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505" yWindow="-135" windowWidth="28830" windowHeight="12930"/>
  </bookViews>
  <sheets>
    <sheet name="sumar v EUR" sheetId="116" r:id="rId1"/>
    <sheet name="s.-VUC v EUR" sheetId="6" r:id="rId2"/>
    <sheet name="s.-FO" sheetId="114" r:id="rId3"/>
    <sheet name="priority + FO" sheetId="117" r:id="rId4"/>
    <sheet name="sumar v SKK" sheetId="7" state="hidden" r:id="rId5"/>
    <sheet name="s.-ciele v SKK" sheetId="2" state="hidden" r:id="rId6"/>
    <sheet name="s.-RP v SKK" sheetId="3" state="hidden" r:id="rId7"/>
  </sheets>
  <definedNames>
    <definedName name="_xlnm._FilterDatabase" localSheetId="2" hidden="1">'s.-FO'!$A$7:$Z$141</definedName>
    <definedName name="_xlnm._FilterDatabase" localSheetId="1" hidden="1">'s.-VUC v EUR'!$A$7:$V$136</definedName>
    <definedName name="_xlnm.Print_Titles" localSheetId="5">'s.-ciele v SKK'!$7:$9</definedName>
    <definedName name="_xlnm.Print_Titles" localSheetId="2">'s.-FO'!$7:$10</definedName>
    <definedName name="_xlnm.Print_Titles" localSheetId="6">'s.-RP v SKK'!$7:$9</definedName>
    <definedName name="_xlnm.Print_Titles" localSheetId="1">'s.-VUC v EUR'!$7:$9</definedName>
    <definedName name="_xlnm.Print_Area" localSheetId="3">'priority + FO'!$A$1:$Y$30</definedName>
    <definedName name="_xlnm.Print_Area" localSheetId="5">'s.-ciele v SKK'!$A$1:$U$96</definedName>
    <definedName name="_xlnm.Print_Area" localSheetId="2">'s.-FO'!$A$1:$Z$143</definedName>
    <definedName name="_xlnm.Print_Area" localSheetId="6">'s.-RP v SKK'!$A$1:$U$163</definedName>
    <definedName name="_xlnm.Print_Area" localSheetId="1">'s.-VUC v EUR'!$A$1:$X$246</definedName>
    <definedName name="_xlnm.Print_Area" localSheetId="0">'sumar v EUR'!$A$1:$W$58</definedName>
    <definedName name="_xlnm.Print_Area" localSheetId="4">'sumar v SKK'!$A$1:$U$31</definedName>
  </definedNames>
  <calcPr calcId="145621"/>
</workbook>
</file>

<file path=xl/calcChain.xml><?xml version="1.0" encoding="utf-8"?>
<calcChain xmlns="http://schemas.openxmlformats.org/spreadsheetml/2006/main">
  <c r="D21" i="117" l="1"/>
  <c r="D23" i="117"/>
  <c r="D25" i="117"/>
  <c r="D20" i="117"/>
  <c r="D19" i="117"/>
  <c r="D17" i="117"/>
  <c r="D16" i="117"/>
  <c r="D14" i="117"/>
  <c r="D13" i="117"/>
  <c r="D12" i="117"/>
  <c r="D15" i="117" s="1"/>
  <c r="D22" i="117" l="1"/>
  <c r="D18" i="117"/>
  <c r="G244" i="6"/>
  <c r="S244" i="6"/>
  <c r="X236" i="6"/>
  <c r="X244" i="6" s="1"/>
  <c r="X237" i="6"/>
  <c r="X238" i="6"/>
  <c r="X239" i="6"/>
  <c r="X240" i="6"/>
  <c r="X241" i="6"/>
  <c r="X242" i="6"/>
  <c r="X243" i="6"/>
  <c r="T236" i="6"/>
  <c r="T244" i="6" s="1"/>
  <c r="T237" i="6"/>
  <c r="T238" i="6"/>
  <c r="T239" i="6"/>
  <c r="T240" i="6"/>
  <c r="T241" i="6"/>
  <c r="T242" i="6"/>
  <c r="T243" i="6"/>
  <c r="W243" i="6"/>
  <c r="V243" i="6"/>
  <c r="U243" i="6"/>
  <c r="W242" i="6"/>
  <c r="V242" i="6"/>
  <c r="U242" i="6"/>
  <c r="W241" i="6"/>
  <c r="V241" i="6"/>
  <c r="U241" i="6"/>
  <c r="W240" i="6"/>
  <c r="V240" i="6"/>
  <c r="U240" i="6"/>
  <c r="W239" i="6"/>
  <c r="V239" i="6"/>
  <c r="U239" i="6"/>
  <c r="W238" i="6"/>
  <c r="V238" i="6"/>
  <c r="U238" i="6"/>
  <c r="W237" i="6"/>
  <c r="V237" i="6"/>
  <c r="U237" i="6"/>
  <c r="W236" i="6"/>
  <c r="W244" i="6" s="1"/>
  <c r="V236" i="6"/>
  <c r="V244" i="6" s="1"/>
  <c r="U236" i="6"/>
  <c r="U244" i="6" s="1"/>
  <c r="Q236" i="6"/>
  <c r="Q244" i="6" s="1"/>
  <c r="Q237" i="6"/>
  <c r="Q238" i="6"/>
  <c r="Q239" i="6"/>
  <c r="Q240" i="6"/>
  <c r="Q241" i="6"/>
  <c r="Q242" i="6"/>
  <c r="Q243" i="6"/>
  <c r="P243" i="6"/>
  <c r="O243" i="6"/>
  <c r="P242" i="6"/>
  <c r="O242" i="6"/>
  <c r="P241" i="6"/>
  <c r="O241" i="6"/>
  <c r="P240" i="6"/>
  <c r="O240" i="6"/>
  <c r="P239" i="6"/>
  <c r="O239" i="6"/>
  <c r="P238" i="6"/>
  <c r="O238" i="6"/>
  <c r="P237" i="6"/>
  <c r="O237" i="6"/>
  <c r="P236" i="6"/>
  <c r="P244" i="6" s="1"/>
  <c r="O236" i="6"/>
  <c r="O244" i="6" s="1"/>
  <c r="Q235" i="6"/>
  <c r="P235" i="6"/>
  <c r="O235" i="6"/>
  <c r="Q226" i="6"/>
  <c r="P226" i="6"/>
  <c r="S226" i="6" s="1"/>
  <c r="O226" i="6"/>
  <c r="O199" i="6"/>
  <c r="Q199" i="6"/>
  <c r="P199" i="6"/>
  <c r="Q190" i="6"/>
  <c r="P190" i="6"/>
  <c r="R190" i="6" s="1"/>
  <c r="O190" i="6"/>
  <c r="Q181" i="6"/>
  <c r="P181" i="6"/>
  <c r="O181" i="6"/>
  <c r="Q172" i="6"/>
  <c r="P172" i="6"/>
  <c r="R172" i="6" s="1"/>
  <c r="O172" i="6"/>
  <c r="Q163" i="6"/>
  <c r="P163" i="6"/>
  <c r="R163" i="6" s="1"/>
  <c r="O163" i="6"/>
  <c r="Q154" i="6"/>
  <c r="P154" i="6"/>
  <c r="O154" i="6"/>
  <c r="Q145" i="6"/>
  <c r="P145" i="6"/>
  <c r="S145" i="6" s="1"/>
  <c r="O145" i="6"/>
  <c r="Q136" i="6"/>
  <c r="P136" i="6"/>
  <c r="R136" i="6" s="1"/>
  <c r="O136" i="6"/>
  <c r="Q127" i="6"/>
  <c r="P127" i="6"/>
  <c r="O127" i="6"/>
  <c r="Q118" i="6"/>
  <c r="P118" i="6"/>
  <c r="S118" i="6" s="1"/>
  <c r="O118" i="6"/>
  <c r="Q109" i="6"/>
  <c r="P109" i="6"/>
  <c r="S109" i="6" s="1"/>
  <c r="O109" i="6"/>
  <c r="Q100" i="6"/>
  <c r="P100" i="6"/>
  <c r="R100" i="6" s="1"/>
  <c r="O100" i="6"/>
  <c r="Q91" i="6"/>
  <c r="P91" i="6"/>
  <c r="O91" i="6"/>
  <c r="Q82" i="6"/>
  <c r="P82" i="6"/>
  <c r="S82" i="6" s="1"/>
  <c r="O82" i="6"/>
  <c r="Q73" i="6"/>
  <c r="P73" i="6"/>
  <c r="S73" i="6" s="1"/>
  <c r="O73" i="6"/>
  <c r="Q64" i="6"/>
  <c r="P64" i="6"/>
  <c r="R64" i="6" s="1"/>
  <c r="O64" i="6"/>
  <c r="Q55" i="6"/>
  <c r="P55" i="6"/>
  <c r="S55" i="6" s="1"/>
  <c r="O55" i="6"/>
  <c r="Q46" i="6"/>
  <c r="P46" i="6"/>
  <c r="O46" i="6"/>
  <c r="Q37" i="6"/>
  <c r="P37" i="6"/>
  <c r="S37" i="6" s="1"/>
  <c r="O37" i="6"/>
  <c r="X37" i="6"/>
  <c r="W37" i="6"/>
  <c r="V37" i="6"/>
  <c r="U37" i="6"/>
  <c r="T37" i="6"/>
  <c r="X46" i="6"/>
  <c r="W46" i="6"/>
  <c r="V46" i="6"/>
  <c r="U46" i="6"/>
  <c r="T46" i="6"/>
  <c r="X55" i="6"/>
  <c r="W55" i="6"/>
  <c r="V55" i="6"/>
  <c r="U55" i="6"/>
  <c r="T55" i="6"/>
  <c r="X64" i="6"/>
  <c r="W64" i="6"/>
  <c r="V64" i="6"/>
  <c r="U64" i="6"/>
  <c r="T64" i="6"/>
  <c r="X73" i="6"/>
  <c r="W73" i="6"/>
  <c r="V73" i="6"/>
  <c r="U73" i="6"/>
  <c r="T73" i="6"/>
  <c r="X82" i="6"/>
  <c r="W82" i="6"/>
  <c r="V82" i="6"/>
  <c r="U82" i="6"/>
  <c r="T82" i="6"/>
  <c r="X91" i="6"/>
  <c r="W91" i="6"/>
  <c r="V91" i="6"/>
  <c r="U91" i="6"/>
  <c r="T91" i="6"/>
  <c r="X100" i="6"/>
  <c r="W100" i="6"/>
  <c r="V100" i="6"/>
  <c r="U100" i="6"/>
  <c r="T100" i="6"/>
  <c r="X109" i="6"/>
  <c r="W109" i="6"/>
  <c r="V109" i="6"/>
  <c r="U109" i="6"/>
  <c r="T109" i="6"/>
  <c r="X118" i="6"/>
  <c r="W118" i="6"/>
  <c r="V118" i="6"/>
  <c r="U118" i="6"/>
  <c r="T118" i="6"/>
  <c r="X127" i="6"/>
  <c r="W127" i="6"/>
  <c r="V127" i="6"/>
  <c r="U127" i="6"/>
  <c r="T127" i="6"/>
  <c r="X136" i="6"/>
  <c r="W136" i="6"/>
  <c r="V136" i="6"/>
  <c r="U136" i="6"/>
  <c r="T136" i="6"/>
  <c r="X145" i="6"/>
  <c r="W145" i="6"/>
  <c r="V145" i="6"/>
  <c r="U145" i="6"/>
  <c r="T145" i="6"/>
  <c r="X154" i="6"/>
  <c r="W154" i="6"/>
  <c r="V154" i="6"/>
  <c r="U154" i="6"/>
  <c r="T154" i="6"/>
  <c r="X163" i="6"/>
  <c r="W163" i="6"/>
  <c r="V163" i="6"/>
  <c r="U163" i="6"/>
  <c r="T163" i="6"/>
  <c r="T172" i="6"/>
  <c r="X172" i="6"/>
  <c r="W172" i="6"/>
  <c r="V172" i="6"/>
  <c r="U172" i="6"/>
  <c r="X181" i="6"/>
  <c r="W181" i="6"/>
  <c r="V181" i="6"/>
  <c r="U181" i="6"/>
  <c r="T181" i="6"/>
  <c r="X190" i="6"/>
  <c r="W190" i="6"/>
  <c r="V190" i="6"/>
  <c r="U190" i="6"/>
  <c r="T190" i="6"/>
  <c r="X199" i="6"/>
  <c r="W199" i="6"/>
  <c r="V199" i="6"/>
  <c r="U199" i="6"/>
  <c r="T199" i="6"/>
  <c r="X235" i="6"/>
  <c r="W235" i="6"/>
  <c r="V235" i="6"/>
  <c r="U235" i="6"/>
  <c r="T235" i="6"/>
  <c r="X226" i="6"/>
  <c r="W226" i="6"/>
  <c r="V226" i="6"/>
  <c r="U226" i="6"/>
  <c r="T226" i="6"/>
  <c r="T208" i="6"/>
  <c r="X208" i="6"/>
  <c r="W208" i="6"/>
  <c r="V208" i="6"/>
  <c r="U208" i="6"/>
  <c r="Q208" i="6"/>
  <c r="P208" i="6"/>
  <c r="R208" i="6" s="1"/>
  <c r="O208" i="6"/>
  <c r="T217" i="6"/>
  <c r="X217" i="6"/>
  <c r="W217" i="6"/>
  <c r="V217" i="6"/>
  <c r="U217" i="6"/>
  <c r="Q217" i="6"/>
  <c r="P217" i="6"/>
  <c r="S217" i="6" s="1"/>
  <c r="O217" i="6"/>
  <c r="S235" i="6"/>
  <c r="R235" i="6"/>
  <c r="R226" i="6"/>
  <c r="S208" i="6"/>
  <c r="S199" i="6"/>
  <c r="R199" i="6"/>
  <c r="S190" i="6"/>
  <c r="S181" i="6"/>
  <c r="R181" i="6"/>
  <c r="S172" i="6"/>
  <c r="S154" i="6"/>
  <c r="R154" i="6"/>
  <c r="R145" i="6"/>
  <c r="S127" i="6"/>
  <c r="R127" i="6"/>
  <c r="R118" i="6"/>
  <c r="R109" i="6"/>
  <c r="S100" i="6"/>
  <c r="S91" i="6"/>
  <c r="R91" i="6"/>
  <c r="R82" i="6"/>
  <c r="R73" i="6"/>
  <c r="S64" i="6"/>
  <c r="R55" i="6"/>
  <c r="S46" i="6"/>
  <c r="R46" i="6"/>
  <c r="R37" i="6"/>
  <c r="S28" i="6"/>
  <c r="R28" i="6"/>
  <c r="T19" i="6"/>
  <c r="T28" i="6"/>
  <c r="X28" i="6"/>
  <c r="W28" i="6"/>
  <c r="V28" i="6"/>
  <c r="U28" i="6"/>
  <c r="Q28" i="6"/>
  <c r="P28" i="6"/>
  <c r="O28" i="6"/>
  <c r="S136" i="6" l="1"/>
  <c r="S163" i="6"/>
  <c r="R217" i="6"/>
  <c r="J243" i="6" l="1"/>
  <c r="J242" i="6"/>
  <c r="J241" i="6"/>
  <c r="J240" i="6"/>
  <c r="J239" i="6"/>
  <c r="J238" i="6"/>
  <c r="J237" i="6"/>
  <c r="J236" i="6"/>
  <c r="L243" i="6"/>
  <c r="L242" i="6"/>
  <c r="L241" i="6"/>
  <c r="L240" i="6"/>
  <c r="L239" i="6"/>
  <c r="L238" i="6"/>
  <c r="L237" i="6"/>
  <c r="L236" i="6"/>
  <c r="K243" i="6"/>
  <c r="K242" i="6"/>
  <c r="K241" i="6"/>
  <c r="K240" i="6"/>
  <c r="K239" i="6"/>
  <c r="K238" i="6"/>
  <c r="K237" i="6"/>
  <c r="K236" i="6"/>
  <c r="I243" i="6"/>
  <c r="I242" i="6"/>
  <c r="I241" i="6"/>
  <c r="I240" i="6"/>
  <c r="I239" i="6"/>
  <c r="I238" i="6"/>
  <c r="I237" i="6"/>
  <c r="I236" i="6"/>
  <c r="H243" i="6"/>
  <c r="H242" i="6"/>
  <c r="H241" i="6"/>
  <c r="H240" i="6"/>
  <c r="H239" i="6"/>
  <c r="H238" i="6"/>
  <c r="H237" i="6"/>
  <c r="H236" i="6"/>
  <c r="L244" i="6" l="1"/>
  <c r="K244" i="6"/>
  <c r="J244" i="6"/>
  <c r="I244" i="6"/>
  <c r="H244" i="6"/>
  <c r="L235" i="6"/>
  <c r="K235" i="6"/>
  <c r="J235" i="6"/>
  <c r="I235" i="6"/>
  <c r="H235" i="6"/>
  <c r="L226" i="6"/>
  <c r="K226" i="6"/>
  <c r="J226" i="6"/>
  <c r="I226" i="6"/>
  <c r="H226" i="6"/>
  <c r="L217" i="6"/>
  <c r="K217" i="6"/>
  <c r="J217" i="6"/>
  <c r="I217" i="6"/>
  <c r="H217" i="6"/>
  <c r="L208" i="6"/>
  <c r="K208" i="6"/>
  <c r="J208" i="6"/>
  <c r="I208" i="6"/>
  <c r="H208" i="6"/>
  <c r="L199" i="6"/>
  <c r="K199" i="6"/>
  <c r="J199" i="6"/>
  <c r="I199" i="6"/>
  <c r="H199" i="6"/>
  <c r="L190" i="6"/>
  <c r="K190" i="6"/>
  <c r="J190" i="6"/>
  <c r="I190" i="6"/>
  <c r="H190" i="6"/>
  <c r="L181" i="6"/>
  <c r="K181" i="6"/>
  <c r="J181" i="6"/>
  <c r="I181" i="6"/>
  <c r="H181" i="6"/>
  <c r="L172" i="6"/>
  <c r="K172" i="6"/>
  <c r="J172" i="6"/>
  <c r="I172" i="6"/>
  <c r="H172" i="6"/>
  <c r="L163" i="6"/>
  <c r="K163" i="6"/>
  <c r="J163" i="6"/>
  <c r="I163" i="6"/>
  <c r="H163" i="6"/>
  <c r="L154" i="6"/>
  <c r="K154" i="6"/>
  <c r="J154" i="6"/>
  <c r="I154" i="6"/>
  <c r="H154" i="6"/>
  <c r="L145" i="6"/>
  <c r="K145" i="6"/>
  <c r="J145" i="6"/>
  <c r="I145" i="6"/>
  <c r="H145" i="6"/>
  <c r="L136" i="6"/>
  <c r="K136" i="6"/>
  <c r="J136" i="6"/>
  <c r="I136" i="6"/>
  <c r="H136" i="6"/>
  <c r="L127" i="6"/>
  <c r="K127" i="6"/>
  <c r="J127" i="6"/>
  <c r="I127" i="6"/>
  <c r="H127" i="6"/>
  <c r="L118" i="6"/>
  <c r="K118" i="6"/>
  <c r="J118" i="6"/>
  <c r="I118" i="6"/>
  <c r="H118" i="6"/>
  <c r="L109" i="6"/>
  <c r="K109" i="6"/>
  <c r="J109" i="6"/>
  <c r="I109" i="6"/>
  <c r="H109" i="6"/>
  <c r="L100" i="6"/>
  <c r="K100" i="6"/>
  <c r="J100" i="6"/>
  <c r="I100" i="6"/>
  <c r="H100" i="6"/>
  <c r="L91" i="6"/>
  <c r="K91" i="6"/>
  <c r="J91" i="6"/>
  <c r="I91" i="6"/>
  <c r="H91" i="6"/>
  <c r="L82" i="6"/>
  <c r="K82" i="6"/>
  <c r="J82" i="6"/>
  <c r="I82" i="6"/>
  <c r="H82" i="6"/>
  <c r="L73" i="6"/>
  <c r="K73" i="6"/>
  <c r="J73" i="6"/>
  <c r="I73" i="6"/>
  <c r="H73" i="6"/>
  <c r="L64" i="6"/>
  <c r="K64" i="6"/>
  <c r="J64" i="6"/>
  <c r="I64" i="6"/>
  <c r="H64" i="6"/>
  <c r="L55" i="6"/>
  <c r="K55" i="6"/>
  <c r="J55" i="6"/>
  <c r="I55" i="6"/>
  <c r="H55" i="6"/>
  <c r="L46" i="6"/>
  <c r="K46" i="6"/>
  <c r="J46" i="6"/>
  <c r="I46" i="6"/>
  <c r="H46" i="6"/>
  <c r="L37" i="6"/>
  <c r="K37" i="6"/>
  <c r="J37" i="6"/>
  <c r="I37" i="6"/>
  <c r="H37" i="6"/>
  <c r="L28" i="6"/>
  <c r="K28" i="6"/>
  <c r="J28" i="6"/>
  <c r="I28" i="6"/>
  <c r="H28" i="6"/>
  <c r="I19" i="6"/>
  <c r="H19" i="6"/>
  <c r="W19" i="6"/>
  <c r="V19" i="6"/>
  <c r="U19" i="6"/>
  <c r="Q19" i="6"/>
  <c r="P19" i="6"/>
  <c r="O19" i="6"/>
  <c r="L19" i="6"/>
  <c r="K19" i="6"/>
  <c r="J19" i="6"/>
  <c r="D237" i="6"/>
  <c r="E237" i="6"/>
  <c r="F237" i="6"/>
  <c r="D238" i="6"/>
  <c r="E238" i="6"/>
  <c r="F238" i="6"/>
  <c r="D239" i="6"/>
  <c r="E239" i="6"/>
  <c r="F239" i="6"/>
  <c r="D240" i="6"/>
  <c r="E240" i="6"/>
  <c r="F240" i="6"/>
  <c r="D241" i="6"/>
  <c r="E241" i="6"/>
  <c r="F241" i="6"/>
  <c r="D242" i="6"/>
  <c r="E242" i="6"/>
  <c r="F242" i="6"/>
  <c r="D243" i="6"/>
  <c r="E243" i="6"/>
  <c r="F243" i="6"/>
  <c r="E236" i="6"/>
  <c r="F236" i="6"/>
  <c r="D236" i="6"/>
  <c r="N37" i="6" l="1"/>
  <c r="M37" i="6"/>
  <c r="N73" i="6"/>
  <c r="M73" i="6"/>
  <c r="N109" i="6"/>
  <c r="M109" i="6"/>
  <c r="N145" i="6"/>
  <c r="M145" i="6"/>
  <c r="N181" i="6"/>
  <c r="M181" i="6"/>
  <c r="N217" i="6"/>
  <c r="M217" i="6"/>
  <c r="S19" i="6"/>
  <c r="R19" i="6"/>
  <c r="R244" i="6" s="1"/>
  <c r="N46" i="6"/>
  <c r="M46" i="6"/>
  <c r="N82" i="6"/>
  <c r="M82" i="6"/>
  <c r="N118" i="6"/>
  <c r="M118" i="6"/>
  <c r="N190" i="6"/>
  <c r="M190" i="6"/>
  <c r="N226" i="6"/>
  <c r="M226" i="6"/>
  <c r="N19" i="6"/>
  <c r="M19" i="6"/>
  <c r="N55" i="6"/>
  <c r="M55" i="6"/>
  <c r="N91" i="6"/>
  <c r="M91" i="6"/>
  <c r="N127" i="6"/>
  <c r="M127" i="6"/>
  <c r="N163" i="6"/>
  <c r="M163" i="6"/>
  <c r="N199" i="6"/>
  <c r="M199" i="6"/>
  <c r="N235" i="6"/>
  <c r="M235" i="6"/>
  <c r="N28" i="6"/>
  <c r="M28" i="6"/>
  <c r="N64" i="6"/>
  <c r="M64" i="6"/>
  <c r="N100" i="6"/>
  <c r="M100" i="6"/>
  <c r="N136" i="6"/>
  <c r="M136" i="6"/>
  <c r="N172" i="6"/>
  <c r="M172" i="6"/>
  <c r="N208" i="6"/>
  <c r="M208" i="6"/>
  <c r="M244" i="6"/>
  <c r="N154" i="6"/>
  <c r="M154" i="6"/>
  <c r="F244" i="6"/>
  <c r="E244" i="6"/>
  <c r="D244" i="6"/>
  <c r="F235" i="6"/>
  <c r="E235" i="6"/>
  <c r="D235" i="6"/>
  <c r="F226" i="6"/>
  <c r="E226" i="6"/>
  <c r="D226" i="6"/>
  <c r="F217" i="6"/>
  <c r="E217" i="6"/>
  <c r="D217" i="6"/>
  <c r="F208" i="6"/>
  <c r="E208" i="6"/>
  <c r="D208" i="6"/>
  <c r="F199" i="6"/>
  <c r="E199" i="6"/>
  <c r="D199" i="6"/>
  <c r="F190" i="6"/>
  <c r="E190" i="6"/>
  <c r="D190" i="6"/>
  <c r="F181" i="6"/>
  <c r="E181" i="6"/>
  <c r="D181" i="6"/>
  <c r="F172" i="6"/>
  <c r="E172" i="6"/>
  <c r="D172" i="6"/>
  <c r="F163" i="6"/>
  <c r="E163" i="6"/>
  <c r="D163" i="6"/>
  <c r="F154" i="6"/>
  <c r="E154" i="6"/>
  <c r="D154" i="6"/>
  <c r="F145" i="6"/>
  <c r="E145" i="6"/>
  <c r="D145" i="6"/>
  <c r="F136" i="6"/>
  <c r="E136" i="6"/>
  <c r="D136" i="6"/>
  <c r="F127" i="6"/>
  <c r="E127" i="6"/>
  <c r="D127" i="6"/>
  <c r="F118" i="6"/>
  <c r="E118" i="6"/>
  <c r="D118" i="6"/>
  <c r="F109" i="6"/>
  <c r="E109" i="6"/>
  <c r="D109" i="6"/>
  <c r="F100" i="6"/>
  <c r="E100" i="6"/>
  <c r="D100" i="6"/>
  <c r="F91" i="6"/>
  <c r="E91" i="6"/>
  <c r="D91" i="6"/>
  <c r="F82" i="6"/>
  <c r="E82" i="6"/>
  <c r="D82" i="6"/>
  <c r="F73" i="6"/>
  <c r="E73" i="6"/>
  <c r="D73" i="6"/>
  <c r="F64" i="6"/>
  <c r="E64" i="6"/>
  <c r="D64" i="6"/>
  <c r="F46" i="6"/>
  <c r="E46" i="6"/>
  <c r="D46" i="6"/>
  <c r="F37" i="6"/>
  <c r="E37" i="6"/>
  <c r="D37" i="6"/>
  <c r="F28" i="6"/>
  <c r="E28" i="6"/>
  <c r="D28" i="6"/>
  <c r="F19" i="6"/>
  <c r="E19" i="6"/>
  <c r="D19" i="6"/>
  <c r="F55" i="6"/>
  <c r="E55" i="6"/>
  <c r="D55" i="6"/>
  <c r="N244" i="6" l="1"/>
  <c r="H25" i="117"/>
  <c r="H23" i="117"/>
  <c r="H21" i="117"/>
  <c r="H20" i="117"/>
  <c r="H19" i="117"/>
  <c r="H17" i="117"/>
  <c r="H16" i="117"/>
  <c r="H14" i="117"/>
  <c r="H13" i="117"/>
  <c r="H12" i="117"/>
  <c r="H18" i="117" l="1"/>
  <c r="H15" i="117"/>
  <c r="H22" i="117"/>
  <c r="D4" i="114"/>
  <c r="E4" i="117"/>
  <c r="I115" i="114" l="1"/>
  <c r="F115" i="114"/>
  <c r="F40" i="116" l="1"/>
  <c r="F39" i="116"/>
  <c r="V25" i="117" l="1"/>
  <c r="W25" i="117"/>
  <c r="X25" i="117"/>
  <c r="Y25" i="117"/>
  <c r="Q25" i="117"/>
  <c r="R25" i="117"/>
  <c r="U25" i="117"/>
  <c r="P25" i="117"/>
  <c r="J25" i="117"/>
  <c r="K25" i="117"/>
  <c r="L25" i="117"/>
  <c r="M25" i="117"/>
  <c r="I25" i="117"/>
  <c r="V23" i="117"/>
  <c r="W23" i="117"/>
  <c r="X23" i="117"/>
  <c r="Y23" i="117"/>
  <c r="Q23" i="117"/>
  <c r="R23" i="117"/>
  <c r="U23" i="117"/>
  <c r="P23" i="117"/>
  <c r="J23" i="117"/>
  <c r="K23" i="117"/>
  <c r="L23" i="117"/>
  <c r="M23" i="117"/>
  <c r="I23" i="117"/>
  <c r="V21" i="117"/>
  <c r="W21" i="117"/>
  <c r="X21" i="117"/>
  <c r="Y21" i="117"/>
  <c r="Q21" i="117"/>
  <c r="R21" i="117"/>
  <c r="U21" i="117"/>
  <c r="P21" i="117"/>
  <c r="J21" i="117"/>
  <c r="K21" i="117"/>
  <c r="L21" i="117"/>
  <c r="M21" i="117"/>
  <c r="I21" i="117"/>
  <c r="V20" i="117"/>
  <c r="W20" i="117"/>
  <c r="X20" i="117"/>
  <c r="Y20" i="117"/>
  <c r="Q20" i="117"/>
  <c r="R20" i="117"/>
  <c r="U20" i="117"/>
  <c r="P20" i="117"/>
  <c r="V14" i="117"/>
  <c r="W14" i="117"/>
  <c r="X14" i="117"/>
  <c r="Y14" i="117"/>
  <c r="U14" i="117"/>
  <c r="Q14" i="117"/>
  <c r="R14" i="117"/>
  <c r="P14" i="117"/>
  <c r="J14" i="117"/>
  <c r="K14" i="117"/>
  <c r="L14" i="117"/>
  <c r="M14" i="117"/>
  <c r="I14" i="117"/>
  <c r="V13" i="117"/>
  <c r="W13" i="117"/>
  <c r="X13" i="117"/>
  <c r="Y13" i="117"/>
  <c r="Q13" i="117"/>
  <c r="R13" i="117"/>
  <c r="U13" i="117"/>
  <c r="P13" i="117"/>
  <c r="Q12" i="117"/>
  <c r="R12" i="117"/>
  <c r="R15" i="117" s="1"/>
  <c r="V12" i="117"/>
  <c r="W12" i="117"/>
  <c r="X12" i="117"/>
  <c r="Y12" i="117"/>
  <c r="U12" i="117"/>
  <c r="P12" i="117"/>
  <c r="V16" i="117"/>
  <c r="W16" i="117"/>
  <c r="X16" i="117"/>
  <c r="Y16" i="117"/>
  <c r="Q16" i="117"/>
  <c r="R16" i="117"/>
  <c r="U16" i="117"/>
  <c r="P16" i="117"/>
  <c r="V17" i="117"/>
  <c r="W17" i="117"/>
  <c r="X17" i="117"/>
  <c r="X18" i="117" s="1"/>
  <c r="Y17" i="117"/>
  <c r="Q17" i="117"/>
  <c r="Q18" i="117" s="1"/>
  <c r="R17" i="117"/>
  <c r="R18" i="117" s="1"/>
  <c r="U17" i="117"/>
  <c r="P17" i="117"/>
  <c r="V19" i="117"/>
  <c r="W19" i="117"/>
  <c r="X19" i="117"/>
  <c r="Y19" i="117"/>
  <c r="U19" i="117"/>
  <c r="Q19" i="117"/>
  <c r="R19" i="117"/>
  <c r="P19" i="117"/>
  <c r="J20" i="117"/>
  <c r="K20" i="117"/>
  <c r="L20" i="117"/>
  <c r="M20" i="117"/>
  <c r="I20" i="117"/>
  <c r="J19" i="117"/>
  <c r="K19" i="117"/>
  <c r="L19" i="117"/>
  <c r="M19" i="117"/>
  <c r="I19" i="117"/>
  <c r="J17" i="117"/>
  <c r="K17" i="117"/>
  <c r="L17" i="117"/>
  <c r="M17" i="117"/>
  <c r="I17" i="117"/>
  <c r="J16" i="117"/>
  <c r="K16" i="117"/>
  <c r="L16" i="117"/>
  <c r="M16" i="117"/>
  <c r="I16" i="117"/>
  <c r="J13" i="117"/>
  <c r="K13" i="117"/>
  <c r="L13" i="117"/>
  <c r="M13" i="117"/>
  <c r="I13" i="117"/>
  <c r="J12" i="117"/>
  <c r="K12" i="117"/>
  <c r="L12" i="117"/>
  <c r="M12" i="117"/>
  <c r="I12" i="117"/>
  <c r="F23" i="117"/>
  <c r="F25" i="117"/>
  <c r="E25" i="117"/>
  <c r="E23" i="117"/>
  <c r="F21" i="117"/>
  <c r="F20" i="117"/>
  <c r="E21" i="117"/>
  <c r="E20" i="117"/>
  <c r="F19" i="117"/>
  <c r="E19" i="117"/>
  <c r="F17" i="117"/>
  <c r="E17" i="117"/>
  <c r="F16" i="117"/>
  <c r="E16" i="117"/>
  <c r="F14" i="117"/>
  <c r="E14" i="117"/>
  <c r="F13" i="117"/>
  <c r="E13" i="117"/>
  <c r="T53" i="116"/>
  <c r="U53" i="116"/>
  <c r="V53" i="116"/>
  <c r="W53" i="116"/>
  <c r="T52" i="116"/>
  <c r="U52" i="116"/>
  <c r="V52" i="116"/>
  <c r="W52" i="116"/>
  <c r="O53" i="116"/>
  <c r="P53" i="116"/>
  <c r="O52" i="116"/>
  <c r="P52" i="116"/>
  <c r="S53" i="116"/>
  <c r="N53" i="116"/>
  <c r="S52" i="116"/>
  <c r="N52" i="116"/>
  <c r="T50" i="116"/>
  <c r="U50" i="116"/>
  <c r="V50" i="116"/>
  <c r="W50" i="116"/>
  <c r="T49" i="116"/>
  <c r="T54" i="116" s="1"/>
  <c r="U49" i="116"/>
  <c r="U54" i="116" s="1"/>
  <c r="V49" i="116"/>
  <c r="V54" i="116" s="1"/>
  <c r="W49" i="116"/>
  <c r="W54" i="116" s="1"/>
  <c r="O50" i="116"/>
  <c r="P50" i="116"/>
  <c r="O49" i="116"/>
  <c r="P49" i="116"/>
  <c r="S50" i="116"/>
  <c r="N50" i="116"/>
  <c r="S49" i="116"/>
  <c r="N49" i="116"/>
  <c r="O40" i="116"/>
  <c r="P40" i="116"/>
  <c r="O41" i="116"/>
  <c r="P41" i="116"/>
  <c r="O42" i="116"/>
  <c r="P42" i="116"/>
  <c r="T42" i="116"/>
  <c r="U42" i="116"/>
  <c r="V42" i="116"/>
  <c r="W42" i="116"/>
  <c r="T41" i="116"/>
  <c r="U41" i="116"/>
  <c r="V41" i="116"/>
  <c r="W41" i="116"/>
  <c r="T40" i="116"/>
  <c r="U40" i="116"/>
  <c r="V40" i="116"/>
  <c r="W40" i="116"/>
  <c r="T39" i="116"/>
  <c r="U39" i="116"/>
  <c r="V39" i="116"/>
  <c r="W39" i="116"/>
  <c r="S40" i="116"/>
  <c r="S41" i="116"/>
  <c r="S42" i="116"/>
  <c r="O39" i="116"/>
  <c r="P39" i="116"/>
  <c r="T38" i="116"/>
  <c r="U38" i="116"/>
  <c r="V38" i="116"/>
  <c r="W38" i="116"/>
  <c r="O38" i="116"/>
  <c r="P38" i="116"/>
  <c r="S38" i="116"/>
  <c r="N38" i="116"/>
  <c r="S39" i="116"/>
  <c r="N39" i="116"/>
  <c r="N40" i="116"/>
  <c r="N41" i="116"/>
  <c r="N42" i="116"/>
  <c r="T36" i="116"/>
  <c r="U36" i="116"/>
  <c r="V36" i="116"/>
  <c r="W36" i="116"/>
  <c r="T35" i="116"/>
  <c r="U35" i="116"/>
  <c r="V35" i="116"/>
  <c r="W35" i="116"/>
  <c r="T34" i="116"/>
  <c r="U34" i="116"/>
  <c r="V34" i="116"/>
  <c r="W34" i="116"/>
  <c r="T33" i="116"/>
  <c r="U33" i="116"/>
  <c r="V33" i="116"/>
  <c r="V37" i="116" s="1"/>
  <c r="W33" i="116"/>
  <c r="O36" i="116"/>
  <c r="P36" i="116"/>
  <c r="O35" i="116"/>
  <c r="P35" i="116"/>
  <c r="O34" i="116"/>
  <c r="P34" i="116"/>
  <c r="O33" i="116"/>
  <c r="P33" i="116"/>
  <c r="S36" i="116"/>
  <c r="N36" i="116"/>
  <c r="S35" i="116"/>
  <c r="N35" i="116"/>
  <c r="S34" i="116"/>
  <c r="N34" i="116"/>
  <c r="S33" i="116"/>
  <c r="N33" i="116"/>
  <c r="T31" i="116"/>
  <c r="U31" i="116"/>
  <c r="V31" i="116"/>
  <c r="W31" i="116"/>
  <c r="O31" i="116"/>
  <c r="P31" i="116"/>
  <c r="S31" i="116"/>
  <c r="N31" i="116"/>
  <c r="H31" i="116"/>
  <c r="I31" i="116"/>
  <c r="J31" i="116"/>
  <c r="K31" i="116"/>
  <c r="G31" i="116"/>
  <c r="T30" i="116"/>
  <c r="U30" i="116"/>
  <c r="V30" i="116"/>
  <c r="W30" i="116"/>
  <c r="W29" i="116"/>
  <c r="T29" i="116"/>
  <c r="U29" i="116"/>
  <c r="V29" i="116"/>
  <c r="O30" i="116"/>
  <c r="P30" i="116"/>
  <c r="N30" i="116"/>
  <c r="S30" i="116"/>
  <c r="S29" i="116"/>
  <c r="O29" i="116"/>
  <c r="P29" i="116"/>
  <c r="N29" i="116"/>
  <c r="G30" i="116"/>
  <c r="T21" i="116"/>
  <c r="U21" i="116"/>
  <c r="V21" i="116"/>
  <c r="W21" i="116"/>
  <c r="O21" i="116"/>
  <c r="P21" i="116"/>
  <c r="T19" i="116"/>
  <c r="U19" i="116"/>
  <c r="V19" i="116"/>
  <c r="W19" i="116"/>
  <c r="O19" i="116"/>
  <c r="P19" i="116"/>
  <c r="S21" i="116"/>
  <c r="N21" i="116"/>
  <c r="S19" i="116"/>
  <c r="N19" i="116"/>
  <c r="T17" i="116"/>
  <c r="U17" i="116"/>
  <c r="V17" i="116"/>
  <c r="W17" i="116"/>
  <c r="O17" i="116"/>
  <c r="P17" i="116"/>
  <c r="S17" i="116"/>
  <c r="N17" i="116"/>
  <c r="U16" i="116"/>
  <c r="T16" i="116"/>
  <c r="V16" i="116"/>
  <c r="W16" i="116"/>
  <c r="S16" i="116"/>
  <c r="O16" i="116"/>
  <c r="P16" i="116"/>
  <c r="N16" i="116"/>
  <c r="W13" i="116"/>
  <c r="T13" i="116"/>
  <c r="U13" i="116"/>
  <c r="V13" i="116"/>
  <c r="O13" i="116"/>
  <c r="P13" i="116"/>
  <c r="S13" i="116"/>
  <c r="N13" i="116"/>
  <c r="H53" i="116"/>
  <c r="I53" i="116"/>
  <c r="J53" i="116"/>
  <c r="K53" i="116"/>
  <c r="H52" i="116"/>
  <c r="I52" i="116"/>
  <c r="J52" i="116"/>
  <c r="K52" i="116"/>
  <c r="H50" i="116"/>
  <c r="I50" i="116"/>
  <c r="J50" i="116"/>
  <c r="K50" i="116"/>
  <c r="H49" i="116"/>
  <c r="I49" i="116"/>
  <c r="J49" i="116"/>
  <c r="J54" i="116" s="1"/>
  <c r="K49" i="116"/>
  <c r="G53" i="116"/>
  <c r="G52" i="116"/>
  <c r="G50" i="116"/>
  <c r="G49" i="116"/>
  <c r="H42" i="116"/>
  <c r="I42" i="116"/>
  <c r="J42" i="116"/>
  <c r="K42" i="116"/>
  <c r="H41" i="116"/>
  <c r="I41" i="116"/>
  <c r="J41" i="116"/>
  <c r="K41" i="116"/>
  <c r="H40" i="116"/>
  <c r="I40" i="116"/>
  <c r="J40" i="116"/>
  <c r="K40" i="116"/>
  <c r="H39" i="116"/>
  <c r="H43" i="116" s="1"/>
  <c r="I39" i="116"/>
  <c r="J39" i="116"/>
  <c r="K39" i="116"/>
  <c r="I38" i="116"/>
  <c r="J38" i="116"/>
  <c r="K38" i="116"/>
  <c r="G42" i="116"/>
  <c r="G41" i="116"/>
  <c r="G40" i="116"/>
  <c r="G39" i="116"/>
  <c r="H36" i="116"/>
  <c r="I36" i="116"/>
  <c r="J36" i="116"/>
  <c r="K36" i="116"/>
  <c r="H35" i="116"/>
  <c r="I35" i="116"/>
  <c r="J35" i="116"/>
  <c r="K35" i="116"/>
  <c r="H34" i="116"/>
  <c r="I34" i="116"/>
  <c r="J34" i="116"/>
  <c r="K34" i="116"/>
  <c r="H33" i="116"/>
  <c r="I33" i="116"/>
  <c r="I37" i="116" s="1"/>
  <c r="J33" i="116"/>
  <c r="K33" i="116"/>
  <c r="G36" i="116"/>
  <c r="G35" i="116"/>
  <c r="G34" i="116"/>
  <c r="G33" i="116"/>
  <c r="H17" i="116"/>
  <c r="I17" i="116"/>
  <c r="J17" i="116"/>
  <c r="K17" i="116"/>
  <c r="H19" i="116"/>
  <c r="I19" i="116"/>
  <c r="J19" i="116"/>
  <c r="K19" i="116"/>
  <c r="H21" i="116"/>
  <c r="I21" i="116"/>
  <c r="J21" i="116"/>
  <c r="K21" i="116"/>
  <c r="G21" i="116"/>
  <c r="G19" i="116"/>
  <c r="G17" i="116"/>
  <c r="H30" i="116"/>
  <c r="I30" i="116"/>
  <c r="J30" i="116"/>
  <c r="K30" i="116"/>
  <c r="H29" i="116"/>
  <c r="I29" i="116"/>
  <c r="J29" i="116"/>
  <c r="K29" i="116"/>
  <c r="K32" i="116" s="1"/>
  <c r="G29" i="116"/>
  <c r="F12" i="117"/>
  <c r="E12" i="117"/>
  <c r="H37" i="116" l="1"/>
  <c r="K54" i="116"/>
  <c r="T37" i="116"/>
  <c r="P22" i="117"/>
  <c r="M22" i="117"/>
  <c r="J37" i="116"/>
  <c r="W37" i="116"/>
  <c r="K37" i="116"/>
  <c r="I54" i="116"/>
  <c r="E15" i="117"/>
  <c r="Y18" i="117"/>
  <c r="V22" i="117"/>
  <c r="J43" i="116"/>
  <c r="U15" i="117"/>
  <c r="O26" i="116"/>
  <c r="T26" i="116"/>
  <c r="S37" i="116"/>
  <c r="O37" i="116"/>
  <c r="O54" i="116"/>
  <c r="F18" i="117"/>
  <c r="E22" i="117"/>
  <c r="K43" i="116"/>
  <c r="I43" i="116"/>
  <c r="Q22" i="117"/>
  <c r="H54" i="116"/>
  <c r="W18" i="117"/>
  <c r="Y15" i="117"/>
  <c r="P26" i="116"/>
  <c r="U26" i="116"/>
  <c r="N54" i="116"/>
  <c r="N26" i="116"/>
  <c r="W26" i="116"/>
  <c r="J26" i="116"/>
  <c r="J18" i="117"/>
  <c r="F22" i="117"/>
  <c r="L22" i="117"/>
  <c r="I32" i="116"/>
  <c r="S26" i="116"/>
  <c r="V26" i="116"/>
  <c r="N32" i="116"/>
  <c r="U43" i="116"/>
  <c r="K15" i="117"/>
  <c r="N37" i="116"/>
  <c r="P37" i="116"/>
  <c r="P54" i="116"/>
  <c r="E18" i="117"/>
  <c r="O32" i="116"/>
  <c r="T32" i="116"/>
  <c r="N43" i="116"/>
  <c r="W43" i="116"/>
  <c r="M15" i="117"/>
  <c r="V18" i="117"/>
  <c r="R22" i="117"/>
  <c r="W22" i="117"/>
  <c r="U22" i="117"/>
  <c r="U37" i="116"/>
  <c r="V32" i="116"/>
  <c r="G32" i="116"/>
  <c r="H32" i="116"/>
  <c r="P43" i="116"/>
  <c r="S54" i="116"/>
  <c r="U18" i="117"/>
  <c r="V15" i="117"/>
  <c r="I22" i="117"/>
  <c r="J22" i="117"/>
  <c r="G37" i="116"/>
  <c r="G43" i="116"/>
  <c r="P32" i="116"/>
  <c r="U32" i="116"/>
  <c r="O43" i="116"/>
  <c r="T43" i="116"/>
  <c r="M18" i="117"/>
  <c r="X22" i="117"/>
  <c r="Y22" i="117"/>
  <c r="J32" i="116"/>
  <c r="G54" i="116"/>
  <c r="S32" i="116"/>
  <c r="W32" i="116"/>
  <c r="S43" i="116"/>
  <c r="V43" i="116"/>
  <c r="I15" i="117"/>
  <c r="Q15" i="117"/>
  <c r="K22" i="117"/>
  <c r="J15" i="117"/>
  <c r="K18" i="117"/>
  <c r="L15" i="117"/>
  <c r="X15" i="117"/>
  <c r="W15" i="117"/>
  <c r="P15" i="117"/>
  <c r="P18" i="117"/>
  <c r="L18" i="117"/>
  <c r="I18" i="117"/>
  <c r="F15" i="117"/>
  <c r="H26" i="116"/>
  <c r="I26" i="116"/>
  <c r="K26" i="116"/>
  <c r="G26" i="116"/>
  <c r="H16" i="116"/>
  <c r="I16" i="116"/>
  <c r="J16" i="116"/>
  <c r="K16" i="116"/>
  <c r="G16" i="116"/>
  <c r="H13" i="116"/>
  <c r="I13" i="116"/>
  <c r="J13" i="116"/>
  <c r="K13" i="116"/>
  <c r="G13" i="116"/>
  <c r="D42" i="116"/>
  <c r="E42" i="116"/>
  <c r="C42" i="116"/>
  <c r="D39" i="116"/>
  <c r="D40" i="116"/>
  <c r="D41" i="116"/>
  <c r="C39" i="116"/>
  <c r="C40" i="116"/>
  <c r="C41" i="116"/>
  <c r="E39" i="116"/>
  <c r="E40" i="116"/>
  <c r="E41" i="116"/>
  <c r="F34" i="116"/>
  <c r="F36" i="116"/>
  <c r="F35" i="116"/>
  <c r="F33" i="116"/>
  <c r="C34" i="116"/>
  <c r="D34" i="116"/>
  <c r="E34" i="116"/>
  <c r="C35" i="116"/>
  <c r="D35" i="116"/>
  <c r="E35" i="116"/>
  <c r="C36" i="116"/>
  <c r="D36" i="116"/>
  <c r="E36" i="116"/>
  <c r="D33" i="116"/>
  <c r="E33" i="116"/>
  <c r="C33" i="116"/>
  <c r="D31" i="116"/>
  <c r="E31" i="116"/>
  <c r="C31" i="116"/>
  <c r="E30" i="116"/>
  <c r="D30" i="116"/>
  <c r="C30" i="116"/>
  <c r="D29" i="116"/>
  <c r="E29" i="116"/>
  <c r="C29" i="116"/>
  <c r="D16" i="116"/>
  <c r="E16" i="116"/>
  <c r="C16" i="116"/>
  <c r="D13" i="116"/>
  <c r="E13" i="116"/>
  <c r="C13" i="116"/>
  <c r="W88" i="114"/>
  <c r="E32" i="116" l="1"/>
  <c r="C26" i="116"/>
  <c r="E26" i="116"/>
  <c r="D32" i="116"/>
  <c r="C37" i="116"/>
  <c r="C43" i="116"/>
  <c r="E43" i="116"/>
  <c r="E37" i="116"/>
  <c r="D26" i="116"/>
  <c r="C32" i="116"/>
  <c r="D37" i="116"/>
  <c r="D43" i="116"/>
  <c r="E53" i="116"/>
  <c r="D53" i="116"/>
  <c r="C53" i="116"/>
  <c r="E52" i="116"/>
  <c r="D52" i="116"/>
  <c r="C52" i="116"/>
  <c r="E50" i="116"/>
  <c r="D50" i="116"/>
  <c r="C50" i="116"/>
  <c r="E49" i="116"/>
  <c r="D49" i="116"/>
  <c r="C49" i="116"/>
  <c r="R14" i="116"/>
  <c r="R15" i="116"/>
  <c r="R33" i="116"/>
  <c r="R34" i="116"/>
  <c r="R35" i="116"/>
  <c r="R36" i="116"/>
  <c r="R39" i="116"/>
  <c r="R40" i="116"/>
  <c r="R44" i="116"/>
  <c r="R45" i="116"/>
  <c r="R46" i="116"/>
  <c r="R47" i="116"/>
  <c r="R11" i="116"/>
  <c r="L14" i="116"/>
  <c r="L15" i="116"/>
  <c r="L33" i="116"/>
  <c r="L34" i="116"/>
  <c r="L35" i="116"/>
  <c r="L36" i="116"/>
  <c r="L39" i="116"/>
  <c r="L40" i="116"/>
  <c r="L44" i="116"/>
  <c r="L45" i="116"/>
  <c r="L46" i="116"/>
  <c r="L47" i="116"/>
  <c r="L11" i="116"/>
  <c r="Q14" i="116"/>
  <c r="Q15" i="116"/>
  <c r="Q18" i="116"/>
  <c r="Q20" i="116"/>
  <c r="Q25" i="116"/>
  <c r="Q33" i="116"/>
  <c r="Q34" i="116"/>
  <c r="Q35" i="116"/>
  <c r="Q36" i="116"/>
  <c r="Q39" i="116"/>
  <c r="Q40" i="116"/>
  <c r="Q44" i="116"/>
  <c r="Q45" i="116"/>
  <c r="Q46" i="116"/>
  <c r="Q47" i="116"/>
  <c r="Q51" i="116"/>
  <c r="Q11" i="116"/>
  <c r="M14" i="116"/>
  <c r="M15" i="116"/>
  <c r="M33" i="116"/>
  <c r="M34" i="116"/>
  <c r="M35" i="116"/>
  <c r="M36" i="116"/>
  <c r="M39" i="116"/>
  <c r="M40" i="116"/>
  <c r="M44" i="116"/>
  <c r="M45" i="116"/>
  <c r="M46" i="116"/>
  <c r="M47" i="116"/>
  <c r="M51" i="116"/>
  <c r="M11" i="116"/>
  <c r="O137" i="114"/>
  <c r="O136" i="114"/>
  <c r="O135" i="114"/>
  <c r="O134" i="114"/>
  <c r="O111" i="114"/>
  <c r="O110" i="114"/>
  <c r="O109" i="114"/>
  <c r="O108" i="114"/>
  <c r="O107" i="114"/>
  <c r="O106" i="114"/>
  <c r="O98" i="114"/>
  <c r="O97" i="114"/>
  <c r="O96" i="114"/>
  <c r="O95" i="114"/>
  <c r="O87" i="114"/>
  <c r="O80" i="114"/>
  <c r="U137" i="114"/>
  <c r="U136" i="114"/>
  <c r="U135" i="114"/>
  <c r="U134" i="114"/>
  <c r="U111" i="114"/>
  <c r="U110" i="114"/>
  <c r="U108" i="114"/>
  <c r="U109" i="114"/>
  <c r="U107" i="114"/>
  <c r="U106" i="114"/>
  <c r="U98" i="114"/>
  <c r="U97" i="114"/>
  <c r="U96" i="114"/>
  <c r="U95" i="114"/>
  <c r="U92" i="114"/>
  <c r="U87" i="114"/>
  <c r="U82" i="114"/>
  <c r="U81" i="114"/>
  <c r="U80" i="114"/>
  <c r="U58" i="114"/>
  <c r="U60" i="114"/>
  <c r="U59" i="114"/>
  <c r="U57" i="114"/>
  <c r="U56" i="114"/>
  <c r="U55" i="114"/>
  <c r="X140" i="114"/>
  <c r="Y140" i="114"/>
  <c r="Z140" i="114"/>
  <c r="W140" i="114"/>
  <c r="V140" i="114"/>
  <c r="I140" i="114"/>
  <c r="S140" i="114"/>
  <c r="R140" i="114"/>
  <c r="M140" i="114"/>
  <c r="Q140" i="114"/>
  <c r="W126" i="114"/>
  <c r="X126" i="114"/>
  <c r="Y126" i="114"/>
  <c r="Z126" i="114"/>
  <c r="V126" i="114"/>
  <c r="W132" i="114"/>
  <c r="X132" i="114"/>
  <c r="Y132" i="114"/>
  <c r="Z132" i="114"/>
  <c r="V132" i="114"/>
  <c r="R132" i="114"/>
  <c r="S132" i="114"/>
  <c r="Q132" i="114"/>
  <c r="R126" i="114"/>
  <c r="S126" i="114"/>
  <c r="Q126" i="114"/>
  <c r="Q119" i="114"/>
  <c r="R119" i="114"/>
  <c r="S119" i="114"/>
  <c r="V119" i="114"/>
  <c r="W119" i="114"/>
  <c r="X119" i="114"/>
  <c r="Y119" i="114"/>
  <c r="Z119" i="114"/>
  <c r="Q115" i="114"/>
  <c r="Q120" i="114" s="1"/>
  <c r="R115" i="114"/>
  <c r="R120" i="114" s="1"/>
  <c r="S115" i="114"/>
  <c r="S120" i="114" s="1"/>
  <c r="V115" i="114"/>
  <c r="V120" i="114" s="1"/>
  <c r="W115" i="114"/>
  <c r="X115" i="114"/>
  <c r="X120" i="114" s="1"/>
  <c r="Y115" i="114"/>
  <c r="Z115" i="114"/>
  <c r="Z120" i="114" s="1"/>
  <c r="Z104" i="114"/>
  <c r="Y104" i="114"/>
  <c r="X104" i="114"/>
  <c r="W104" i="114"/>
  <c r="V104" i="114"/>
  <c r="S104" i="114"/>
  <c r="R104" i="114"/>
  <c r="Q104" i="114"/>
  <c r="Q101" i="114"/>
  <c r="R101" i="114"/>
  <c r="S101" i="114"/>
  <c r="V101" i="114"/>
  <c r="W101" i="114"/>
  <c r="X101" i="114"/>
  <c r="Y101" i="114"/>
  <c r="Z101" i="114"/>
  <c r="Q93" i="114"/>
  <c r="R93" i="114"/>
  <c r="S93" i="114"/>
  <c r="V93" i="114"/>
  <c r="W93" i="114"/>
  <c r="W94" i="114" s="1"/>
  <c r="X93" i="114"/>
  <c r="Y93" i="114"/>
  <c r="Z93" i="114"/>
  <c r="Q88" i="114"/>
  <c r="Q94" i="114" s="1"/>
  <c r="R88" i="114"/>
  <c r="R94" i="114" s="1"/>
  <c r="S88" i="114"/>
  <c r="S94" i="114" s="1"/>
  <c r="V88" i="114"/>
  <c r="V94" i="114" s="1"/>
  <c r="X88" i="114"/>
  <c r="Y88" i="114"/>
  <c r="Z88" i="114"/>
  <c r="Q79" i="114"/>
  <c r="R79" i="114"/>
  <c r="S79" i="114"/>
  <c r="V79" i="114"/>
  <c r="W79" i="114"/>
  <c r="X79" i="114"/>
  <c r="Y79" i="114"/>
  <c r="Z79" i="114"/>
  <c r="V75" i="114"/>
  <c r="W75" i="114"/>
  <c r="X75" i="114"/>
  <c r="Y75" i="114"/>
  <c r="Z75" i="114"/>
  <c r="Q75" i="114"/>
  <c r="R75" i="114"/>
  <c r="S75" i="114"/>
  <c r="R68" i="114"/>
  <c r="S68" i="114"/>
  <c r="V68" i="114"/>
  <c r="W68" i="114"/>
  <c r="X68" i="114"/>
  <c r="Y68" i="114"/>
  <c r="Z68" i="114"/>
  <c r="Q68" i="114"/>
  <c r="R53" i="114"/>
  <c r="S53" i="114"/>
  <c r="V53" i="114"/>
  <c r="W53" i="114"/>
  <c r="X53" i="114"/>
  <c r="Y53" i="114"/>
  <c r="Z53" i="114"/>
  <c r="Q53" i="114"/>
  <c r="Q44" i="114"/>
  <c r="R44" i="114"/>
  <c r="S44" i="114"/>
  <c r="V44" i="114"/>
  <c r="W44" i="114"/>
  <c r="X44" i="114"/>
  <c r="Y44" i="114"/>
  <c r="Z44" i="114"/>
  <c r="V22" i="114"/>
  <c r="W22" i="114"/>
  <c r="X22" i="114"/>
  <c r="Y22" i="114"/>
  <c r="Z22" i="114"/>
  <c r="V34" i="114"/>
  <c r="W34" i="114"/>
  <c r="X34" i="114"/>
  <c r="Y34" i="114"/>
  <c r="Z34" i="114"/>
  <c r="R34" i="114"/>
  <c r="S34" i="114"/>
  <c r="Q34" i="114"/>
  <c r="T137" i="114"/>
  <c r="T136" i="114"/>
  <c r="T135" i="114"/>
  <c r="T134" i="114"/>
  <c r="T118" i="114"/>
  <c r="T111" i="114"/>
  <c r="T110" i="114"/>
  <c r="T109" i="114"/>
  <c r="T108" i="114"/>
  <c r="T107" i="114"/>
  <c r="T106" i="114"/>
  <c r="T98" i="114"/>
  <c r="T97" i="114"/>
  <c r="T96" i="114"/>
  <c r="T95" i="114"/>
  <c r="T92" i="114"/>
  <c r="T87" i="114"/>
  <c r="T82" i="114"/>
  <c r="T81" i="114"/>
  <c r="T80" i="114"/>
  <c r="P111" i="114"/>
  <c r="P110" i="114"/>
  <c r="P109" i="114"/>
  <c r="P108" i="114"/>
  <c r="P118" i="114"/>
  <c r="P137" i="114"/>
  <c r="P136" i="114"/>
  <c r="P135" i="114"/>
  <c r="P134" i="114"/>
  <c r="P107" i="114"/>
  <c r="P106" i="114"/>
  <c r="P98" i="114"/>
  <c r="P97" i="114"/>
  <c r="P96" i="114"/>
  <c r="P95" i="114"/>
  <c r="P92" i="114"/>
  <c r="P87" i="114"/>
  <c r="P82" i="114"/>
  <c r="P81" i="114"/>
  <c r="P80" i="114"/>
  <c r="P60" i="114"/>
  <c r="P59" i="114"/>
  <c r="P58" i="114"/>
  <c r="T60" i="114"/>
  <c r="T59" i="114"/>
  <c r="T58" i="114"/>
  <c r="T57" i="114"/>
  <c r="T56" i="114"/>
  <c r="T55" i="114"/>
  <c r="H24" i="117" l="1"/>
  <c r="H26" i="117" s="1"/>
  <c r="H27" i="117" s="1"/>
  <c r="Q24" i="117"/>
  <c r="Q26" i="117" s="1"/>
  <c r="Q27" i="117" s="1"/>
  <c r="V24" i="117"/>
  <c r="V26" i="117" s="1"/>
  <c r="V27" i="117" s="1"/>
  <c r="R24" i="117"/>
  <c r="R26" i="117" s="1"/>
  <c r="R27" i="117" s="1"/>
  <c r="Y24" i="117"/>
  <c r="Y26" i="117" s="1"/>
  <c r="Y27" i="117" s="1"/>
  <c r="P24" i="117"/>
  <c r="P26" i="117" s="1"/>
  <c r="P27" i="117" s="1"/>
  <c r="X24" i="117"/>
  <c r="X26" i="117" s="1"/>
  <c r="X27" i="117" s="1"/>
  <c r="L24" i="117"/>
  <c r="L26" i="117" s="1"/>
  <c r="L27" i="117" s="1"/>
  <c r="U24" i="117"/>
  <c r="U26" i="117" s="1"/>
  <c r="U27" i="117" s="1"/>
  <c r="X76" i="114"/>
  <c r="X35" i="114"/>
  <c r="Y105" i="114"/>
  <c r="S105" i="114"/>
  <c r="W35" i="114"/>
  <c r="Y54" i="114"/>
  <c r="W27" i="116"/>
  <c r="W28" i="116" s="1"/>
  <c r="V27" i="116"/>
  <c r="V28" i="116" s="1"/>
  <c r="P27" i="116"/>
  <c r="P28" i="116" s="1"/>
  <c r="U27" i="116"/>
  <c r="U28" i="116" s="1"/>
  <c r="T27" i="116"/>
  <c r="T28" i="116" s="1"/>
  <c r="N27" i="116"/>
  <c r="N28" i="116" s="1"/>
  <c r="S27" i="116"/>
  <c r="S28" i="116" s="1"/>
  <c r="Z105" i="114"/>
  <c r="V105" i="114"/>
  <c r="Q133" i="114"/>
  <c r="N48" i="116" s="1"/>
  <c r="Y133" i="114"/>
  <c r="V48" i="116" s="1"/>
  <c r="Z133" i="114"/>
  <c r="W48" i="116" s="1"/>
  <c r="X54" i="114"/>
  <c r="Y76" i="114"/>
  <c r="S76" i="114"/>
  <c r="Q105" i="114"/>
  <c r="Q76" i="114"/>
  <c r="W76" i="114"/>
  <c r="Z76" i="114"/>
  <c r="W105" i="114"/>
  <c r="Y94" i="114"/>
  <c r="S133" i="114"/>
  <c r="P48" i="116" s="1"/>
  <c r="W54" i="114"/>
  <c r="X105" i="114"/>
  <c r="V76" i="114"/>
  <c r="R76" i="114"/>
  <c r="Z94" i="114"/>
  <c r="V133" i="114"/>
  <c r="S48" i="116" s="1"/>
  <c r="W133" i="114"/>
  <c r="T48" i="116" s="1"/>
  <c r="X133" i="114"/>
  <c r="U48" i="116" s="1"/>
  <c r="X94" i="114"/>
  <c r="W120" i="114"/>
  <c r="Q54" i="114"/>
  <c r="O27" i="116"/>
  <c r="O28" i="116" s="1"/>
  <c r="R105" i="114"/>
  <c r="Y120" i="114"/>
  <c r="R133" i="114"/>
  <c r="S54" i="114"/>
  <c r="R54" i="114"/>
  <c r="Z54" i="114"/>
  <c r="V54" i="114"/>
  <c r="W24" i="117"/>
  <c r="W26" i="117" s="1"/>
  <c r="W27" i="117" s="1"/>
  <c r="D54" i="116"/>
  <c r="E54" i="116"/>
  <c r="C54" i="116"/>
  <c r="Z35" i="114"/>
  <c r="V35" i="114"/>
  <c r="U11" i="117" s="1"/>
  <c r="Y35" i="114"/>
  <c r="X11" i="117" l="1"/>
  <c r="Y11" i="117"/>
  <c r="W11" i="117"/>
  <c r="V11" i="117"/>
  <c r="P55" i="116"/>
  <c r="S55" i="116"/>
  <c r="W55" i="116"/>
  <c r="V55" i="116"/>
  <c r="U55" i="116"/>
  <c r="N55" i="116"/>
  <c r="T55" i="116"/>
  <c r="X141" i="114"/>
  <c r="Y141" i="114"/>
  <c r="W141" i="114"/>
  <c r="V141" i="114"/>
  <c r="Z141" i="114"/>
  <c r="O48" i="116"/>
  <c r="O55" i="116" s="1"/>
  <c r="P57" i="114"/>
  <c r="P56" i="114"/>
  <c r="P55" i="114"/>
  <c r="O92" i="114"/>
  <c r="O82" i="114"/>
  <c r="O81" i="114"/>
  <c r="K140" i="114"/>
  <c r="L140" i="114"/>
  <c r="N140" i="114"/>
  <c r="J140" i="114"/>
  <c r="G140" i="114"/>
  <c r="K132" i="114"/>
  <c r="L132" i="114"/>
  <c r="M132" i="114"/>
  <c r="N132" i="114"/>
  <c r="J132" i="114"/>
  <c r="K126" i="114"/>
  <c r="L126" i="114"/>
  <c r="M126" i="114"/>
  <c r="N126" i="114"/>
  <c r="J126" i="114"/>
  <c r="K119" i="114"/>
  <c r="L119" i="114"/>
  <c r="M119" i="114"/>
  <c r="N119" i="114"/>
  <c r="J119" i="114"/>
  <c r="K115" i="114"/>
  <c r="L115" i="114"/>
  <c r="M115" i="114"/>
  <c r="N115" i="114"/>
  <c r="J115" i="114"/>
  <c r="K104" i="114"/>
  <c r="L104" i="114"/>
  <c r="M104" i="114"/>
  <c r="N104" i="114"/>
  <c r="J104" i="114"/>
  <c r="K101" i="114"/>
  <c r="L101" i="114"/>
  <c r="M101" i="114"/>
  <c r="N101" i="114"/>
  <c r="J101" i="114"/>
  <c r="K93" i="114"/>
  <c r="L93" i="114"/>
  <c r="M93" i="114"/>
  <c r="N93" i="114"/>
  <c r="J93" i="114"/>
  <c r="K88" i="114"/>
  <c r="L88" i="114"/>
  <c r="M88" i="114"/>
  <c r="N88" i="114"/>
  <c r="J88" i="114"/>
  <c r="K79" i="114"/>
  <c r="L79" i="114"/>
  <c r="M79" i="114"/>
  <c r="N79" i="114"/>
  <c r="J79" i="114"/>
  <c r="K75" i="114"/>
  <c r="L75" i="114"/>
  <c r="M75" i="114"/>
  <c r="N75" i="114"/>
  <c r="J75" i="114"/>
  <c r="K68" i="114"/>
  <c r="L68" i="114"/>
  <c r="M68" i="114"/>
  <c r="N68" i="114"/>
  <c r="J68" i="114"/>
  <c r="K53" i="114"/>
  <c r="L53" i="114"/>
  <c r="M53" i="114"/>
  <c r="N53" i="114"/>
  <c r="J53" i="114"/>
  <c r="K44" i="114"/>
  <c r="L44" i="114"/>
  <c r="M44" i="114"/>
  <c r="N44" i="114"/>
  <c r="J44" i="114"/>
  <c r="K34" i="114"/>
  <c r="L34" i="114"/>
  <c r="M34" i="114"/>
  <c r="N34" i="114"/>
  <c r="J34" i="114"/>
  <c r="R22" i="114"/>
  <c r="S22" i="114"/>
  <c r="S35" i="114" s="1"/>
  <c r="R11" i="117" s="1"/>
  <c r="Q22" i="114"/>
  <c r="Q35" i="114" s="1"/>
  <c r="P11" i="117" s="1"/>
  <c r="L22" i="114"/>
  <c r="M22" i="114"/>
  <c r="N22" i="114"/>
  <c r="K22" i="114"/>
  <c r="J22" i="114"/>
  <c r="O60" i="114"/>
  <c r="O59" i="114"/>
  <c r="O58" i="114"/>
  <c r="O57" i="114"/>
  <c r="O56" i="114"/>
  <c r="O55" i="114"/>
  <c r="I22" i="114"/>
  <c r="F132" i="114"/>
  <c r="G132" i="114"/>
  <c r="E132" i="114"/>
  <c r="F126" i="114"/>
  <c r="G126" i="114"/>
  <c r="E126" i="114"/>
  <c r="F140" i="114"/>
  <c r="E140" i="114"/>
  <c r="D24" i="117" s="1"/>
  <c r="D26" i="117" s="1"/>
  <c r="D27" i="117" s="1"/>
  <c r="F119" i="114"/>
  <c r="F120" i="114" s="1"/>
  <c r="G119" i="114"/>
  <c r="E119" i="114"/>
  <c r="G115" i="114"/>
  <c r="E115" i="114"/>
  <c r="F104" i="114"/>
  <c r="G104" i="114"/>
  <c r="E104" i="114"/>
  <c r="F101" i="114"/>
  <c r="G101" i="114"/>
  <c r="E101" i="114"/>
  <c r="F93" i="114"/>
  <c r="G93" i="114"/>
  <c r="E93" i="114"/>
  <c r="F88" i="114"/>
  <c r="G88" i="114"/>
  <c r="E88" i="114"/>
  <c r="F79" i="114"/>
  <c r="G79" i="114"/>
  <c r="E79" i="114"/>
  <c r="E68" i="114"/>
  <c r="F75" i="114"/>
  <c r="G75" i="114"/>
  <c r="E75" i="114"/>
  <c r="G68" i="114"/>
  <c r="F68" i="114"/>
  <c r="F76" i="114" s="1"/>
  <c r="F53" i="114"/>
  <c r="G53" i="114"/>
  <c r="E53" i="114"/>
  <c r="F44" i="114"/>
  <c r="G44" i="114"/>
  <c r="E44" i="114"/>
  <c r="F34" i="114"/>
  <c r="G34" i="114"/>
  <c r="E34" i="114"/>
  <c r="F22" i="114"/>
  <c r="G22" i="114"/>
  <c r="E22" i="114"/>
  <c r="J35" i="114" l="1"/>
  <c r="E24" i="117"/>
  <c r="E26" i="117" s="1"/>
  <c r="E27" i="117" s="1"/>
  <c r="F24" i="117"/>
  <c r="F26" i="117" s="1"/>
  <c r="F27" i="117" s="1"/>
  <c r="J24" i="117"/>
  <c r="J26" i="117" s="1"/>
  <c r="J27" i="117" s="1"/>
  <c r="I24" i="117"/>
  <c r="I26" i="117" s="1"/>
  <c r="I27" i="117" s="1"/>
  <c r="M24" i="117"/>
  <c r="M26" i="117" s="1"/>
  <c r="M27" i="117" s="1"/>
  <c r="K24" i="117"/>
  <c r="K26" i="117" s="1"/>
  <c r="K27" i="117" s="1"/>
  <c r="J133" i="114"/>
  <c r="G48" i="116" s="1"/>
  <c r="K133" i="114"/>
  <c r="H48" i="116" s="1"/>
  <c r="Q141" i="114"/>
  <c r="S141" i="114"/>
  <c r="M54" i="114"/>
  <c r="N120" i="114"/>
  <c r="L133" i="114"/>
  <c r="I48" i="116" s="1"/>
  <c r="I27" i="116"/>
  <c r="I28" i="116" s="1"/>
  <c r="C27" i="116"/>
  <c r="C28" i="116" s="1"/>
  <c r="J54" i="114"/>
  <c r="G27" i="116"/>
  <c r="G28" i="116" s="1"/>
  <c r="H27" i="116"/>
  <c r="H28" i="116" s="1"/>
  <c r="K27" i="116"/>
  <c r="K28" i="116" s="1"/>
  <c r="F54" i="114"/>
  <c r="D27" i="116"/>
  <c r="D28" i="116" s="1"/>
  <c r="E27" i="116"/>
  <c r="E28" i="116" s="1"/>
  <c r="E35" i="114"/>
  <c r="G105" i="114"/>
  <c r="F94" i="114"/>
  <c r="E105" i="114"/>
  <c r="N35" i="114"/>
  <c r="J76" i="114"/>
  <c r="K35" i="114"/>
  <c r="K54" i="114"/>
  <c r="N54" i="114"/>
  <c r="M105" i="114"/>
  <c r="M133" i="114"/>
  <c r="J48" i="116" s="1"/>
  <c r="F35" i="114"/>
  <c r="G94" i="114"/>
  <c r="E133" i="114"/>
  <c r="C48" i="116" s="1"/>
  <c r="E120" i="114"/>
  <c r="L54" i="114"/>
  <c r="N105" i="114"/>
  <c r="E54" i="114"/>
  <c r="G120" i="114"/>
  <c r="G133" i="114"/>
  <c r="E48" i="116" s="1"/>
  <c r="E55" i="116" s="1"/>
  <c r="G35" i="114"/>
  <c r="F105" i="114"/>
  <c r="F133" i="114"/>
  <c r="D48" i="116" s="1"/>
  <c r="L35" i="114"/>
  <c r="K76" i="114"/>
  <c r="N94" i="114"/>
  <c r="L105" i="114"/>
  <c r="L120" i="114"/>
  <c r="N133" i="114"/>
  <c r="K48" i="116" s="1"/>
  <c r="J105" i="114"/>
  <c r="K105" i="114"/>
  <c r="J120" i="114"/>
  <c r="K120" i="114"/>
  <c r="E94" i="114"/>
  <c r="G54" i="114"/>
  <c r="L94" i="114"/>
  <c r="E76" i="114"/>
  <c r="G76" i="114"/>
  <c r="R35" i="114"/>
  <c r="Q11" i="117" s="1"/>
  <c r="M35" i="114"/>
  <c r="L11" i="117" s="1"/>
  <c r="N76" i="114"/>
  <c r="J27" i="116"/>
  <c r="J28" i="116" s="1"/>
  <c r="M94" i="114"/>
  <c r="J94" i="114"/>
  <c r="K94" i="114"/>
  <c r="M120" i="114"/>
  <c r="L76" i="114"/>
  <c r="M76" i="114"/>
  <c r="I83" i="114"/>
  <c r="K11" i="117" l="1"/>
  <c r="I11" i="117"/>
  <c r="D11" i="117"/>
  <c r="F11" i="117"/>
  <c r="M11" i="117"/>
  <c r="E11" i="117"/>
  <c r="J11" i="117"/>
  <c r="G55" i="116"/>
  <c r="C55" i="116"/>
  <c r="H55" i="116"/>
  <c r="I55" i="116"/>
  <c r="K55" i="116"/>
  <c r="D55" i="116"/>
  <c r="K141" i="114"/>
  <c r="N141" i="114"/>
  <c r="J141" i="114"/>
  <c r="L141" i="114"/>
  <c r="F141" i="114"/>
  <c r="E141" i="114"/>
  <c r="G141" i="114"/>
  <c r="J55" i="116"/>
  <c r="R141" i="114"/>
  <c r="M141" i="114"/>
  <c r="E4" i="6"/>
  <c r="I119" i="114" l="1"/>
  <c r="I120" i="114" s="1"/>
  <c r="F53" i="116"/>
  <c r="F52" i="116"/>
  <c r="F50" i="116"/>
  <c r="F49" i="116"/>
  <c r="F42" i="116"/>
  <c r="F41" i="116"/>
  <c r="F38" i="116"/>
  <c r="F23" i="116"/>
  <c r="F22" i="116"/>
  <c r="F19" i="116"/>
  <c r="F17" i="116"/>
  <c r="H138" i="114"/>
  <c r="H139" i="114"/>
  <c r="I132" i="114"/>
  <c r="I126" i="114"/>
  <c r="H131" i="114"/>
  <c r="H130" i="114"/>
  <c r="H129" i="114"/>
  <c r="H128" i="114"/>
  <c r="H127" i="114"/>
  <c r="H125" i="114"/>
  <c r="H124" i="114"/>
  <c r="H123" i="114"/>
  <c r="H122" i="114"/>
  <c r="H121" i="114"/>
  <c r="I133" i="114" l="1"/>
  <c r="H140" i="114"/>
  <c r="U128" i="114"/>
  <c r="O128" i="114"/>
  <c r="T128" i="114"/>
  <c r="P128" i="114"/>
  <c r="O122" i="114"/>
  <c r="U122" i="114"/>
  <c r="T122" i="114"/>
  <c r="P122" i="114"/>
  <c r="U127" i="114"/>
  <c r="O127" i="114"/>
  <c r="P127" i="114"/>
  <c r="T127" i="114"/>
  <c r="U131" i="114"/>
  <c r="O131" i="114"/>
  <c r="P131" i="114"/>
  <c r="T131" i="114"/>
  <c r="U138" i="114"/>
  <c r="O138" i="114"/>
  <c r="T138" i="114"/>
  <c r="P138" i="114"/>
  <c r="O129" i="114"/>
  <c r="U129" i="114"/>
  <c r="T129" i="114"/>
  <c r="P129" i="114"/>
  <c r="O123" i="114"/>
  <c r="U123" i="114"/>
  <c r="T123" i="114"/>
  <c r="P123" i="114"/>
  <c r="O124" i="114"/>
  <c r="U124" i="114"/>
  <c r="P124" i="114"/>
  <c r="T124" i="114"/>
  <c r="O121" i="114"/>
  <c r="U121" i="114"/>
  <c r="T121" i="114"/>
  <c r="P121" i="114"/>
  <c r="U125" i="114"/>
  <c r="O125" i="114"/>
  <c r="P125" i="114"/>
  <c r="T125" i="114"/>
  <c r="O130" i="114"/>
  <c r="U130" i="114"/>
  <c r="P130" i="114"/>
  <c r="T130" i="114"/>
  <c r="O139" i="114"/>
  <c r="U139" i="114"/>
  <c r="T139" i="114"/>
  <c r="P139" i="114"/>
  <c r="R41" i="116"/>
  <c r="L41" i="116"/>
  <c r="Q41" i="116"/>
  <c r="M41" i="116"/>
  <c r="M52" i="116"/>
  <c r="R52" i="116"/>
  <c r="L52" i="116"/>
  <c r="Q52" i="116"/>
  <c r="R23" i="116"/>
  <c r="L23" i="116"/>
  <c r="Q23" i="116"/>
  <c r="M23" i="116"/>
  <c r="R19" i="116"/>
  <c r="L19" i="116"/>
  <c r="Q19" i="116"/>
  <c r="M19" i="116"/>
  <c r="R22" i="116"/>
  <c r="L22" i="116"/>
  <c r="Q22" i="116"/>
  <c r="M22" i="116"/>
  <c r="M42" i="116"/>
  <c r="R42" i="116"/>
  <c r="L42" i="116"/>
  <c r="Q42" i="116"/>
  <c r="M53" i="116"/>
  <c r="R53" i="116"/>
  <c r="L53" i="116"/>
  <c r="Q53" i="116"/>
  <c r="R49" i="116"/>
  <c r="L49" i="116"/>
  <c r="Q49" i="116"/>
  <c r="M49" i="116"/>
  <c r="R17" i="116"/>
  <c r="L17" i="116"/>
  <c r="Q17" i="116"/>
  <c r="M17" i="116"/>
  <c r="M38" i="116"/>
  <c r="R38" i="116"/>
  <c r="L38" i="116"/>
  <c r="Q38" i="116"/>
  <c r="M50" i="116"/>
  <c r="R50" i="116"/>
  <c r="L50" i="116"/>
  <c r="Q50" i="116"/>
  <c r="H126" i="114"/>
  <c r="H132" i="114"/>
  <c r="H117" i="114"/>
  <c r="H116" i="114"/>
  <c r="H114" i="114"/>
  <c r="H113" i="114"/>
  <c r="H112" i="114"/>
  <c r="I104" i="114"/>
  <c r="I101" i="114"/>
  <c r="H84" i="114"/>
  <c r="H85" i="114"/>
  <c r="H86" i="114"/>
  <c r="I93" i="114"/>
  <c r="I88" i="114"/>
  <c r="H90" i="114"/>
  <c r="H91" i="114"/>
  <c r="H89" i="114"/>
  <c r="I79" i="114"/>
  <c r="H78" i="114"/>
  <c r="H77" i="114"/>
  <c r="I61" i="114"/>
  <c r="I75" i="114"/>
  <c r="H70" i="114"/>
  <c r="H71" i="114"/>
  <c r="H72" i="114"/>
  <c r="H73" i="114"/>
  <c r="H74" i="114"/>
  <c r="H69" i="114"/>
  <c r="H63" i="114"/>
  <c r="H64" i="114"/>
  <c r="H65" i="114"/>
  <c r="H66" i="114"/>
  <c r="H67" i="114"/>
  <c r="H62" i="114"/>
  <c r="I68" i="114"/>
  <c r="I44" i="114"/>
  <c r="I53" i="114"/>
  <c r="H46" i="114"/>
  <c r="H47" i="114"/>
  <c r="H48" i="114"/>
  <c r="H49" i="114"/>
  <c r="H50" i="114"/>
  <c r="H51" i="114"/>
  <c r="H52" i="114"/>
  <c r="H45" i="114"/>
  <c r="H37" i="114"/>
  <c r="H38" i="114"/>
  <c r="H39" i="114"/>
  <c r="H40" i="114"/>
  <c r="H41" i="114"/>
  <c r="H42" i="114"/>
  <c r="H43" i="114"/>
  <c r="H36" i="114"/>
  <c r="I34" i="114"/>
  <c r="I35" i="114" s="1"/>
  <c r="H24" i="114"/>
  <c r="H25" i="114"/>
  <c r="H26" i="114"/>
  <c r="H27" i="114"/>
  <c r="H28" i="114"/>
  <c r="H29" i="114"/>
  <c r="H30" i="114"/>
  <c r="H31" i="114"/>
  <c r="H32" i="114"/>
  <c r="H33" i="114"/>
  <c r="H23" i="114"/>
  <c r="H11" i="114"/>
  <c r="H12" i="114"/>
  <c r="H13" i="114"/>
  <c r="H14" i="114"/>
  <c r="H15" i="114"/>
  <c r="H21" i="114"/>
  <c r="H18" i="114"/>
  <c r="H19" i="114"/>
  <c r="H20" i="114"/>
  <c r="H17" i="114"/>
  <c r="H16" i="114"/>
  <c r="H133" i="114" l="1"/>
  <c r="H34" i="114"/>
  <c r="H53" i="114"/>
  <c r="I105" i="114"/>
  <c r="H22" i="114"/>
  <c r="H68" i="114"/>
  <c r="I94" i="114"/>
  <c r="H44" i="114"/>
  <c r="H75" i="114"/>
  <c r="T126" i="114"/>
  <c r="U50" i="114"/>
  <c r="T50" i="114"/>
  <c r="P50" i="114"/>
  <c r="O50" i="114"/>
  <c r="U62" i="114"/>
  <c r="T62" i="114"/>
  <c r="P62" i="114"/>
  <c r="O62" i="114"/>
  <c r="U64" i="114"/>
  <c r="T64" i="114"/>
  <c r="P64" i="114"/>
  <c r="O64" i="114"/>
  <c r="P73" i="114"/>
  <c r="T73" i="114"/>
  <c r="U84" i="114"/>
  <c r="T84" i="114"/>
  <c r="P84" i="114"/>
  <c r="O84" i="114"/>
  <c r="O100" i="114"/>
  <c r="U100" i="114"/>
  <c r="T100" i="114"/>
  <c r="P100" i="114"/>
  <c r="U113" i="114"/>
  <c r="O113" i="114"/>
  <c r="P113" i="114"/>
  <c r="T113" i="114"/>
  <c r="U132" i="114"/>
  <c r="O132" i="114"/>
  <c r="P140" i="114"/>
  <c r="T132" i="114"/>
  <c r="T133" i="114" s="1"/>
  <c r="U19" i="114"/>
  <c r="T19" i="114"/>
  <c r="P19" i="114"/>
  <c r="O19" i="114"/>
  <c r="U37" i="114"/>
  <c r="T37" i="114"/>
  <c r="P37" i="114"/>
  <c r="O37" i="114"/>
  <c r="U13" i="114"/>
  <c r="T13" i="114"/>
  <c r="P13" i="114"/>
  <c r="O13" i="114"/>
  <c r="U23" i="114"/>
  <c r="P23" i="114"/>
  <c r="O23" i="114"/>
  <c r="T23" i="114"/>
  <c r="U30" i="114"/>
  <c r="O30" i="114"/>
  <c r="T30" i="114"/>
  <c r="P30" i="114"/>
  <c r="U26" i="114"/>
  <c r="O26" i="114"/>
  <c r="T26" i="114"/>
  <c r="P26" i="114"/>
  <c r="U36" i="114"/>
  <c r="T36" i="114"/>
  <c r="P36" i="114"/>
  <c r="O36" i="114"/>
  <c r="U40" i="114"/>
  <c r="T40" i="114"/>
  <c r="P40" i="114"/>
  <c r="O40" i="114"/>
  <c r="U45" i="114"/>
  <c r="T45" i="114"/>
  <c r="P45" i="114"/>
  <c r="O45" i="114"/>
  <c r="U49" i="114"/>
  <c r="T49" i="114"/>
  <c r="P49" i="114"/>
  <c r="O49" i="114"/>
  <c r="U67" i="114"/>
  <c r="P67" i="114"/>
  <c r="T67" i="114"/>
  <c r="O67" i="114"/>
  <c r="U63" i="114"/>
  <c r="T63" i="114"/>
  <c r="P63" i="114"/>
  <c r="O63" i="114"/>
  <c r="U72" i="114"/>
  <c r="T72" i="114"/>
  <c r="P72" i="114"/>
  <c r="O72" i="114"/>
  <c r="U89" i="114"/>
  <c r="P89" i="114"/>
  <c r="T89" i="114"/>
  <c r="O89" i="114"/>
  <c r="H104" i="114"/>
  <c r="U102" i="114"/>
  <c r="O102" i="114"/>
  <c r="T102" i="114"/>
  <c r="P102" i="114"/>
  <c r="O114" i="114"/>
  <c r="U114" i="114"/>
  <c r="P114" i="114"/>
  <c r="T114" i="114"/>
  <c r="T140" i="114"/>
  <c r="P132" i="114"/>
  <c r="U14" i="114"/>
  <c r="T14" i="114"/>
  <c r="P14" i="114"/>
  <c r="O14" i="114"/>
  <c r="U27" i="114"/>
  <c r="P27" i="114"/>
  <c r="O27" i="114"/>
  <c r="T27" i="114"/>
  <c r="U41" i="114"/>
  <c r="T41" i="114"/>
  <c r="P41" i="114"/>
  <c r="O41" i="114"/>
  <c r="U16" i="114"/>
  <c r="P16" i="114"/>
  <c r="O16" i="114"/>
  <c r="T16" i="114"/>
  <c r="U21" i="114"/>
  <c r="T21" i="114"/>
  <c r="P21" i="114"/>
  <c r="O21" i="114"/>
  <c r="U33" i="114"/>
  <c r="T33" i="114"/>
  <c r="P33" i="114"/>
  <c r="O33" i="114"/>
  <c r="U29" i="114"/>
  <c r="T29" i="114"/>
  <c r="P29" i="114"/>
  <c r="O29" i="114"/>
  <c r="U25" i="114"/>
  <c r="T25" i="114"/>
  <c r="P25" i="114"/>
  <c r="O25" i="114"/>
  <c r="U43" i="114"/>
  <c r="T43" i="114"/>
  <c r="O43" i="114"/>
  <c r="P43" i="114"/>
  <c r="U39" i="114"/>
  <c r="T39" i="114"/>
  <c r="O39" i="114"/>
  <c r="P39" i="114"/>
  <c r="U52" i="114"/>
  <c r="T52" i="114"/>
  <c r="O52" i="114"/>
  <c r="P52" i="114"/>
  <c r="U48" i="114"/>
  <c r="T48" i="114"/>
  <c r="O48" i="114"/>
  <c r="P48" i="114"/>
  <c r="U66" i="114"/>
  <c r="P66" i="114"/>
  <c r="T66" i="114"/>
  <c r="O66" i="114"/>
  <c r="U69" i="114"/>
  <c r="T69" i="114"/>
  <c r="P69" i="114"/>
  <c r="O69" i="114"/>
  <c r="U71" i="114"/>
  <c r="T71" i="114"/>
  <c r="P71" i="114"/>
  <c r="O71" i="114"/>
  <c r="O77" i="114"/>
  <c r="U77" i="114"/>
  <c r="T77" i="114"/>
  <c r="P77" i="114"/>
  <c r="H83" i="114"/>
  <c r="U91" i="114"/>
  <c r="T91" i="114"/>
  <c r="P91" i="114"/>
  <c r="O91" i="114"/>
  <c r="O86" i="114"/>
  <c r="U86" i="114"/>
  <c r="T86" i="114"/>
  <c r="P86" i="114"/>
  <c r="U103" i="114"/>
  <c r="O103" i="114"/>
  <c r="T103" i="114"/>
  <c r="P103" i="114"/>
  <c r="U116" i="114"/>
  <c r="O116" i="114"/>
  <c r="P116" i="114"/>
  <c r="T116" i="114"/>
  <c r="U126" i="114"/>
  <c r="O126" i="114"/>
  <c r="U31" i="114"/>
  <c r="P31" i="114"/>
  <c r="O31" i="114"/>
  <c r="T31" i="114"/>
  <c r="U46" i="114"/>
  <c r="T46" i="114"/>
  <c r="P46" i="114"/>
  <c r="O46" i="114"/>
  <c r="U18" i="114"/>
  <c r="T18" i="114"/>
  <c r="P18" i="114"/>
  <c r="O18" i="114"/>
  <c r="U17" i="114"/>
  <c r="T17" i="114"/>
  <c r="P17" i="114"/>
  <c r="O17" i="114"/>
  <c r="U12" i="114"/>
  <c r="T12" i="114"/>
  <c r="P12" i="114"/>
  <c r="O12" i="114"/>
  <c r="U20" i="114"/>
  <c r="P20" i="114"/>
  <c r="O20" i="114"/>
  <c r="T20" i="114"/>
  <c r="U15" i="114"/>
  <c r="T15" i="114"/>
  <c r="P15" i="114"/>
  <c r="O15" i="114"/>
  <c r="U11" i="114"/>
  <c r="T11" i="114"/>
  <c r="P11" i="114"/>
  <c r="O11" i="114"/>
  <c r="U32" i="114"/>
  <c r="T32" i="114"/>
  <c r="P32" i="114"/>
  <c r="O32" i="114"/>
  <c r="U28" i="114"/>
  <c r="T28" i="114"/>
  <c r="P28" i="114"/>
  <c r="O28" i="114"/>
  <c r="U24" i="114"/>
  <c r="T24" i="114"/>
  <c r="O24" i="114"/>
  <c r="P24" i="114"/>
  <c r="U42" i="114"/>
  <c r="T42" i="114"/>
  <c r="P42" i="114"/>
  <c r="O42" i="114"/>
  <c r="U38" i="114"/>
  <c r="T38" i="114"/>
  <c r="P38" i="114"/>
  <c r="O38" i="114"/>
  <c r="U51" i="114"/>
  <c r="T51" i="114"/>
  <c r="P51" i="114"/>
  <c r="O51" i="114"/>
  <c r="U47" i="114"/>
  <c r="T47" i="114"/>
  <c r="P47" i="114"/>
  <c r="O47" i="114"/>
  <c r="U65" i="114"/>
  <c r="P65" i="114"/>
  <c r="T65" i="114"/>
  <c r="O65" i="114"/>
  <c r="U74" i="114"/>
  <c r="P74" i="114"/>
  <c r="T74" i="114"/>
  <c r="O74" i="114"/>
  <c r="U70" i="114"/>
  <c r="P70" i="114"/>
  <c r="T70" i="114"/>
  <c r="O70" i="114"/>
  <c r="O78" i="114"/>
  <c r="U78" i="114"/>
  <c r="T78" i="114"/>
  <c r="P78" i="114"/>
  <c r="U90" i="114"/>
  <c r="T90" i="114"/>
  <c r="P90" i="114"/>
  <c r="O90" i="114"/>
  <c r="U85" i="114"/>
  <c r="T85" i="114"/>
  <c r="P85" i="114"/>
  <c r="O85" i="114"/>
  <c r="U99" i="114"/>
  <c r="O99" i="114"/>
  <c r="P99" i="114"/>
  <c r="T99" i="114"/>
  <c r="H115" i="114"/>
  <c r="U112" i="114"/>
  <c r="O112" i="114"/>
  <c r="T112" i="114"/>
  <c r="P112" i="114"/>
  <c r="O117" i="114"/>
  <c r="U117" i="114"/>
  <c r="T117" i="114"/>
  <c r="P117" i="114"/>
  <c r="P126" i="114"/>
  <c r="F54" i="116"/>
  <c r="O140" i="114"/>
  <c r="U140" i="114"/>
  <c r="I76" i="114"/>
  <c r="H61" i="114"/>
  <c r="F24" i="116" s="1"/>
  <c r="H79" i="114"/>
  <c r="G14" i="117"/>
  <c r="I54" i="114"/>
  <c r="H101" i="114"/>
  <c r="H105" i="114" s="1"/>
  <c r="H119" i="114"/>
  <c r="G24" i="117"/>
  <c r="G25" i="117"/>
  <c r="N25" i="117" s="1"/>
  <c r="G17" i="117"/>
  <c r="G21" i="117"/>
  <c r="G16" i="117"/>
  <c r="G19" i="117"/>
  <c r="G23" i="117"/>
  <c r="N23" i="117" s="1"/>
  <c r="H93" i="114"/>
  <c r="H88" i="114"/>
  <c r="G13" i="117"/>
  <c r="F29" i="116"/>
  <c r="F30" i="116"/>
  <c r="G12" i="117"/>
  <c r="N12" i="117" s="1"/>
  <c r="G20" i="117"/>
  <c r="H54" i="114" l="1"/>
  <c r="H11" i="117"/>
  <c r="H35" i="114"/>
  <c r="P115" i="114"/>
  <c r="H94" i="114"/>
  <c r="H120" i="114"/>
  <c r="H76" i="114"/>
  <c r="T115" i="114"/>
  <c r="P101" i="114"/>
  <c r="P133" i="114"/>
  <c r="T101" i="114"/>
  <c r="P22" i="114"/>
  <c r="I141" i="114"/>
  <c r="O22" i="114"/>
  <c r="U22" i="114"/>
  <c r="U34" i="114"/>
  <c r="O34" i="114"/>
  <c r="U101" i="114"/>
  <c r="O101" i="114"/>
  <c r="F28" i="116"/>
  <c r="U79" i="114"/>
  <c r="O79" i="114"/>
  <c r="T79" i="114"/>
  <c r="P75" i="114"/>
  <c r="P93" i="114"/>
  <c r="T53" i="114"/>
  <c r="T44" i="114"/>
  <c r="P34" i="114"/>
  <c r="P88" i="114"/>
  <c r="P94" i="114" s="1"/>
  <c r="P68" i="114"/>
  <c r="U61" i="114"/>
  <c r="T61" i="114"/>
  <c r="P61" i="114"/>
  <c r="O61" i="114"/>
  <c r="T75" i="114"/>
  <c r="P104" i="114"/>
  <c r="U104" i="114"/>
  <c r="O104" i="114"/>
  <c r="T88" i="114"/>
  <c r="T68" i="114"/>
  <c r="U119" i="114"/>
  <c r="O119" i="114"/>
  <c r="U93" i="114"/>
  <c r="O93" i="114"/>
  <c r="F21" i="116"/>
  <c r="R21" i="116" s="1"/>
  <c r="U75" i="114"/>
  <c r="O75" i="114"/>
  <c r="T22" i="114"/>
  <c r="T119" i="114"/>
  <c r="F31" i="116"/>
  <c r="U83" i="114"/>
  <c r="T83" i="114"/>
  <c r="P83" i="114"/>
  <c r="O83" i="114"/>
  <c r="T104" i="114"/>
  <c r="T105" i="114" s="1"/>
  <c r="T34" i="114"/>
  <c r="U88" i="114"/>
  <c r="O88" i="114"/>
  <c r="R54" i="116"/>
  <c r="L54" i="116"/>
  <c r="Q54" i="116"/>
  <c r="M54" i="116"/>
  <c r="U53" i="114"/>
  <c r="O53" i="114"/>
  <c r="U44" i="114"/>
  <c r="O44" i="114"/>
  <c r="U68" i="114"/>
  <c r="O68" i="114"/>
  <c r="F48" i="116"/>
  <c r="L48" i="116" s="1"/>
  <c r="U133" i="114"/>
  <c r="O133" i="114"/>
  <c r="F43" i="116"/>
  <c r="U115" i="114"/>
  <c r="O115" i="114"/>
  <c r="P119" i="114"/>
  <c r="P120" i="114" s="1"/>
  <c r="P79" i="114"/>
  <c r="T93" i="114"/>
  <c r="P53" i="114"/>
  <c r="P44" i="114"/>
  <c r="O16" i="117"/>
  <c r="T16" i="117"/>
  <c r="S16" i="117"/>
  <c r="N16" i="117"/>
  <c r="R29" i="116"/>
  <c r="L29" i="116"/>
  <c r="Q29" i="116"/>
  <c r="M29" i="116"/>
  <c r="T23" i="117"/>
  <c r="S23" i="117"/>
  <c r="O23" i="117"/>
  <c r="S17" i="117"/>
  <c r="O17" i="117"/>
  <c r="T17" i="117"/>
  <c r="N17" i="117"/>
  <c r="S20" i="117"/>
  <c r="T20" i="117"/>
  <c r="N20" i="117"/>
  <c r="O20" i="117"/>
  <c r="T13" i="117"/>
  <c r="O13" i="117"/>
  <c r="S13" i="117"/>
  <c r="N13" i="117"/>
  <c r="S19" i="117"/>
  <c r="O19" i="117"/>
  <c r="T19" i="117"/>
  <c r="N19" i="117"/>
  <c r="S25" i="117"/>
  <c r="T25" i="117"/>
  <c r="O25" i="117"/>
  <c r="G15" i="117"/>
  <c r="S12" i="117"/>
  <c r="O12" i="117"/>
  <c r="T12" i="117"/>
  <c r="R24" i="116"/>
  <c r="Q24" i="116"/>
  <c r="M24" i="116"/>
  <c r="L24" i="116"/>
  <c r="T24" i="117"/>
  <c r="N24" i="117"/>
  <c r="S24" i="117"/>
  <c r="O24" i="117"/>
  <c r="M30" i="116"/>
  <c r="R30" i="116"/>
  <c r="L30" i="116"/>
  <c r="Q30" i="116"/>
  <c r="T21" i="117"/>
  <c r="O21" i="117"/>
  <c r="N21" i="117"/>
  <c r="S21" i="117"/>
  <c r="S14" i="117"/>
  <c r="T14" i="117"/>
  <c r="O14" i="117"/>
  <c r="N14" i="117"/>
  <c r="F27" i="116"/>
  <c r="G26" i="117"/>
  <c r="G22" i="117"/>
  <c r="G18" i="117"/>
  <c r="P105" i="114" l="1"/>
  <c r="T26" i="117"/>
  <c r="G27" i="117"/>
  <c r="T120" i="114"/>
  <c r="Q21" i="116"/>
  <c r="R48" i="116"/>
  <c r="M21" i="116"/>
  <c r="M48" i="116"/>
  <c r="L21" i="116"/>
  <c r="Q48" i="116"/>
  <c r="P35" i="114"/>
  <c r="P76" i="114"/>
  <c r="T76" i="114"/>
  <c r="F32" i="116"/>
  <c r="L32" i="116" s="1"/>
  <c r="U94" i="114"/>
  <c r="O94" i="114"/>
  <c r="T35" i="114"/>
  <c r="Q28" i="116"/>
  <c r="M28" i="116"/>
  <c r="R28" i="116"/>
  <c r="L28" i="116"/>
  <c r="P54" i="114"/>
  <c r="R31" i="116"/>
  <c r="L31" i="116"/>
  <c r="Q31" i="116"/>
  <c r="M31" i="116"/>
  <c r="T94" i="114"/>
  <c r="F26" i="116"/>
  <c r="L26" i="116" s="1"/>
  <c r="U76" i="114"/>
  <c r="O76" i="114"/>
  <c r="F16" i="116"/>
  <c r="M16" i="116" s="1"/>
  <c r="U54" i="114"/>
  <c r="O54" i="114"/>
  <c r="O35" i="114"/>
  <c r="U35" i="114"/>
  <c r="U120" i="114"/>
  <c r="O120" i="114"/>
  <c r="T54" i="114"/>
  <c r="F37" i="116"/>
  <c r="U105" i="114"/>
  <c r="O105" i="114"/>
  <c r="R43" i="116"/>
  <c r="L43" i="116"/>
  <c r="Q43" i="116"/>
  <c r="M43" i="116"/>
  <c r="M32" i="116"/>
  <c r="L16" i="116"/>
  <c r="S22" i="117"/>
  <c r="T22" i="117"/>
  <c r="O22" i="117"/>
  <c r="N22" i="117"/>
  <c r="M26" i="116"/>
  <c r="S26" i="117"/>
  <c r="O26" i="117"/>
  <c r="N26" i="117"/>
  <c r="R27" i="116"/>
  <c r="L27" i="116"/>
  <c r="Q27" i="116"/>
  <c r="M27" i="116"/>
  <c r="T18" i="117"/>
  <c r="N18" i="117"/>
  <c r="S18" i="117"/>
  <c r="O18" i="117"/>
  <c r="S15" i="117"/>
  <c r="N15" i="117"/>
  <c r="T15" i="117"/>
  <c r="O15" i="117"/>
  <c r="H141" i="114"/>
  <c r="G11" i="117"/>
  <c r="F13" i="116"/>
  <c r="N27" i="117" l="1"/>
  <c r="T27" i="117"/>
  <c r="S27" i="117"/>
  <c r="O27" i="117"/>
  <c r="O141" i="114"/>
  <c r="R26" i="116"/>
  <c r="Q26" i="116"/>
  <c r="P141" i="114"/>
  <c r="Q16" i="116"/>
  <c r="R32" i="116"/>
  <c r="Q32" i="116"/>
  <c r="R16" i="116"/>
  <c r="T141" i="114"/>
  <c r="R37" i="116"/>
  <c r="L37" i="116"/>
  <c r="M37" i="116"/>
  <c r="Q37" i="116"/>
  <c r="F12" i="116"/>
  <c r="F55" i="116"/>
  <c r="R13" i="116"/>
  <c r="L13" i="116"/>
  <c r="Q13" i="116"/>
  <c r="M13" i="116"/>
  <c r="T11" i="117"/>
  <c r="N11" i="117"/>
  <c r="O11" i="117"/>
  <c r="S11" i="117"/>
  <c r="U141" i="114"/>
  <c r="M55" i="116" l="1"/>
  <c r="Q55" i="116"/>
  <c r="R12" i="116"/>
  <c r="Q12" i="116"/>
  <c r="M12" i="116"/>
  <c r="L12" i="116"/>
  <c r="L55" i="116"/>
  <c r="R55" i="116"/>
  <c r="D4" i="3"/>
  <c r="C10" i="3"/>
  <c r="D10" i="3"/>
  <c r="D18" i="3" s="1"/>
  <c r="E10" i="3"/>
  <c r="E18" i="3" s="1"/>
  <c r="H10" i="3"/>
  <c r="I10" i="3"/>
  <c r="J10" i="3"/>
  <c r="J18" i="3" s="1"/>
  <c r="K10" i="3"/>
  <c r="N10" i="3"/>
  <c r="O10" i="3"/>
  <c r="O18" i="3" s="1"/>
  <c r="P10" i="3"/>
  <c r="S10" i="3"/>
  <c r="T10" i="3"/>
  <c r="U10" i="3"/>
  <c r="U18" i="3" s="1"/>
  <c r="C11" i="3"/>
  <c r="D11" i="3"/>
  <c r="E11" i="3"/>
  <c r="H11" i="3"/>
  <c r="I11" i="3"/>
  <c r="J11" i="3"/>
  <c r="K11" i="3"/>
  <c r="N11" i="3"/>
  <c r="S11" i="3"/>
  <c r="C12" i="3"/>
  <c r="D12" i="3"/>
  <c r="E12" i="3"/>
  <c r="H12" i="3"/>
  <c r="I12" i="3"/>
  <c r="J12" i="3"/>
  <c r="K12" i="3"/>
  <c r="N12" i="3"/>
  <c r="O12" i="3"/>
  <c r="P12" i="3"/>
  <c r="S12" i="3"/>
  <c r="T12" i="3"/>
  <c r="U12" i="3"/>
  <c r="C13" i="3"/>
  <c r="D13" i="3"/>
  <c r="E13" i="3"/>
  <c r="H13" i="3"/>
  <c r="I13" i="3"/>
  <c r="J13" i="3"/>
  <c r="K13" i="3"/>
  <c r="N13" i="3"/>
  <c r="O13" i="3"/>
  <c r="P13" i="3"/>
  <c r="S13" i="3"/>
  <c r="T13" i="3"/>
  <c r="U13" i="3"/>
  <c r="U22" i="3"/>
  <c r="C14" i="3"/>
  <c r="D14" i="3"/>
  <c r="E14" i="3"/>
  <c r="H14" i="3"/>
  <c r="I14" i="3"/>
  <c r="J14" i="3"/>
  <c r="K14" i="3"/>
  <c r="N14" i="3"/>
  <c r="O14" i="3"/>
  <c r="P14" i="3"/>
  <c r="S14" i="3"/>
  <c r="T14" i="3"/>
  <c r="U14" i="3"/>
  <c r="C15" i="3"/>
  <c r="D15" i="3"/>
  <c r="E15" i="3"/>
  <c r="H15" i="3"/>
  <c r="I15" i="3"/>
  <c r="J15" i="3"/>
  <c r="K15" i="3"/>
  <c r="N15" i="3"/>
  <c r="S15" i="3"/>
  <c r="C16" i="3"/>
  <c r="D16" i="3"/>
  <c r="E16" i="3"/>
  <c r="H16" i="3"/>
  <c r="I16" i="3"/>
  <c r="J16" i="3"/>
  <c r="K16" i="3"/>
  <c r="N16" i="3"/>
  <c r="S16" i="3"/>
  <c r="C17" i="3"/>
  <c r="D17" i="3"/>
  <c r="E17" i="3"/>
  <c r="H17" i="3"/>
  <c r="I17" i="3"/>
  <c r="J17" i="3"/>
  <c r="K17" i="3"/>
  <c r="N17" i="3"/>
  <c r="S17" i="3"/>
  <c r="C19" i="3"/>
  <c r="D19" i="3"/>
  <c r="D27" i="3" s="1"/>
  <c r="E19" i="3"/>
  <c r="H19" i="3"/>
  <c r="I19" i="3"/>
  <c r="J19" i="3"/>
  <c r="J27" i="3" s="1"/>
  <c r="K19" i="3"/>
  <c r="K27" i="3" s="1"/>
  <c r="N19" i="3"/>
  <c r="O19" i="3"/>
  <c r="O27" i="3" s="1"/>
  <c r="P19" i="3"/>
  <c r="S19" i="3"/>
  <c r="T19" i="3"/>
  <c r="T27" i="3" s="1"/>
  <c r="U19" i="3"/>
  <c r="C20" i="3"/>
  <c r="D20" i="3"/>
  <c r="E20" i="3"/>
  <c r="H20" i="3"/>
  <c r="I20" i="3"/>
  <c r="J20" i="3"/>
  <c r="K20" i="3"/>
  <c r="N20" i="3"/>
  <c r="O20" i="3"/>
  <c r="P20" i="3"/>
  <c r="S20" i="3"/>
  <c r="T20" i="3"/>
  <c r="U20" i="3"/>
  <c r="C21" i="3"/>
  <c r="D21" i="3"/>
  <c r="E21" i="3"/>
  <c r="H21" i="3"/>
  <c r="I21" i="3"/>
  <c r="J21" i="3"/>
  <c r="K21" i="3"/>
  <c r="N21" i="3"/>
  <c r="O21" i="3"/>
  <c r="P21" i="3"/>
  <c r="S21" i="3"/>
  <c r="T21" i="3"/>
  <c r="U21" i="3"/>
  <c r="C22" i="3"/>
  <c r="D22" i="3"/>
  <c r="E22" i="3"/>
  <c r="H22" i="3"/>
  <c r="I22" i="3"/>
  <c r="J22" i="3"/>
  <c r="K22" i="3"/>
  <c r="N22" i="3"/>
  <c r="O22" i="3"/>
  <c r="P22" i="3"/>
  <c r="S22" i="3"/>
  <c r="T22" i="3"/>
  <c r="C23" i="3"/>
  <c r="D23" i="3"/>
  <c r="E23" i="3"/>
  <c r="H23" i="3"/>
  <c r="I23" i="3"/>
  <c r="J23" i="3"/>
  <c r="K23" i="3"/>
  <c r="N23" i="3"/>
  <c r="O23" i="3"/>
  <c r="P23" i="3"/>
  <c r="S23" i="3"/>
  <c r="T23" i="3"/>
  <c r="U23" i="3"/>
  <c r="C24" i="3"/>
  <c r="D24" i="3"/>
  <c r="E24" i="3"/>
  <c r="H24" i="3"/>
  <c r="I24" i="3"/>
  <c r="J24" i="3"/>
  <c r="K24" i="3"/>
  <c r="N24" i="3"/>
  <c r="S24" i="3"/>
  <c r="C25" i="3"/>
  <c r="D25" i="3"/>
  <c r="E25" i="3"/>
  <c r="H25" i="3"/>
  <c r="I25" i="3"/>
  <c r="J25" i="3"/>
  <c r="K25" i="3"/>
  <c r="N25" i="3"/>
  <c r="S25" i="3"/>
  <c r="C26" i="3"/>
  <c r="D26" i="3"/>
  <c r="E26" i="3"/>
  <c r="H26" i="3"/>
  <c r="I26" i="3"/>
  <c r="J26" i="3"/>
  <c r="K26" i="3"/>
  <c r="N26" i="3"/>
  <c r="O26" i="3"/>
  <c r="P26" i="3"/>
  <c r="S26" i="3"/>
  <c r="T26" i="3"/>
  <c r="U26" i="3"/>
  <c r="C28" i="3"/>
  <c r="D28" i="3"/>
  <c r="E28" i="3"/>
  <c r="E36" i="3" s="1"/>
  <c r="H28" i="3"/>
  <c r="I28" i="3"/>
  <c r="J28" i="3"/>
  <c r="J36" i="3" s="1"/>
  <c r="K28" i="3"/>
  <c r="K36" i="3" s="1"/>
  <c r="N28" i="3"/>
  <c r="O28" i="3"/>
  <c r="O36" i="3" s="1"/>
  <c r="P28" i="3"/>
  <c r="P36" i="3" s="1"/>
  <c r="S28" i="3"/>
  <c r="T28" i="3"/>
  <c r="U28" i="3"/>
  <c r="C29" i="3"/>
  <c r="D29" i="3"/>
  <c r="E29" i="3"/>
  <c r="H29" i="3"/>
  <c r="I29" i="3"/>
  <c r="J29" i="3"/>
  <c r="K29" i="3"/>
  <c r="N29" i="3"/>
  <c r="O29" i="3"/>
  <c r="P29" i="3"/>
  <c r="S29" i="3"/>
  <c r="T29" i="3"/>
  <c r="U29" i="3"/>
  <c r="C30" i="3"/>
  <c r="D30" i="3"/>
  <c r="E30" i="3"/>
  <c r="H30" i="3"/>
  <c r="I30" i="3"/>
  <c r="J30" i="3"/>
  <c r="K30" i="3"/>
  <c r="N30" i="3"/>
  <c r="O30" i="3"/>
  <c r="P30" i="3"/>
  <c r="S30" i="3"/>
  <c r="T30" i="3"/>
  <c r="U30" i="3"/>
  <c r="C31" i="3"/>
  <c r="D31" i="3"/>
  <c r="E31" i="3"/>
  <c r="H31" i="3"/>
  <c r="I31" i="3"/>
  <c r="J31" i="3"/>
  <c r="K31" i="3"/>
  <c r="N31" i="3"/>
  <c r="O31" i="3"/>
  <c r="P31" i="3"/>
  <c r="S31" i="3"/>
  <c r="T31" i="3"/>
  <c r="U31" i="3"/>
  <c r="C32" i="3"/>
  <c r="D32" i="3"/>
  <c r="E32" i="3"/>
  <c r="H32" i="3"/>
  <c r="I32" i="3"/>
  <c r="J32" i="3"/>
  <c r="K32" i="3"/>
  <c r="N32" i="3"/>
  <c r="O32" i="3"/>
  <c r="P32" i="3"/>
  <c r="S32" i="3"/>
  <c r="T32" i="3"/>
  <c r="U32" i="3"/>
  <c r="C33" i="3"/>
  <c r="D33" i="3"/>
  <c r="E33" i="3"/>
  <c r="H33" i="3"/>
  <c r="I33" i="3"/>
  <c r="J33" i="3"/>
  <c r="K33" i="3"/>
  <c r="N33" i="3"/>
  <c r="O33" i="3"/>
  <c r="P33" i="3"/>
  <c r="S33" i="3"/>
  <c r="T33" i="3"/>
  <c r="U33" i="3"/>
  <c r="C34" i="3"/>
  <c r="D34" i="3"/>
  <c r="E34" i="3"/>
  <c r="H34" i="3"/>
  <c r="I34" i="3"/>
  <c r="J34" i="3"/>
  <c r="K34" i="3"/>
  <c r="N34" i="3"/>
  <c r="O34" i="3"/>
  <c r="P34" i="3"/>
  <c r="S34" i="3"/>
  <c r="T34" i="3"/>
  <c r="U34" i="3"/>
  <c r="C35" i="3"/>
  <c r="D35" i="3"/>
  <c r="E35" i="3"/>
  <c r="H35" i="3"/>
  <c r="I35" i="3"/>
  <c r="J35" i="3"/>
  <c r="K35" i="3"/>
  <c r="N35" i="3"/>
  <c r="O35" i="3"/>
  <c r="P35" i="3"/>
  <c r="S35" i="3"/>
  <c r="T35" i="3"/>
  <c r="U35" i="3"/>
  <c r="C37" i="3"/>
  <c r="D37" i="3"/>
  <c r="D45" i="3" s="1"/>
  <c r="E37" i="3"/>
  <c r="E45" i="3" s="1"/>
  <c r="H37" i="3"/>
  <c r="I37" i="3"/>
  <c r="J37" i="3"/>
  <c r="J45" i="3" s="1"/>
  <c r="K37" i="3"/>
  <c r="K45" i="3" s="1"/>
  <c r="N37" i="3"/>
  <c r="O37" i="3"/>
  <c r="P37" i="3"/>
  <c r="S37" i="3"/>
  <c r="T37" i="3"/>
  <c r="U37" i="3"/>
  <c r="C38" i="3"/>
  <c r="D38" i="3"/>
  <c r="E38" i="3"/>
  <c r="H38" i="3"/>
  <c r="I38" i="3"/>
  <c r="J38" i="3"/>
  <c r="K38" i="3"/>
  <c r="N38" i="3"/>
  <c r="O38" i="3"/>
  <c r="P38" i="3"/>
  <c r="S38" i="3"/>
  <c r="T38" i="3"/>
  <c r="U38" i="3"/>
  <c r="C39" i="3"/>
  <c r="D39" i="3"/>
  <c r="E39" i="3"/>
  <c r="H39" i="3"/>
  <c r="I39" i="3"/>
  <c r="J39" i="3"/>
  <c r="K39" i="3"/>
  <c r="N39" i="3"/>
  <c r="O39" i="3"/>
  <c r="P39" i="3"/>
  <c r="S39" i="3"/>
  <c r="S124" i="3"/>
  <c r="S88" i="3"/>
  <c r="T39" i="3"/>
  <c r="U39" i="3"/>
  <c r="C40" i="3"/>
  <c r="D40" i="3"/>
  <c r="E40" i="3"/>
  <c r="H40" i="3"/>
  <c r="I40" i="3"/>
  <c r="J40" i="3"/>
  <c r="K40" i="3"/>
  <c r="N40" i="3"/>
  <c r="O40" i="3"/>
  <c r="P40" i="3"/>
  <c r="S40" i="3"/>
  <c r="T40" i="3"/>
  <c r="U40" i="3"/>
  <c r="C41" i="3"/>
  <c r="D41" i="3"/>
  <c r="E41" i="3"/>
  <c r="H41" i="3"/>
  <c r="I41" i="3"/>
  <c r="J41" i="3"/>
  <c r="K41" i="3"/>
  <c r="N41" i="3"/>
  <c r="O41" i="3"/>
  <c r="P41" i="3"/>
  <c r="S41" i="3"/>
  <c r="T41" i="3"/>
  <c r="U41" i="3"/>
  <c r="U90" i="3"/>
  <c r="U69" i="3"/>
  <c r="C42" i="3"/>
  <c r="D42" i="3"/>
  <c r="E42" i="3"/>
  <c r="H42" i="3"/>
  <c r="I42" i="3"/>
  <c r="J42" i="3"/>
  <c r="K42" i="3"/>
  <c r="N42" i="3"/>
  <c r="O42" i="3"/>
  <c r="P42" i="3"/>
  <c r="S42" i="3"/>
  <c r="T42" i="3"/>
  <c r="T91" i="3"/>
  <c r="U42" i="3"/>
  <c r="C43" i="3"/>
  <c r="D43" i="3"/>
  <c r="E43" i="3"/>
  <c r="H43" i="3"/>
  <c r="I43" i="3"/>
  <c r="J43" i="3"/>
  <c r="K43" i="3"/>
  <c r="N43" i="3"/>
  <c r="O43" i="3"/>
  <c r="P43" i="3"/>
  <c r="S43" i="3"/>
  <c r="T43" i="3"/>
  <c r="U43" i="3"/>
  <c r="C44" i="3"/>
  <c r="D44" i="3"/>
  <c r="E44" i="3"/>
  <c r="H44" i="3"/>
  <c r="I44" i="3"/>
  <c r="J44" i="3"/>
  <c r="K44" i="3"/>
  <c r="N44" i="3"/>
  <c r="O44" i="3"/>
  <c r="P44" i="3"/>
  <c r="S44" i="3"/>
  <c r="T44" i="3"/>
  <c r="U44" i="3"/>
  <c r="C46" i="3"/>
  <c r="D46" i="3"/>
  <c r="D54" i="3" s="1"/>
  <c r="E46" i="3"/>
  <c r="H46" i="3"/>
  <c r="I46" i="3"/>
  <c r="J46" i="3"/>
  <c r="J54" i="3" s="1"/>
  <c r="K46" i="3"/>
  <c r="N46" i="3"/>
  <c r="O46" i="3"/>
  <c r="P46" i="3"/>
  <c r="P54" i="3" s="1"/>
  <c r="S46" i="3"/>
  <c r="T46" i="3"/>
  <c r="U46" i="3"/>
  <c r="U54" i="3" s="1"/>
  <c r="C47" i="3"/>
  <c r="D47" i="3"/>
  <c r="E47" i="3"/>
  <c r="H47" i="3"/>
  <c r="I47" i="3"/>
  <c r="J47" i="3"/>
  <c r="K47" i="3"/>
  <c r="N47" i="3"/>
  <c r="O47" i="3"/>
  <c r="P47" i="3"/>
  <c r="S47" i="3"/>
  <c r="T47" i="3"/>
  <c r="U47" i="3"/>
  <c r="C48" i="3"/>
  <c r="D48" i="3"/>
  <c r="E48" i="3"/>
  <c r="H48" i="3"/>
  <c r="I48" i="3"/>
  <c r="J48" i="3"/>
  <c r="K48" i="3"/>
  <c r="N48" i="3"/>
  <c r="O48" i="3"/>
  <c r="P48" i="3"/>
  <c r="S48" i="3"/>
  <c r="T48" i="3"/>
  <c r="U48" i="3"/>
  <c r="C49" i="3"/>
  <c r="D49" i="3"/>
  <c r="E49" i="3"/>
  <c r="H49" i="3"/>
  <c r="I49" i="3"/>
  <c r="J49" i="3"/>
  <c r="K49" i="3"/>
  <c r="N49" i="3"/>
  <c r="O49" i="3"/>
  <c r="P49" i="3"/>
  <c r="S49" i="3"/>
  <c r="T49" i="3"/>
  <c r="U49" i="3"/>
  <c r="C50" i="3"/>
  <c r="D50" i="3"/>
  <c r="E50" i="3"/>
  <c r="H50" i="3"/>
  <c r="I50" i="3"/>
  <c r="J50" i="3"/>
  <c r="K50" i="3"/>
  <c r="N50" i="3"/>
  <c r="O50" i="3"/>
  <c r="P50" i="3"/>
  <c r="S50" i="3"/>
  <c r="T50" i="3"/>
  <c r="U50" i="3"/>
  <c r="C51" i="3"/>
  <c r="D51" i="3"/>
  <c r="E51" i="3"/>
  <c r="H51" i="3"/>
  <c r="I51" i="3"/>
  <c r="J51" i="3"/>
  <c r="K51" i="3"/>
  <c r="N51" i="3"/>
  <c r="O51" i="3"/>
  <c r="P51" i="3"/>
  <c r="S51" i="3"/>
  <c r="T51" i="3"/>
  <c r="U51" i="3"/>
  <c r="C52" i="3"/>
  <c r="D52" i="3"/>
  <c r="E52" i="3"/>
  <c r="H52" i="3"/>
  <c r="I52" i="3"/>
  <c r="J52" i="3"/>
  <c r="K52" i="3"/>
  <c r="N52" i="3"/>
  <c r="O52" i="3"/>
  <c r="P52" i="3"/>
  <c r="S52" i="3"/>
  <c r="T52" i="3"/>
  <c r="U52" i="3"/>
  <c r="C53" i="3"/>
  <c r="D53" i="3"/>
  <c r="E53" i="3"/>
  <c r="H53" i="3"/>
  <c r="I53" i="3"/>
  <c r="J53" i="3"/>
  <c r="K53" i="3"/>
  <c r="N53" i="3"/>
  <c r="O53" i="3"/>
  <c r="P53" i="3"/>
  <c r="S53" i="3"/>
  <c r="T53" i="3"/>
  <c r="U53" i="3"/>
  <c r="C56" i="3"/>
  <c r="D56" i="3"/>
  <c r="D64" i="3" s="1"/>
  <c r="E56" i="3"/>
  <c r="H56" i="3"/>
  <c r="I56" i="3"/>
  <c r="J56" i="3"/>
  <c r="J64" i="3" s="1"/>
  <c r="K56" i="3"/>
  <c r="N56" i="3"/>
  <c r="O56" i="3"/>
  <c r="P56" i="3"/>
  <c r="S56" i="3"/>
  <c r="T56" i="3"/>
  <c r="U56" i="3"/>
  <c r="U64" i="3" s="1"/>
  <c r="C57" i="3"/>
  <c r="D57" i="3"/>
  <c r="E57" i="3"/>
  <c r="H57" i="3"/>
  <c r="I57" i="3"/>
  <c r="J57" i="3"/>
  <c r="K57" i="3"/>
  <c r="N57" i="3"/>
  <c r="O57" i="3"/>
  <c r="P57" i="3"/>
  <c r="S57" i="3"/>
  <c r="T57" i="3"/>
  <c r="U57" i="3"/>
  <c r="C58" i="3"/>
  <c r="D58" i="3"/>
  <c r="E58" i="3"/>
  <c r="H58" i="3"/>
  <c r="I58" i="3"/>
  <c r="J58" i="3"/>
  <c r="K58" i="3"/>
  <c r="N58" i="3"/>
  <c r="O58" i="3"/>
  <c r="P58" i="3"/>
  <c r="S58" i="3"/>
  <c r="T58" i="3"/>
  <c r="U58" i="3"/>
  <c r="C59" i="3"/>
  <c r="D59" i="3"/>
  <c r="E59" i="3"/>
  <c r="H59" i="3"/>
  <c r="I59" i="3"/>
  <c r="J59" i="3"/>
  <c r="K59" i="3"/>
  <c r="N59" i="3"/>
  <c r="S59" i="3"/>
  <c r="C60" i="3"/>
  <c r="D60" i="3"/>
  <c r="E60" i="3"/>
  <c r="H60" i="3"/>
  <c r="I60" i="3"/>
  <c r="J60" i="3"/>
  <c r="K60" i="3"/>
  <c r="N60" i="3"/>
  <c r="O60" i="3"/>
  <c r="P60" i="3"/>
  <c r="S60" i="3"/>
  <c r="T60" i="3"/>
  <c r="U60" i="3"/>
  <c r="C61" i="3"/>
  <c r="D61" i="3"/>
  <c r="E61" i="3"/>
  <c r="H61" i="3"/>
  <c r="I61" i="3"/>
  <c r="J61" i="3"/>
  <c r="K61" i="3"/>
  <c r="N61" i="3"/>
  <c r="O61" i="3"/>
  <c r="P61" i="3"/>
  <c r="S61" i="3"/>
  <c r="T61" i="3"/>
  <c r="U61" i="3"/>
  <c r="C62" i="3"/>
  <c r="D62" i="3"/>
  <c r="E62" i="3"/>
  <c r="H62" i="3"/>
  <c r="I62" i="3"/>
  <c r="J62" i="3"/>
  <c r="K62" i="3"/>
  <c r="N62" i="3"/>
  <c r="O62" i="3"/>
  <c r="P62" i="3"/>
  <c r="S62" i="3"/>
  <c r="T62" i="3"/>
  <c r="U62" i="3"/>
  <c r="C63" i="3"/>
  <c r="D63" i="3"/>
  <c r="E63" i="3"/>
  <c r="H63" i="3"/>
  <c r="I63" i="3"/>
  <c r="J63" i="3"/>
  <c r="K63" i="3"/>
  <c r="N63" i="3"/>
  <c r="O63" i="3"/>
  <c r="P63" i="3"/>
  <c r="S63" i="3"/>
  <c r="T63" i="3"/>
  <c r="U63" i="3"/>
  <c r="C65" i="3"/>
  <c r="D65" i="3"/>
  <c r="D73" i="3" s="1"/>
  <c r="E65" i="3"/>
  <c r="H65" i="3"/>
  <c r="I65" i="3"/>
  <c r="J65" i="3"/>
  <c r="K65" i="3"/>
  <c r="K73" i="3" s="1"/>
  <c r="N65" i="3"/>
  <c r="O65" i="3"/>
  <c r="O73" i="3" s="1"/>
  <c r="P65" i="3"/>
  <c r="P73" i="3" s="1"/>
  <c r="S65" i="3"/>
  <c r="T65" i="3"/>
  <c r="U65" i="3"/>
  <c r="U73" i="3" s="1"/>
  <c r="C66" i="3"/>
  <c r="D66" i="3"/>
  <c r="E66" i="3"/>
  <c r="H66" i="3"/>
  <c r="I66" i="3"/>
  <c r="J66" i="3"/>
  <c r="K66" i="3"/>
  <c r="N66" i="3"/>
  <c r="O66" i="3"/>
  <c r="P66" i="3"/>
  <c r="S66" i="3"/>
  <c r="T66" i="3"/>
  <c r="U66" i="3"/>
  <c r="C67" i="3"/>
  <c r="D67" i="3"/>
  <c r="E67" i="3"/>
  <c r="H67" i="3"/>
  <c r="I67" i="3"/>
  <c r="J67" i="3"/>
  <c r="K67" i="3"/>
  <c r="N67" i="3"/>
  <c r="O67" i="3"/>
  <c r="P67" i="3"/>
  <c r="S67" i="3"/>
  <c r="T67" i="3"/>
  <c r="U67" i="3"/>
  <c r="C68" i="3"/>
  <c r="D68" i="3"/>
  <c r="E68" i="3"/>
  <c r="H68" i="3"/>
  <c r="I68" i="3"/>
  <c r="J68" i="3"/>
  <c r="K68" i="3"/>
  <c r="N68" i="3"/>
  <c r="O68" i="3"/>
  <c r="P68" i="3"/>
  <c r="S68" i="3"/>
  <c r="T68" i="3"/>
  <c r="U68" i="3"/>
  <c r="C69" i="3"/>
  <c r="D69" i="3"/>
  <c r="E69" i="3"/>
  <c r="H69" i="3"/>
  <c r="I69" i="3"/>
  <c r="J69" i="3"/>
  <c r="K69" i="3"/>
  <c r="N69" i="3"/>
  <c r="O69" i="3"/>
  <c r="P69" i="3"/>
  <c r="S69" i="3"/>
  <c r="T69" i="3"/>
  <c r="C70" i="3"/>
  <c r="D70" i="3"/>
  <c r="E70" i="3"/>
  <c r="H70" i="3"/>
  <c r="I70" i="3"/>
  <c r="J70" i="3"/>
  <c r="K70" i="3"/>
  <c r="N70" i="3"/>
  <c r="O70" i="3"/>
  <c r="P70" i="3"/>
  <c r="S70" i="3"/>
  <c r="T70" i="3"/>
  <c r="U70" i="3"/>
  <c r="C71" i="3"/>
  <c r="D71" i="3"/>
  <c r="E71" i="3"/>
  <c r="H71" i="3"/>
  <c r="I71" i="3"/>
  <c r="J71" i="3"/>
  <c r="K71" i="3"/>
  <c r="N71" i="3"/>
  <c r="O71" i="3"/>
  <c r="P71" i="3"/>
  <c r="S71" i="3"/>
  <c r="T71" i="3"/>
  <c r="U71" i="3"/>
  <c r="C72" i="3"/>
  <c r="D72" i="3"/>
  <c r="E72" i="3"/>
  <c r="H72" i="3"/>
  <c r="I72" i="3"/>
  <c r="J72" i="3"/>
  <c r="K72" i="3"/>
  <c r="N72" i="3"/>
  <c r="O72" i="3"/>
  <c r="P72" i="3"/>
  <c r="P93" i="3"/>
  <c r="S72" i="3"/>
  <c r="T72" i="3"/>
  <c r="U72" i="3"/>
  <c r="C75" i="3"/>
  <c r="D75" i="3"/>
  <c r="D83" i="3" s="1"/>
  <c r="E75" i="3"/>
  <c r="E83" i="3" s="1"/>
  <c r="H75" i="3"/>
  <c r="I75" i="3"/>
  <c r="J75" i="3"/>
  <c r="K75" i="3"/>
  <c r="N75" i="3"/>
  <c r="O75" i="3"/>
  <c r="O83" i="3" s="1"/>
  <c r="P75" i="3"/>
  <c r="P83" i="3" s="1"/>
  <c r="S75" i="3"/>
  <c r="T75" i="3"/>
  <c r="U75" i="3"/>
  <c r="C76" i="3"/>
  <c r="D76" i="3"/>
  <c r="E76" i="3"/>
  <c r="H76" i="3"/>
  <c r="I76" i="3"/>
  <c r="J76" i="3"/>
  <c r="K76" i="3"/>
  <c r="N76" i="3"/>
  <c r="S76" i="3"/>
  <c r="C77" i="3"/>
  <c r="D77" i="3"/>
  <c r="E77" i="3"/>
  <c r="H77" i="3"/>
  <c r="I77" i="3"/>
  <c r="J77" i="3"/>
  <c r="K77" i="3"/>
  <c r="N77" i="3"/>
  <c r="S77" i="3"/>
  <c r="C78" i="3"/>
  <c r="D78" i="3"/>
  <c r="E78" i="3"/>
  <c r="H78" i="3"/>
  <c r="I78" i="3"/>
  <c r="J78" i="3"/>
  <c r="K78" i="3"/>
  <c r="N78" i="3"/>
  <c r="O78" i="3"/>
  <c r="P78" i="3"/>
  <c r="S78" i="3"/>
  <c r="T78" i="3"/>
  <c r="U78" i="3"/>
  <c r="C79" i="3"/>
  <c r="D79" i="3"/>
  <c r="E79" i="3"/>
  <c r="H79" i="3"/>
  <c r="I79" i="3"/>
  <c r="J79" i="3"/>
  <c r="K79" i="3"/>
  <c r="N79" i="3"/>
  <c r="O79" i="3"/>
  <c r="P79" i="3"/>
  <c r="S79" i="3"/>
  <c r="T79" i="3"/>
  <c r="U79" i="3"/>
  <c r="C80" i="3"/>
  <c r="D80" i="3"/>
  <c r="E80" i="3"/>
  <c r="H80" i="3"/>
  <c r="I80" i="3"/>
  <c r="J80" i="3"/>
  <c r="K80" i="3"/>
  <c r="N80" i="3"/>
  <c r="O80" i="3"/>
  <c r="P80" i="3"/>
  <c r="S80" i="3"/>
  <c r="T80" i="3"/>
  <c r="U80" i="3"/>
  <c r="C81" i="3"/>
  <c r="D81" i="3"/>
  <c r="E81" i="3"/>
  <c r="H81" i="3"/>
  <c r="I81" i="3"/>
  <c r="J81" i="3"/>
  <c r="K81" i="3"/>
  <c r="N81" i="3"/>
  <c r="O81" i="3"/>
  <c r="P81" i="3"/>
  <c r="S81" i="3"/>
  <c r="T81" i="3"/>
  <c r="U81" i="3"/>
  <c r="C82" i="3"/>
  <c r="D82" i="3"/>
  <c r="E82" i="3"/>
  <c r="H82" i="3"/>
  <c r="I82" i="3"/>
  <c r="J82" i="3"/>
  <c r="K82" i="3"/>
  <c r="N82" i="3"/>
  <c r="S82" i="3"/>
  <c r="O84" i="3"/>
  <c r="P84" i="3"/>
  <c r="C86" i="3"/>
  <c r="D86" i="3"/>
  <c r="D94" i="3" s="1"/>
  <c r="E86" i="3"/>
  <c r="H86" i="3"/>
  <c r="I86" i="3"/>
  <c r="J86" i="3"/>
  <c r="J94" i="3" s="1"/>
  <c r="K86" i="3"/>
  <c r="N86" i="3"/>
  <c r="O86" i="3"/>
  <c r="P86" i="3"/>
  <c r="P94" i="3" s="1"/>
  <c r="S86" i="3"/>
  <c r="T86" i="3"/>
  <c r="T94" i="3" s="1"/>
  <c r="U86" i="3"/>
  <c r="C87" i="3"/>
  <c r="D87" i="3"/>
  <c r="E87" i="3"/>
  <c r="H87" i="3"/>
  <c r="I87" i="3"/>
  <c r="J87" i="3"/>
  <c r="J151" i="3" s="1"/>
  <c r="K87" i="3"/>
  <c r="N87" i="3"/>
  <c r="O87" i="3"/>
  <c r="P87" i="3"/>
  <c r="S87" i="3"/>
  <c r="T87" i="3"/>
  <c r="U87" i="3"/>
  <c r="U96" i="3"/>
  <c r="U114" i="3"/>
  <c r="U132" i="3"/>
  <c r="C88" i="3"/>
  <c r="D88" i="3"/>
  <c r="E88" i="3"/>
  <c r="H88" i="3"/>
  <c r="I88" i="3"/>
  <c r="J88" i="3"/>
  <c r="K88" i="3"/>
  <c r="N88" i="3"/>
  <c r="O88" i="3"/>
  <c r="P88" i="3"/>
  <c r="T88" i="3"/>
  <c r="U88" i="3"/>
  <c r="C89" i="3"/>
  <c r="D89" i="3"/>
  <c r="E89" i="3"/>
  <c r="H89" i="3"/>
  <c r="I89" i="3"/>
  <c r="J89" i="3"/>
  <c r="K89" i="3"/>
  <c r="N89" i="3"/>
  <c r="O89" i="3"/>
  <c r="P89" i="3"/>
  <c r="S89" i="3"/>
  <c r="T89" i="3"/>
  <c r="U89" i="3"/>
  <c r="C90" i="3"/>
  <c r="D90" i="3"/>
  <c r="E90" i="3"/>
  <c r="H90" i="3"/>
  <c r="I90" i="3"/>
  <c r="J90" i="3"/>
  <c r="K90" i="3"/>
  <c r="N90" i="3"/>
  <c r="O90" i="3"/>
  <c r="P90" i="3"/>
  <c r="S90" i="3"/>
  <c r="T90" i="3"/>
  <c r="C91" i="3"/>
  <c r="D91" i="3"/>
  <c r="E91" i="3"/>
  <c r="H91" i="3"/>
  <c r="I91" i="3"/>
  <c r="J91" i="3"/>
  <c r="K91" i="3"/>
  <c r="N91" i="3"/>
  <c r="O91" i="3"/>
  <c r="P91" i="3"/>
  <c r="S91" i="3"/>
  <c r="U91" i="3"/>
  <c r="C92" i="3"/>
  <c r="D92" i="3"/>
  <c r="E92" i="3"/>
  <c r="H92" i="3"/>
  <c r="I92" i="3"/>
  <c r="J92" i="3"/>
  <c r="K92" i="3"/>
  <c r="N92" i="3"/>
  <c r="O92" i="3"/>
  <c r="P92" i="3"/>
  <c r="S92" i="3"/>
  <c r="T92" i="3"/>
  <c r="U92" i="3"/>
  <c r="C93" i="3"/>
  <c r="D93" i="3"/>
  <c r="E93" i="3"/>
  <c r="H93" i="3"/>
  <c r="I93" i="3"/>
  <c r="J93" i="3"/>
  <c r="K93" i="3"/>
  <c r="N93" i="3"/>
  <c r="O93" i="3"/>
  <c r="S93" i="3"/>
  <c r="T93" i="3"/>
  <c r="T157" i="3" s="1"/>
  <c r="U93" i="3"/>
  <c r="C95" i="3"/>
  <c r="D95" i="3"/>
  <c r="D103" i="3" s="1"/>
  <c r="E95" i="3"/>
  <c r="H95" i="3"/>
  <c r="I95" i="3"/>
  <c r="J95" i="3"/>
  <c r="K95" i="3"/>
  <c r="N95" i="3"/>
  <c r="O95" i="3"/>
  <c r="P95" i="3"/>
  <c r="P103" i="3" s="1"/>
  <c r="S95" i="3"/>
  <c r="T95" i="3"/>
  <c r="T103" i="3" s="1"/>
  <c r="U95" i="3"/>
  <c r="U103" i="3" s="1"/>
  <c r="C96" i="3"/>
  <c r="D96" i="3"/>
  <c r="E96" i="3"/>
  <c r="H96" i="3"/>
  <c r="I96" i="3"/>
  <c r="J96" i="3"/>
  <c r="K96" i="3"/>
  <c r="N96" i="3"/>
  <c r="O96" i="3"/>
  <c r="P96" i="3"/>
  <c r="S96" i="3"/>
  <c r="T96" i="3"/>
  <c r="C97" i="3"/>
  <c r="D97" i="3"/>
  <c r="E97" i="3"/>
  <c r="H97" i="3"/>
  <c r="I97" i="3"/>
  <c r="J97" i="3"/>
  <c r="K97" i="3"/>
  <c r="N97" i="3"/>
  <c r="O97" i="3"/>
  <c r="P97" i="3"/>
  <c r="S97" i="3"/>
  <c r="T97" i="3"/>
  <c r="U97" i="3"/>
  <c r="C98" i="3"/>
  <c r="D98" i="3"/>
  <c r="E98" i="3"/>
  <c r="H98" i="3"/>
  <c r="I98" i="3"/>
  <c r="J98" i="3"/>
  <c r="K98" i="3"/>
  <c r="N98" i="3"/>
  <c r="O98" i="3"/>
  <c r="P98" i="3"/>
  <c r="S98" i="3"/>
  <c r="T98" i="3"/>
  <c r="U98" i="3"/>
  <c r="C99" i="3"/>
  <c r="D99" i="3"/>
  <c r="E99" i="3"/>
  <c r="H99" i="3"/>
  <c r="I99" i="3"/>
  <c r="J99" i="3"/>
  <c r="K99" i="3"/>
  <c r="N99" i="3"/>
  <c r="O99" i="3"/>
  <c r="P99" i="3"/>
  <c r="S99" i="3"/>
  <c r="T99" i="3"/>
  <c r="U99" i="3"/>
  <c r="C100" i="3"/>
  <c r="D100" i="3"/>
  <c r="E100" i="3"/>
  <c r="H100" i="3"/>
  <c r="I100" i="3"/>
  <c r="J100" i="3"/>
  <c r="K100" i="3"/>
  <c r="N100" i="3"/>
  <c r="O100" i="3"/>
  <c r="P100" i="3"/>
  <c r="S100" i="3"/>
  <c r="T100" i="3"/>
  <c r="U100" i="3"/>
  <c r="C101" i="3"/>
  <c r="D101" i="3"/>
  <c r="E101" i="3"/>
  <c r="H101" i="3"/>
  <c r="I101" i="3"/>
  <c r="J101" i="3"/>
  <c r="K101" i="3"/>
  <c r="N101" i="3"/>
  <c r="O101" i="3"/>
  <c r="P101" i="3"/>
  <c r="S101" i="3"/>
  <c r="T101" i="3"/>
  <c r="U101" i="3"/>
  <c r="C102" i="3"/>
  <c r="D102" i="3"/>
  <c r="E102" i="3"/>
  <c r="H102" i="3"/>
  <c r="I102" i="3"/>
  <c r="J102" i="3"/>
  <c r="K102" i="3"/>
  <c r="N102" i="3"/>
  <c r="O102" i="3"/>
  <c r="P102" i="3"/>
  <c r="S102" i="3"/>
  <c r="T102" i="3"/>
  <c r="U102" i="3"/>
  <c r="C104" i="3"/>
  <c r="D104" i="3"/>
  <c r="D112" i="3" s="1"/>
  <c r="E104" i="3"/>
  <c r="H104" i="3"/>
  <c r="I104" i="3"/>
  <c r="J104" i="3"/>
  <c r="K104" i="3"/>
  <c r="N104" i="3"/>
  <c r="O104" i="3"/>
  <c r="O112" i="3" s="1"/>
  <c r="P104" i="3"/>
  <c r="P112" i="3" s="1"/>
  <c r="S104" i="3"/>
  <c r="T104" i="3"/>
  <c r="T112" i="3" s="1"/>
  <c r="U104" i="3"/>
  <c r="U112" i="3" s="1"/>
  <c r="C105" i="3"/>
  <c r="D105" i="3"/>
  <c r="E105" i="3"/>
  <c r="H105" i="3"/>
  <c r="I105" i="3"/>
  <c r="J105" i="3"/>
  <c r="K105" i="3"/>
  <c r="N105" i="3"/>
  <c r="O105" i="3"/>
  <c r="P105" i="3"/>
  <c r="S105" i="3"/>
  <c r="T105" i="3"/>
  <c r="U105" i="3"/>
  <c r="C106" i="3"/>
  <c r="D106" i="3"/>
  <c r="E106" i="3"/>
  <c r="H106" i="3"/>
  <c r="I106" i="3"/>
  <c r="J106" i="3"/>
  <c r="K106" i="3"/>
  <c r="N106" i="3"/>
  <c r="O106" i="3"/>
  <c r="P106" i="3"/>
  <c r="S106" i="3"/>
  <c r="T106" i="3"/>
  <c r="U106" i="3"/>
  <c r="C107" i="3"/>
  <c r="D107" i="3"/>
  <c r="E107" i="3"/>
  <c r="H107" i="3"/>
  <c r="I107" i="3"/>
  <c r="J107" i="3"/>
  <c r="K107" i="3"/>
  <c r="N107" i="3"/>
  <c r="O107" i="3"/>
  <c r="P107" i="3"/>
  <c r="S107" i="3"/>
  <c r="T107" i="3"/>
  <c r="U107" i="3"/>
  <c r="C108" i="3"/>
  <c r="D108" i="3"/>
  <c r="E108" i="3"/>
  <c r="H108" i="3"/>
  <c r="I108" i="3"/>
  <c r="J108" i="3"/>
  <c r="K108" i="3"/>
  <c r="N108" i="3"/>
  <c r="O108" i="3"/>
  <c r="P108" i="3"/>
  <c r="S108" i="3"/>
  <c r="T108" i="3"/>
  <c r="U108" i="3"/>
  <c r="C109" i="3"/>
  <c r="D109" i="3"/>
  <c r="E109" i="3"/>
  <c r="H109" i="3"/>
  <c r="I109" i="3"/>
  <c r="J109" i="3"/>
  <c r="K109" i="3"/>
  <c r="N109" i="3"/>
  <c r="O109" i="3"/>
  <c r="P109" i="3"/>
  <c r="S109" i="3"/>
  <c r="T109" i="3"/>
  <c r="U109" i="3"/>
  <c r="C110" i="3"/>
  <c r="D110" i="3"/>
  <c r="E110" i="3"/>
  <c r="H110" i="3"/>
  <c r="I110" i="3"/>
  <c r="J110" i="3"/>
  <c r="K110" i="3"/>
  <c r="N110" i="3"/>
  <c r="O110" i="3"/>
  <c r="P110" i="3"/>
  <c r="S110" i="3"/>
  <c r="T110" i="3"/>
  <c r="U110" i="3"/>
  <c r="C111" i="3"/>
  <c r="D111" i="3"/>
  <c r="E111" i="3"/>
  <c r="H111" i="3"/>
  <c r="I111" i="3"/>
  <c r="J111" i="3"/>
  <c r="K111" i="3"/>
  <c r="N111" i="3"/>
  <c r="O111" i="3"/>
  <c r="P111" i="3"/>
  <c r="S111" i="3"/>
  <c r="T111" i="3"/>
  <c r="U111" i="3"/>
  <c r="C113" i="3"/>
  <c r="D113" i="3"/>
  <c r="D121" i="3" s="1"/>
  <c r="E113" i="3"/>
  <c r="H113" i="3"/>
  <c r="I113" i="3"/>
  <c r="J113" i="3"/>
  <c r="J121" i="3" s="1"/>
  <c r="K113" i="3"/>
  <c r="K121" i="3" s="1"/>
  <c r="N113" i="3"/>
  <c r="O113" i="3"/>
  <c r="O121" i="3" s="1"/>
  <c r="P113" i="3"/>
  <c r="P121" i="3" s="1"/>
  <c r="S113" i="3"/>
  <c r="T113" i="3"/>
  <c r="U113" i="3"/>
  <c r="U121" i="3" s="1"/>
  <c r="C114" i="3"/>
  <c r="D114" i="3"/>
  <c r="E114" i="3"/>
  <c r="H114" i="3"/>
  <c r="I114" i="3"/>
  <c r="J114" i="3"/>
  <c r="K114" i="3"/>
  <c r="N114" i="3"/>
  <c r="O114" i="3"/>
  <c r="P114" i="3"/>
  <c r="S114" i="3"/>
  <c r="T114" i="3"/>
  <c r="C115" i="3"/>
  <c r="D115" i="3"/>
  <c r="E115" i="3"/>
  <c r="H115" i="3"/>
  <c r="I115" i="3"/>
  <c r="J115" i="3"/>
  <c r="K115" i="3"/>
  <c r="N115" i="3"/>
  <c r="O115" i="3"/>
  <c r="P115" i="3"/>
  <c r="S115" i="3"/>
  <c r="T115" i="3"/>
  <c r="U115" i="3"/>
  <c r="C116" i="3"/>
  <c r="D116" i="3"/>
  <c r="E116" i="3"/>
  <c r="H116" i="3"/>
  <c r="I116" i="3"/>
  <c r="J116" i="3"/>
  <c r="K116" i="3"/>
  <c r="N116" i="3"/>
  <c r="O116" i="3"/>
  <c r="P116" i="3"/>
  <c r="S116" i="3"/>
  <c r="T116" i="3"/>
  <c r="U116" i="3"/>
  <c r="C117" i="3"/>
  <c r="D117" i="3"/>
  <c r="E117" i="3"/>
  <c r="H117" i="3"/>
  <c r="I117" i="3"/>
  <c r="J117" i="3"/>
  <c r="K117" i="3"/>
  <c r="N117" i="3"/>
  <c r="O117" i="3"/>
  <c r="P117" i="3"/>
  <c r="S117" i="3"/>
  <c r="T117" i="3"/>
  <c r="U117" i="3"/>
  <c r="C118" i="3"/>
  <c r="D118" i="3"/>
  <c r="E118" i="3"/>
  <c r="H118" i="3"/>
  <c r="I118" i="3"/>
  <c r="J118" i="3"/>
  <c r="K118" i="3"/>
  <c r="N118" i="3"/>
  <c r="O118" i="3"/>
  <c r="P118" i="3"/>
  <c r="S118" i="3"/>
  <c r="T118" i="3"/>
  <c r="U118" i="3"/>
  <c r="C119" i="3"/>
  <c r="D119" i="3"/>
  <c r="E119" i="3"/>
  <c r="H119" i="3"/>
  <c r="I119" i="3"/>
  <c r="J119" i="3"/>
  <c r="K119" i="3"/>
  <c r="N119" i="3"/>
  <c r="O119" i="3"/>
  <c r="P119" i="3"/>
  <c r="S119" i="3"/>
  <c r="T119" i="3"/>
  <c r="U119" i="3"/>
  <c r="C120" i="3"/>
  <c r="D120" i="3"/>
  <c r="E120" i="3"/>
  <c r="H120" i="3"/>
  <c r="I120" i="3"/>
  <c r="J120" i="3"/>
  <c r="K120" i="3"/>
  <c r="N120" i="3"/>
  <c r="O120" i="3"/>
  <c r="P120" i="3"/>
  <c r="S120" i="3"/>
  <c r="T120" i="3"/>
  <c r="U120" i="3"/>
  <c r="C122" i="3"/>
  <c r="C126" i="3"/>
  <c r="C123" i="3"/>
  <c r="D122" i="3"/>
  <c r="E122" i="3"/>
  <c r="E130" i="3" s="1"/>
  <c r="H122" i="3"/>
  <c r="I122" i="3"/>
  <c r="J122" i="3"/>
  <c r="K122" i="3"/>
  <c r="K130" i="3" s="1"/>
  <c r="N122" i="3"/>
  <c r="O122" i="3"/>
  <c r="O130" i="3" s="1"/>
  <c r="P122" i="3"/>
  <c r="S122" i="3"/>
  <c r="T122" i="3"/>
  <c r="T130" i="3" s="1"/>
  <c r="U122" i="3"/>
  <c r="U130" i="3" s="1"/>
  <c r="D123" i="3"/>
  <c r="E123" i="3"/>
  <c r="E126" i="3"/>
  <c r="H123" i="3"/>
  <c r="I123" i="3"/>
  <c r="J123" i="3"/>
  <c r="K123" i="3"/>
  <c r="N123" i="3"/>
  <c r="O123" i="3"/>
  <c r="P123" i="3"/>
  <c r="S123" i="3"/>
  <c r="T123" i="3"/>
  <c r="U123" i="3"/>
  <c r="C124" i="3"/>
  <c r="D124" i="3"/>
  <c r="E124" i="3"/>
  <c r="H124" i="3"/>
  <c r="I124" i="3"/>
  <c r="J124" i="3"/>
  <c r="K124" i="3"/>
  <c r="N124" i="3"/>
  <c r="O124" i="3"/>
  <c r="P124" i="3"/>
  <c r="T124" i="3"/>
  <c r="U124" i="3"/>
  <c r="C125" i="3"/>
  <c r="D125" i="3"/>
  <c r="E125" i="3"/>
  <c r="H125" i="3"/>
  <c r="I125" i="3"/>
  <c r="J125" i="3"/>
  <c r="K125" i="3"/>
  <c r="N125" i="3"/>
  <c r="O125" i="3"/>
  <c r="P125" i="3"/>
  <c r="S125" i="3"/>
  <c r="T125" i="3"/>
  <c r="U125" i="3"/>
  <c r="D126" i="3"/>
  <c r="H126" i="3"/>
  <c r="I126" i="3"/>
  <c r="J126" i="3"/>
  <c r="K126" i="3"/>
  <c r="N126" i="3"/>
  <c r="O126" i="3"/>
  <c r="P126" i="3"/>
  <c r="S126" i="3"/>
  <c r="T126" i="3"/>
  <c r="U126" i="3"/>
  <c r="C127" i="3"/>
  <c r="D127" i="3"/>
  <c r="E127" i="3"/>
  <c r="H127" i="3"/>
  <c r="I127" i="3"/>
  <c r="J127" i="3"/>
  <c r="K127" i="3"/>
  <c r="N127" i="3"/>
  <c r="O127" i="3"/>
  <c r="P127" i="3"/>
  <c r="S127" i="3"/>
  <c r="T127" i="3"/>
  <c r="U127" i="3"/>
  <c r="C128" i="3"/>
  <c r="D128" i="3"/>
  <c r="E128" i="3"/>
  <c r="H128" i="3"/>
  <c r="I128" i="3"/>
  <c r="J128" i="3"/>
  <c r="K128" i="3"/>
  <c r="N128" i="3"/>
  <c r="O128" i="3"/>
  <c r="P128" i="3"/>
  <c r="S128" i="3"/>
  <c r="T128" i="3"/>
  <c r="U128" i="3"/>
  <c r="C129" i="3"/>
  <c r="D129" i="3"/>
  <c r="E129" i="3"/>
  <c r="H129" i="3"/>
  <c r="I129" i="3"/>
  <c r="J129" i="3"/>
  <c r="K129" i="3"/>
  <c r="N129" i="3"/>
  <c r="O129" i="3"/>
  <c r="P129" i="3"/>
  <c r="S129" i="3"/>
  <c r="T129" i="3"/>
  <c r="U129" i="3"/>
  <c r="C131" i="3"/>
  <c r="D131" i="3"/>
  <c r="D139" i="3" s="1"/>
  <c r="E131" i="3"/>
  <c r="E139" i="3" s="1"/>
  <c r="H131" i="3"/>
  <c r="I131" i="3"/>
  <c r="J131" i="3"/>
  <c r="K131" i="3"/>
  <c r="K139" i="3" s="1"/>
  <c r="N131" i="3"/>
  <c r="O131" i="3"/>
  <c r="O139" i="3" s="1"/>
  <c r="P131" i="3"/>
  <c r="P139" i="3" s="1"/>
  <c r="S131" i="3"/>
  <c r="T131" i="3"/>
  <c r="T139" i="3" s="1"/>
  <c r="U131" i="3"/>
  <c r="U139" i="3" s="1"/>
  <c r="C132" i="3"/>
  <c r="D132" i="3"/>
  <c r="E132" i="3"/>
  <c r="H132" i="3"/>
  <c r="I132" i="3"/>
  <c r="J132" i="3"/>
  <c r="K132" i="3"/>
  <c r="N132" i="3"/>
  <c r="O132" i="3"/>
  <c r="P132" i="3"/>
  <c r="S132" i="3"/>
  <c r="T132" i="3"/>
  <c r="C133" i="3"/>
  <c r="D133" i="3"/>
  <c r="E133" i="3"/>
  <c r="H133" i="3"/>
  <c r="I133" i="3"/>
  <c r="J133" i="3"/>
  <c r="K133" i="3"/>
  <c r="N133" i="3"/>
  <c r="O133" i="3"/>
  <c r="P133" i="3"/>
  <c r="S133" i="3"/>
  <c r="T133" i="3"/>
  <c r="U133" i="3"/>
  <c r="C134" i="3"/>
  <c r="D134" i="3"/>
  <c r="E134" i="3"/>
  <c r="H134" i="3"/>
  <c r="I134" i="3"/>
  <c r="J134" i="3"/>
  <c r="K134" i="3"/>
  <c r="N134" i="3"/>
  <c r="O134" i="3"/>
  <c r="P134" i="3"/>
  <c r="S134" i="3"/>
  <c r="T134" i="3"/>
  <c r="U134" i="3"/>
  <c r="C135" i="3"/>
  <c r="D135" i="3"/>
  <c r="E135" i="3"/>
  <c r="H135" i="3"/>
  <c r="I135" i="3"/>
  <c r="J135" i="3"/>
  <c r="K135" i="3"/>
  <c r="N135" i="3"/>
  <c r="O135" i="3"/>
  <c r="P135" i="3"/>
  <c r="S135" i="3"/>
  <c r="T135" i="3"/>
  <c r="U135" i="3"/>
  <c r="C136" i="3"/>
  <c r="D136" i="3"/>
  <c r="E136" i="3"/>
  <c r="H136" i="3"/>
  <c r="I136" i="3"/>
  <c r="J136" i="3"/>
  <c r="K136" i="3"/>
  <c r="N136" i="3"/>
  <c r="O136" i="3"/>
  <c r="P136" i="3"/>
  <c r="S136" i="3"/>
  <c r="T136" i="3"/>
  <c r="U136" i="3"/>
  <c r="C137" i="3"/>
  <c r="D137" i="3"/>
  <c r="E137" i="3"/>
  <c r="H137" i="3"/>
  <c r="I137" i="3"/>
  <c r="J137" i="3"/>
  <c r="K137" i="3"/>
  <c r="N137" i="3"/>
  <c r="O137" i="3"/>
  <c r="P137" i="3"/>
  <c r="S137" i="3"/>
  <c r="T137" i="3"/>
  <c r="U137" i="3"/>
  <c r="C138" i="3"/>
  <c r="D138" i="3"/>
  <c r="E138" i="3"/>
  <c r="H138" i="3"/>
  <c r="I138" i="3"/>
  <c r="J138" i="3"/>
  <c r="K138" i="3"/>
  <c r="N138" i="3"/>
  <c r="O138" i="3"/>
  <c r="P138" i="3"/>
  <c r="S138" i="3"/>
  <c r="T138" i="3"/>
  <c r="U138" i="3"/>
  <c r="C140" i="3"/>
  <c r="D140" i="3"/>
  <c r="D148" i="3" s="1"/>
  <c r="E140" i="3"/>
  <c r="E148" i="3" s="1"/>
  <c r="H140" i="3"/>
  <c r="I140" i="3"/>
  <c r="J140" i="3"/>
  <c r="J148" i="3" s="1"/>
  <c r="K140" i="3"/>
  <c r="K148" i="3" s="1"/>
  <c r="N140" i="3"/>
  <c r="O140" i="3"/>
  <c r="P140" i="3"/>
  <c r="P148" i="3" s="1"/>
  <c r="S140" i="3"/>
  <c r="T140" i="3"/>
  <c r="T148" i="3" s="1"/>
  <c r="U140" i="3"/>
  <c r="U148" i="3" s="1"/>
  <c r="C141" i="3"/>
  <c r="D141" i="3"/>
  <c r="E141" i="3"/>
  <c r="H141" i="3"/>
  <c r="I141" i="3"/>
  <c r="J141" i="3"/>
  <c r="K141" i="3"/>
  <c r="N141" i="3"/>
  <c r="O141" i="3"/>
  <c r="P141" i="3"/>
  <c r="S141" i="3"/>
  <c r="T141" i="3"/>
  <c r="U141" i="3"/>
  <c r="C142" i="3"/>
  <c r="D142" i="3"/>
  <c r="E142" i="3"/>
  <c r="H142" i="3"/>
  <c r="I142" i="3"/>
  <c r="J142" i="3"/>
  <c r="K142" i="3"/>
  <c r="N142" i="3"/>
  <c r="O142" i="3"/>
  <c r="P142" i="3"/>
  <c r="S142" i="3"/>
  <c r="T142" i="3"/>
  <c r="U142" i="3"/>
  <c r="C143" i="3"/>
  <c r="D143" i="3"/>
  <c r="E143" i="3"/>
  <c r="H143" i="3"/>
  <c r="I143" i="3"/>
  <c r="J143" i="3"/>
  <c r="K143" i="3"/>
  <c r="N143" i="3"/>
  <c r="O143" i="3"/>
  <c r="O148" i="3"/>
  <c r="P143" i="3"/>
  <c r="S143" i="3"/>
  <c r="T143" i="3"/>
  <c r="U143" i="3"/>
  <c r="C144" i="3"/>
  <c r="D144" i="3"/>
  <c r="E144" i="3"/>
  <c r="H144" i="3"/>
  <c r="I144" i="3"/>
  <c r="J144" i="3"/>
  <c r="K144" i="3"/>
  <c r="N144" i="3"/>
  <c r="O144" i="3"/>
  <c r="P144" i="3"/>
  <c r="S144" i="3"/>
  <c r="T144" i="3"/>
  <c r="U144" i="3"/>
  <c r="C145" i="3"/>
  <c r="D145" i="3"/>
  <c r="E145" i="3"/>
  <c r="H145" i="3"/>
  <c r="I145" i="3"/>
  <c r="J145" i="3"/>
  <c r="K145" i="3"/>
  <c r="N145" i="3"/>
  <c r="O145" i="3"/>
  <c r="P145" i="3"/>
  <c r="S145" i="3"/>
  <c r="T145" i="3"/>
  <c r="U145" i="3"/>
  <c r="C146" i="3"/>
  <c r="D146" i="3"/>
  <c r="E146" i="3"/>
  <c r="H146" i="3"/>
  <c r="I146" i="3"/>
  <c r="J146" i="3"/>
  <c r="K146" i="3"/>
  <c r="N146" i="3"/>
  <c r="O146" i="3"/>
  <c r="P146" i="3"/>
  <c r="S146" i="3"/>
  <c r="T146" i="3"/>
  <c r="U146" i="3"/>
  <c r="C147" i="3"/>
  <c r="D147" i="3"/>
  <c r="E147" i="3"/>
  <c r="H147" i="3"/>
  <c r="I147" i="3"/>
  <c r="J147" i="3"/>
  <c r="K147" i="3"/>
  <c r="N147" i="3"/>
  <c r="O147" i="3"/>
  <c r="P147" i="3"/>
  <c r="S147" i="3"/>
  <c r="T147" i="3"/>
  <c r="U147" i="3"/>
  <c r="D4" i="2"/>
  <c r="C11" i="2"/>
  <c r="D11" i="2"/>
  <c r="D10" i="2" s="1"/>
  <c r="E11" i="2"/>
  <c r="E10" i="2" s="1"/>
  <c r="F11" i="2"/>
  <c r="H11" i="2"/>
  <c r="I11" i="2"/>
  <c r="J11" i="2"/>
  <c r="J10" i="2" s="1"/>
  <c r="K11" i="2"/>
  <c r="N11" i="2"/>
  <c r="S11" i="2"/>
  <c r="C12" i="2"/>
  <c r="D12" i="2"/>
  <c r="E12" i="2"/>
  <c r="F12" i="2"/>
  <c r="G12" i="2" s="1"/>
  <c r="H12" i="2"/>
  <c r="I12" i="2"/>
  <c r="J12" i="2"/>
  <c r="K12" i="2"/>
  <c r="N12" i="2"/>
  <c r="O12" i="2"/>
  <c r="O10" i="2" s="1"/>
  <c r="O18" i="2"/>
  <c r="P12" i="2"/>
  <c r="P10" i="2" s="1"/>
  <c r="S12" i="2"/>
  <c r="T12" i="2"/>
  <c r="T10" i="2" s="1"/>
  <c r="U12" i="2"/>
  <c r="U10" i="2" s="1"/>
  <c r="C14" i="2"/>
  <c r="D14" i="2"/>
  <c r="D13" i="2" s="1"/>
  <c r="E14" i="2"/>
  <c r="E13" i="2" s="1"/>
  <c r="F14" i="2"/>
  <c r="H14" i="2"/>
  <c r="I14" i="2"/>
  <c r="J14" i="2"/>
  <c r="K14" i="2"/>
  <c r="K13" i="2" s="1"/>
  <c r="N14" i="2"/>
  <c r="S14" i="2"/>
  <c r="C15" i="2"/>
  <c r="D15" i="2"/>
  <c r="E15" i="2"/>
  <c r="F15" i="2"/>
  <c r="H15" i="2"/>
  <c r="I15" i="2"/>
  <c r="J15" i="2"/>
  <c r="K15" i="2"/>
  <c r="N15" i="2"/>
  <c r="O15" i="2"/>
  <c r="O13" i="2" s="1"/>
  <c r="P15" i="2"/>
  <c r="P13" i="2" s="1"/>
  <c r="S15" i="2"/>
  <c r="T15" i="2"/>
  <c r="T13" i="2" s="1"/>
  <c r="U15" i="2"/>
  <c r="U13" i="2" s="1"/>
  <c r="C17" i="2"/>
  <c r="D17" i="2"/>
  <c r="D16" i="2" s="1"/>
  <c r="E17" i="2"/>
  <c r="E16" i="2" s="1"/>
  <c r="F17" i="2"/>
  <c r="H17" i="2"/>
  <c r="I17" i="2"/>
  <c r="J17" i="2"/>
  <c r="J16" i="2" s="1"/>
  <c r="K17" i="2"/>
  <c r="N17" i="2"/>
  <c r="O17" i="2"/>
  <c r="P17" i="2"/>
  <c r="P16" i="2" s="1"/>
  <c r="S17" i="2"/>
  <c r="T17" i="2"/>
  <c r="T32" i="2" s="1"/>
  <c r="T31" i="2" s="1"/>
  <c r="U17" i="2"/>
  <c r="U16" i="2" s="1"/>
  <c r="C18" i="2"/>
  <c r="D18" i="2"/>
  <c r="E18" i="2"/>
  <c r="F18" i="2"/>
  <c r="H18" i="2"/>
  <c r="I18" i="2"/>
  <c r="J18" i="2"/>
  <c r="K18" i="2"/>
  <c r="N18" i="2"/>
  <c r="P18" i="2"/>
  <c r="S18" i="2"/>
  <c r="T18" i="2"/>
  <c r="U18" i="2"/>
  <c r="C20" i="2"/>
  <c r="D20" i="2"/>
  <c r="D19" i="2" s="1"/>
  <c r="E20" i="2"/>
  <c r="E19" i="2" s="1"/>
  <c r="F20" i="2"/>
  <c r="H20" i="2"/>
  <c r="I20" i="2"/>
  <c r="J20" i="2"/>
  <c r="J19" i="2" s="1"/>
  <c r="K20" i="2"/>
  <c r="K19" i="2" s="1"/>
  <c r="N20" i="2"/>
  <c r="O20" i="2"/>
  <c r="O19" i="2" s="1"/>
  <c r="P20" i="2"/>
  <c r="P19" i="2" s="1"/>
  <c r="S20" i="2"/>
  <c r="T20" i="2"/>
  <c r="U20" i="2"/>
  <c r="U19" i="2" s="1"/>
  <c r="C21" i="2"/>
  <c r="D21" i="2"/>
  <c r="E21" i="2"/>
  <c r="F21" i="2"/>
  <c r="L21" i="2" s="1"/>
  <c r="H21" i="2"/>
  <c r="I21" i="2"/>
  <c r="J21" i="2"/>
  <c r="K21" i="2"/>
  <c r="N21" i="2"/>
  <c r="O21" i="2"/>
  <c r="P21" i="2"/>
  <c r="S21" i="2"/>
  <c r="T21" i="2"/>
  <c r="U21" i="2"/>
  <c r="C23" i="2"/>
  <c r="D23" i="2"/>
  <c r="D22" i="2" s="1"/>
  <c r="E23" i="2"/>
  <c r="E22" i="2" s="1"/>
  <c r="F23" i="2"/>
  <c r="H23" i="2"/>
  <c r="I23" i="2"/>
  <c r="J23" i="2"/>
  <c r="J22" i="2" s="1"/>
  <c r="K23" i="2"/>
  <c r="K22" i="2" s="1"/>
  <c r="N23" i="2"/>
  <c r="O23" i="2"/>
  <c r="O22" i="2" s="1"/>
  <c r="P23" i="2"/>
  <c r="P22" i="2" s="1"/>
  <c r="S23" i="2"/>
  <c r="T23" i="2"/>
  <c r="U23" i="2"/>
  <c r="U22" i="2" s="1"/>
  <c r="C24" i="2"/>
  <c r="D24" i="2"/>
  <c r="E24" i="2"/>
  <c r="F24" i="2"/>
  <c r="H24" i="2"/>
  <c r="I24" i="2"/>
  <c r="J24" i="2"/>
  <c r="K24" i="2"/>
  <c r="N24" i="2"/>
  <c r="O24" i="2"/>
  <c r="P24" i="2"/>
  <c r="S24" i="2"/>
  <c r="T24" i="2"/>
  <c r="U24" i="2"/>
  <c r="C26" i="2"/>
  <c r="D26" i="2"/>
  <c r="D25" i="2" s="1"/>
  <c r="E26" i="2"/>
  <c r="E25" i="2" s="1"/>
  <c r="F26" i="2"/>
  <c r="H26" i="2"/>
  <c r="I26" i="2"/>
  <c r="J26" i="2"/>
  <c r="K26" i="2"/>
  <c r="K25" i="2" s="1"/>
  <c r="N26" i="2"/>
  <c r="S26" i="2"/>
  <c r="C27" i="2"/>
  <c r="D27" i="2"/>
  <c r="E27" i="2"/>
  <c r="F27" i="2"/>
  <c r="H27" i="2"/>
  <c r="I27" i="2"/>
  <c r="J27" i="2"/>
  <c r="K27" i="2"/>
  <c r="N27" i="2"/>
  <c r="O27" i="2"/>
  <c r="P27" i="2"/>
  <c r="S27" i="2"/>
  <c r="T27" i="2"/>
  <c r="T25" i="2" s="1"/>
  <c r="U27" i="2"/>
  <c r="U25" i="2" s="1"/>
  <c r="C29" i="2"/>
  <c r="D29" i="2"/>
  <c r="D28" i="2" s="1"/>
  <c r="E29" i="2"/>
  <c r="E28" i="2" s="1"/>
  <c r="F29" i="2"/>
  <c r="H29" i="2"/>
  <c r="I29" i="2"/>
  <c r="J29" i="2"/>
  <c r="J28" i="2" s="1"/>
  <c r="K29" i="2"/>
  <c r="K28" i="2" s="1"/>
  <c r="N29" i="2"/>
  <c r="O29" i="2"/>
  <c r="O28" i="2" s="1"/>
  <c r="P29" i="2"/>
  <c r="P28" i="2" s="1"/>
  <c r="S29" i="2"/>
  <c r="T29" i="2"/>
  <c r="T28" i="2" s="1"/>
  <c r="U29" i="2"/>
  <c r="C30" i="2"/>
  <c r="D30" i="2"/>
  <c r="E30" i="2"/>
  <c r="F30" i="2"/>
  <c r="G30" i="2" s="1"/>
  <c r="H30" i="2"/>
  <c r="I30" i="2"/>
  <c r="J30" i="2"/>
  <c r="K30" i="2"/>
  <c r="N30" i="2"/>
  <c r="O30" i="2"/>
  <c r="P30" i="2"/>
  <c r="S30" i="2"/>
  <c r="T30" i="2"/>
  <c r="U30" i="2"/>
  <c r="C35" i="2"/>
  <c r="C38" i="2" s="1"/>
  <c r="D35" i="2"/>
  <c r="D38" i="2" s="1"/>
  <c r="D37" i="2" s="1"/>
  <c r="E35" i="2"/>
  <c r="E34" i="2" s="1"/>
  <c r="F35" i="2"/>
  <c r="R35" i="2" s="1"/>
  <c r="H35" i="2"/>
  <c r="H38" i="2" s="1"/>
  <c r="I35" i="2"/>
  <c r="I38" i="2" s="1"/>
  <c r="J35" i="2"/>
  <c r="J38" i="2" s="1"/>
  <c r="K35" i="2"/>
  <c r="N35" i="2"/>
  <c r="S35" i="2"/>
  <c r="S38" i="2" s="1"/>
  <c r="C36" i="2"/>
  <c r="C39" i="2" s="1"/>
  <c r="D36" i="2"/>
  <c r="D39" i="2" s="1"/>
  <c r="E36" i="2"/>
  <c r="E39" i="2" s="1"/>
  <c r="F36" i="2"/>
  <c r="F39" i="2" s="1"/>
  <c r="H36" i="2"/>
  <c r="I36" i="2"/>
  <c r="I39" i="2" s="1"/>
  <c r="J36" i="2"/>
  <c r="J39" i="2" s="1"/>
  <c r="K36" i="2"/>
  <c r="K39" i="2" s="1"/>
  <c r="N36" i="2"/>
  <c r="N39" i="2" s="1"/>
  <c r="O36" i="2"/>
  <c r="O34" i="2" s="1"/>
  <c r="P36" i="2"/>
  <c r="P39" i="2" s="1"/>
  <c r="S36" i="2"/>
  <c r="S39" i="2" s="1"/>
  <c r="T36" i="2"/>
  <c r="U36" i="2"/>
  <c r="O38" i="2"/>
  <c r="P38" i="2"/>
  <c r="T38" i="2"/>
  <c r="U38" i="2"/>
  <c r="C41" i="2"/>
  <c r="D41" i="2"/>
  <c r="D40" i="2" s="1"/>
  <c r="E41" i="2"/>
  <c r="F41" i="2"/>
  <c r="F40" i="2" s="1"/>
  <c r="H41" i="2"/>
  <c r="I41" i="2"/>
  <c r="J41" i="2"/>
  <c r="K41" i="2"/>
  <c r="K40" i="2" s="1"/>
  <c r="N41" i="2"/>
  <c r="O41" i="2"/>
  <c r="P41" i="2"/>
  <c r="P40" i="2" s="1"/>
  <c r="S41" i="2"/>
  <c r="T41" i="2"/>
  <c r="T40" i="2" s="1"/>
  <c r="U41" i="2"/>
  <c r="U40" i="2" s="1"/>
  <c r="C42" i="2"/>
  <c r="D42" i="2"/>
  <c r="E42" i="2"/>
  <c r="F42" i="2"/>
  <c r="G42" i="2" s="1"/>
  <c r="H42" i="2"/>
  <c r="I42" i="2"/>
  <c r="J42" i="2"/>
  <c r="K42" i="2"/>
  <c r="K48" i="2"/>
  <c r="N42" i="2"/>
  <c r="O42" i="2"/>
  <c r="P42" i="2"/>
  <c r="P63" i="2" s="1"/>
  <c r="S42" i="2"/>
  <c r="T42" i="2"/>
  <c r="U42" i="2"/>
  <c r="C44" i="2"/>
  <c r="D44" i="2"/>
  <c r="E44" i="2"/>
  <c r="E43" i="2" s="1"/>
  <c r="F44" i="2"/>
  <c r="H44" i="2"/>
  <c r="I44" i="2"/>
  <c r="J44" i="2"/>
  <c r="K44" i="2"/>
  <c r="K43" i="2" s="1"/>
  <c r="N44" i="2"/>
  <c r="O44" i="2"/>
  <c r="O43" i="2" s="1"/>
  <c r="P44" i="2"/>
  <c r="P43" i="2" s="1"/>
  <c r="S44" i="2"/>
  <c r="T44" i="2"/>
  <c r="T43" i="2" s="1"/>
  <c r="U44" i="2"/>
  <c r="U43" i="2" s="1"/>
  <c r="C45" i="2"/>
  <c r="D45" i="2"/>
  <c r="E45" i="2"/>
  <c r="F45" i="2"/>
  <c r="H45" i="2"/>
  <c r="I45" i="2"/>
  <c r="J45" i="2"/>
  <c r="K45" i="2"/>
  <c r="N45" i="2"/>
  <c r="O45" i="2"/>
  <c r="P45" i="2"/>
  <c r="S45" i="2"/>
  <c r="T45" i="2"/>
  <c r="U45" i="2"/>
  <c r="C47" i="2"/>
  <c r="C46" i="2" s="1"/>
  <c r="D47" i="2"/>
  <c r="D46" i="2" s="1"/>
  <c r="E47" i="2"/>
  <c r="E46" i="2" s="1"/>
  <c r="F47" i="2"/>
  <c r="H47" i="2"/>
  <c r="H48" i="2"/>
  <c r="I47" i="2"/>
  <c r="J47" i="2"/>
  <c r="J46" i="2" s="1"/>
  <c r="K47" i="2"/>
  <c r="K46" i="2" s="1"/>
  <c r="N47" i="2"/>
  <c r="O47" i="2"/>
  <c r="P47" i="2"/>
  <c r="S47" i="2"/>
  <c r="T47" i="2"/>
  <c r="T46" i="2" s="1"/>
  <c r="U47" i="2"/>
  <c r="U46" i="2" s="1"/>
  <c r="C48" i="2"/>
  <c r="D48" i="2"/>
  <c r="E48" i="2"/>
  <c r="F48" i="2"/>
  <c r="I48" i="2"/>
  <c r="J48" i="2"/>
  <c r="N48" i="2"/>
  <c r="O48" i="2"/>
  <c r="P48" i="2"/>
  <c r="S48" i="2"/>
  <c r="T48" i="2"/>
  <c r="U48" i="2"/>
  <c r="C50" i="2"/>
  <c r="D50" i="2"/>
  <c r="D49" i="2" s="1"/>
  <c r="E50" i="2"/>
  <c r="F50" i="2"/>
  <c r="F49" i="2" s="1"/>
  <c r="O50" i="2"/>
  <c r="O49" i="2" s="1"/>
  <c r="H50" i="2"/>
  <c r="I50" i="2"/>
  <c r="J50" i="2"/>
  <c r="K50" i="2"/>
  <c r="N50" i="2"/>
  <c r="P50" i="2"/>
  <c r="P49" i="2" s="1"/>
  <c r="S50" i="2"/>
  <c r="T50" i="2"/>
  <c r="T49" i="2" s="1"/>
  <c r="U50" i="2"/>
  <c r="U49" i="2" s="1"/>
  <c r="C51" i="2"/>
  <c r="D51" i="2"/>
  <c r="E51" i="2"/>
  <c r="F51" i="2"/>
  <c r="H51" i="2"/>
  <c r="I51" i="2"/>
  <c r="J51" i="2"/>
  <c r="K51" i="2"/>
  <c r="N51" i="2"/>
  <c r="O51" i="2"/>
  <c r="P51" i="2"/>
  <c r="S51" i="2"/>
  <c r="T51" i="2"/>
  <c r="U51" i="2"/>
  <c r="C53" i="2"/>
  <c r="D53" i="2"/>
  <c r="D52" i="2" s="1"/>
  <c r="E53" i="2"/>
  <c r="E52" i="2" s="1"/>
  <c r="F53" i="2"/>
  <c r="H53" i="2"/>
  <c r="I53" i="2"/>
  <c r="J53" i="2"/>
  <c r="J52" i="2" s="1"/>
  <c r="K53" i="2"/>
  <c r="K52" i="2" s="1"/>
  <c r="N53" i="2"/>
  <c r="O53" i="2"/>
  <c r="O52" i="2" s="1"/>
  <c r="P53" i="2"/>
  <c r="P52" i="2" s="1"/>
  <c r="S53" i="2"/>
  <c r="T53" i="2"/>
  <c r="T52" i="2" s="1"/>
  <c r="U53" i="2"/>
  <c r="U52" i="2" s="1"/>
  <c r="C54" i="2"/>
  <c r="D54" i="2"/>
  <c r="E54" i="2"/>
  <c r="F54" i="2"/>
  <c r="H54" i="2"/>
  <c r="I54" i="2"/>
  <c r="J54" i="2"/>
  <c r="K54" i="2"/>
  <c r="N54" i="2"/>
  <c r="O54" i="2"/>
  <c r="P54" i="2"/>
  <c r="S54" i="2"/>
  <c r="T54" i="2"/>
  <c r="U54" i="2"/>
  <c r="C56" i="2"/>
  <c r="D56" i="2"/>
  <c r="D55" i="2" s="1"/>
  <c r="E56" i="2"/>
  <c r="E55" i="2" s="1"/>
  <c r="F56" i="2"/>
  <c r="H56" i="2"/>
  <c r="I56" i="2"/>
  <c r="J56" i="2"/>
  <c r="J55" i="2" s="1"/>
  <c r="K56" i="2"/>
  <c r="K55" i="2" s="1"/>
  <c r="N56" i="2"/>
  <c r="O56" i="2"/>
  <c r="P56" i="2"/>
  <c r="P55" i="2" s="1"/>
  <c r="S56" i="2"/>
  <c r="T56" i="2"/>
  <c r="T55" i="2" s="1"/>
  <c r="U56" i="2"/>
  <c r="U55" i="2" s="1"/>
  <c r="C57" i="2"/>
  <c r="D57" i="2"/>
  <c r="E57" i="2"/>
  <c r="F57" i="2"/>
  <c r="H57" i="2"/>
  <c r="I57" i="2"/>
  <c r="J57" i="2"/>
  <c r="K57" i="2"/>
  <c r="N57" i="2"/>
  <c r="N55" i="2" s="1"/>
  <c r="O57" i="2"/>
  <c r="P57" i="2"/>
  <c r="S57" i="2"/>
  <c r="T57" i="2"/>
  <c r="U57" i="2"/>
  <c r="C59" i="2"/>
  <c r="D59" i="2"/>
  <c r="D58" i="2" s="1"/>
  <c r="E59" i="2"/>
  <c r="E58" i="2" s="1"/>
  <c r="F59" i="2"/>
  <c r="F58" i="2" s="1"/>
  <c r="H59" i="2"/>
  <c r="I59" i="2"/>
  <c r="J59" i="2"/>
  <c r="J58" i="2" s="1"/>
  <c r="K59" i="2"/>
  <c r="K58" i="2" s="1"/>
  <c r="N59" i="2"/>
  <c r="O59" i="2"/>
  <c r="P59" i="2"/>
  <c r="P58" i="2" s="1"/>
  <c r="S59" i="2"/>
  <c r="T59" i="2"/>
  <c r="T58" i="2" s="1"/>
  <c r="U59" i="2"/>
  <c r="U58" i="2" s="1"/>
  <c r="C60" i="2"/>
  <c r="D60" i="2"/>
  <c r="E60" i="2"/>
  <c r="F60" i="2"/>
  <c r="H60" i="2"/>
  <c r="I60" i="2"/>
  <c r="J60" i="2"/>
  <c r="K60" i="2"/>
  <c r="N60" i="2"/>
  <c r="O60" i="2"/>
  <c r="P60" i="2"/>
  <c r="S60" i="2"/>
  <c r="T60" i="2"/>
  <c r="U60" i="2"/>
  <c r="F69" i="2"/>
  <c r="N69" i="2"/>
  <c r="O69" i="2"/>
  <c r="O68" i="2" s="1"/>
  <c r="P69" i="2"/>
  <c r="P68" i="2" s="1"/>
  <c r="S69" i="2"/>
  <c r="T69" i="2"/>
  <c r="T68" i="2" s="1"/>
  <c r="U69" i="2"/>
  <c r="U68" i="2" s="1"/>
  <c r="F70" i="2"/>
  <c r="F68" i="2"/>
  <c r="N70" i="2"/>
  <c r="O70" i="2"/>
  <c r="P70" i="2"/>
  <c r="S70" i="2"/>
  <c r="T70" i="2"/>
  <c r="U70" i="2"/>
  <c r="F72" i="2"/>
  <c r="F71" i="2" s="1"/>
  <c r="N72" i="2"/>
  <c r="O72" i="2"/>
  <c r="P72" i="2"/>
  <c r="P71" i="2" s="1"/>
  <c r="S72" i="2"/>
  <c r="T72" i="2"/>
  <c r="T71" i="2" s="1"/>
  <c r="U72" i="2"/>
  <c r="U71" i="2" s="1"/>
  <c r="F73" i="2"/>
  <c r="N73" i="2"/>
  <c r="O73" i="2"/>
  <c r="P73" i="2"/>
  <c r="S73" i="2"/>
  <c r="T73" i="2"/>
  <c r="U73" i="2"/>
  <c r="O77" i="2"/>
  <c r="P77" i="2"/>
  <c r="F78" i="2"/>
  <c r="R78" i="2" s="1"/>
  <c r="N78" i="2"/>
  <c r="S78" i="2"/>
  <c r="T78" i="2"/>
  <c r="T77" i="2" s="1"/>
  <c r="U78" i="2"/>
  <c r="U77" i="2" s="1"/>
  <c r="F79" i="2"/>
  <c r="N79" i="2"/>
  <c r="S79" i="2"/>
  <c r="T79" i="2"/>
  <c r="U79" i="2"/>
  <c r="F81" i="2"/>
  <c r="F80" i="2" s="1"/>
  <c r="S81" i="2"/>
  <c r="T81" i="2"/>
  <c r="T80" i="2" s="1"/>
  <c r="U81" i="2"/>
  <c r="U80" i="2" s="1"/>
  <c r="F82" i="2"/>
  <c r="N82" i="2"/>
  <c r="O82" i="2"/>
  <c r="O85" i="2" s="1"/>
  <c r="P82" i="2"/>
  <c r="S82" i="2"/>
  <c r="T82" i="2"/>
  <c r="U82" i="2"/>
  <c r="P85" i="2"/>
  <c r="D4" i="7"/>
  <c r="C10" i="7"/>
  <c r="D10" i="7"/>
  <c r="D25" i="7" s="1"/>
  <c r="D31" i="7" s="1"/>
  <c r="E10" i="7"/>
  <c r="E25" i="7" s="1"/>
  <c r="E31" i="7" s="1"/>
  <c r="H10" i="7"/>
  <c r="I10" i="7"/>
  <c r="J10" i="7"/>
  <c r="K10" i="7"/>
  <c r="K25" i="7" s="1"/>
  <c r="K31" i="7" s="1"/>
  <c r="N10" i="7"/>
  <c r="S10" i="7"/>
  <c r="C11" i="7"/>
  <c r="D11" i="7"/>
  <c r="E11" i="7"/>
  <c r="H11" i="7"/>
  <c r="I11" i="7"/>
  <c r="J11" i="7"/>
  <c r="K11" i="7"/>
  <c r="N11" i="7"/>
  <c r="S11" i="7"/>
  <c r="C12" i="7"/>
  <c r="D12" i="7"/>
  <c r="E12" i="7"/>
  <c r="H12" i="7"/>
  <c r="I12" i="7"/>
  <c r="J12" i="7"/>
  <c r="K12" i="7"/>
  <c r="N12" i="7"/>
  <c r="O12" i="7"/>
  <c r="P12" i="7"/>
  <c r="S12" i="7"/>
  <c r="T12" i="7"/>
  <c r="U12" i="7"/>
  <c r="C13" i="7"/>
  <c r="D13" i="7"/>
  <c r="E13" i="7"/>
  <c r="H13" i="7"/>
  <c r="I13" i="7"/>
  <c r="J13" i="7"/>
  <c r="K13" i="7"/>
  <c r="N13" i="7"/>
  <c r="O13" i="7"/>
  <c r="P13" i="7"/>
  <c r="S13" i="7"/>
  <c r="T13" i="7"/>
  <c r="U13" i="7"/>
  <c r="C14" i="7"/>
  <c r="D14" i="7"/>
  <c r="E14" i="7"/>
  <c r="H14" i="7"/>
  <c r="I14" i="7"/>
  <c r="J14" i="7"/>
  <c r="K14" i="7"/>
  <c r="N14" i="7"/>
  <c r="O14" i="7"/>
  <c r="P14" i="7"/>
  <c r="S14" i="7"/>
  <c r="T14" i="7"/>
  <c r="U14" i="7"/>
  <c r="C15" i="7"/>
  <c r="D15" i="7"/>
  <c r="E15" i="7"/>
  <c r="H15" i="7"/>
  <c r="I15" i="7"/>
  <c r="J15" i="7"/>
  <c r="K15" i="7"/>
  <c r="N15" i="7"/>
  <c r="S15" i="7"/>
  <c r="C16" i="7"/>
  <c r="D16" i="7"/>
  <c r="E16" i="7"/>
  <c r="H16" i="7"/>
  <c r="I16" i="7"/>
  <c r="J16" i="7"/>
  <c r="K16" i="7"/>
  <c r="N16" i="7"/>
  <c r="O16" i="7"/>
  <c r="P16" i="7"/>
  <c r="S16" i="7"/>
  <c r="T16" i="7"/>
  <c r="U16" i="7"/>
  <c r="C17" i="7"/>
  <c r="D17" i="7"/>
  <c r="E17" i="7"/>
  <c r="H17" i="7"/>
  <c r="I17" i="7"/>
  <c r="J17" i="7"/>
  <c r="K17" i="7"/>
  <c r="N17" i="7"/>
  <c r="S17" i="7"/>
  <c r="C18" i="7"/>
  <c r="D18" i="7"/>
  <c r="E18" i="7"/>
  <c r="H18" i="7"/>
  <c r="I18" i="7"/>
  <c r="J18" i="7"/>
  <c r="K18" i="7"/>
  <c r="N18" i="7"/>
  <c r="O18" i="7"/>
  <c r="P18" i="7"/>
  <c r="S18" i="7"/>
  <c r="T18" i="7"/>
  <c r="U18" i="7"/>
  <c r="C19" i="7"/>
  <c r="D19" i="7"/>
  <c r="E19" i="7"/>
  <c r="H19" i="7"/>
  <c r="I19" i="7"/>
  <c r="J19" i="7"/>
  <c r="K19" i="7"/>
  <c r="N19" i="7"/>
  <c r="O19" i="7"/>
  <c r="P19" i="7"/>
  <c r="S19" i="7"/>
  <c r="T19" i="7"/>
  <c r="U19" i="7"/>
  <c r="C20" i="7"/>
  <c r="D20" i="7"/>
  <c r="E20" i="7"/>
  <c r="H20" i="7"/>
  <c r="I20" i="7"/>
  <c r="J20" i="7"/>
  <c r="K20" i="7"/>
  <c r="N20" i="7"/>
  <c r="O20" i="7"/>
  <c r="P20" i="7"/>
  <c r="S20" i="7"/>
  <c r="T20" i="7"/>
  <c r="U20" i="7"/>
  <c r="C21" i="7"/>
  <c r="D21" i="7"/>
  <c r="E21" i="7"/>
  <c r="H21" i="7"/>
  <c r="I21" i="7"/>
  <c r="J21" i="7"/>
  <c r="K21" i="7"/>
  <c r="N21" i="7"/>
  <c r="O21" i="7"/>
  <c r="P21" i="7"/>
  <c r="S21" i="7"/>
  <c r="T21" i="7"/>
  <c r="U21" i="7"/>
  <c r="C22" i="7"/>
  <c r="D22" i="7"/>
  <c r="E22" i="7"/>
  <c r="H22" i="7"/>
  <c r="I22" i="7"/>
  <c r="J22" i="7"/>
  <c r="K22" i="7"/>
  <c r="N22" i="7"/>
  <c r="O22" i="7"/>
  <c r="P22" i="7"/>
  <c r="S22" i="7"/>
  <c r="T22" i="7"/>
  <c r="U22" i="7"/>
  <c r="U23" i="7"/>
  <c r="C23" i="7"/>
  <c r="D23" i="7"/>
  <c r="E23" i="7"/>
  <c r="H23" i="7"/>
  <c r="I23" i="7"/>
  <c r="J23" i="7"/>
  <c r="K23" i="7"/>
  <c r="N23" i="7"/>
  <c r="O23" i="7"/>
  <c r="P23" i="7"/>
  <c r="S23" i="7"/>
  <c r="T23" i="7"/>
  <c r="C24" i="7"/>
  <c r="D24" i="7"/>
  <c r="E24" i="7"/>
  <c r="F24" i="7"/>
  <c r="H24" i="7"/>
  <c r="I24" i="7"/>
  <c r="J24" i="7"/>
  <c r="K24" i="7"/>
  <c r="N24" i="7"/>
  <c r="O24" i="7"/>
  <c r="P24" i="7"/>
  <c r="S24" i="7"/>
  <c r="T24" i="7"/>
  <c r="U24" i="7"/>
  <c r="N26" i="7"/>
  <c r="N55" i="3" s="1"/>
  <c r="O26" i="7"/>
  <c r="O55" i="3" s="1"/>
  <c r="P26" i="7"/>
  <c r="P55" i="3" s="1"/>
  <c r="S26" i="7"/>
  <c r="T26" i="7"/>
  <c r="T30" i="7" s="1"/>
  <c r="U26" i="7"/>
  <c r="U30" i="7" s="1"/>
  <c r="N27" i="7"/>
  <c r="N74" i="3" s="1"/>
  <c r="O27" i="7"/>
  <c r="O74" i="3" s="1"/>
  <c r="P27" i="7"/>
  <c r="P74" i="3" s="1"/>
  <c r="S27" i="7"/>
  <c r="T27" i="7"/>
  <c r="U27" i="7"/>
  <c r="N28" i="7"/>
  <c r="N84" i="3" s="1"/>
  <c r="S28" i="7"/>
  <c r="T28" i="7"/>
  <c r="U28" i="7"/>
  <c r="N29" i="7"/>
  <c r="N85" i="3" s="1"/>
  <c r="O29" i="7"/>
  <c r="O85" i="3" s="1"/>
  <c r="P29" i="7"/>
  <c r="P85" i="3" s="1"/>
  <c r="S29" i="7"/>
  <c r="T29" i="7"/>
  <c r="U29" i="7"/>
  <c r="F15" i="7"/>
  <c r="F148" i="3"/>
  <c r="O45" i="3"/>
  <c r="T73" i="3"/>
  <c r="P130" i="3"/>
  <c r="T18" i="3"/>
  <c r="T64" i="3"/>
  <c r="U45" i="3"/>
  <c r="P18" i="3"/>
  <c r="O103" i="3"/>
  <c r="J139" i="3"/>
  <c r="T54" i="3"/>
  <c r="T55" i="3"/>
  <c r="T159" i="3" s="1"/>
  <c r="N38" i="2"/>
  <c r="K18" i="3"/>
  <c r="K54" i="3"/>
  <c r="E112" i="3"/>
  <c r="K112" i="3"/>
  <c r="T19" i="2"/>
  <c r="P30" i="7"/>
  <c r="E103" i="3"/>
  <c r="G36" i="2"/>
  <c r="P25" i="2"/>
  <c r="E94" i="3"/>
  <c r="K16" i="2"/>
  <c r="F13" i="2"/>
  <c r="E121" i="3"/>
  <c r="E64" i="3"/>
  <c r="E54" i="3"/>
  <c r="D130" i="3"/>
  <c r="D36" i="3"/>
  <c r="T36" i="3"/>
  <c r="T45" i="3"/>
  <c r="O94" i="3"/>
  <c r="U27" i="3"/>
  <c r="U28" i="2"/>
  <c r="T22" i="2"/>
  <c r="P46" i="2"/>
  <c r="J130" i="3"/>
  <c r="U94" i="3"/>
  <c r="O54" i="3"/>
  <c r="S156" i="3"/>
  <c r="P27" i="3"/>
  <c r="J73" i="3"/>
  <c r="T154" i="3" l="1"/>
  <c r="N154" i="3"/>
  <c r="S103" i="3"/>
  <c r="S94" i="3"/>
  <c r="H27" i="3"/>
  <c r="U55" i="3"/>
  <c r="U159" i="3" s="1"/>
  <c r="T16" i="2"/>
  <c r="D34" i="2"/>
  <c r="H49" i="2"/>
  <c r="S10" i="2"/>
  <c r="T83" i="3"/>
  <c r="Q42" i="2"/>
  <c r="M21" i="2"/>
  <c r="J63" i="2"/>
  <c r="H62" i="2"/>
  <c r="M42" i="2"/>
  <c r="L42" i="2"/>
  <c r="U85" i="2"/>
  <c r="L44" i="2"/>
  <c r="L43" i="2" s="1"/>
  <c r="L36" i="2"/>
  <c r="L39" i="2" s="1"/>
  <c r="P34" i="2"/>
  <c r="H46" i="2"/>
  <c r="D63" i="2"/>
  <c r="L15" i="2"/>
  <c r="M50" i="2"/>
  <c r="I46" i="2"/>
  <c r="L50" i="2"/>
  <c r="L49" i="2" s="1"/>
  <c r="F38" i="2"/>
  <c r="M38" i="2" s="1"/>
  <c r="G53" i="2"/>
  <c r="T85" i="2"/>
  <c r="S71" i="2"/>
  <c r="Q70" i="2"/>
  <c r="G58" i="2"/>
  <c r="M56" i="2"/>
  <c r="M59" i="2"/>
  <c r="R69" i="2"/>
  <c r="U63" i="2"/>
  <c r="I63" i="2"/>
  <c r="R70" i="2"/>
  <c r="C58" i="2"/>
  <c r="C52" i="2"/>
  <c r="C49" i="2"/>
  <c r="I49" i="2"/>
  <c r="G50" i="2"/>
  <c r="F43" i="2"/>
  <c r="G43" i="2" s="1"/>
  <c r="I43" i="2"/>
  <c r="S40" i="2"/>
  <c r="H40" i="2"/>
  <c r="L41" i="2"/>
  <c r="L40" i="2" s="1"/>
  <c r="C37" i="2"/>
  <c r="N28" i="2"/>
  <c r="H28" i="2"/>
  <c r="C28" i="2"/>
  <c r="N25" i="2"/>
  <c r="H25" i="2"/>
  <c r="N22" i="2"/>
  <c r="H22" i="2"/>
  <c r="C22" i="2"/>
  <c r="N19" i="2"/>
  <c r="H19" i="2"/>
  <c r="C19" i="2"/>
  <c r="Q18" i="2"/>
  <c r="O32" i="2"/>
  <c r="O31" i="2" s="1"/>
  <c r="I16" i="2"/>
  <c r="H10" i="2"/>
  <c r="C10" i="2"/>
  <c r="I40" i="2"/>
  <c r="R50" i="2"/>
  <c r="N77" i="2"/>
  <c r="M51" i="2"/>
  <c r="R42" i="2"/>
  <c r="G39" i="2"/>
  <c r="M30" i="2"/>
  <c r="G27" i="2"/>
  <c r="L24" i="2"/>
  <c r="G21" i="2"/>
  <c r="N63" i="2"/>
  <c r="Q50" i="2"/>
  <c r="Q49" i="2" s="1"/>
  <c r="G59" i="2"/>
  <c r="S75" i="2"/>
  <c r="O39" i="2"/>
  <c r="O37" i="2" s="1"/>
  <c r="S80" i="2"/>
  <c r="Q82" i="2"/>
  <c r="S77" i="2"/>
  <c r="P76" i="2"/>
  <c r="O75" i="2"/>
  <c r="O74" i="2" s="1"/>
  <c r="T76" i="2"/>
  <c r="N76" i="2"/>
  <c r="S58" i="2"/>
  <c r="S55" i="2"/>
  <c r="S52" i="2"/>
  <c r="N49" i="2"/>
  <c r="M48" i="2"/>
  <c r="S62" i="2"/>
  <c r="H43" i="2"/>
  <c r="C43" i="2"/>
  <c r="Q41" i="2"/>
  <c r="Q40" i="2" s="1"/>
  <c r="S25" i="2"/>
  <c r="C32" i="2"/>
  <c r="J49" i="2"/>
  <c r="M49" i="2" s="1"/>
  <c r="Q78" i="2"/>
  <c r="Q77" i="2" s="1"/>
  <c r="R73" i="2"/>
  <c r="H58" i="2"/>
  <c r="N52" i="2"/>
  <c r="H52" i="2"/>
  <c r="G13" i="2"/>
  <c r="M24" i="2"/>
  <c r="S34" i="2"/>
  <c r="U84" i="2"/>
  <c r="U83" i="2" s="1"/>
  <c r="R36" i="2"/>
  <c r="S46" i="2"/>
  <c r="Q36" i="2"/>
  <c r="Q39" i="2" s="1"/>
  <c r="O40" i="2"/>
  <c r="R40" i="2" s="1"/>
  <c r="N58" i="2"/>
  <c r="H55" i="2"/>
  <c r="C55" i="2"/>
  <c r="I25" i="2"/>
  <c r="Q24" i="2"/>
  <c r="I22" i="2"/>
  <c r="S22" i="2"/>
  <c r="R21" i="2"/>
  <c r="I19" i="2"/>
  <c r="R20" i="2"/>
  <c r="N16" i="2"/>
  <c r="H16" i="2"/>
  <c r="C16" i="2"/>
  <c r="L30" i="2"/>
  <c r="M36" i="2"/>
  <c r="Q15" i="2"/>
  <c r="C63" i="2"/>
  <c r="G24" i="2"/>
  <c r="I32" i="2"/>
  <c r="E49" i="2"/>
  <c r="G49" i="2" s="1"/>
  <c r="R53" i="2"/>
  <c r="N46" i="2"/>
  <c r="K63" i="2"/>
  <c r="S13" i="2"/>
  <c r="F33" i="2"/>
  <c r="I13" i="2"/>
  <c r="J34" i="2"/>
  <c r="J37" i="2" s="1"/>
  <c r="G15" i="2"/>
  <c r="J40" i="2"/>
  <c r="M40" i="2" s="1"/>
  <c r="M15" i="2"/>
  <c r="U75" i="2"/>
  <c r="L18" i="2"/>
  <c r="E38" i="2"/>
  <c r="E37" i="2" s="1"/>
  <c r="M18" i="2"/>
  <c r="F77" i="2"/>
  <c r="R77" i="2" s="1"/>
  <c r="M14" i="2"/>
  <c r="M45" i="2"/>
  <c r="C34" i="2"/>
  <c r="R45" i="2"/>
  <c r="N34" i="2"/>
  <c r="O71" i="2"/>
  <c r="R71" i="2" s="1"/>
  <c r="Q17" i="2"/>
  <c r="Q16" i="2" s="1"/>
  <c r="G18" i="2"/>
  <c r="R15" i="2"/>
  <c r="O16" i="2"/>
  <c r="F63" i="2"/>
  <c r="M63" i="2" s="1"/>
  <c r="U74" i="2"/>
  <c r="N85" i="2"/>
  <c r="G45" i="2"/>
  <c r="O33" i="2"/>
  <c r="R43" i="2"/>
  <c r="S84" i="2"/>
  <c r="S16" i="2"/>
  <c r="Q21" i="2"/>
  <c r="N81" i="2"/>
  <c r="N80" i="2" s="1"/>
  <c r="C25" i="7"/>
  <c r="C31" i="7" s="1"/>
  <c r="M24" i="7"/>
  <c r="O30" i="7"/>
  <c r="Q24" i="7"/>
  <c r="I25" i="7"/>
  <c r="I31" i="7" s="1"/>
  <c r="G24" i="7"/>
  <c r="G15" i="7"/>
  <c r="R15" i="7"/>
  <c r="Q15" i="7"/>
  <c r="F83" i="3"/>
  <c r="G83" i="3" s="1"/>
  <c r="F36" i="3"/>
  <c r="M36" i="3" s="1"/>
  <c r="P89" i="2"/>
  <c r="U76" i="2"/>
  <c r="Q73" i="2"/>
  <c r="N71" i="2"/>
  <c r="S76" i="2"/>
  <c r="R68" i="2"/>
  <c r="F75" i="2"/>
  <c r="F85" i="3"/>
  <c r="Q85" i="3" s="1"/>
  <c r="F74" i="3"/>
  <c r="F112" i="3"/>
  <c r="G112" i="3" s="1"/>
  <c r="C121" i="3"/>
  <c r="N112" i="3"/>
  <c r="N54" i="3"/>
  <c r="H36" i="3"/>
  <c r="T84" i="2"/>
  <c r="T83" i="2" s="1"/>
  <c r="F76" i="2"/>
  <c r="P75" i="2"/>
  <c r="P74" i="2" s="1"/>
  <c r="G14" i="2"/>
  <c r="F103" i="3"/>
  <c r="Q103" i="3" s="1"/>
  <c r="F94" i="3"/>
  <c r="Q94" i="3" s="1"/>
  <c r="F16" i="7"/>
  <c r="L16" i="7" s="1"/>
  <c r="F84" i="2"/>
  <c r="I55" i="2"/>
  <c r="I52" i="2"/>
  <c r="R44" i="2"/>
  <c r="C40" i="2"/>
  <c r="H73" i="3"/>
  <c r="I130" i="3"/>
  <c r="I34" i="2"/>
  <c r="I37" i="2" s="1"/>
  <c r="I45" i="3"/>
  <c r="S30" i="7"/>
  <c r="P33" i="2"/>
  <c r="Q148" i="3"/>
  <c r="L12" i="2"/>
  <c r="D157" i="3"/>
  <c r="E156" i="3"/>
  <c r="H153" i="3"/>
  <c r="C18" i="3"/>
  <c r="J62" i="2"/>
  <c r="J61" i="2" s="1"/>
  <c r="J152" i="3"/>
  <c r="N83" i="3"/>
  <c r="N156" i="3"/>
  <c r="T25" i="7"/>
  <c r="T31" i="7" s="1"/>
  <c r="P153" i="3"/>
  <c r="I154" i="3"/>
  <c r="I10" i="2"/>
  <c r="P32" i="2"/>
  <c r="P31" i="2" s="1"/>
  <c r="K156" i="3"/>
  <c r="I28" i="2"/>
  <c r="G29" i="2"/>
  <c r="I148" i="3"/>
  <c r="N121" i="3"/>
  <c r="C112" i="3"/>
  <c r="C94" i="3"/>
  <c r="E157" i="3"/>
  <c r="H64" i="3"/>
  <c r="E151" i="3"/>
  <c r="H45" i="3"/>
  <c r="P150" i="3"/>
  <c r="N36" i="3"/>
  <c r="D151" i="3"/>
  <c r="Q79" i="2"/>
  <c r="R79" i="2"/>
  <c r="F85" i="2"/>
  <c r="R85" i="2" s="1"/>
  <c r="S68" i="2"/>
  <c r="S153" i="3"/>
  <c r="H112" i="3"/>
  <c r="H94" i="3"/>
  <c r="I94" i="3"/>
  <c r="T151" i="3"/>
  <c r="P154" i="3"/>
  <c r="I54" i="3"/>
  <c r="S150" i="3"/>
  <c r="K150" i="3"/>
  <c r="P45" i="3"/>
  <c r="K38" i="2"/>
  <c r="K34" i="2"/>
  <c r="K37" i="2" s="1"/>
  <c r="Q35" i="2"/>
  <c r="Q34" i="2" s="1"/>
  <c r="F34" i="2"/>
  <c r="R34" i="2" s="1"/>
  <c r="R30" i="2"/>
  <c r="Q30" i="2"/>
  <c r="G23" i="2"/>
  <c r="Q23" i="2"/>
  <c r="Q22" i="2" s="1"/>
  <c r="F22" i="2"/>
  <c r="R22" i="2" s="1"/>
  <c r="Q20" i="2"/>
  <c r="Q19" i="2" s="1"/>
  <c r="F19" i="2"/>
  <c r="R19" i="2" s="1"/>
  <c r="G20" i="2"/>
  <c r="N33" i="2"/>
  <c r="N67" i="2" s="1"/>
  <c r="N13" i="2"/>
  <c r="R12" i="2"/>
  <c r="Q12" i="2"/>
  <c r="D33" i="2"/>
  <c r="D67" i="2" s="1"/>
  <c r="L11" i="2"/>
  <c r="L10" i="2" s="1"/>
  <c r="F10" i="2"/>
  <c r="G10" i="2" s="1"/>
  <c r="R11" i="2"/>
  <c r="Q11" i="2"/>
  <c r="G11" i="2"/>
  <c r="M11" i="2"/>
  <c r="I112" i="3"/>
  <c r="N73" i="3"/>
  <c r="C73" i="3"/>
  <c r="H54" i="3"/>
  <c r="C155" i="3"/>
  <c r="N45" i="3"/>
  <c r="N152" i="3"/>
  <c r="S36" i="3"/>
  <c r="C152" i="3"/>
  <c r="L60" i="2"/>
  <c r="R60" i="2"/>
  <c r="Q60" i="2"/>
  <c r="G60" i="2"/>
  <c r="M60" i="2"/>
  <c r="R59" i="2"/>
  <c r="O58" i="2"/>
  <c r="R58" i="2" s="1"/>
  <c r="Q57" i="2"/>
  <c r="L57" i="2"/>
  <c r="R56" i="2"/>
  <c r="O55" i="2"/>
  <c r="L54" i="2"/>
  <c r="F52" i="2"/>
  <c r="R51" i="2"/>
  <c r="Q51" i="2"/>
  <c r="G51" i="2"/>
  <c r="L51" i="2"/>
  <c r="G48" i="2"/>
  <c r="E63" i="2"/>
  <c r="Q45" i="2"/>
  <c r="L45" i="2"/>
  <c r="D43" i="2"/>
  <c r="D62" i="2"/>
  <c r="D61" i="2" s="1"/>
  <c r="G41" i="2"/>
  <c r="E40" i="2"/>
  <c r="G40" i="2" s="1"/>
  <c r="E62" i="2"/>
  <c r="E61" i="2" s="1"/>
  <c r="T34" i="2"/>
  <c r="T39" i="2"/>
  <c r="T37" i="2" s="1"/>
  <c r="H39" i="2"/>
  <c r="H34" i="2"/>
  <c r="H37" i="2" s="1"/>
  <c r="T75" i="2"/>
  <c r="G56" i="2"/>
  <c r="I62" i="2"/>
  <c r="I61" i="2" s="1"/>
  <c r="G44" i="2"/>
  <c r="E33" i="2"/>
  <c r="C148" i="3"/>
  <c r="N139" i="3"/>
  <c r="U152" i="3"/>
  <c r="C151" i="3"/>
  <c r="J150" i="3"/>
  <c r="D154" i="3"/>
  <c r="J153" i="3"/>
  <c r="P152" i="3"/>
  <c r="D152" i="3"/>
  <c r="H130" i="3"/>
  <c r="C130" i="3"/>
  <c r="H121" i="3"/>
  <c r="I153" i="3"/>
  <c r="R39" i="2"/>
  <c r="M35" i="2"/>
  <c r="G35" i="2"/>
  <c r="L20" i="2"/>
  <c r="L19" i="2" s="1"/>
  <c r="D166" i="3"/>
  <c r="O76" i="2"/>
  <c r="Q69" i="2"/>
  <c r="Q68" i="2" s="1"/>
  <c r="I58" i="2"/>
  <c r="Q59" i="2"/>
  <c r="Q58" i="2" s="1"/>
  <c r="Q54" i="2"/>
  <c r="S43" i="2"/>
  <c r="C62" i="2"/>
  <c r="S19" i="2"/>
  <c r="D32" i="2"/>
  <c r="D31" i="2" s="1"/>
  <c r="C103" i="3"/>
  <c r="C45" i="3"/>
  <c r="J32" i="2"/>
  <c r="M20" i="2"/>
  <c r="P156" i="3"/>
  <c r="S49" i="2"/>
  <c r="O157" i="3"/>
  <c r="S157" i="3"/>
  <c r="R17" i="2"/>
  <c r="I33" i="2"/>
  <c r="S28" i="2"/>
  <c r="P81" i="2"/>
  <c r="P84" i="2" s="1"/>
  <c r="P83" i="2" s="1"/>
  <c r="P155" i="3"/>
  <c r="Q56" i="2"/>
  <c r="Q55" i="2" s="1"/>
  <c r="S130" i="3"/>
  <c r="U156" i="3"/>
  <c r="Q53" i="2"/>
  <c r="Q52" i="2" s="1"/>
  <c r="N103" i="3"/>
  <c r="Q44" i="2"/>
  <c r="Q43" i="2" s="1"/>
  <c r="N25" i="7"/>
  <c r="N18" i="3"/>
  <c r="O25" i="2"/>
  <c r="Q27" i="2"/>
  <c r="Q26" i="2"/>
  <c r="Q25" i="2" s="1"/>
  <c r="M26" i="2"/>
  <c r="G26" i="2"/>
  <c r="R26" i="2"/>
  <c r="H139" i="3"/>
  <c r="I139" i="3"/>
  <c r="L29" i="2"/>
  <c r="L28" i="2" s="1"/>
  <c r="M58" i="2"/>
  <c r="R24" i="2"/>
  <c r="M29" i="2"/>
  <c r="L26" i="2"/>
  <c r="F25" i="2"/>
  <c r="G25" i="2" s="1"/>
  <c r="C139" i="3"/>
  <c r="O81" i="2"/>
  <c r="R27" i="2"/>
  <c r="S85" i="2"/>
  <c r="R49" i="2"/>
  <c r="N40" i="2"/>
  <c r="S32" i="2"/>
  <c r="S66" i="2" s="1"/>
  <c r="C36" i="3"/>
  <c r="S27" i="3"/>
  <c r="I27" i="3"/>
  <c r="N157" i="3"/>
  <c r="S18" i="3"/>
  <c r="C153" i="3"/>
  <c r="K151" i="3"/>
  <c r="N150" i="3"/>
  <c r="R29" i="2"/>
  <c r="F28" i="2"/>
  <c r="G28" i="2" s="1"/>
  <c r="Q72" i="2"/>
  <c r="R72" i="2"/>
  <c r="N75" i="2"/>
  <c r="N68" i="2"/>
  <c r="M53" i="2"/>
  <c r="L53" i="2"/>
  <c r="L52" i="2" s="1"/>
  <c r="R48" i="2"/>
  <c r="O63" i="2"/>
  <c r="Q48" i="2"/>
  <c r="L48" i="2"/>
  <c r="O46" i="2"/>
  <c r="O62" i="2"/>
  <c r="O61" i="2" s="1"/>
  <c r="H63" i="2"/>
  <c r="H61" i="2" s="1"/>
  <c r="P62" i="2"/>
  <c r="M44" i="2"/>
  <c r="J43" i="2"/>
  <c r="M43" i="2" s="1"/>
  <c r="T63" i="2"/>
  <c r="M41" i="2"/>
  <c r="R41" i="2"/>
  <c r="U34" i="2"/>
  <c r="U39" i="2"/>
  <c r="U37" i="2" s="1"/>
  <c r="M17" i="2"/>
  <c r="F16" i="2"/>
  <c r="L17" i="2"/>
  <c r="L16" i="2" s="1"/>
  <c r="G17" i="2"/>
  <c r="R14" i="2"/>
  <c r="Q14" i="2"/>
  <c r="Q13" i="2" s="1"/>
  <c r="N32" i="2"/>
  <c r="N10" i="2"/>
  <c r="S121" i="3"/>
  <c r="S73" i="3"/>
  <c r="E73" i="3"/>
  <c r="E150" i="3"/>
  <c r="I157" i="3"/>
  <c r="I64" i="3"/>
  <c r="S64" i="3"/>
  <c r="S54" i="3"/>
  <c r="S55" i="3" s="1"/>
  <c r="S159" i="3" s="1"/>
  <c r="S155" i="3"/>
  <c r="S45" i="3"/>
  <c r="L56" i="2"/>
  <c r="L55" i="2" s="1"/>
  <c r="G148" i="3"/>
  <c r="N148" i="3"/>
  <c r="T153" i="3"/>
  <c r="S151" i="3"/>
  <c r="H150" i="3"/>
  <c r="T121" i="3"/>
  <c r="I73" i="3"/>
  <c r="H32" i="2"/>
  <c r="H66" i="2" s="1"/>
  <c r="U157" i="3"/>
  <c r="O155" i="3"/>
  <c r="J157" i="3"/>
  <c r="F55" i="2"/>
  <c r="L59" i="2"/>
  <c r="L58" i="2" s="1"/>
  <c r="L35" i="2"/>
  <c r="L38" i="2" s="1"/>
  <c r="L37" i="2" s="1"/>
  <c r="C25" i="2"/>
  <c r="L14" i="2"/>
  <c r="L13" i="2" s="1"/>
  <c r="C64" i="3"/>
  <c r="H83" i="3"/>
  <c r="H25" i="7"/>
  <c r="H31" i="7" s="1"/>
  <c r="M12" i="2"/>
  <c r="M47" i="2"/>
  <c r="N130" i="3"/>
  <c r="N62" i="2"/>
  <c r="N61" i="2" s="1"/>
  <c r="N43" i="2"/>
  <c r="P25" i="7"/>
  <c r="P31" i="7" s="1"/>
  <c r="U151" i="3"/>
  <c r="H155" i="3"/>
  <c r="T152" i="3"/>
  <c r="I152" i="3"/>
  <c r="U25" i="7"/>
  <c r="U31" i="7" s="1"/>
  <c r="P64" i="3"/>
  <c r="N155" i="3"/>
  <c r="O154" i="3"/>
  <c r="O153" i="3"/>
  <c r="R18" i="2"/>
  <c r="N27" i="3"/>
  <c r="L47" i="2"/>
  <c r="L46" i="2" s="1"/>
  <c r="F62" i="2"/>
  <c r="F46" i="2"/>
  <c r="G46" i="2" s="1"/>
  <c r="R47" i="2"/>
  <c r="G47" i="2"/>
  <c r="Q47" i="2"/>
  <c r="Q46" i="2" s="1"/>
  <c r="M23" i="2"/>
  <c r="L23" i="2"/>
  <c r="L22" i="2" s="1"/>
  <c r="R23" i="2"/>
  <c r="F32" i="2"/>
  <c r="L24" i="7"/>
  <c r="R24" i="7"/>
  <c r="N30" i="7"/>
  <c r="L15" i="7"/>
  <c r="S25" i="7"/>
  <c r="O25" i="7"/>
  <c r="O151" i="3"/>
  <c r="I18" i="3"/>
  <c r="U33" i="2"/>
  <c r="T33" i="2"/>
  <c r="H18" i="3"/>
  <c r="C83" i="3"/>
  <c r="C157" i="3"/>
  <c r="D156" i="3"/>
  <c r="E155" i="3"/>
  <c r="D153" i="3"/>
  <c r="M15" i="7"/>
  <c r="S112" i="3"/>
  <c r="S139" i="3"/>
  <c r="S63" i="2"/>
  <c r="S61" i="2" s="1"/>
  <c r="Q29" i="2"/>
  <c r="Q28" i="2" s="1"/>
  <c r="S148" i="3"/>
  <c r="T150" i="3"/>
  <c r="U168" i="3"/>
  <c r="C54" i="3"/>
  <c r="H148" i="3"/>
  <c r="E152" i="3"/>
  <c r="I150" i="3"/>
  <c r="L148" i="3"/>
  <c r="M148" i="3"/>
  <c r="C154" i="3"/>
  <c r="I36" i="3"/>
  <c r="R148" i="3"/>
  <c r="C150" i="3"/>
  <c r="R13" i="2"/>
  <c r="M39" i="2"/>
  <c r="H13" i="2"/>
  <c r="S83" i="3"/>
  <c r="I83" i="3"/>
  <c r="N64" i="3"/>
  <c r="J156" i="3"/>
  <c r="H154" i="3"/>
  <c r="D150" i="3"/>
  <c r="Q38" i="2"/>
  <c r="P159" i="3"/>
  <c r="P167" i="3" s="1"/>
  <c r="N159" i="3"/>
  <c r="E32" i="2"/>
  <c r="K152" i="3"/>
  <c r="T62" i="2"/>
  <c r="T61" i="2" s="1"/>
  <c r="J155" i="3"/>
  <c r="K154" i="3"/>
  <c r="J83" i="3"/>
  <c r="K83" i="3"/>
  <c r="S37" i="2"/>
  <c r="O150" i="3"/>
  <c r="H156" i="3"/>
  <c r="I155" i="3"/>
  <c r="H152" i="3"/>
  <c r="H151" i="3"/>
  <c r="N153" i="3"/>
  <c r="N151" i="3"/>
  <c r="H103" i="3"/>
  <c r="I103" i="3"/>
  <c r="N94" i="3"/>
  <c r="O156" i="3"/>
  <c r="O152" i="3"/>
  <c r="O64" i="3"/>
  <c r="U150" i="3"/>
  <c r="P67" i="2"/>
  <c r="P37" i="2"/>
  <c r="N37" i="2"/>
  <c r="S33" i="2"/>
  <c r="U32" i="2"/>
  <c r="U31" i="2" s="1"/>
  <c r="H33" i="2"/>
  <c r="J13" i="2"/>
  <c r="M13" i="2" s="1"/>
  <c r="O159" i="3"/>
  <c r="C13" i="2"/>
  <c r="H157" i="3"/>
  <c r="I121" i="3"/>
  <c r="K153" i="3"/>
  <c r="I151" i="3"/>
  <c r="J112" i="3"/>
  <c r="L112" i="3" s="1"/>
  <c r="J25" i="2"/>
  <c r="J25" i="7"/>
  <c r="J31" i="7" s="1"/>
  <c r="P151" i="3"/>
  <c r="U155" i="3"/>
  <c r="U153" i="3"/>
  <c r="P157" i="3"/>
  <c r="U62" i="2"/>
  <c r="U83" i="3"/>
  <c r="S154" i="3"/>
  <c r="T156" i="3"/>
  <c r="U154" i="3"/>
  <c r="T155" i="3"/>
  <c r="S152" i="3"/>
  <c r="U36" i="3"/>
  <c r="J154" i="3"/>
  <c r="J160" i="3" s="1"/>
  <c r="K62" i="2"/>
  <c r="K61" i="2" s="1"/>
  <c r="K49" i="2"/>
  <c r="K157" i="3"/>
  <c r="K103" i="3"/>
  <c r="J103" i="3"/>
  <c r="K94" i="3"/>
  <c r="K32" i="2"/>
  <c r="K64" i="3"/>
  <c r="M27" i="2"/>
  <c r="L27" i="2"/>
  <c r="J33" i="2"/>
  <c r="K33" i="2"/>
  <c r="K155" i="3"/>
  <c r="I156" i="3"/>
  <c r="K10" i="2"/>
  <c r="C156" i="3"/>
  <c r="D155" i="3"/>
  <c r="E154" i="3"/>
  <c r="E153" i="3"/>
  <c r="C27" i="3"/>
  <c r="E27" i="3"/>
  <c r="C33" i="2"/>
  <c r="C167" i="3"/>
  <c r="K67" i="2" l="1"/>
  <c r="F37" i="2"/>
  <c r="M37" i="2" s="1"/>
  <c r="R38" i="2"/>
  <c r="M112" i="3"/>
  <c r="Q112" i="3"/>
  <c r="U89" i="2"/>
  <c r="R112" i="3"/>
  <c r="R16" i="2"/>
  <c r="P93" i="2"/>
  <c r="R75" i="2"/>
  <c r="G34" i="2"/>
  <c r="G38" i="2"/>
  <c r="Q76" i="2"/>
  <c r="I31" i="2"/>
  <c r="R63" i="2"/>
  <c r="R76" i="2"/>
  <c r="T89" i="2"/>
  <c r="U88" i="2"/>
  <c r="U87" i="2" s="1"/>
  <c r="Q85" i="2"/>
  <c r="Q83" i="3"/>
  <c r="L94" i="3"/>
  <c r="C66" i="2"/>
  <c r="R83" i="3"/>
  <c r="F67" i="2"/>
  <c r="F74" i="2"/>
  <c r="R74" i="2" s="1"/>
  <c r="F83" i="2"/>
  <c r="I66" i="2"/>
  <c r="N89" i="2"/>
  <c r="N93" i="2" s="1"/>
  <c r="S74" i="2"/>
  <c r="Q63" i="2"/>
  <c r="L25" i="2"/>
  <c r="R85" i="3"/>
  <c r="I67" i="2"/>
  <c r="Q37" i="2"/>
  <c r="N74" i="2"/>
  <c r="S88" i="2"/>
  <c r="S92" i="2" s="1"/>
  <c r="F89" i="2"/>
  <c r="R36" i="3"/>
  <c r="R94" i="3"/>
  <c r="Q33" i="2"/>
  <c r="T88" i="2"/>
  <c r="T87" i="2" s="1"/>
  <c r="R33" i="2"/>
  <c r="J66" i="2"/>
  <c r="G63" i="2"/>
  <c r="M19" i="2"/>
  <c r="Q32" i="2"/>
  <c r="R62" i="2"/>
  <c r="T67" i="2"/>
  <c r="M34" i="2"/>
  <c r="R55" i="2"/>
  <c r="E67" i="2"/>
  <c r="M94" i="3"/>
  <c r="L32" i="2"/>
  <c r="R103" i="3"/>
  <c r="L36" i="3"/>
  <c r="G36" i="3"/>
  <c r="Q36" i="3"/>
  <c r="G22" i="2"/>
  <c r="M32" i="2"/>
  <c r="N84" i="2"/>
  <c r="N83" i="2" s="1"/>
  <c r="M16" i="7"/>
  <c r="Q16" i="7"/>
  <c r="R16" i="7"/>
  <c r="G16" i="7"/>
  <c r="S31" i="7"/>
  <c r="N31" i="7"/>
  <c r="F73" i="3"/>
  <c r="F130" i="3"/>
  <c r="F18" i="3"/>
  <c r="F14" i="7"/>
  <c r="F64" i="3"/>
  <c r="R64" i="3" s="1"/>
  <c r="F13" i="7"/>
  <c r="F26" i="7"/>
  <c r="F28" i="7"/>
  <c r="F88" i="2"/>
  <c r="F87" i="2" s="1"/>
  <c r="G103" i="3"/>
  <c r="F18" i="7"/>
  <c r="F21" i="7"/>
  <c r="F23" i="7"/>
  <c r="F11" i="7"/>
  <c r="F54" i="3"/>
  <c r="F45" i="3"/>
  <c r="F20" i="7"/>
  <c r="F55" i="3"/>
  <c r="F84" i="3"/>
  <c r="F12" i="7"/>
  <c r="G19" i="2"/>
  <c r="F121" i="3"/>
  <c r="F139" i="3"/>
  <c r="F27" i="3"/>
  <c r="G94" i="3"/>
  <c r="F27" i="7"/>
  <c r="F29" i="7"/>
  <c r="F19" i="7"/>
  <c r="F22" i="7"/>
  <c r="F10" i="7"/>
  <c r="Q74" i="3"/>
  <c r="R74" i="3"/>
  <c r="F17" i="7"/>
  <c r="D158" i="3"/>
  <c r="R25" i="2"/>
  <c r="P80" i="2"/>
  <c r="L63" i="2"/>
  <c r="G37" i="2"/>
  <c r="G33" i="2"/>
  <c r="T74" i="2"/>
  <c r="M52" i="2"/>
  <c r="R52" i="2"/>
  <c r="G52" i="2"/>
  <c r="M22" i="2"/>
  <c r="O89" i="2"/>
  <c r="L62" i="2"/>
  <c r="M25" i="2"/>
  <c r="R37" i="2"/>
  <c r="U67" i="2"/>
  <c r="N31" i="2"/>
  <c r="Q10" i="2"/>
  <c r="C61" i="2"/>
  <c r="D66" i="2"/>
  <c r="D65" i="2" s="1"/>
  <c r="P88" i="2"/>
  <c r="P87" i="2" s="1"/>
  <c r="R10" i="2"/>
  <c r="M10" i="2"/>
  <c r="L34" i="2"/>
  <c r="N167" i="3"/>
  <c r="O66" i="2"/>
  <c r="O65" i="2" s="1"/>
  <c r="R81" i="2"/>
  <c r="O84" i="2"/>
  <c r="Q81" i="2"/>
  <c r="O80" i="2"/>
  <c r="R80" i="2" s="1"/>
  <c r="G16" i="2"/>
  <c r="O67" i="2"/>
  <c r="P66" i="2"/>
  <c r="P61" i="2"/>
  <c r="M28" i="2"/>
  <c r="Q75" i="2"/>
  <c r="Q71" i="2"/>
  <c r="G55" i="2"/>
  <c r="S89" i="2"/>
  <c r="S83" i="2"/>
  <c r="M16" i="2"/>
  <c r="M55" i="2"/>
  <c r="R28" i="2"/>
  <c r="N66" i="2"/>
  <c r="T168" i="3"/>
  <c r="S158" i="3"/>
  <c r="S160" i="3" s="1"/>
  <c r="Q62" i="2"/>
  <c r="Q61" i="2" s="1"/>
  <c r="F61" i="2"/>
  <c r="M62" i="2"/>
  <c r="M46" i="2"/>
  <c r="R46" i="2"/>
  <c r="G62" i="2"/>
  <c r="R32" i="2"/>
  <c r="F66" i="2"/>
  <c r="F31" i="2"/>
  <c r="R31" i="2" s="1"/>
  <c r="H158" i="3"/>
  <c r="H166" i="3" s="1"/>
  <c r="T66" i="2"/>
  <c r="O31" i="7"/>
  <c r="H160" i="3"/>
  <c r="C158" i="3"/>
  <c r="L33" i="2"/>
  <c r="I158" i="3"/>
  <c r="I167" i="3" s="1"/>
  <c r="N158" i="3"/>
  <c r="N160" i="3" s="1"/>
  <c r="C166" i="3"/>
  <c r="G32" i="2"/>
  <c r="E66" i="2"/>
  <c r="E31" i="2"/>
  <c r="K158" i="3"/>
  <c r="K167" i="3" s="1"/>
  <c r="M83" i="3"/>
  <c r="L83" i="3"/>
  <c r="O158" i="3"/>
  <c r="P158" i="3"/>
  <c r="P160" i="3" s="1"/>
  <c r="P168" i="3" s="1"/>
  <c r="S67" i="2"/>
  <c r="S31" i="2"/>
  <c r="H67" i="2"/>
  <c r="H65" i="2" s="1"/>
  <c r="H31" i="2"/>
  <c r="O167" i="3"/>
  <c r="D160" i="3"/>
  <c r="E160" i="3"/>
  <c r="D168" i="3"/>
  <c r="C168" i="3"/>
  <c r="E158" i="3"/>
  <c r="C160" i="3"/>
  <c r="K66" i="2"/>
  <c r="K65" i="2" s="1"/>
  <c r="J158" i="3"/>
  <c r="U158" i="3"/>
  <c r="U160" i="3" s="1"/>
  <c r="T158" i="3"/>
  <c r="T160" i="3" s="1"/>
  <c r="U66" i="2"/>
  <c r="U61" i="2"/>
  <c r="S168" i="3"/>
  <c r="K160" i="3"/>
  <c r="M103" i="3"/>
  <c r="L103" i="3"/>
  <c r="K31" i="2"/>
  <c r="J67" i="2"/>
  <c r="J31" i="2"/>
  <c r="M33" i="2"/>
  <c r="I160" i="3"/>
  <c r="D167" i="3"/>
  <c r="E167" i="3"/>
  <c r="E168" i="3"/>
  <c r="C31" i="2"/>
  <c r="C67" i="2"/>
  <c r="G67" i="2" l="1"/>
  <c r="Q67" i="2"/>
  <c r="C65" i="2"/>
  <c r="Q89" i="2"/>
  <c r="U93" i="2"/>
  <c r="Q31" i="2"/>
  <c r="Q74" i="2"/>
  <c r="T93" i="2"/>
  <c r="F93" i="2"/>
  <c r="R89" i="2"/>
  <c r="L66" i="2"/>
  <c r="L65" i="2" s="1"/>
  <c r="I65" i="2"/>
  <c r="N88" i="2"/>
  <c r="N87" i="2" s="1"/>
  <c r="S87" i="2"/>
  <c r="Q66" i="2"/>
  <c r="Q65" i="2" s="1"/>
  <c r="T92" i="2"/>
  <c r="T91" i="2" s="1"/>
  <c r="Q64" i="3"/>
  <c r="N168" i="3"/>
  <c r="R22" i="7"/>
  <c r="M22" i="7"/>
  <c r="G22" i="7"/>
  <c r="Q22" i="7"/>
  <c r="L22" i="7"/>
  <c r="L19" i="7"/>
  <c r="M19" i="7"/>
  <c r="R19" i="7"/>
  <c r="G19" i="7"/>
  <c r="Q19" i="7"/>
  <c r="L27" i="3"/>
  <c r="R27" i="3"/>
  <c r="Q27" i="3"/>
  <c r="M27" i="3"/>
  <c r="R20" i="7"/>
  <c r="Q20" i="7"/>
  <c r="M20" i="7"/>
  <c r="G20" i="7"/>
  <c r="L20" i="7"/>
  <c r="L45" i="3"/>
  <c r="G45" i="3"/>
  <c r="R45" i="3"/>
  <c r="Q45" i="3"/>
  <c r="M45" i="3"/>
  <c r="L21" i="7"/>
  <c r="M21" i="7"/>
  <c r="G21" i="7"/>
  <c r="R21" i="7"/>
  <c r="Q21" i="7"/>
  <c r="R18" i="7"/>
  <c r="G18" i="7"/>
  <c r="Q18" i="7"/>
  <c r="L18" i="7"/>
  <c r="M18" i="7"/>
  <c r="R28" i="7"/>
  <c r="Q28" i="7"/>
  <c r="L73" i="3"/>
  <c r="M73" i="3"/>
  <c r="R73" i="3"/>
  <c r="Q73" i="3"/>
  <c r="L121" i="3"/>
  <c r="M121" i="3"/>
  <c r="Q121" i="3"/>
  <c r="G121" i="3"/>
  <c r="R121" i="3"/>
  <c r="L54" i="3"/>
  <c r="R54" i="3"/>
  <c r="G54" i="3"/>
  <c r="M54" i="3"/>
  <c r="Q54" i="3"/>
  <c r="F30" i="7"/>
  <c r="R30" i="7" s="1"/>
  <c r="Q26" i="7"/>
  <c r="R26" i="7"/>
  <c r="R17" i="7"/>
  <c r="G17" i="7"/>
  <c r="Q17" i="7"/>
  <c r="L17" i="7"/>
  <c r="M17" i="7"/>
  <c r="M139" i="3"/>
  <c r="L139" i="3"/>
  <c r="Q139" i="3"/>
  <c r="G139" i="3"/>
  <c r="R139" i="3"/>
  <c r="G12" i="7"/>
  <c r="Q12" i="7"/>
  <c r="L12" i="7"/>
  <c r="R12" i="7"/>
  <c r="M12" i="7"/>
  <c r="R84" i="3"/>
  <c r="Q84" i="3"/>
  <c r="Q23" i="7"/>
  <c r="G23" i="7"/>
  <c r="R23" i="7"/>
  <c r="L23" i="7"/>
  <c r="M23" i="7"/>
  <c r="M13" i="7"/>
  <c r="L13" i="7"/>
  <c r="R13" i="7"/>
  <c r="Q13" i="7"/>
  <c r="G13" i="7"/>
  <c r="G64" i="3"/>
  <c r="L64" i="3"/>
  <c r="M64" i="3"/>
  <c r="R130" i="3"/>
  <c r="L130" i="3"/>
  <c r="G130" i="3"/>
  <c r="M130" i="3"/>
  <c r="Q130" i="3"/>
  <c r="R10" i="7"/>
  <c r="M10" i="7"/>
  <c r="F25" i="7"/>
  <c r="Q10" i="7"/>
  <c r="G10" i="7"/>
  <c r="L10" i="7"/>
  <c r="L25" i="7" s="1"/>
  <c r="R29" i="7"/>
  <c r="Q29" i="7"/>
  <c r="Q27" i="7"/>
  <c r="R27" i="7"/>
  <c r="R55" i="3"/>
  <c r="F159" i="3"/>
  <c r="R159" i="3" s="1"/>
  <c r="Q55" i="3"/>
  <c r="Q11" i="7"/>
  <c r="L11" i="7"/>
  <c r="G11" i="7"/>
  <c r="R11" i="7"/>
  <c r="M11" i="7"/>
  <c r="Q14" i="7"/>
  <c r="R14" i="7"/>
  <c r="L14" i="7"/>
  <c r="G14" i="7"/>
  <c r="M14" i="7"/>
  <c r="L18" i="3"/>
  <c r="G18" i="3"/>
  <c r="F158" i="3"/>
  <c r="F160" i="3" s="1"/>
  <c r="M18" i="3"/>
  <c r="R18" i="3"/>
  <c r="Q18" i="3"/>
  <c r="G73" i="3"/>
  <c r="G27" i="3"/>
  <c r="L61" i="2"/>
  <c r="L67" i="2"/>
  <c r="Q80" i="2"/>
  <c r="Q84" i="2"/>
  <c r="O88" i="2"/>
  <c r="O83" i="2"/>
  <c r="R83" i="2" s="1"/>
  <c r="R84" i="2"/>
  <c r="P65" i="2"/>
  <c r="P92" i="2"/>
  <c r="P91" i="2" s="1"/>
  <c r="R67" i="2"/>
  <c r="O93" i="2"/>
  <c r="H167" i="3"/>
  <c r="N65" i="2"/>
  <c r="G61" i="2"/>
  <c r="R61" i="2"/>
  <c r="M61" i="2"/>
  <c r="G31" i="2"/>
  <c r="R66" i="2"/>
  <c r="F65" i="2"/>
  <c r="R65" i="2" s="1"/>
  <c r="F92" i="2"/>
  <c r="M31" i="2"/>
  <c r="M66" i="2"/>
  <c r="T65" i="2"/>
  <c r="L31" i="2"/>
  <c r="I166" i="3"/>
  <c r="E166" i="3"/>
  <c r="G66" i="2"/>
  <c r="E65" i="2"/>
  <c r="K166" i="3"/>
  <c r="O160" i="3"/>
  <c r="O168" i="3" s="1"/>
  <c r="S93" i="2"/>
  <c r="S91" i="2" s="1"/>
  <c r="S65" i="2"/>
  <c r="J167" i="3"/>
  <c r="U65" i="2"/>
  <c r="U92" i="2"/>
  <c r="U91" i="2" s="1"/>
  <c r="M67" i="2"/>
  <c r="J65" i="2"/>
  <c r="Q93" i="2" l="1"/>
  <c r="R93" i="2"/>
  <c r="N92" i="2"/>
  <c r="N91" i="2" s="1"/>
  <c r="Q159" i="3"/>
  <c r="L158" i="3"/>
  <c r="Q158" i="3"/>
  <c r="Q160" i="3" s="1"/>
  <c r="G158" i="3"/>
  <c r="M158" i="3"/>
  <c r="R158" i="3"/>
  <c r="Q25" i="7"/>
  <c r="G25" i="7"/>
  <c r="F31" i="7"/>
  <c r="R31" i="7" s="1"/>
  <c r="M25" i="7"/>
  <c r="R25" i="7"/>
  <c r="F167" i="3"/>
  <c r="Q30" i="7"/>
  <c r="R88" i="2"/>
  <c r="O87" i="2"/>
  <c r="R87" i="2" s="1"/>
  <c r="O92" i="2"/>
  <c r="O91" i="2" s="1"/>
  <c r="Q88" i="2"/>
  <c r="Q83" i="2"/>
  <c r="G65" i="2"/>
  <c r="F91" i="2"/>
  <c r="R160" i="3"/>
  <c r="M65" i="2"/>
  <c r="J166" i="3"/>
  <c r="Q31" i="7" l="1"/>
  <c r="R92" i="2"/>
  <c r="Q87" i="2"/>
  <c r="Q92" i="2"/>
  <c r="Q91" i="2" s="1"/>
  <c r="R91" i="2"/>
</calcChain>
</file>

<file path=xl/comments1.xml><?xml version="1.0" encoding="utf-8"?>
<comments xmlns="http://schemas.openxmlformats.org/spreadsheetml/2006/main">
  <authors>
    <author>Sadakova, Katarina</author>
  </authors>
  <commentList>
    <comment ref="D11" authorId="0">
      <text>
        <r>
          <rPr>
            <b/>
            <sz val="8"/>
            <color indexed="81"/>
            <rFont val="Tahoma"/>
            <family val="2"/>
            <charset val="238"/>
          </rPr>
          <t>súčet opatrenia 1 + 2 +16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1" authorId="0">
      <text>
        <r>
          <rPr>
            <b/>
            <sz val="8"/>
            <color indexed="81"/>
            <rFont val="Tahoma"/>
            <family val="2"/>
            <charset val="238"/>
          </rPr>
          <t>súčet opatrenia 1 + 2 +16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singerova</author>
  </authors>
  <commentList>
    <comment ref="F7" authorId="0">
      <text>
        <r>
          <rPr>
            <b/>
            <sz val="11"/>
            <color indexed="81"/>
            <rFont val="Tahoma"/>
            <family val="2"/>
            <charset val="238"/>
          </rPr>
          <t>singerova:</t>
        </r>
        <r>
          <rPr>
            <sz val="11"/>
            <color indexed="81"/>
            <rFont val="Tahoma"/>
            <family val="2"/>
            <charset val="238"/>
          </rPr>
          <t xml:space="preserve">
prepočítane konverzným kurzom</t>
        </r>
      </text>
    </comment>
  </commentList>
</comments>
</file>

<file path=xl/comments3.xml><?xml version="1.0" encoding="utf-8"?>
<comments xmlns="http://schemas.openxmlformats.org/spreadsheetml/2006/main">
  <authors>
    <author>singerova</author>
  </authors>
  <commentList>
    <comment ref="F7" authorId="0">
      <text>
        <r>
          <rPr>
            <b/>
            <sz val="8"/>
            <color indexed="81"/>
            <rFont val="Tahoma"/>
            <family val="2"/>
            <charset val="238"/>
          </rPr>
          <t>singerova:</t>
        </r>
        <r>
          <rPr>
            <sz val="8"/>
            <color indexed="81"/>
            <rFont val="Tahoma"/>
            <family val="2"/>
            <charset val="238"/>
          </rPr>
          <t xml:space="preserve">
z číselníka limitov</t>
        </r>
      </text>
    </comment>
  </commentList>
</comments>
</file>

<file path=xl/sharedStrings.xml><?xml version="1.0" encoding="utf-8"?>
<sst xmlns="http://schemas.openxmlformats.org/spreadsheetml/2006/main" count="1297" uniqueCount="409">
  <si>
    <t xml:space="preserve">Program: </t>
  </si>
  <si>
    <t>Kumulatívne k:</t>
  </si>
  <si>
    <t>Prehľad v:</t>
  </si>
  <si>
    <t>Č. opatrenia</t>
  </si>
  <si>
    <t>Názov opatrenia</t>
  </si>
  <si>
    <t>Prijaté ŽoNFP</t>
  </si>
  <si>
    <t>LIMITY (EU+SR = verejné výdavky celkom 2007 - 2013)</t>
  </si>
  <si>
    <t>% žiadaných príspevkov z limitov celkom 2007-2013</t>
  </si>
  <si>
    <t>Schválené projekty - uzatvorené zmluvy</t>
  </si>
  <si>
    <t>Zostatok limitu I.                       (Limity-schvál. príspevok)</t>
  </si>
  <si>
    <t xml:space="preserve">% kontrahovania </t>
  </si>
  <si>
    <t>Realizované platby</t>
  </si>
  <si>
    <t>Zostatok limitu II. (Limity - vyplatený príspevok)</t>
  </si>
  <si>
    <t>% čerpania</t>
  </si>
  <si>
    <t>Ukončené projekty</t>
  </si>
  <si>
    <t>Počet</t>
  </si>
  <si>
    <t>Oprávnené výdavky</t>
  </si>
  <si>
    <t>Žiadaný príspevok</t>
  </si>
  <si>
    <t>Schválený príspevok</t>
  </si>
  <si>
    <t>Počet platieb</t>
  </si>
  <si>
    <t>Vyplatený príspevok</t>
  </si>
  <si>
    <t>Počet projektov</t>
  </si>
  <si>
    <t>Celkom</t>
  </si>
  <si>
    <t xml:space="preserve"> 1.1</t>
  </si>
  <si>
    <t>Modernizácia fariem</t>
  </si>
  <si>
    <t xml:space="preserve"> 1.2</t>
  </si>
  <si>
    <t xml:space="preserve"> 1.3</t>
  </si>
  <si>
    <t xml:space="preserve"> 1.4</t>
  </si>
  <si>
    <t>Zvýšenie hosp. hodnoty lesov</t>
  </si>
  <si>
    <t xml:space="preserve"> 1.5</t>
  </si>
  <si>
    <t>Odbytové organizácie výrobcov</t>
  </si>
  <si>
    <t xml:space="preserve"> 1.6</t>
  </si>
  <si>
    <t>Odborné vzdelávanie a informačné aktivity</t>
  </si>
  <si>
    <t xml:space="preserve"> 1.7 </t>
  </si>
  <si>
    <t>Využívanie poradenských služieb</t>
  </si>
  <si>
    <t xml:space="preserve"> 2.1</t>
  </si>
  <si>
    <t xml:space="preserve">Obnova potenciálu lesného hospodárstva </t>
  </si>
  <si>
    <t xml:space="preserve"> 3.1</t>
  </si>
  <si>
    <t>Diverzifikácia smerom k nepoľn. činnostiam</t>
  </si>
  <si>
    <t xml:space="preserve"> 3.3</t>
  </si>
  <si>
    <t>Vzdelávanie a infomovanie</t>
  </si>
  <si>
    <t xml:space="preserve"> 3.4.1</t>
  </si>
  <si>
    <t>Základné služby pre vidiecke obyvateľstvo</t>
  </si>
  <si>
    <t xml:space="preserve"> 3.4.2</t>
  </si>
  <si>
    <t>Obnova a rozvoj obcí</t>
  </si>
  <si>
    <t>PRV SR 2007-2013</t>
  </si>
  <si>
    <t xml:space="preserve"> 3.5</t>
  </si>
  <si>
    <t xml:space="preserve">  cieľ Konvergencie</t>
  </si>
  <si>
    <t>ostatné oblasti</t>
  </si>
  <si>
    <t>cieľ Konvergencie</t>
  </si>
  <si>
    <t>Č. opatrenia/                  kód op.</t>
  </si>
  <si>
    <t xml:space="preserve"> 1.1 (121)</t>
  </si>
  <si>
    <t xml:space="preserve"> 1.2 (123)</t>
  </si>
  <si>
    <t xml:space="preserve"> 1.3 (125)</t>
  </si>
  <si>
    <t xml:space="preserve"> 1.4 (122)</t>
  </si>
  <si>
    <t xml:space="preserve"> 1.5 (142)</t>
  </si>
  <si>
    <t xml:space="preserve"> 1.6 (111)</t>
  </si>
  <si>
    <t xml:space="preserve"> 1.7 (114)</t>
  </si>
  <si>
    <t xml:space="preserve"> 2.1 (226)</t>
  </si>
  <si>
    <t xml:space="preserve"> 3.1 (311)</t>
  </si>
  <si>
    <t>Podpora činností v oblasti vidieckoho CR - časť A</t>
  </si>
  <si>
    <t xml:space="preserve"> 3.2.A (313)</t>
  </si>
  <si>
    <t>Podpora činností v oblasti vidieckoho CR - časť B</t>
  </si>
  <si>
    <t xml:space="preserve"> 3.2.B (313)</t>
  </si>
  <si>
    <t xml:space="preserve"> 3.3 (331)</t>
  </si>
  <si>
    <t>3.4.1 (321)</t>
  </si>
  <si>
    <t>3.4.2 (322)</t>
  </si>
  <si>
    <t xml:space="preserve"> 3.5 (341)</t>
  </si>
  <si>
    <t>Získavanie zručností, oživovanie a vyk. stratégií</t>
  </si>
  <si>
    <t>3.2.A</t>
  </si>
  <si>
    <t>3.2.B</t>
  </si>
  <si>
    <t>Podpora činností v oblasti vidieckeho CR - časť A</t>
  </si>
  <si>
    <t>Podpora činností v oblasti vidieckeho CR - časť B</t>
  </si>
  <si>
    <t>Pridávanie hodnoty do poľn. produktov ...</t>
  </si>
  <si>
    <t xml:space="preserve"> 1.5.S (142)</t>
  </si>
  <si>
    <t xml:space="preserve"> 1.8.S (141)</t>
  </si>
  <si>
    <t>Polosamozásob. farmy - pokrač. projekty z 04-06</t>
  </si>
  <si>
    <t xml:space="preserve"> 2.2.S (214)</t>
  </si>
  <si>
    <t>OOV - pokračujúce projekty z 04-06</t>
  </si>
  <si>
    <t>Agroenvironment - pokrač. projekty z 04-06</t>
  </si>
  <si>
    <t xml:space="preserve"> 2.3.S (221)</t>
  </si>
  <si>
    <t>Zalesňov. poľn. pôdy - pokrač. projekty z 04-06</t>
  </si>
  <si>
    <t>Sumárny prehľad za projektové opatrenia PRV SR 2007-2013 os 1, 2, 3 podľa cieľa Konvergencie/ostatné oblasti</t>
  </si>
  <si>
    <t>CELKOM PRV SR 2007-2013 - projektové opatrenia os 1,2,3</t>
  </si>
  <si>
    <t>Infraštruktúra týkajúca sa rozvoja... (pozemk.úpravy)</t>
  </si>
  <si>
    <t>Pridávanie hodnoty do poľn. produktov...</t>
  </si>
  <si>
    <t>1.8.S</t>
  </si>
  <si>
    <t>1.5.S</t>
  </si>
  <si>
    <t>2.2.S</t>
  </si>
  <si>
    <t>2.3.S</t>
  </si>
  <si>
    <r>
      <t xml:space="preserve">Agroenvironment - pokrač. projekty z </t>
    </r>
    <r>
      <rPr>
        <b/>
        <sz val="11"/>
        <rFont val="Arial CE"/>
        <charset val="238"/>
      </rPr>
      <t>04-06</t>
    </r>
  </si>
  <si>
    <r>
      <t>OOV - pokrač. projekty z PRV</t>
    </r>
    <r>
      <rPr>
        <b/>
        <sz val="11"/>
        <rFont val="Arial CE"/>
        <charset val="238"/>
      </rPr>
      <t xml:space="preserve"> 04-06</t>
    </r>
  </si>
  <si>
    <r>
      <t>Polosamozásob. farmy - pokrač. projekty z</t>
    </r>
    <r>
      <rPr>
        <b/>
        <sz val="11"/>
        <rFont val="Arial CE"/>
        <charset val="238"/>
      </rPr>
      <t xml:space="preserve"> 04-06</t>
    </r>
  </si>
  <si>
    <r>
      <t xml:space="preserve">Zalesňov. poľn. pôdy - pokrač. projekty z </t>
    </r>
    <r>
      <rPr>
        <b/>
        <sz val="11"/>
        <rFont val="Arial CE"/>
        <charset val="238"/>
      </rPr>
      <t>04-06</t>
    </r>
  </si>
  <si>
    <t>Sumárny prehľad za projektové opatrenia PRV SR 2007-2013 os 1, 2, 3</t>
  </si>
  <si>
    <t>Sumárny prehľad za projektové opatrenia os 1, 2, 3 - členenie podľa RP</t>
  </si>
  <si>
    <t>Opatrenie</t>
  </si>
  <si>
    <t>RP</t>
  </si>
  <si>
    <t>1.1 Modernizácia fariem</t>
  </si>
  <si>
    <t>BA</t>
  </si>
  <si>
    <t>ZV</t>
  </si>
  <si>
    <t>KE</t>
  </si>
  <si>
    <t>NR</t>
  </si>
  <si>
    <t>PR</t>
  </si>
  <si>
    <t>TN</t>
  </si>
  <si>
    <t>TT</t>
  </si>
  <si>
    <t>ZA</t>
  </si>
  <si>
    <t>Spolu opatr. 1.1</t>
  </si>
  <si>
    <t>Spolu opatr. 1.2</t>
  </si>
  <si>
    <t>Spolu opatr. 1.3</t>
  </si>
  <si>
    <t>1.4 Zvýš. hosp. hodnoty lesov</t>
  </si>
  <si>
    <t>Spolu opatr. 1.4</t>
  </si>
  <si>
    <t>1.5 Odbytové organizácie výrobcov</t>
  </si>
  <si>
    <t>Spolu opatr. 1.5</t>
  </si>
  <si>
    <t>1.6 Odborné vzdelávanie a inf. aktivity</t>
  </si>
  <si>
    <t>Spolu opatr. 1.6</t>
  </si>
  <si>
    <t>1.7 Využívanie porad. služieb</t>
  </si>
  <si>
    <t>Spolu opatr. 1.7</t>
  </si>
  <si>
    <t xml:space="preserve">2.1 Obnova potenciálu lesného hosp. </t>
  </si>
  <si>
    <t>Spolu opatr. 2.1</t>
  </si>
  <si>
    <t>3.1 Diverzifikácia</t>
  </si>
  <si>
    <t>Spolu opatr. 3.1</t>
  </si>
  <si>
    <t>3.3 Vzdelávanie a infomovanie</t>
  </si>
  <si>
    <t>Spolu opatr. 3.3</t>
  </si>
  <si>
    <t>3.4.1 Základné služby pre vidiecke obyvateľstvo</t>
  </si>
  <si>
    <t>Spolu opatr. 3.4.1</t>
  </si>
  <si>
    <t>3.4.2 Obnova a rozvoj obcí</t>
  </si>
  <si>
    <t>Spolu opatr. 3.4.2</t>
  </si>
  <si>
    <t>Bratislava</t>
  </si>
  <si>
    <t>Zvolen</t>
  </si>
  <si>
    <t>Košice</t>
  </si>
  <si>
    <t>Nitra</t>
  </si>
  <si>
    <t>Prešov</t>
  </si>
  <si>
    <t>Trenčín</t>
  </si>
  <si>
    <t>Trnava</t>
  </si>
  <si>
    <t>Žilina</t>
  </si>
  <si>
    <t>Spolu opatr. 3.2.A</t>
  </si>
  <si>
    <t>Spolu opatr. 3.2.B</t>
  </si>
  <si>
    <t>3.2.A Podpora činností v oblasti vid. CR - časť A</t>
  </si>
  <si>
    <t>3.2.B Podpora činností v oblasti vid. CR - časť B</t>
  </si>
  <si>
    <t>3.5 Získavanie zručností, oživovanie a vykon. stratégií</t>
  </si>
  <si>
    <t>1.2 Pridávanie hodnoty do poľn. produktov...</t>
  </si>
  <si>
    <t>1.3 Infraštruktúra týkajúca sa rozvoja ...(pozemkové úpravy)</t>
  </si>
  <si>
    <t>1.5.S - OOV pokrač. z PRV 04-06</t>
  </si>
  <si>
    <t>1.8.S - Polosam. farmy-pokrač. z PRV 04-06</t>
  </si>
  <si>
    <t>2.2.S - Agroenvironment-pokrač.z PRV 04-06</t>
  </si>
  <si>
    <t>2.3.S - Zalesňovanie-pokrač.z PRV 04-06</t>
  </si>
  <si>
    <t>Vyradené projekty</t>
  </si>
  <si>
    <t xml:space="preserve"> vyšrafované bunky sa nevypĺňajú</t>
  </si>
  <si>
    <t>Pozn.:</t>
  </si>
  <si>
    <t>Spolu opatr. 3.5</t>
  </si>
  <si>
    <t>PRV - nové opatrenia os 1</t>
  </si>
  <si>
    <t>PRV - nové opatrenia os 2</t>
  </si>
  <si>
    <t>PRV - nové opatrenia os 3</t>
  </si>
  <si>
    <t>Pokračujúce opatrenia z PRV 04-06 os 1</t>
  </si>
  <si>
    <t>Pokračujúce opatrenia z PRV 04-06 os 2</t>
  </si>
  <si>
    <t xml:space="preserve"> z toho: cieľ Konvergencie</t>
  </si>
  <si>
    <t>z toho: ostatné oblasti</t>
  </si>
  <si>
    <t>CELKOM PRV SR 2007-2013 - nové opatrenia os 1,2,3</t>
  </si>
  <si>
    <t xml:space="preserve">CELKOM Pokračujúce opatrenia z PRV 04-06 os 1, 2 </t>
  </si>
  <si>
    <t>I. PRV - nové opatrenia os 1,2,3</t>
  </si>
  <si>
    <t>II. Pokračujúce opatrenia z PRV 04-06, os 1,2,3</t>
  </si>
  <si>
    <t>III. (I.+II.) SPOLU PRV 07-13 projektové opatr. os 1,2,3 (nové+pokračujúce)</t>
  </si>
  <si>
    <t>I. Celkom PRV 07-13 - nové opatrenia os 1,2,3</t>
  </si>
  <si>
    <t>II. Pokračujúce opatrenia z PRV 04-06, os 1, 2</t>
  </si>
  <si>
    <t>I. PRV 07-13- nové opatr. os 1,2,3</t>
  </si>
  <si>
    <t>II. Pokračujúce opatr. z PRV 04-06</t>
  </si>
  <si>
    <t>III. (I.+II.) Spolu PRV projekt. op. os 1,2,3                     (nové + pokrač.)</t>
  </si>
  <si>
    <t>SKK</t>
  </si>
  <si>
    <t>*</t>
  </si>
  <si>
    <t>Konverzný kurz:</t>
  </si>
  <si>
    <t>kontroly</t>
  </si>
  <si>
    <t>z ES</t>
  </si>
  <si>
    <t>platby nie su aktualizované, iba tie čo sú vzorcom prepočítané</t>
  </si>
  <si>
    <t>a</t>
  </si>
  <si>
    <t>b</t>
  </si>
  <si>
    <t>d</t>
  </si>
  <si>
    <t>f</t>
  </si>
  <si>
    <t>g</t>
  </si>
  <si>
    <t>h</t>
  </si>
  <si>
    <t>l</t>
  </si>
  <si>
    <t>m</t>
  </si>
  <si>
    <t>n</t>
  </si>
  <si>
    <t>q</t>
  </si>
  <si>
    <t>r</t>
  </si>
  <si>
    <t>s</t>
  </si>
  <si>
    <t>c</t>
  </si>
  <si>
    <t>o=d-m</t>
  </si>
  <si>
    <t>p=m/d</t>
  </si>
  <si>
    <t>Realizované platby sú upravené o vymožené nezrovnalosti, dobrovoľné vratky a započítané offsety</t>
  </si>
  <si>
    <t>z EÚ</t>
  </si>
  <si>
    <t>Prijaté ŽoNFP registrované v IS</t>
  </si>
  <si>
    <t>t</t>
  </si>
  <si>
    <t>e</t>
  </si>
  <si>
    <t>podpora na akcie odborného vzdelávania a získavania zručností</t>
  </si>
  <si>
    <t>podpora na demonštračné činnosti a informačné akcie</t>
  </si>
  <si>
    <t>podpora na pomoc pri využívaní poradenských služieb</t>
  </si>
  <si>
    <t>podpora na odbornú prípravu poradcov</t>
  </si>
  <si>
    <t>podpora na investície do poľnohospodárskych podnikov</t>
  </si>
  <si>
    <t>podpora na investície do spracovania/uvádzania na trh a/alebo vývoja poľnohospodárskych výrobkov</t>
  </si>
  <si>
    <t>podpora na investície do infraštruktúry súvisiacej s vývojom, modernizáciou alebo prispôsobením poľnohospodárstva a lesného hospodárstva</t>
  </si>
  <si>
    <t>podpora na investície do preventívnych opatrení zameraných na zníženie následkov pravdepodobných prírodných katastrof, nepriaznivých poveternostných udalostí a katastrofických udalostí</t>
  </si>
  <si>
    <t>pomoc na začatie podnikateľskej činnosti pre mladých poľnohospodárov</t>
  </si>
  <si>
    <t>podpora na investície do vytvárania a rozvoja nepoľnohospodárskych činností</t>
  </si>
  <si>
    <t>podpora na investície do vytvárania, zlepšovania alebo rozširovania všetkých druhov infraštruktúr malých rozmerov vrátane investícií do energie z obnoviteľných zdrojov a úspor energie</t>
  </si>
  <si>
    <t>podpora na širokopásmovú infraštruktúru vrátane jej budovania, zlepšovania a rozširovania, pasívnu širokopásmovú infraštruktúru a poskytovanie širokopásmového prístupu a elektronickej verejnej správy</t>
  </si>
  <si>
    <t>podpora na investície do vytvárania, zlepšovania alebo rozširovania miestnych základných služieb pre vidiecke obyvateľstvo vrátane voľného času a kultúry a súvisiacej infraštruktúry</t>
  </si>
  <si>
    <t>podpora na investície do rekreačnej infraštruktúry, turistických informácií a do turistickej infraštruktúry malých rozmerov na verejné využitie</t>
  </si>
  <si>
    <t>podpora na zalesňovanie/vytváranie zalesnených oblastí</t>
  </si>
  <si>
    <t>podpora na prevenciu a odstraňovanie škôd v lesoch spôsobených lesnými požiarmi a prírodnými katastrofami a katastrofickými udalosťami</t>
  </si>
  <si>
    <t>podpora na obnovu lesov poškodených lesnými požiarmi a prírodnými katastrofami a katastrofickými udalosťami</t>
  </si>
  <si>
    <t>podpora na investície do zlepšenia odolnosti a environmentálnej hodnoty lesných ekosystémov</t>
  </si>
  <si>
    <t>podpora investícií do lesníckych technológií a spracovania, do mobilizácie lesníckych výrobkov a ich uvádzania na trh</t>
  </si>
  <si>
    <t>podpora na zriaďovanie a prevádzku operačných skupín EIP zameraných na produktivitu a udržateľnosť poľnohospodárstva</t>
  </si>
  <si>
    <t>podpora na pilotné projekty a na vývoj nových výrobkov, postupov, procesov a technológií</t>
  </si>
  <si>
    <t>spolupráca medzi malými hospodárskymi subjektmi pri organizácii spoločných pracovných procesov a spoločnom využívaní zariadení a zdrojov a pri rozvoji služieb v oblasti cestovného ruchu/ich uvádzania na trh</t>
  </si>
  <si>
    <t>podpora na horizontálnu a vertikálnu spoluprácu medzi aktérmi dodávateľského reťazca pri zriaďovaní a rozvoji krátkych dodávateľských reťazcov a miestnych trhov a na propagačné činnosti v miestnom kontexte, ktoré súvisia s rozvojom krátkych dodávateľských reťazcov a miestnych trhov</t>
  </si>
  <si>
    <t>prípravná podpora</t>
  </si>
  <si>
    <t>podpora na vykonávanie operácií v rámci stratégie miestneho rozvoja vedeného komunitou</t>
  </si>
  <si>
    <t>príprava a vykonávanie činností spolupráce miestnej akčnej skupiny</t>
  </si>
  <si>
    <t>podpora na prevádzkové náklady a oživenie</t>
  </si>
  <si>
    <t>3A</t>
  </si>
  <si>
    <t>3B</t>
  </si>
  <si>
    <t>2B</t>
  </si>
  <si>
    <t>2A</t>
  </si>
  <si>
    <t>6B</t>
  </si>
  <si>
    <t>6C</t>
  </si>
  <si>
    <t>5E</t>
  </si>
  <si>
    <t>Ukončené projekty (štandardne)</t>
  </si>
  <si>
    <t>u</t>
  </si>
  <si>
    <t>Sumárny prehľad za projektové opatrenia PRV SR 2014-2020</t>
  </si>
  <si>
    <t>Č. podopatrenia</t>
  </si>
  <si>
    <t>Vzdelávanie</t>
  </si>
  <si>
    <t>Demonštračné činnosti a informačné akcie</t>
  </si>
  <si>
    <t>Poradenské služby</t>
  </si>
  <si>
    <t>Odborná príprava poradcov</t>
  </si>
  <si>
    <t>Zalesňovanie</t>
  </si>
  <si>
    <t>Investície do zlepšenia odolnosti lesov</t>
  </si>
  <si>
    <t>Investícií do lesníckych technológií a spracovania</t>
  </si>
  <si>
    <t>Prípravná podpora</t>
  </si>
  <si>
    <t>Mladí poľnohospodári</t>
  </si>
  <si>
    <t>Malé poľnohospodárske podniky</t>
  </si>
  <si>
    <t>2C</t>
  </si>
  <si>
    <t>4-pôda</t>
  </si>
  <si>
    <t>4-les</t>
  </si>
  <si>
    <t>5C</t>
  </si>
  <si>
    <t>6A</t>
  </si>
  <si>
    <t>2</t>
  </si>
  <si>
    <t>Poradenské služby, služby pomoci pri riadení poľnohospodárskych podnikov a výpomoci pre poľnohospodárske podniky</t>
  </si>
  <si>
    <t>Prenos znalostí a informačné akcie</t>
  </si>
  <si>
    <t>4.1</t>
  </si>
  <si>
    <t>4.2</t>
  </si>
  <si>
    <t>4.3</t>
  </si>
  <si>
    <t>investície do hmotného majetku - pozemkové úpravy</t>
  </si>
  <si>
    <t>investície do hmotného majetku - spolu</t>
  </si>
  <si>
    <t>4</t>
  </si>
  <si>
    <t>5</t>
  </si>
  <si>
    <t>6.4</t>
  </si>
  <si>
    <t>6</t>
  </si>
  <si>
    <t>Rozvoj poľnohospodárskych podnikov a podnikateľskej činnosti</t>
  </si>
  <si>
    <t>7</t>
  </si>
  <si>
    <t>Základné služby a obnova dedín vo vidieckych oblastiach</t>
  </si>
  <si>
    <t>8.1</t>
  </si>
  <si>
    <t>LIMITY (EU+SR = verejné výdavky celkom 2014 - 2020)</t>
  </si>
  <si>
    <t>Sumárny prehľad za projektové opatrenia PRV SR 2014-2020 podľa opatrení a fokusových oblastí</t>
  </si>
  <si>
    <t>Eur</t>
  </si>
  <si>
    <t>PRV SR 2014-2020</t>
  </si>
  <si>
    <t>8.3</t>
  </si>
  <si>
    <t>8.5</t>
  </si>
  <si>
    <t>8.6</t>
  </si>
  <si>
    <t>Investície do nových lesných technológií</t>
  </si>
  <si>
    <t>8</t>
  </si>
  <si>
    <t>Investície do rozvoja lesných oblastí a zlepšenia životaschopnosti lesov</t>
  </si>
  <si>
    <t>16</t>
  </si>
  <si>
    <t>Spolupráca</t>
  </si>
  <si>
    <t>19</t>
  </si>
  <si>
    <t>P4</t>
  </si>
  <si>
    <t>1A</t>
  </si>
  <si>
    <t>1.2</t>
  </si>
  <si>
    <t>2.1</t>
  </si>
  <si>
    <t>2.3</t>
  </si>
  <si>
    <t>Investície do poľnohosp. podnikov</t>
  </si>
  <si>
    <t>5.1</t>
  </si>
  <si>
    <t>6.1</t>
  </si>
  <si>
    <t>6.3</t>
  </si>
  <si>
    <t>7.2</t>
  </si>
  <si>
    <t>7.3</t>
  </si>
  <si>
    <t>7.4</t>
  </si>
  <si>
    <t>7.5</t>
  </si>
  <si>
    <t>8.4</t>
  </si>
  <si>
    <t>16.1</t>
  </si>
  <si>
    <t>16.2</t>
  </si>
  <si>
    <t>16.3</t>
  </si>
  <si>
    <t>16.4</t>
  </si>
  <si>
    <t>19.1</t>
  </si>
  <si>
    <t>19.2</t>
  </si>
  <si>
    <t>19.3</t>
  </si>
  <si>
    <t>19.4</t>
  </si>
  <si>
    <t>Prevádzkové náklady a oživenie</t>
  </si>
  <si>
    <t>Fokusová oblasť (oblasť zamerania)</t>
  </si>
  <si>
    <t>z toho pokračujúce z PRV 07-13 op. Modernizácia fariem</t>
  </si>
  <si>
    <t>z toho pokračujúce z PRV 07-13 op. Pridávanie hodnoty do poľn. produktov ...</t>
  </si>
  <si>
    <t>Neschválené ŽoNFP</t>
  </si>
  <si>
    <t>Oprávnené výdavky (OV)</t>
  </si>
  <si>
    <t>% zazmluvnenia</t>
  </si>
  <si>
    <t>Realizované platby - čerpanie</t>
  </si>
  <si>
    <t>Počet neštand. ukonč. projektov</t>
  </si>
  <si>
    <t>1.1</t>
  </si>
  <si>
    <t>1</t>
  </si>
  <si>
    <t>prenos znalostí a informačné akcie</t>
  </si>
  <si>
    <t>Poradenské služby a odborná príprava poradcov</t>
  </si>
  <si>
    <t xml:space="preserve">Investície do hmotného majetku </t>
  </si>
  <si>
    <t>Investície do infraštruktúry poľnohospo. a LH</t>
  </si>
  <si>
    <t>z toho C: Vypracovanie a vykonanie projektov pozemkových úprav</t>
  </si>
  <si>
    <t>z toho D: Vybudovanie spoločných zariadení a opatrení</t>
  </si>
  <si>
    <t>z toho E: Investície týkajúce sa infraštruktúry a prístupu k lesnej pôde</t>
  </si>
  <si>
    <t xml:space="preserve">Obnova potenciálu poľnohospodárskej výroby poškodeného prírodnými katastrofami a katastrofickými udalosťami a zavedenie vhodných preventívnych opatrení </t>
  </si>
  <si>
    <t>Investície do preventívnych opatrení (hydromelior.)</t>
  </si>
  <si>
    <t xml:space="preserve">Rozvoj poľnohospodárskych podnikov a podnikateľskej činnosti </t>
  </si>
  <si>
    <t>Pomoc na začatie podnikateľskej činnosti na rozvoj malých poľnohospodárskych podnikov</t>
  </si>
  <si>
    <t>Budovanie širokopásmového internetu</t>
  </si>
  <si>
    <t>Investície do infraštruktúr malých rozmerov</t>
  </si>
  <si>
    <t xml:space="preserve">Investície do rozvoja lesných oblastí a zlepšenia životaschopnosti lesov </t>
  </si>
  <si>
    <t>implementácia CLLD cez MAS</t>
  </si>
  <si>
    <t>Podpora prenosu znalostí a inovácie v poľnohospodárstve, lesnom hospodárstve a vo vidieckych oblastiach</t>
  </si>
  <si>
    <t>Názov priority / fokusovej oblasti (oblasti zamerania) FO</t>
  </si>
  <si>
    <t>zlepšenie hospodárskeho výkonu všetkých poľnohospodárskych podnikov a uľahčenie reštrukturalizácie a modernizácie poľnohospodárskych podnikov, najmä na účely zvýšenia ich účasti na trhu, zamerania na trh a poľnohospodárskej diverzifikácie</t>
  </si>
  <si>
    <t>uľahčenie vstupu poľnohospodárov s primeranými zručnosťami do odvetvia poľnohospodárstva, a najmä generačnej výmeny</t>
  </si>
  <si>
    <t>Posilnenie životaschopnosti poľnohospodárskych podnikov a konkurencieschopnosti všetkých druhov poľnohospodárstva vo všetkých regiónoch a presadzovanie inovačných poľnohospodárskych technológií a udržateľného obhospodarovania lesov</t>
  </si>
  <si>
    <t>Podpora riadenia rizík poľnohospodárskych podnikov a ich predchádzania</t>
  </si>
  <si>
    <t>Zlepšenie hospodárskeho výkonu lesných podnikov</t>
  </si>
  <si>
    <t>Obnova, zachovanie a posilnenie ekosystémov, ktoré súvisia s poľnohospodárstvom a lesným hospodárstvom</t>
  </si>
  <si>
    <t>3</t>
  </si>
  <si>
    <t xml:space="preserve">Zvýšenie konkurencieschopnosti prvovýrobcov prostredníctvom ich lepšej integrácie do poľnohospodársko-potravinového reťazca pomocou systémov kvality, pridávania hodnoty poľnohospodárskym produktom, propagácie na miestnych trhoch a v krátkych </t>
  </si>
  <si>
    <t>Podpora organizácie potravinového reťazca vrátane spracovania poľnohospodárskych výrobkov a ich uvádzania na trh, dobrých životných podmienok zvierat a riadenia rizík v poľnohospodárstve</t>
  </si>
  <si>
    <t>Propagácia efektívneho využívania zdrojov a podpora prechodu na nízkouhlíkové hospodárstvo odolné voči zmene klímy v odvetví poľnohospodárstva, potravinárstva a lesného hospodárstva</t>
  </si>
  <si>
    <t>Podpora sociálneho začleňovania, zmierňovania chudoby a hospodárskeho rozvoja vo vidieckych oblastiach</t>
  </si>
  <si>
    <t>Uľahčenie dodávok a využívania obnoviteľných zdrojov energie, vedľajších produktov, odpadov, zvyškov a iných nepotravinových surovín na účely bioekonomiky</t>
  </si>
  <si>
    <t>Podpora zachovania a sekvestrácie oxidu uhličitého v poľnohospodárstve a lesnom hospodárstve</t>
  </si>
  <si>
    <t>Uľahčenie diverzifikácie, zakladania a rozvoja malých podnikov ako aj vytvárania pracovných miest</t>
  </si>
  <si>
    <t>Podpora miestneho rozvoja vo vidieckych oblastiach</t>
  </si>
  <si>
    <t>Rozšírenie prístupnosti, využívania a kvality informačných a komunikačných technológií (IKT) vo vidieckych oblastiach</t>
  </si>
  <si>
    <t>Sumárny prehľad za projektové opatrenia PRV SR 2014-2020 podľa priorít a fokusových oblastí</t>
  </si>
  <si>
    <t>Podpora na miestny rozvoj v rámci iniciatívy LEADER (miestny rozvoj vedený komunitou CLLD)</t>
  </si>
  <si>
    <r>
      <t>Nečerpaná suma</t>
    </r>
    <r>
      <rPr>
        <b/>
        <sz val="11"/>
        <rFont val="Arial CE"/>
        <charset val="238"/>
      </rPr>
      <t xml:space="preserve"> príspevku celkom z ukončených projektov</t>
    </r>
  </si>
  <si>
    <t>Obnova  lesov - po lesných požiaroch a katastrofách</t>
  </si>
  <si>
    <t>Vykonávanie operácií v rámci stratégie CLLD</t>
  </si>
  <si>
    <t>Prevencia - pred lesnými požiarmi a katastrofami</t>
  </si>
  <si>
    <t>Príprava a vykonávanie činností spolupráce MAS</t>
  </si>
  <si>
    <t>PRV 14- 20 projektové opatrenia spolu</t>
  </si>
  <si>
    <t>i</t>
  </si>
  <si>
    <t>j=h/d</t>
  </si>
  <si>
    <t>k=d-h+u</t>
  </si>
  <si>
    <t>Investície do miestnych služieb pre vidiecke obyv.</t>
  </si>
  <si>
    <t>Rozvoj vidieckeho cestovného ruchu</t>
  </si>
  <si>
    <t>č. priority</t>
  </si>
  <si>
    <t>Nečerpaná suma príspevku celkom z ukončených projektov</t>
  </si>
  <si>
    <t>PO</t>
  </si>
  <si>
    <t xml:space="preserve">1.2 </t>
  </si>
  <si>
    <t>VÚC</t>
  </si>
  <si>
    <t>Spolu</t>
  </si>
  <si>
    <t>Investície do nepoľnoh. Činností</t>
  </si>
  <si>
    <t>Sumárny prehľad za projektové opatrenia PRV SR 2014-2020 - členenie podľa VÚC</t>
  </si>
  <si>
    <t>Skrátený názov opatrenia</t>
  </si>
  <si>
    <t>Skrátený názov podopatrenia</t>
  </si>
  <si>
    <t>Investície do poľnohosp. Podnikov</t>
  </si>
  <si>
    <t>investície do HM - spracovat.</t>
  </si>
  <si>
    <t>obnova poľnoh. potenciálu - prevencia</t>
  </si>
  <si>
    <t>Spolupráca MAS</t>
  </si>
  <si>
    <t>Op. 1 celkom</t>
  </si>
  <si>
    <t>Op. 2 celkom</t>
  </si>
  <si>
    <t>Op. 4 celkom</t>
  </si>
  <si>
    <t>Op. 5 celkom</t>
  </si>
  <si>
    <t>Op. 6 celkom</t>
  </si>
  <si>
    <t>Op. 7 celkom</t>
  </si>
  <si>
    <t>Op. 8 celkom</t>
  </si>
  <si>
    <t>Op. 16 celkom</t>
  </si>
  <si>
    <t>MRR</t>
  </si>
  <si>
    <t>Iný reg.</t>
  </si>
  <si>
    <t>Podpora na miestny rozvoj v rámci iniciatívy LEADER</t>
  </si>
  <si>
    <t>Op. 19 celkom</t>
  </si>
  <si>
    <t>Región</t>
  </si>
  <si>
    <t>LIMITY (časť  EU 2014 - 2020)</t>
  </si>
  <si>
    <t>BB</t>
  </si>
  <si>
    <t>Investície do nepoľnoh. činností</t>
  </si>
  <si>
    <t>Malé poľnoh. podniky</t>
  </si>
  <si>
    <t>Invest. Infraštr. malých rozmerov</t>
  </si>
  <si>
    <t>Invest. miestnych služieb</t>
  </si>
  <si>
    <t>Rozvoj vidieckeho CR</t>
  </si>
  <si>
    <t>Budov. Širokopásmov. Internetu</t>
  </si>
  <si>
    <t>Prvé zalesn. poľnoh. pôdy</t>
  </si>
  <si>
    <t>Prevencia a odstaň. škôd v lesoch</t>
  </si>
  <si>
    <t xml:space="preserve">Obnova  lesov </t>
  </si>
  <si>
    <t>Investície do lesných ekosystémov</t>
  </si>
  <si>
    <t>j</t>
  </si>
  <si>
    <t>k=i/d</t>
  </si>
  <si>
    <t>l=d-i+v</t>
  </si>
  <si>
    <t>o</t>
  </si>
  <si>
    <t>p=d-n</t>
  </si>
  <si>
    <t>q=n/d</t>
  </si>
  <si>
    <t>v</t>
  </si>
  <si>
    <r>
      <t xml:space="preserve">Diponibilný zostatok limitu I. </t>
    </r>
    <r>
      <rPr>
        <b/>
        <sz val="10"/>
        <rFont val="Arial CE"/>
        <charset val="238"/>
      </rPr>
      <t>(Limity-schvál. príspevok+  nečerpaná suma pri ukončených projektoch)</t>
    </r>
  </si>
  <si>
    <t>zo 4.3 C pokračujúce PRV 07-13 op. Infraštruktúra týkajúca sa rozvoja... (pozemk.úpravy)</t>
  </si>
  <si>
    <t>Fokusová oblasť</t>
  </si>
  <si>
    <t>Pozn. realizované platby sú upravené o vymožené nezrovnalosti, dobrovoľné vratky a započítané offsety</t>
  </si>
  <si>
    <t>Pozn.</t>
  </si>
  <si>
    <t>Priorita 1 sa nezapočítava do celkového súčtu, nakoľko je napĺňaná z priorít 2 - 6</t>
  </si>
  <si>
    <t>Investície do spracovania ... poľnohosp. výrobkov</t>
  </si>
  <si>
    <t>Do celkového limitu pre opatrenie 7 je započítaná aj časť nealokovaných finančných prostriedkov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</si>
</sst>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€_-;\-* #,##0.00\ _€_-;_-* &quot;-&quot;??\ _€_-;_-@_-"/>
    <numFmt numFmtId="164" formatCode="_-* #,##0.00\ _S_k_-;\-* #,##0.00\ _S_k_-;_-* &quot;-&quot;??\ _S_k_-;_-@_-"/>
    <numFmt numFmtId="165" formatCode="0.0000"/>
    <numFmt numFmtId="166" formatCode="#,##0\ &quot;Sk&quot;"/>
    <numFmt numFmtId="167" formatCode="0.0%"/>
  </numFmts>
  <fonts count="41">
    <font>
      <sz val="10"/>
      <name val="Arial CE"/>
      <charset val="238"/>
    </font>
    <font>
      <sz val="10"/>
      <name val="Arial CE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charset val="238"/>
    </font>
    <font>
      <sz val="11"/>
      <name val="Arial CE"/>
      <family val="2"/>
      <charset val="238"/>
    </font>
    <font>
      <b/>
      <sz val="12"/>
      <name val="Arial CE"/>
      <charset val="238"/>
    </font>
    <font>
      <b/>
      <sz val="11"/>
      <name val="Arial CE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CE"/>
      <charset val="238"/>
    </font>
    <font>
      <b/>
      <sz val="14"/>
      <name val="Arial CE"/>
      <charset val="238"/>
    </font>
    <font>
      <b/>
      <i/>
      <sz val="11"/>
      <name val="Arial CE"/>
      <charset val="238"/>
    </font>
    <font>
      <sz val="10"/>
      <color indexed="10"/>
      <name val="Arial CE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0"/>
      <color indexed="10"/>
      <name val="Arial CE"/>
      <family val="2"/>
      <charset val="238"/>
    </font>
    <font>
      <b/>
      <sz val="10"/>
      <color indexed="10"/>
      <name val="Arial CE"/>
      <family val="2"/>
      <charset val="238"/>
    </font>
    <font>
      <sz val="9"/>
      <name val="Arial CE"/>
      <charset val="238"/>
    </font>
    <font>
      <b/>
      <sz val="9"/>
      <name val="Arial CE"/>
      <charset val="238"/>
    </font>
    <font>
      <b/>
      <sz val="11"/>
      <color indexed="81"/>
      <name val="Tahoma"/>
      <family val="2"/>
      <charset val="238"/>
    </font>
    <font>
      <sz val="11"/>
      <color indexed="81"/>
      <name val="Tahoma"/>
      <family val="2"/>
      <charset val="238"/>
    </font>
    <font>
      <sz val="10"/>
      <name val="Arial"/>
      <family val="2"/>
      <charset val="238"/>
    </font>
    <font>
      <sz val="10"/>
      <name val="Arial CE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6"/>
      <name val="Arial CE"/>
      <charset val="238"/>
    </font>
    <font>
      <sz val="9.9"/>
      <color rgb="FF000000"/>
      <name val="Inherit"/>
      <charset val="238"/>
    </font>
    <font>
      <b/>
      <sz val="9.9"/>
      <color rgb="FF000000"/>
      <name val="Inherit"/>
      <charset val="238"/>
    </font>
    <font>
      <b/>
      <sz val="12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name val="Arial"/>
      <family val="2"/>
      <charset val="238"/>
    </font>
    <font>
      <b/>
      <sz val="9.9"/>
      <color rgb="FF000000"/>
      <name val="Arial CE"/>
      <charset val="238"/>
    </font>
    <font>
      <sz val="9.9"/>
      <color rgb="FF000000"/>
      <name val="Arial CE"/>
      <charset val="238"/>
    </font>
    <font>
      <b/>
      <sz val="11"/>
      <name val="Arial"/>
      <family val="2"/>
      <charset val="238"/>
    </font>
  </fonts>
  <fills count="2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gray125">
        <bgColor indexed="41"/>
      </patternFill>
    </fill>
    <fill>
      <patternFill patternType="gray125">
        <b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gray125">
        <bgColor indexed="47"/>
      </patternFill>
    </fill>
    <fill>
      <patternFill patternType="gray0625"/>
    </fill>
    <fill>
      <patternFill patternType="solid">
        <fgColor indexed="9"/>
        <bgColor indexed="64"/>
      </patternFill>
    </fill>
    <fill>
      <patternFill patternType="solid">
        <fgColor rgb="FFFFFFCC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gray125">
        <bgColor theme="2" tint="-0.249977111117893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41">
    <xf numFmtId="0" fontId="0" fillId="0" borderId="0"/>
    <xf numFmtId="164" fontId="1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14" fillId="0" borderId="0"/>
    <xf numFmtId="0" fontId="27" fillId="0" borderId="0"/>
    <xf numFmtId="0" fontId="14" fillId="0" borderId="0"/>
    <xf numFmtId="0" fontId="26" fillId="0" borderId="0"/>
    <xf numFmtId="0" fontId="28" fillId="0" borderId="0"/>
    <xf numFmtId="0" fontId="29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9" fillId="12" borderId="60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69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31" applyBorder="1"/>
    <xf numFmtId="0" fontId="1" fillId="0" borderId="0" xfId="31" applyFill="1" applyBorder="1"/>
    <xf numFmtId="0" fontId="0" fillId="0" borderId="0" xfId="0" applyBorder="1"/>
    <xf numFmtId="0" fontId="0" fillId="0" borderId="0" xfId="0" applyFill="1" applyBorder="1"/>
    <xf numFmtId="0" fontId="4" fillId="0" borderId="1" xfId="31" applyFont="1" applyBorder="1" applyAlignment="1">
      <alignment horizontal="center" vertical="center" wrapText="1"/>
    </xf>
    <xf numFmtId="3" fontId="6" fillId="0" borderId="2" xfId="31" applyNumberFormat="1" applyFont="1" applyFill="1" applyBorder="1" applyAlignment="1">
      <alignment horizontal="center" vertical="center" wrapText="1"/>
    </xf>
    <xf numFmtId="3" fontId="6" fillId="0" borderId="3" xfId="31" applyNumberFormat="1" applyFont="1" applyFill="1" applyBorder="1" applyAlignment="1">
      <alignment horizontal="center" vertical="center" wrapText="1"/>
    </xf>
    <xf numFmtId="3" fontId="6" fillId="0" borderId="4" xfId="31" applyNumberFormat="1" applyFont="1" applyFill="1" applyBorder="1" applyAlignment="1">
      <alignment horizontal="center" vertical="center" wrapText="1"/>
    </xf>
    <xf numFmtId="0" fontId="10" fillId="0" borderId="0" xfId="31" applyFont="1" applyBorder="1"/>
    <xf numFmtId="0" fontId="10" fillId="0" borderId="0" xfId="31" applyFont="1" applyBorder="1" applyAlignment="1">
      <alignment horizontal="center"/>
    </xf>
    <xf numFmtId="0" fontId="10" fillId="0" borderId="0" xfId="31" applyFont="1" applyBorder="1" applyAlignment="1">
      <alignment horizontal="left"/>
    </xf>
    <xf numFmtId="0" fontId="12" fillId="0" borderId="0" xfId="31" applyFont="1" applyBorder="1" applyAlignment="1">
      <alignment horizontal="center"/>
    </xf>
    <xf numFmtId="0" fontId="10" fillId="0" borderId="0" xfId="31" applyFont="1" applyBorder="1" applyAlignment="1">
      <alignment horizontal="left" vertical="center"/>
    </xf>
    <xf numFmtId="0" fontId="10" fillId="0" borderId="0" xfId="31" applyFont="1" applyBorder="1" applyAlignment="1">
      <alignment horizontal="left" vertical="center" shrinkToFit="1"/>
    </xf>
    <xf numFmtId="0" fontId="10" fillId="0" borderId="0" xfId="31" applyFont="1" applyBorder="1" applyAlignment="1">
      <alignment horizontal="left" vertical="center" wrapText="1"/>
    </xf>
    <xf numFmtId="0" fontId="10" fillId="0" borderId="0" xfId="31" applyFont="1" applyFill="1" applyBorder="1" applyAlignment="1">
      <alignment horizontal="left"/>
    </xf>
    <xf numFmtId="0" fontId="1" fillId="0" borderId="0" xfId="31" applyFont="1" applyFill="1" applyBorder="1"/>
    <xf numFmtId="0" fontId="1" fillId="0" borderId="0" xfId="31" applyFont="1" applyBorder="1"/>
    <xf numFmtId="0" fontId="1" fillId="0" borderId="5" xfId="31" applyBorder="1"/>
    <xf numFmtId="0" fontId="1" fillId="0" borderId="5" xfId="31" applyFill="1" applyBorder="1"/>
    <xf numFmtId="0" fontId="1" fillId="0" borderId="6" xfId="31" applyBorder="1"/>
    <xf numFmtId="0" fontId="4" fillId="0" borderId="7" xfId="31" applyFont="1" applyBorder="1" applyAlignment="1">
      <alignment horizontal="center" vertical="center" wrapText="1"/>
    </xf>
    <xf numFmtId="3" fontId="1" fillId="0" borderId="8" xfId="31" applyNumberFormat="1" applyFont="1" applyFill="1" applyBorder="1" applyAlignment="1">
      <alignment vertical="center"/>
    </xf>
    <xf numFmtId="0" fontId="1" fillId="0" borderId="0" xfId="31" applyBorder="1" applyAlignment="1">
      <alignment vertical="center"/>
    </xf>
    <xf numFmtId="3" fontId="1" fillId="0" borderId="5" xfId="31" applyNumberFormat="1" applyFont="1" applyFill="1" applyBorder="1" applyAlignment="1">
      <alignment vertical="center"/>
    </xf>
    <xf numFmtId="0" fontId="7" fillId="0" borderId="0" xfId="31" applyFont="1" applyBorder="1" applyAlignment="1">
      <alignment vertical="center"/>
    </xf>
    <xf numFmtId="0" fontId="10" fillId="0" borderId="0" xfId="31" applyFont="1" applyBorder="1" applyAlignment="1">
      <alignment vertical="center"/>
    </xf>
    <xf numFmtId="0" fontId="11" fillId="0" borderId="0" xfId="31" applyFont="1" applyBorder="1" applyAlignment="1">
      <alignment vertical="center"/>
    </xf>
    <xf numFmtId="0" fontId="10" fillId="0" borderId="0" xfId="31" applyFont="1" applyFill="1" applyBorder="1" applyAlignment="1">
      <alignment vertical="center"/>
    </xf>
    <xf numFmtId="0" fontId="10" fillId="0" borderId="0" xfId="31" applyFont="1" applyBorder="1" applyAlignment="1">
      <alignment horizontal="center" vertical="center"/>
    </xf>
    <xf numFmtId="0" fontId="12" fillId="0" borderId="0" xfId="31" applyFont="1" applyBorder="1" applyAlignment="1">
      <alignment horizontal="center" vertical="center"/>
    </xf>
    <xf numFmtId="0" fontId="12" fillId="0" borderId="0" xfId="31" applyFont="1" applyFill="1" applyBorder="1" applyAlignment="1">
      <alignment horizontal="center" vertical="center"/>
    </xf>
    <xf numFmtId="0" fontId="1" fillId="0" borderId="0" xfId="31" applyFill="1" applyBorder="1" applyAlignment="1">
      <alignment vertical="center"/>
    </xf>
    <xf numFmtId="0" fontId="10" fillId="0" borderId="0" xfId="31" applyFont="1" applyFill="1" applyBorder="1" applyAlignment="1">
      <alignment horizontal="left" vertical="center"/>
    </xf>
    <xf numFmtId="0" fontId="1" fillId="0" borderId="0" xfId="31" applyFont="1" applyBorder="1" applyAlignment="1">
      <alignment vertical="center"/>
    </xf>
    <xf numFmtId="3" fontId="1" fillId="0" borderId="10" xfId="31" applyNumberFormat="1" applyFont="1" applyFill="1" applyBorder="1" applyAlignment="1">
      <alignment vertical="center"/>
    </xf>
    <xf numFmtId="0" fontId="14" fillId="0" borderId="0" xfId="31" applyFont="1" applyBorder="1" applyAlignment="1">
      <alignment vertical="center"/>
    </xf>
    <xf numFmtId="3" fontId="14" fillId="0" borderId="8" xfId="31" applyNumberFormat="1" applyFont="1" applyFill="1" applyBorder="1" applyAlignment="1">
      <alignment vertical="center"/>
    </xf>
    <xf numFmtId="3" fontId="14" fillId="0" borderId="12" xfId="31" applyNumberFormat="1" applyFont="1" applyFill="1" applyBorder="1" applyAlignment="1">
      <alignment vertical="center"/>
    </xf>
    <xf numFmtId="3" fontId="14" fillId="0" borderId="10" xfId="31" applyNumberFormat="1" applyFont="1" applyFill="1" applyBorder="1" applyAlignment="1">
      <alignment vertical="center"/>
    </xf>
    <xf numFmtId="3" fontId="14" fillId="0" borderId="5" xfId="31" applyNumberFormat="1" applyFont="1" applyFill="1" applyBorder="1" applyAlignment="1">
      <alignment vertical="center"/>
    </xf>
    <xf numFmtId="0" fontId="14" fillId="0" borderId="0" xfId="31" applyFont="1" applyFill="1" applyBorder="1" applyAlignment="1">
      <alignment vertical="center"/>
    </xf>
    <xf numFmtId="0" fontId="14" fillId="0" borderId="0" xfId="31" applyFont="1" applyBorder="1" applyAlignment="1">
      <alignment horizontal="left" vertical="center"/>
    </xf>
    <xf numFmtId="0" fontId="14" fillId="0" borderId="0" xfId="31" applyFont="1" applyBorder="1" applyAlignment="1">
      <alignment horizontal="center" vertical="center"/>
    </xf>
    <xf numFmtId="0" fontId="14" fillId="0" borderId="0" xfId="31" applyFont="1" applyFill="1" applyBorder="1" applyAlignment="1">
      <alignment horizontal="center" vertical="center"/>
    </xf>
    <xf numFmtId="0" fontId="14" fillId="0" borderId="0" xfId="31" applyFont="1" applyBorder="1" applyAlignment="1">
      <alignment horizontal="left" vertical="center" shrinkToFit="1"/>
    </xf>
    <xf numFmtId="0" fontId="14" fillId="0" borderId="0" xfId="31" applyFont="1" applyBorder="1" applyAlignment="1">
      <alignment horizontal="left" vertical="center" wrapText="1"/>
    </xf>
    <xf numFmtId="0" fontId="14" fillId="0" borderId="0" xfId="31" applyFont="1" applyFill="1" applyBorder="1" applyAlignment="1">
      <alignment horizontal="left" vertical="center"/>
    </xf>
    <xf numFmtId="0" fontId="14" fillId="0" borderId="0" xfId="31" applyFont="1" applyBorder="1"/>
    <xf numFmtId="0" fontId="14" fillId="0" borderId="0" xfId="31" applyFont="1" applyFill="1" applyBorder="1"/>
    <xf numFmtId="0" fontId="14" fillId="0" borderId="0" xfId="31" applyFont="1" applyBorder="1" applyAlignment="1">
      <alignment horizontal="left"/>
    </xf>
    <xf numFmtId="0" fontId="14" fillId="0" borderId="0" xfId="31" applyFont="1" applyFill="1" applyBorder="1" applyAlignment="1">
      <alignment horizontal="left"/>
    </xf>
    <xf numFmtId="0" fontId="14" fillId="0" borderId="0" xfId="31" applyFont="1" applyBorder="1" applyAlignment="1">
      <alignment horizontal="center"/>
    </xf>
    <xf numFmtId="3" fontId="1" fillId="2" borderId="5" xfId="31" applyNumberFormat="1" applyFont="1" applyFill="1" applyBorder="1" applyAlignment="1">
      <alignment horizontal="right" vertical="center"/>
    </xf>
    <xf numFmtId="3" fontId="6" fillId="2" borderId="5" xfId="31" applyNumberFormat="1" applyFont="1" applyFill="1" applyBorder="1" applyAlignment="1">
      <alignment vertical="center"/>
    </xf>
    <xf numFmtId="3" fontId="7" fillId="0" borderId="5" xfId="31" applyNumberFormat="1" applyFont="1" applyFill="1" applyBorder="1" applyAlignment="1">
      <alignment horizontal="right" vertical="center" wrapText="1"/>
    </xf>
    <xf numFmtId="3" fontId="1" fillId="2" borderId="5" xfId="31" applyNumberFormat="1" applyFont="1" applyFill="1" applyBorder="1" applyAlignment="1">
      <alignment vertical="center"/>
    </xf>
    <xf numFmtId="3" fontId="14" fillId="2" borderId="5" xfId="31" applyNumberFormat="1" applyFont="1" applyFill="1" applyBorder="1" applyAlignment="1">
      <alignment vertical="center"/>
    </xf>
    <xf numFmtId="3" fontId="9" fillId="0" borderId="13" xfId="31" applyNumberFormat="1" applyFont="1" applyFill="1" applyBorder="1" applyAlignment="1">
      <alignment horizontal="left" vertical="center" wrapText="1"/>
    </xf>
    <xf numFmtId="3" fontId="7" fillId="0" borderId="9" xfId="31" applyNumberFormat="1" applyFont="1" applyFill="1" applyBorder="1" applyAlignment="1">
      <alignment horizontal="right" vertical="center" wrapText="1"/>
    </xf>
    <xf numFmtId="3" fontId="1" fillId="2" borderId="9" xfId="31" applyNumberFormat="1" applyFont="1" applyFill="1" applyBorder="1" applyAlignment="1">
      <alignment vertical="center"/>
    </xf>
    <xf numFmtId="3" fontId="13" fillId="3" borderId="8" xfId="31" applyNumberFormat="1" applyFont="1" applyFill="1" applyBorder="1" applyAlignment="1">
      <alignment vertical="center"/>
    </xf>
    <xf numFmtId="3" fontId="14" fillId="0" borderId="13" xfId="31" applyNumberFormat="1" applyFont="1" applyFill="1" applyBorder="1" applyAlignment="1">
      <alignment vertical="center"/>
    </xf>
    <xf numFmtId="3" fontId="14" fillId="0" borderId="14" xfId="31" applyNumberFormat="1" applyFont="1" applyFill="1" applyBorder="1" applyAlignment="1">
      <alignment vertical="center"/>
    </xf>
    <xf numFmtId="3" fontId="14" fillId="0" borderId="9" xfId="31" applyNumberFormat="1" applyFont="1" applyFill="1" applyBorder="1" applyAlignment="1">
      <alignment vertical="center"/>
    </xf>
    <xf numFmtId="3" fontId="14" fillId="2" borderId="9" xfId="31" applyNumberFormat="1" applyFont="1" applyFill="1" applyBorder="1" applyAlignment="1">
      <alignment vertical="center"/>
    </xf>
    <xf numFmtId="3" fontId="14" fillId="0" borderId="11" xfId="31" applyNumberFormat="1" applyFont="1" applyFill="1" applyBorder="1" applyAlignment="1">
      <alignment vertical="center"/>
    </xf>
    <xf numFmtId="3" fontId="14" fillId="2" borderId="8" xfId="31" applyNumberFormat="1" applyFont="1" applyFill="1" applyBorder="1" applyAlignment="1">
      <alignment vertical="center"/>
    </xf>
    <xf numFmtId="3" fontId="14" fillId="2" borderId="8" xfId="31" applyNumberFormat="1" applyFont="1" applyFill="1" applyBorder="1" applyAlignment="1">
      <alignment horizontal="right" vertical="center" wrapText="1"/>
    </xf>
    <xf numFmtId="3" fontId="14" fillId="2" borderId="15" xfId="31" applyNumberFormat="1" applyFont="1" applyFill="1" applyBorder="1" applyAlignment="1">
      <alignment vertical="center"/>
    </xf>
    <xf numFmtId="3" fontId="14" fillId="0" borderId="15" xfId="31" applyNumberFormat="1" applyFont="1" applyFill="1" applyBorder="1" applyAlignment="1">
      <alignment vertical="center"/>
    </xf>
    <xf numFmtId="3" fontId="14" fillId="2" borderId="15" xfId="31" applyNumberFormat="1" applyFont="1" applyFill="1" applyBorder="1" applyAlignment="1">
      <alignment horizontal="right" vertical="center" wrapText="1"/>
    </xf>
    <xf numFmtId="3" fontId="13" fillId="3" borderId="13" xfId="31" applyNumberFormat="1" applyFont="1" applyFill="1" applyBorder="1" applyAlignment="1">
      <alignment vertical="center"/>
    </xf>
    <xf numFmtId="3" fontId="13" fillId="2" borderId="13" xfId="31" applyNumberFormat="1" applyFont="1" applyFill="1" applyBorder="1" applyAlignment="1">
      <alignment vertical="center"/>
    </xf>
    <xf numFmtId="3" fontId="13" fillId="3" borderId="14" xfId="31" applyNumberFormat="1" applyFont="1" applyFill="1" applyBorder="1" applyAlignment="1">
      <alignment vertical="center"/>
    </xf>
    <xf numFmtId="3" fontId="13" fillId="3" borderId="12" xfId="31" applyNumberFormat="1" applyFont="1" applyFill="1" applyBorder="1" applyAlignment="1">
      <alignment vertical="center"/>
    </xf>
    <xf numFmtId="3" fontId="13" fillId="3" borderId="15" xfId="31" applyNumberFormat="1" applyFont="1" applyFill="1" applyBorder="1" applyAlignment="1">
      <alignment vertical="center"/>
    </xf>
    <xf numFmtId="3" fontId="13" fillId="3" borderId="16" xfId="31" applyNumberFormat="1" applyFont="1" applyFill="1" applyBorder="1" applyAlignment="1">
      <alignment vertical="center"/>
    </xf>
    <xf numFmtId="3" fontId="13" fillId="0" borderId="13" xfId="31" applyNumberFormat="1" applyFont="1" applyFill="1" applyBorder="1" applyAlignment="1">
      <alignment vertical="center"/>
    </xf>
    <xf numFmtId="3" fontId="13" fillId="0" borderId="14" xfId="31" applyNumberFormat="1" applyFont="1" applyFill="1" applyBorder="1" applyAlignment="1">
      <alignment vertical="center"/>
    </xf>
    <xf numFmtId="9" fontId="13" fillId="3" borderId="13" xfId="32" applyFont="1" applyFill="1" applyBorder="1" applyAlignment="1">
      <alignment horizontal="center" vertical="center"/>
    </xf>
    <xf numFmtId="9" fontId="13" fillId="3" borderId="5" xfId="32" applyFont="1" applyFill="1" applyBorder="1" applyAlignment="1">
      <alignment horizontal="center" vertical="center"/>
    </xf>
    <xf numFmtId="9" fontId="13" fillId="3" borderId="9" xfId="32" applyFont="1" applyFill="1" applyBorder="1" applyAlignment="1">
      <alignment horizontal="center" vertical="center"/>
    </xf>
    <xf numFmtId="3" fontId="13" fillId="2" borderId="13" xfId="31" applyNumberFormat="1" applyFont="1" applyFill="1" applyBorder="1" applyAlignment="1">
      <alignment horizontal="right" vertical="center"/>
    </xf>
    <xf numFmtId="3" fontId="13" fillId="2" borderId="13" xfId="31" applyNumberFormat="1" applyFont="1" applyFill="1" applyBorder="1" applyAlignment="1">
      <alignment horizontal="center" vertical="center" wrapText="1"/>
    </xf>
    <xf numFmtId="3" fontId="13" fillId="3" borderId="13" xfId="31" applyNumberFormat="1" applyFont="1" applyFill="1" applyBorder="1" applyAlignment="1">
      <alignment horizontal="center" vertical="center"/>
    </xf>
    <xf numFmtId="3" fontId="13" fillId="2" borderId="17" xfId="31" applyNumberFormat="1" applyFont="1" applyFill="1" applyBorder="1" applyAlignment="1">
      <alignment vertical="center"/>
    </xf>
    <xf numFmtId="3" fontId="13" fillId="2" borderId="13" xfId="31" applyNumberFormat="1" applyFont="1" applyFill="1" applyBorder="1" applyAlignment="1">
      <alignment horizontal="right" vertical="center" wrapText="1"/>
    </xf>
    <xf numFmtId="0" fontId="1" fillId="0" borderId="8" xfId="31" applyFont="1" applyBorder="1" applyAlignment="1">
      <alignment horizontal="left" vertical="center" wrapText="1"/>
    </xf>
    <xf numFmtId="3" fontId="10" fillId="0" borderId="18" xfId="31" applyNumberFormat="1" applyFont="1" applyBorder="1" applyAlignment="1">
      <alignment horizontal="left" vertical="center" wrapText="1"/>
    </xf>
    <xf numFmtId="3" fontId="10" fillId="0" borderId="0" xfId="31" applyNumberFormat="1" applyFont="1" applyBorder="1" applyAlignment="1">
      <alignment horizontal="left" vertical="center" wrapText="1"/>
    </xf>
    <xf numFmtId="0" fontId="11" fillId="0" borderId="0" xfId="31" applyFont="1" applyBorder="1"/>
    <xf numFmtId="3" fontId="6" fillId="4" borderId="3" xfId="31" applyNumberFormat="1" applyFont="1" applyFill="1" applyBorder="1" applyAlignment="1">
      <alignment horizontal="center" vertical="center" wrapText="1"/>
    </xf>
    <xf numFmtId="3" fontId="6" fillId="4" borderId="19" xfId="31" applyNumberFormat="1" applyFont="1" applyFill="1" applyBorder="1" applyAlignment="1">
      <alignment horizontal="center" vertical="center" wrapText="1"/>
    </xf>
    <xf numFmtId="3" fontId="6" fillId="4" borderId="20" xfId="31" applyNumberFormat="1" applyFont="1" applyFill="1" applyBorder="1" applyAlignment="1">
      <alignment horizontal="center" vertical="center" wrapText="1"/>
    </xf>
    <xf numFmtId="3" fontId="14" fillId="1" borderId="13" xfId="31" applyNumberFormat="1" applyFont="1" applyFill="1" applyBorder="1" applyAlignment="1">
      <alignment vertical="center"/>
    </xf>
    <xf numFmtId="3" fontId="14" fillId="1" borderId="5" xfId="31" applyNumberFormat="1" applyFont="1" applyFill="1" applyBorder="1" applyAlignment="1">
      <alignment vertical="center"/>
    </xf>
    <xf numFmtId="3" fontId="14" fillId="1" borderId="9" xfId="31" applyNumberFormat="1" applyFont="1" applyFill="1" applyBorder="1" applyAlignment="1">
      <alignment vertical="center"/>
    </xf>
    <xf numFmtId="3" fontId="1" fillId="1" borderId="5" xfId="31" applyNumberFormat="1" applyFont="1" applyFill="1" applyBorder="1" applyAlignment="1">
      <alignment vertical="center"/>
    </xf>
    <xf numFmtId="3" fontId="6" fillId="1" borderId="5" xfId="31" applyNumberFormat="1" applyFont="1" applyFill="1" applyBorder="1" applyAlignment="1">
      <alignment vertical="center"/>
    </xf>
    <xf numFmtId="0" fontId="17" fillId="0" borderId="0" xfId="31" applyFont="1" applyBorder="1"/>
    <xf numFmtId="0" fontId="20" fillId="0" borderId="0" xfId="31" applyFont="1" applyBorder="1"/>
    <xf numFmtId="0" fontId="21" fillId="0" borderId="0" xfId="31" applyFont="1" applyBorder="1"/>
    <xf numFmtId="0" fontId="1" fillId="0" borderId="0" xfId="0" applyFont="1" applyBorder="1"/>
    <xf numFmtId="3" fontId="1" fillId="1" borderId="9" xfId="31" applyNumberFormat="1" applyFont="1" applyFill="1" applyBorder="1" applyAlignment="1">
      <alignment vertical="center"/>
    </xf>
    <xf numFmtId="3" fontId="13" fillId="5" borderId="13" xfId="31" applyNumberFormat="1" applyFont="1" applyFill="1" applyBorder="1" applyAlignment="1">
      <alignment vertical="center"/>
    </xf>
    <xf numFmtId="3" fontId="13" fillId="4" borderId="13" xfId="31" applyNumberFormat="1" applyFont="1" applyFill="1" applyBorder="1" applyAlignment="1">
      <alignment vertical="center"/>
    </xf>
    <xf numFmtId="9" fontId="13" fillId="5" borderId="13" xfId="32" applyFont="1" applyFill="1" applyBorder="1" applyAlignment="1">
      <alignment horizontal="center" vertical="center"/>
    </xf>
    <xf numFmtId="3" fontId="13" fillId="5" borderId="13" xfId="31" applyNumberFormat="1" applyFont="1" applyFill="1" applyBorder="1" applyAlignment="1">
      <alignment horizontal="center" vertical="center"/>
    </xf>
    <xf numFmtId="3" fontId="13" fillId="4" borderId="14" xfId="31" applyNumberFormat="1" applyFont="1" applyFill="1" applyBorder="1" applyAlignment="1">
      <alignment vertical="center"/>
    </xf>
    <xf numFmtId="0" fontId="22" fillId="0" borderId="0" xfId="31" applyFont="1" applyBorder="1"/>
    <xf numFmtId="3" fontId="22" fillId="6" borderId="13" xfId="31" applyNumberFormat="1" applyFont="1" applyFill="1" applyBorder="1" applyAlignment="1">
      <alignment vertical="center"/>
    </xf>
    <xf numFmtId="3" fontId="22" fillId="6" borderId="5" xfId="31" applyNumberFormat="1" applyFont="1" applyFill="1" applyBorder="1" applyAlignment="1">
      <alignment vertical="center"/>
    </xf>
    <xf numFmtId="3" fontId="22" fillId="6" borderId="9" xfId="31" applyNumberFormat="1" applyFont="1" applyFill="1" applyBorder="1" applyAlignment="1">
      <alignment vertical="center"/>
    </xf>
    <xf numFmtId="0" fontId="22" fillId="0" borderId="0" xfId="31" applyFont="1" applyBorder="1" applyAlignment="1">
      <alignment vertical="center"/>
    </xf>
    <xf numFmtId="3" fontId="23" fillId="5" borderId="13" xfId="31" applyNumberFormat="1" applyFont="1" applyFill="1" applyBorder="1" applyAlignment="1">
      <alignment horizontal="center" vertical="center"/>
    </xf>
    <xf numFmtId="0" fontId="22" fillId="0" borderId="0" xfId="31" applyFont="1" applyBorder="1" applyAlignment="1">
      <alignment horizontal="center" vertical="center"/>
    </xf>
    <xf numFmtId="0" fontId="22" fillId="0" borderId="0" xfId="31" applyFont="1" applyBorder="1" applyAlignment="1">
      <alignment horizontal="left" vertical="center" shrinkToFit="1"/>
    </xf>
    <xf numFmtId="0" fontId="22" fillId="0" borderId="0" xfId="31" applyFont="1" applyBorder="1" applyAlignment="1">
      <alignment horizontal="left" vertical="center" wrapText="1"/>
    </xf>
    <xf numFmtId="0" fontId="22" fillId="0" borderId="5" xfId="31" applyFont="1" applyBorder="1"/>
    <xf numFmtId="0" fontId="1" fillId="0" borderId="0" xfId="31" applyBorder="1" applyAlignment="1">
      <alignment horizontal="center"/>
    </xf>
    <xf numFmtId="0" fontId="14" fillId="0" borderId="0" xfId="31" applyFont="1" applyBorder="1" applyAlignment="1">
      <alignment horizontal="center" vertical="center" wrapText="1"/>
    </xf>
    <xf numFmtId="0" fontId="1" fillId="0" borderId="5" xfId="31" applyBorder="1" applyAlignment="1">
      <alignment horizontal="center"/>
    </xf>
    <xf numFmtId="3" fontId="13" fillId="3" borderId="17" xfId="31" applyNumberFormat="1" applyFont="1" applyFill="1" applyBorder="1" applyAlignment="1">
      <alignment vertical="center"/>
    </xf>
    <xf numFmtId="3" fontId="13" fillId="0" borderId="13" xfId="31" applyNumberFormat="1" applyFont="1" applyFill="1" applyBorder="1" applyAlignment="1">
      <alignment horizontal="right" vertical="center"/>
    </xf>
    <xf numFmtId="3" fontId="13" fillId="0" borderId="13" xfId="31" applyNumberFormat="1" applyFont="1" applyFill="1" applyBorder="1" applyAlignment="1">
      <alignment horizontal="right" vertical="center" wrapText="1"/>
    </xf>
    <xf numFmtId="9" fontId="13" fillId="3" borderId="8" xfId="32" applyFont="1" applyFill="1" applyBorder="1" applyAlignment="1">
      <alignment horizontal="center" vertical="center"/>
    </xf>
    <xf numFmtId="9" fontId="13" fillId="3" borderId="15" xfId="32" applyFont="1" applyFill="1" applyBorder="1" applyAlignment="1">
      <alignment horizontal="center" vertical="center"/>
    </xf>
    <xf numFmtId="3" fontId="1" fillId="3" borderId="8" xfId="31" applyNumberFormat="1" applyFont="1" applyFill="1" applyBorder="1" applyAlignment="1">
      <alignment vertical="center"/>
    </xf>
    <xf numFmtId="3" fontId="1" fillId="3" borderId="15" xfId="31" applyNumberFormat="1" applyFont="1" applyFill="1" applyBorder="1" applyAlignment="1">
      <alignment vertical="center"/>
    </xf>
    <xf numFmtId="9" fontId="13" fillId="4" borderId="13" xfId="32" applyFont="1" applyFill="1" applyBorder="1" applyAlignment="1">
      <alignment horizontal="center" vertical="center"/>
    </xf>
    <xf numFmtId="3" fontId="16" fillId="0" borderId="13" xfId="31" applyNumberFormat="1" applyFont="1" applyFill="1" applyBorder="1" applyAlignment="1">
      <alignment horizontal="left" vertical="center" wrapText="1"/>
    </xf>
    <xf numFmtId="3" fontId="9" fillId="2" borderId="1" xfId="31" applyNumberFormat="1" applyFont="1" applyFill="1" applyBorder="1" applyAlignment="1">
      <alignment vertical="center"/>
    </xf>
    <xf numFmtId="3" fontId="9" fillId="2" borderId="1" xfId="31" applyNumberFormat="1" applyFont="1" applyFill="1" applyBorder="1" applyAlignment="1">
      <alignment horizontal="right" vertical="center"/>
    </xf>
    <xf numFmtId="9" fontId="9" fillId="7" borderId="1" xfId="32" applyFont="1" applyFill="1" applyBorder="1" applyAlignment="1">
      <alignment horizontal="center" vertical="center"/>
    </xf>
    <xf numFmtId="9" fontId="9" fillId="7" borderId="1" xfId="31" applyNumberFormat="1" applyFont="1" applyFill="1" applyBorder="1" applyAlignment="1">
      <alignment horizontal="center" vertical="center"/>
    </xf>
    <xf numFmtId="0" fontId="9" fillId="2" borderId="1" xfId="31" applyFont="1" applyFill="1" applyBorder="1" applyAlignment="1">
      <alignment vertical="center"/>
    </xf>
    <xf numFmtId="3" fontId="9" fillId="2" borderId="1" xfId="31" applyNumberFormat="1" applyFont="1" applyFill="1" applyBorder="1" applyAlignment="1">
      <alignment horizontal="center" vertical="center" wrapText="1"/>
    </xf>
    <xf numFmtId="3" fontId="9" fillId="2" borderId="1" xfId="31" applyNumberFormat="1" applyFont="1" applyFill="1" applyBorder="1" applyAlignment="1">
      <alignment horizontal="right" vertical="center" wrapText="1"/>
    </xf>
    <xf numFmtId="9" fontId="9" fillId="7" borderId="1" xfId="32" applyFont="1" applyFill="1" applyBorder="1" applyAlignment="1">
      <alignment horizontal="center" vertical="center" wrapText="1"/>
    </xf>
    <xf numFmtId="3" fontId="14" fillId="0" borderId="0" xfId="31" applyNumberFormat="1" applyFont="1" applyBorder="1" applyAlignment="1">
      <alignment horizontal="left" vertical="center" wrapText="1"/>
    </xf>
    <xf numFmtId="3" fontId="14" fillId="0" borderId="0" xfId="31" applyNumberFormat="1" applyFont="1" applyFill="1" applyBorder="1" applyAlignment="1">
      <alignment horizontal="left" vertical="center" wrapText="1"/>
    </xf>
    <xf numFmtId="3" fontId="7" fillId="0" borderId="5" xfId="31" applyNumberFormat="1" applyFont="1" applyFill="1" applyBorder="1" applyAlignment="1">
      <alignment horizontal="left" vertical="center" wrapText="1"/>
    </xf>
    <xf numFmtId="3" fontId="6" fillId="6" borderId="5" xfId="31" applyNumberFormat="1" applyFont="1" applyFill="1" applyBorder="1" applyAlignment="1">
      <alignment horizontal="center" vertical="center" wrapText="1"/>
    </xf>
    <xf numFmtId="3" fontId="6" fillId="6" borderId="5" xfId="31" applyNumberFormat="1" applyFont="1" applyFill="1" applyBorder="1" applyAlignment="1">
      <alignment vertical="center"/>
    </xf>
    <xf numFmtId="3" fontId="1" fillId="2" borderId="8" xfId="31" applyNumberFormat="1" applyFont="1" applyFill="1" applyBorder="1" applyAlignment="1">
      <alignment vertical="center"/>
    </xf>
    <xf numFmtId="3" fontId="7" fillId="0" borderId="8" xfId="31" applyNumberFormat="1" applyFont="1" applyFill="1" applyBorder="1" applyAlignment="1">
      <alignment horizontal="left" vertical="center" wrapText="1"/>
    </xf>
    <xf numFmtId="3" fontId="1" fillId="2" borderId="8" xfId="31" applyNumberFormat="1" applyFont="1" applyFill="1" applyBorder="1" applyAlignment="1">
      <alignment horizontal="right" vertical="center"/>
    </xf>
    <xf numFmtId="0" fontId="4" fillId="0" borderId="9" xfId="31" applyFont="1" applyBorder="1" applyAlignment="1">
      <alignment horizontal="center" vertical="center" wrapText="1"/>
    </xf>
    <xf numFmtId="3" fontId="7" fillId="0" borderId="21" xfId="31" applyNumberFormat="1" applyFont="1" applyFill="1" applyBorder="1" applyAlignment="1">
      <alignment horizontal="left" vertical="center" wrapText="1"/>
    </xf>
    <xf numFmtId="3" fontId="1" fillId="2" borderId="21" xfId="31" applyNumberFormat="1" applyFont="1" applyFill="1" applyBorder="1" applyAlignment="1">
      <alignment vertical="center"/>
    </xf>
    <xf numFmtId="3" fontId="1" fillId="1" borderId="13" xfId="31" applyNumberFormat="1" applyFont="1" applyFill="1" applyBorder="1" applyAlignment="1">
      <alignment vertical="center"/>
    </xf>
    <xf numFmtId="3" fontId="6" fillId="1" borderId="13" xfId="31" applyNumberFormat="1" applyFont="1" applyFill="1" applyBorder="1" applyAlignment="1">
      <alignment vertical="center"/>
    </xf>
    <xf numFmtId="3" fontId="6" fillId="6" borderId="13" xfId="31" applyNumberFormat="1" applyFont="1" applyFill="1" applyBorder="1" applyAlignment="1">
      <alignment horizontal="center" vertical="center" wrapText="1"/>
    </xf>
    <xf numFmtId="3" fontId="1" fillId="0" borderId="13" xfId="31" applyNumberFormat="1" applyFont="1" applyFill="1" applyBorder="1" applyAlignment="1">
      <alignment vertical="center"/>
    </xf>
    <xf numFmtId="3" fontId="1" fillId="2" borderId="13" xfId="31" applyNumberFormat="1" applyFont="1" applyFill="1" applyBorder="1" applyAlignment="1">
      <alignment vertical="center"/>
    </xf>
    <xf numFmtId="3" fontId="6" fillId="1" borderId="9" xfId="31" applyNumberFormat="1" applyFont="1" applyFill="1" applyBorder="1" applyAlignment="1">
      <alignment vertical="center"/>
    </xf>
    <xf numFmtId="3" fontId="6" fillId="6" borderId="9" xfId="31" applyNumberFormat="1" applyFont="1" applyFill="1" applyBorder="1" applyAlignment="1">
      <alignment vertical="center"/>
    </xf>
    <xf numFmtId="3" fontId="14" fillId="2" borderId="5" xfId="31" applyNumberFormat="1" applyFont="1" applyFill="1" applyBorder="1" applyAlignment="1">
      <alignment horizontal="center" vertical="center" wrapText="1"/>
    </xf>
    <xf numFmtId="3" fontId="14" fillId="2" borderId="9" xfId="31" applyNumberFormat="1" applyFont="1" applyFill="1" applyBorder="1" applyAlignment="1">
      <alignment horizontal="center" vertical="center" wrapText="1"/>
    </xf>
    <xf numFmtId="9" fontId="13" fillId="0" borderId="13" xfId="32" applyFont="1" applyFill="1" applyBorder="1" applyAlignment="1">
      <alignment horizontal="center" vertical="center"/>
    </xf>
    <xf numFmtId="3" fontId="13" fillId="5" borderId="17" xfId="31" applyNumberFormat="1" applyFont="1" applyFill="1" applyBorder="1" applyAlignment="1">
      <alignment vertical="center"/>
    </xf>
    <xf numFmtId="3" fontId="13" fillId="5" borderId="5" xfId="31" applyNumberFormat="1" applyFont="1" applyFill="1" applyBorder="1" applyAlignment="1">
      <alignment vertical="center"/>
    </xf>
    <xf numFmtId="3" fontId="13" fillId="4" borderId="5" xfId="31" applyNumberFormat="1" applyFont="1" applyFill="1" applyBorder="1" applyAlignment="1">
      <alignment vertical="center"/>
    </xf>
    <xf numFmtId="9" fontId="13" fillId="5" borderId="5" xfId="32" applyFont="1" applyFill="1" applyBorder="1" applyAlignment="1">
      <alignment horizontal="center" vertical="center"/>
    </xf>
    <xf numFmtId="9" fontId="13" fillId="4" borderId="5" xfId="32" applyFont="1" applyFill="1" applyBorder="1" applyAlignment="1">
      <alignment horizontal="center" vertical="center"/>
    </xf>
    <xf numFmtId="3" fontId="13" fillId="5" borderId="9" xfId="31" applyNumberFormat="1" applyFont="1" applyFill="1" applyBorder="1" applyAlignment="1">
      <alignment vertical="center"/>
    </xf>
    <xf numFmtId="9" fontId="13" fillId="5" borderId="9" xfId="32" applyFont="1" applyFill="1" applyBorder="1" applyAlignment="1">
      <alignment horizontal="center" vertical="center"/>
    </xf>
    <xf numFmtId="3" fontId="13" fillId="5" borderId="8" xfId="31" applyNumberFormat="1" applyFont="1" applyFill="1" applyBorder="1" applyAlignment="1">
      <alignment vertical="center"/>
    </xf>
    <xf numFmtId="9" fontId="13" fillId="4" borderId="9" xfId="32" applyFont="1" applyFill="1" applyBorder="1" applyAlignment="1">
      <alignment horizontal="center" vertical="center"/>
    </xf>
    <xf numFmtId="9" fontId="14" fillId="0" borderId="5" xfId="32" applyFont="1" applyFill="1" applyBorder="1" applyAlignment="1">
      <alignment horizontal="center" vertical="center"/>
    </xf>
    <xf numFmtId="9" fontId="14" fillId="0" borderId="9" xfId="32" applyFont="1" applyFill="1" applyBorder="1" applyAlignment="1">
      <alignment horizontal="center" vertical="center"/>
    </xf>
    <xf numFmtId="3" fontId="1" fillId="8" borderId="5" xfId="31" applyNumberFormat="1" applyFont="1" applyFill="1" applyBorder="1" applyAlignment="1">
      <alignment vertical="center"/>
    </xf>
    <xf numFmtId="9" fontId="1" fillId="8" borderId="5" xfId="32" applyFont="1" applyFill="1" applyBorder="1" applyAlignment="1">
      <alignment horizontal="center" vertical="center"/>
    </xf>
    <xf numFmtId="3" fontId="1" fillId="8" borderId="10" xfId="31" applyNumberFormat="1" applyFont="1" applyFill="1" applyBorder="1" applyAlignment="1">
      <alignment vertical="center"/>
    </xf>
    <xf numFmtId="3" fontId="1" fillId="9" borderId="5" xfId="31" applyNumberFormat="1" applyFont="1" applyFill="1" applyBorder="1" applyAlignment="1">
      <alignment vertical="center"/>
    </xf>
    <xf numFmtId="9" fontId="1" fillId="9" borderId="5" xfId="32" applyFont="1" applyFill="1" applyBorder="1" applyAlignment="1">
      <alignment horizontal="center" vertical="center"/>
    </xf>
    <xf numFmtId="3" fontId="22" fillId="9" borderId="5" xfId="31" applyNumberFormat="1" applyFont="1" applyFill="1" applyBorder="1" applyAlignment="1">
      <alignment horizontal="center" vertical="center"/>
    </xf>
    <xf numFmtId="3" fontId="1" fillId="9" borderId="5" xfId="31" applyNumberFormat="1" applyFont="1" applyFill="1" applyBorder="1" applyAlignment="1">
      <alignment horizontal="center" vertical="center"/>
    </xf>
    <xf numFmtId="3" fontId="13" fillId="0" borderId="13" xfId="31" applyNumberFormat="1" applyFont="1" applyFill="1" applyBorder="1" applyAlignment="1">
      <alignment vertical="center" wrapText="1"/>
    </xf>
    <xf numFmtId="3" fontId="1" fillId="3" borderId="5" xfId="31" applyNumberFormat="1" applyFont="1" applyFill="1" applyBorder="1" applyAlignment="1">
      <alignment vertical="center"/>
    </xf>
    <xf numFmtId="9" fontId="1" fillId="3" borderId="5" xfId="32" applyFont="1" applyFill="1" applyBorder="1" applyAlignment="1">
      <alignment horizontal="center" vertical="center"/>
    </xf>
    <xf numFmtId="3" fontId="1" fillId="3" borderId="10" xfId="31" applyNumberFormat="1" applyFont="1" applyFill="1" applyBorder="1" applyAlignment="1">
      <alignment vertical="center"/>
    </xf>
    <xf numFmtId="3" fontId="1" fillId="3" borderId="9" xfId="31" applyNumberFormat="1" applyFont="1" applyFill="1" applyBorder="1" applyAlignment="1">
      <alignment vertical="center"/>
    </xf>
    <xf numFmtId="9" fontId="1" fillId="3" borderId="9" xfId="32" applyFont="1" applyFill="1" applyBorder="1" applyAlignment="1">
      <alignment horizontal="center" vertical="center"/>
    </xf>
    <xf numFmtId="3" fontId="1" fillId="3" borderId="11" xfId="31" applyNumberFormat="1" applyFont="1" applyFill="1" applyBorder="1" applyAlignment="1">
      <alignment vertical="center"/>
    </xf>
    <xf numFmtId="9" fontId="1" fillId="3" borderId="8" xfId="32" applyFont="1" applyFill="1" applyBorder="1" applyAlignment="1">
      <alignment horizontal="center" vertical="center"/>
    </xf>
    <xf numFmtId="3" fontId="1" fillId="3" borderId="12" xfId="31" applyNumberFormat="1" applyFont="1" applyFill="1" applyBorder="1" applyAlignment="1">
      <alignment vertical="center"/>
    </xf>
    <xf numFmtId="9" fontId="1" fillId="3" borderId="15" xfId="32" applyFont="1" applyFill="1" applyBorder="1" applyAlignment="1">
      <alignment horizontal="center" vertical="center"/>
    </xf>
    <xf numFmtId="3" fontId="1" fillId="3" borderId="16" xfId="31" applyNumberFormat="1" applyFont="1" applyFill="1" applyBorder="1" applyAlignment="1">
      <alignment vertical="center"/>
    </xf>
    <xf numFmtId="3" fontId="1" fillId="5" borderId="5" xfId="31" applyNumberFormat="1" applyFont="1" applyFill="1" applyBorder="1" applyAlignment="1">
      <alignment vertical="center"/>
    </xf>
    <xf numFmtId="9" fontId="1" fillId="5" borderId="5" xfId="32" applyFont="1" applyFill="1" applyBorder="1" applyAlignment="1">
      <alignment horizontal="center" vertical="center"/>
    </xf>
    <xf numFmtId="3" fontId="22" fillId="5" borderId="5" xfId="31" applyNumberFormat="1" applyFont="1" applyFill="1" applyBorder="1" applyAlignment="1">
      <alignment horizontal="center" vertical="center"/>
    </xf>
    <xf numFmtId="3" fontId="1" fillId="5" borderId="5" xfId="31" applyNumberFormat="1" applyFont="1" applyFill="1" applyBorder="1" applyAlignment="1">
      <alignment horizontal="center" vertical="center"/>
    </xf>
    <xf numFmtId="3" fontId="1" fillId="5" borderId="9" xfId="31" applyNumberFormat="1" applyFont="1" applyFill="1" applyBorder="1" applyAlignment="1">
      <alignment vertical="center"/>
    </xf>
    <xf numFmtId="9" fontId="1" fillId="5" borderId="9" xfId="32" applyFont="1" applyFill="1" applyBorder="1" applyAlignment="1">
      <alignment horizontal="center" vertical="center"/>
    </xf>
    <xf numFmtId="3" fontId="22" fillId="5" borderId="9" xfId="31" applyNumberFormat="1" applyFont="1" applyFill="1" applyBorder="1" applyAlignment="1">
      <alignment horizontal="center" vertical="center"/>
    </xf>
    <xf numFmtId="3" fontId="1" fillId="5" borderId="9" xfId="31" applyNumberFormat="1" applyFont="1" applyFill="1" applyBorder="1" applyAlignment="1">
      <alignment horizontal="center" vertical="center"/>
    </xf>
    <xf numFmtId="3" fontId="1" fillId="4" borderId="5" xfId="31" applyNumberFormat="1" applyFont="1" applyFill="1" applyBorder="1" applyAlignment="1">
      <alignment vertical="center"/>
    </xf>
    <xf numFmtId="9" fontId="1" fillId="4" borderId="5" xfId="32" applyFont="1" applyFill="1" applyBorder="1" applyAlignment="1">
      <alignment horizontal="center" vertical="center"/>
    </xf>
    <xf numFmtId="9" fontId="1" fillId="4" borderId="9" xfId="32" applyFont="1" applyFill="1" applyBorder="1" applyAlignment="1">
      <alignment horizontal="center" vertical="center"/>
    </xf>
    <xf numFmtId="3" fontId="13" fillId="9" borderId="13" xfId="31" applyNumberFormat="1" applyFont="1" applyFill="1" applyBorder="1" applyAlignment="1">
      <alignment vertical="center"/>
    </xf>
    <xf numFmtId="3" fontId="13" fillId="8" borderId="13" xfId="31" applyNumberFormat="1" applyFont="1" applyFill="1" applyBorder="1" applyAlignment="1">
      <alignment vertical="center"/>
    </xf>
    <xf numFmtId="9" fontId="13" fillId="9" borderId="13" xfId="32" applyFont="1" applyFill="1" applyBorder="1" applyAlignment="1">
      <alignment horizontal="center" vertical="center"/>
    </xf>
    <xf numFmtId="3" fontId="23" fillId="9" borderId="13" xfId="31" applyNumberFormat="1" applyFont="1" applyFill="1" applyBorder="1" applyAlignment="1">
      <alignment horizontal="center" vertical="center"/>
    </xf>
    <xf numFmtId="3" fontId="13" fillId="9" borderId="13" xfId="31" applyNumberFormat="1" applyFont="1" applyFill="1" applyBorder="1" applyAlignment="1">
      <alignment horizontal="center" vertical="center"/>
    </xf>
    <xf numFmtId="9" fontId="13" fillId="8" borderId="13" xfId="32" applyFont="1" applyFill="1" applyBorder="1" applyAlignment="1">
      <alignment horizontal="center" vertical="center"/>
    </xf>
    <xf numFmtId="3" fontId="13" fillId="8" borderId="14" xfId="31" applyNumberFormat="1" applyFont="1" applyFill="1" applyBorder="1" applyAlignment="1">
      <alignment vertical="center"/>
    </xf>
    <xf numFmtId="3" fontId="1" fillId="9" borderId="9" xfId="31" applyNumberFormat="1" applyFont="1" applyFill="1" applyBorder="1" applyAlignment="1">
      <alignment vertical="center"/>
    </xf>
    <xf numFmtId="3" fontId="1" fillId="8" borderId="9" xfId="31" applyNumberFormat="1" applyFont="1" applyFill="1" applyBorder="1" applyAlignment="1">
      <alignment vertical="center"/>
    </xf>
    <xf numFmtId="9" fontId="1" fillId="9" borderId="9" xfId="32" applyFont="1" applyFill="1" applyBorder="1" applyAlignment="1">
      <alignment horizontal="center" vertical="center"/>
    </xf>
    <xf numFmtId="3" fontId="22" fillId="9" borderId="9" xfId="31" applyNumberFormat="1" applyFont="1" applyFill="1" applyBorder="1" applyAlignment="1">
      <alignment horizontal="center" vertical="center"/>
    </xf>
    <xf numFmtId="3" fontId="1" fillId="9" borderId="9" xfId="31" applyNumberFormat="1" applyFont="1" applyFill="1" applyBorder="1" applyAlignment="1">
      <alignment horizontal="center" vertical="center"/>
    </xf>
    <xf numFmtId="9" fontId="1" fillId="8" borderId="9" xfId="32" applyFont="1" applyFill="1" applyBorder="1" applyAlignment="1">
      <alignment horizontal="center" vertical="center"/>
    </xf>
    <xf numFmtId="3" fontId="1" fillId="8" borderId="11" xfId="31" applyNumberFormat="1" applyFont="1" applyFill="1" applyBorder="1" applyAlignment="1">
      <alignment vertical="center"/>
    </xf>
    <xf numFmtId="9" fontId="14" fillId="0" borderId="8" xfId="32" applyFont="1" applyFill="1" applyBorder="1" applyAlignment="1">
      <alignment horizontal="center" vertical="center"/>
    </xf>
    <xf numFmtId="9" fontId="14" fillId="0" borderId="15" xfId="32" applyFont="1" applyFill="1" applyBorder="1" applyAlignment="1">
      <alignment horizontal="center" vertical="center"/>
    </xf>
    <xf numFmtId="9" fontId="13" fillId="0" borderId="13" xfId="32" applyFont="1" applyFill="1" applyBorder="1" applyAlignment="1">
      <alignment horizontal="center" vertical="center" wrapText="1"/>
    </xf>
    <xf numFmtId="9" fontId="14" fillId="0" borderId="8" xfId="32" applyFont="1" applyFill="1" applyBorder="1" applyAlignment="1">
      <alignment horizontal="center" vertical="center" wrapText="1"/>
    </xf>
    <xf numFmtId="9" fontId="14" fillId="0" borderId="15" xfId="32" applyFont="1" applyFill="1" applyBorder="1" applyAlignment="1">
      <alignment horizontal="center" vertical="center" wrapText="1"/>
    </xf>
    <xf numFmtId="9" fontId="13" fillId="0" borderId="17" xfId="32" applyFont="1" applyFill="1" applyBorder="1" applyAlignment="1">
      <alignment horizontal="center" vertical="center"/>
    </xf>
    <xf numFmtId="9" fontId="1" fillId="0" borderId="5" xfId="32" applyFont="1" applyFill="1" applyBorder="1" applyAlignment="1">
      <alignment horizontal="center" vertical="center"/>
    </xf>
    <xf numFmtId="9" fontId="1" fillId="0" borderId="8" xfId="32" applyFont="1" applyFill="1" applyBorder="1" applyAlignment="1">
      <alignment horizontal="center" vertical="center"/>
    </xf>
    <xf numFmtId="9" fontId="1" fillId="0" borderId="9" xfId="32" applyFont="1" applyFill="1" applyBorder="1" applyAlignment="1">
      <alignment horizontal="center" vertical="center"/>
    </xf>
    <xf numFmtId="9" fontId="1" fillId="0" borderId="5" xfId="32" applyFont="1" applyFill="1" applyBorder="1" applyAlignment="1">
      <alignment horizontal="center" vertical="center" wrapText="1"/>
    </xf>
    <xf numFmtId="9" fontId="1" fillId="0" borderId="9" xfId="32" applyFont="1" applyFill="1" applyBorder="1" applyAlignment="1">
      <alignment horizontal="center" vertical="center" wrapText="1"/>
    </xf>
    <xf numFmtId="3" fontId="4" fillId="1" borderId="5" xfId="31" applyNumberFormat="1" applyFont="1" applyFill="1" applyBorder="1"/>
    <xf numFmtId="3" fontId="4" fillId="3" borderId="22" xfId="31" applyNumberFormat="1" applyFont="1" applyFill="1" applyBorder="1" applyAlignment="1">
      <alignment vertical="center"/>
    </xf>
    <xf numFmtId="9" fontId="4" fillId="3" borderId="22" xfId="32" applyFont="1" applyFill="1" applyBorder="1" applyAlignment="1">
      <alignment horizontal="center" vertical="center"/>
    </xf>
    <xf numFmtId="9" fontId="4" fillId="3" borderId="22" xfId="32" applyFont="1" applyFill="1" applyBorder="1" applyAlignment="1">
      <alignment vertical="center"/>
    </xf>
    <xf numFmtId="3" fontId="4" fillId="3" borderId="23" xfId="31" applyNumberFormat="1" applyFont="1" applyFill="1" applyBorder="1" applyAlignment="1">
      <alignment vertical="center"/>
    </xf>
    <xf numFmtId="3" fontId="9" fillId="4" borderId="22" xfId="31" applyNumberFormat="1" applyFont="1" applyFill="1" applyBorder="1" applyAlignment="1">
      <alignment vertical="center"/>
    </xf>
    <xf numFmtId="9" fontId="9" fillId="4" borderId="22" xfId="32" applyFont="1" applyFill="1" applyBorder="1" applyAlignment="1">
      <alignment vertical="center"/>
    </xf>
    <xf numFmtId="3" fontId="9" fillId="4" borderId="23" xfId="31" applyNumberFormat="1" applyFont="1" applyFill="1" applyBorder="1" applyAlignment="1">
      <alignment vertical="center"/>
    </xf>
    <xf numFmtId="3" fontId="7" fillId="0" borderId="13" xfId="31" applyNumberFormat="1" applyFont="1" applyFill="1" applyBorder="1" applyAlignment="1">
      <alignment horizontal="left" vertical="center" wrapText="1"/>
    </xf>
    <xf numFmtId="3" fontId="7" fillId="0" borderId="9" xfId="31" applyNumberFormat="1" applyFont="1" applyFill="1" applyBorder="1" applyAlignment="1">
      <alignment horizontal="left" vertical="center" wrapText="1"/>
    </xf>
    <xf numFmtId="3" fontId="9" fillId="8" borderId="8" xfId="31" applyNumberFormat="1" applyFont="1" applyFill="1" applyBorder="1" applyAlignment="1">
      <alignment vertical="center"/>
    </xf>
    <xf numFmtId="9" fontId="9" fillId="9" borderId="8" xfId="32" applyFont="1" applyFill="1" applyBorder="1" applyAlignment="1">
      <alignment horizontal="center" vertical="center"/>
    </xf>
    <xf numFmtId="3" fontId="9" fillId="9" borderId="8" xfId="31" applyNumberFormat="1" applyFont="1" applyFill="1" applyBorder="1" applyAlignment="1">
      <alignment horizontal="center" vertical="center"/>
    </xf>
    <xf numFmtId="9" fontId="9" fillId="8" borderId="8" xfId="32" applyFont="1" applyFill="1" applyBorder="1" applyAlignment="1">
      <alignment vertical="center"/>
    </xf>
    <xf numFmtId="9" fontId="6" fillId="0" borderId="8" xfId="32" applyFont="1" applyFill="1" applyBorder="1" applyAlignment="1">
      <alignment horizontal="center" vertical="center"/>
    </xf>
    <xf numFmtId="9" fontId="6" fillId="0" borderId="5" xfId="32" applyFont="1" applyFill="1" applyBorder="1" applyAlignment="1">
      <alignment horizontal="center" vertical="center"/>
    </xf>
    <xf numFmtId="9" fontId="6" fillId="0" borderId="21" xfId="32" applyFont="1" applyFill="1" applyBorder="1" applyAlignment="1">
      <alignment horizontal="center" vertical="center"/>
    </xf>
    <xf numFmtId="9" fontId="1" fillId="0" borderId="8" xfId="32" applyFont="1" applyFill="1" applyBorder="1" applyAlignment="1">
      <alignment vertical="center"/>
    </xf>
    <xf numFmtId="9" fontId="1" fillId="0" borderId="5" xfId="32" applyFont="1" applyFill="1" applyBorder="1" applyAlignment="1">
      <alignment vertical="center"/>
    </xf>
    <xf numFmtId="9" fontId="1" fillId="0" borderId="21" xfId="32" applyFont="1" applyFill="1" applyBorder="1" applyAlignment="1">
      <alignment vertical="center"/>
    </xf>
    <xf numFmtId="9" fontId="1" fillId="0" borderId="13" xfId="32" applyFont="1" applyFill="1" applyBorder="1" applyAlignment="1">
      <alignment vertical="center"/>
    </xf>
    <xf numFmtId="3" fontId="9" fillId="9" borderId="1" xfId="31" applyNumberFormat="1" applyFont="1" applyFill="1" applyBorder="1" applyAlignment="1">
      <alignment horizontal="center" vertical="center" wrapText="1"/>
    </xf>
    <xf numFmtId="3" fontId="9" fillId="5" borderId="1" xfId="31" applyNumberFormat="1" applyFont="1" applyFill="1" applyBorder="1" applyAlignment="1">
      <alignment horizontal="center" vertical="center" wrapText="1"/>
    </xf>
    <xf numFmtId="3" fontId="9" fillId="8" borderId="24" xfId="31" applyNumberFormat="1" applyFont="1" applyFill="1" applyBorder="1" applyAlignment="1">
      <alignment vertical="center"/>
    </xf>
    <xf numFmtId="9" fontId="9" fillId="9" borderId="1" xfId="32" applyFont="1" applyFill="1" applyBorder="1" applyAlignment="1">
      <alignment horizontal="center" vertical="center"/>
    </xf>
    <xf numFmtId="9" fontId="9" fillId="8" borderId="24" xfId="31" applyNumberFormat="1" applyFont="1" applyFill="1" applyBorder="1" applyAlignment="1">
      <alignment horizontal="center" vertical="center"/>
    </xf>
    <xf numFmtId="0" fontId="9" fillId="8" borderId="24" xfId="31" applyFont="1" applyFill="1" applyBorder="1" applyAlignment="1">
      <alignment vertical="center"/>
    </xf>
    <xf numFmtId="3" fontId="9" fillId="3" borderId="24" xfId="31" applyNumberFormat="1" applyFont="1" applyFill="1" applyBorder="1" applyAlignment="1">
      <alignment vertical="center"/>
    </xf>
    <xf numFmtId="9" fontId="9" fillId="3" borderId="24" xfId="32" applyFont="1" applyFill="1" applyBorder="1" applyAlignment="1">
      <alignment horizontal="center" vertical="center"/>
    </xf>
    <xf numFmtId="9" fontId="9" fillId="3" borderId="24" xfId="31" applyNumberFormat="1" applyFont="1" applyFill="1" applyBorder="1" applyAlignment="1">
      <alignment horizontal="center" vertical="center"/>
    </xf>
    <xf numFmtId="0" fontId="9" fillId="3" borderId="24" xfId="31" applyFont="1" applyFill="1" applyBorder="1" applyAlignment="1">
      <alignment vertical="center"/>
    </xf>
    <xf numFmtId="3" fontId="9" fillId="5" borderId="1" xfId="31" applyNumberFormat="1" applyFont="1" applyFill="1" applyBorder="1" applyAlignment="1">
      <alignment vertical="center"/>
    </xf>
    <xf numFmtId="3" fontId="9" fillId="4" borderId="1" xfId="31" applyNumberFormat="1" applyFont="1" applyFill="1" applyBorder="1" applyAlignment="1">
      <alignment vertical="center"/>
    </xf>
    <xf numFmtId="9" fontId="9" fillId="5" borderId="1" xfId="32" applyFont="1" applyFill="1" applyBorder="1" applyAlignment="1">
      <alignment horizontal="center" vertical="center"/>
    </xf>
    <xf numFmtId="3" fontId="9" fillId="4" borderId="24" xfId="31" applyNumberFormat="1" applyFont="1" applyFill="1" applyBorder="1" applyAlignment="1">
      <alignment vertical="center"/>
    </xf>
    <xf numFmtId="9" fontId="9" fillId="4" borderId="24" xfId="31" applyNumberFormat="1" applyFont="1" applyFill="1" applyBorder="1" applyAlignment="1">
      <alignment horizontal="center" vertical="center"/>
    </xf>
    <xf numFmtId="3" fontId="10" fillId="0" borderId="8" xfId="31" applyNumberFormat="1" applyFont="1" applyBorder="1" applyAlignment="1">
      <alignment vertical="center"/>
    </xf>
    <xf numFmtId="3" fontId="10" fillId="0" borderId="5" xfId="31" applyNumberFormat="1" applyFont="1" applyBorder="1" applyAlignment="1">
      <alignment vertical="center"/>
    </xf>
    <xf numFmtId="3" fontId="14" fillId="0" borderId="5" xfId="31" applyNumberFormat="1" applyFont="1" applyBorder="1" applyAlignment="1">
      <alignment vertical="center"/>
    </xf>
    <xf numFmtId="3" fontId="10" fillId="0" borderId="21" xfId="31" applyNumberFormat="1" applyFont="1" applyBorder="1" applyAlignment="1">
      <alignment vertical="center"/>
    </xf>
    <xf numFmtId="9" fontId="9" fillId="4" borderId="1" xfId="31" applyNumberFormat="1" applyFont="1" applyFill="1" applyBorder="1" applyAlignment="1">
      <alignment horizontal="center" vertical="center"/>
    </xf>
    <xf numFmtId="0" fontId="1" fillId="4" borderId="0" xfId="31" applyFill="1" applyBorder="1" applyAlignment="1">
      <alignment vertical="center"/>
    </xf>
    <xf numFmtId="0" fontId="14" fillId="0" borderId="25" xfId="31" applyFont="1" applyFill="1" applyBorder="1" applyAlignment="1">
      <alignment vertical="center"/>
    </xf>
    <xf numFmtId="3" fontId="14" fillId="0" borderId="26" xfId="31" applyNumberFormat="1" applyFont="1" applyFill="1" applyBorder="1" applyAlignment="1">
      <alignment vertical="center"/>
    </xf>
    <xf numFmtId="3" fontId="14" fillId="0" borderId="27" xfId="31" applyNumberFormat="1" applyFont="1" applyFill="1" applyBorder="1" applyAlignment="1">
      <alignment vertical="center"/>
    </xf>
    <xf numFmtId="0" fontId="14" fillId="0" borderId="28" xfId="31" applyFont="1" applyBorder="1" applyAlignment="1">
      <alignment vertical="center"/>
    </xf>
    <xf numFmtId="3" fontId="14" fillId="0" borderId="13" xfId="31" applyNumberFormat="1" applyFont="1" applyBorder="1" applyAlignment="1">
      <alignment vertical="center"/>
    </xf>
    <xf numFmtId="3" fontId="14" fillId="0" borderId="9" xfId="31" applyNumberFormat="1" applyFont="1" applyBorder="1" applyAlignment="1">
      <alignment vertical="center"/>
    </xf>
    <xf numFmtId="0" fontId="14" fillId="0" borderId="29" xfId="31" applyFont="1" applyFill="1" applyBorder="1" applyAlignment="1">
      <alignment vertical="center"/>
    </xf>
    <xf numFmtId="3" fontId="14" fillId="0" borderId="30" xfId="31" applyNumberFormat="1" applyFont="1" applyFill="1" applyBorder="1" applyAlignment="1">
      <alignment vertical="center"/>
    </xf>
    <xf numFmtId="0" fontId="1" fillId="0" borderId="0" xfId="31" applyFont="1" applyFill="1" applyBorder="1" applyAlignment="1">
      <alignment vertical="center"/>
    </xf>
    <xf numFmtId="3" fontId="4" fillId="1" borderId="5" xfId="31" applyNumberFormat="1" applyFont="1" applyFill="1" applyBorder="1" applyAlignment="1">
      <alignment vertical="center"/>
    </xf>
    <xf numFmtId="166" fontId="9" fillId="5" borderId="22" xfId="31" applyNumberFormat="1" applyFont="1" applyFill="1" applyBorder="1" applyAlignment="1">
      <alignment vertical="center"/>
    </xf>
    <xf numFmtId="9" fontId="9" fillId="5" borderId="22" xfId="32" applyFont="1" applyFill="1" applyBorder="1" applyAlignment="1">
      <alignment horizontal="center" vertical="center"/>
    </xf>
    <xf numFmtId="3" fontId="9" fillId="5" borderId="22" xfId="31" applyNumberFormat="1" applyFont="1" applyFill="1" applyBorder="1" applyAlignment="1">
      <alignment vertical="center"/>
    </xf>
    <xf numFmtId="3" fontId="9" fillId="5" borderId="22" xfId="31" applyNumberFormat="1" applyFont="1" applyFill="1" applyBorder="1" applyAlignment="1">
      <alignment horizontal="center" vertical="center"/>
    </xf>
    <xf numFmtId="0" fontId="17" fillId="0" borderId="0" xfId="31" applyFont="1" applyFill="1" applyBorder="1"/>
    <xf numFmtId="14" fontId="0" fillId="0" borderId="0" xfId="0" applyNumberFormat="1" applyBorder="1" applyAlignment="1">
      <alignment horizontal="left"/>
    </xf>
    <xf numFmtId="3" fontId="1" fillId="0" borderId="8" xfId="31" applyNumberFormat="1" applyFont="1" applyBorder="1" applyAlignment="1">
      <alignment horizontal="right" vertical="center" wrapText="1"/>
    </xf>
    <xf numFmtId="0" fontId="13" fillId="0" borderId="0" xfId="0" applyFont="1" applyBorder="1"/>
    <xf numFmtId="0" fontId="1" fillId="0" borderId="0" xfId="31" applyFont="1" applyBorder="1" applyAlignment="1">
      <alignment horizontal="left" vertical="center"/>
    </xf>
    <xf numFmtId="0" fontId="1" fillId="0" borderId="0" xfId="31" applyFont="1" applyBorder="1" applyAlignment="1">
      <alignment horizontal="center" vertical="center"/>
    </xf>
    <xf numFmtId="3" fontId="1" fillId="0" borderId="0" xfId="31" applyNumberFormat="1" applyFont="1" applyFill="1" applyBorder="1" applyAlignment="1">
      <alignment vertical="center"/>
    </xf>
    <xf numFmtId="165" fontId="1" fillId="0" borderId="0" xfId="31" applyNumberFormat="1" applyBorder="1"/>
    <xf numFmtId="3" fontId="6" fillId="2" borderId="8" xfId="31" applyNumberFormat="1" applyFont="1" applyFill="1" applyBorder="1" applyAlignment="1">
      <alignment horizontal="right" vertical="center"/>
    </xf>
    <xf numFmtId="3" fontId="6" fillId="2" borderId="17" xfId="31" applyNumberFormat="1" applyFont="1" applyFill="1" applyBorder="1" applyAlignment="1">
      <alignment vertical="center"/>
    </xf>
    <xf numFmtId="3" fontId="6" fillId="2" borderId="8" xfId="31" applyNumberFormat="1" applyFont="1" applyFill="1" applyBorder="1" applyAlignment="1">
      <alignment vertical="center"/>
    </xf>
    <xf numFmtId="9" fontId="4" fillId="3" borderId="22" xfId="32" applyNumberFormat="1" applyFont="1" applyFill="1" applyBorder="1" applyAlignment="1">
      <alignment horizontal="center" vertical="center"/>
    </xf>
    <xf numFmtId="3" fontId="1" fillId="0" borderId="5" xfId="31" applyNumberFormat="1" applyFont="1" applyFill="1" applyBorder="1" applyAlignment="1">
      <alignment horizontal="right" vertical="center" wrapText="1"/>
    </xf>
    <xf numFmtId="3" fontId="1" fillId="0" borderId="21" xfId="31" applyNumberFormat="1" applyFont="1" applyFill="1" applyBorder="1" applyAlignment="1">
      <alignment horizontal="right" vertical="center" wrapText="1"/>
    </xf>
    <xf numFmtId="9" fontId="1" fillId="0" borderId="21" xfId="32" applyFont="1" applyFill="1" applyBorder="1" applyAlignment="1">
      <alignment horizontal="center" vertical="center" wrapText="1"/>
    </xf>
    <xf numFmtId="3" fontId="9" fillId="0" borderId="8" xfId="31" applyNumberFormat="1" applyFont="1" applyFill="1" applyBorder="1" applyAlignment="1">
      <alignment horizontal="center" vertical="center" wrapText="1"/>
    </xf>
    <xf numFmtId="9" fontId="1" fillId="0" borderId="5" xfId="32" applyNumberFormat="1" applyFont="1" applyFill="1" applyBorder="1" applyAlignment="1">
      <alignment vertical="center"/>
    </xf>
    <xf numFmtId="3" fontId="12" fillId="0" borderId="0" xfId="31" applyNumberFormat="1" applyFont="1" applyBorder="1" applyAlignment="1">
      <alignment horizontal="center" vertical="center"/>
    </xf>
    <xf numFmtId="4" fontId="1" fillId="0" borderId="0" xfId="31" applyNumberFormat="1" applyBorder="1" applyAlignment="1">
      <alignment vertical="center"/>
    </xf>
    <xf numFmtId="9" fontId="1" fillId="0" borderId="9" xfId="32" applyNumberFormat="1" applyFont="1" applyFill="1" applyBorder="1" applyAlignment="1">
      <alignment vertical="center"/>
    </xf>
    <xf numFmtId="3" fontId="1" fillId="0" borderId="0" xfId="31" applyNumberFormat="1" applyBorder="1" applyAlignment="1">
      <alignment vertical="center"/>
    </xf>
    <xf numFmtId="3" fontId="12" fillId="0" borderId="0" xfId="31" applyNumberFormat="1" applyFont="1" applyBorder="1" applyAlignment="1">
      <alignment horizontal="right" vertical="center"/>
    </xf>
    <xf numFmtId="165" fontId="1" fillId="0" borderId="0" xfId="31" applyNumberFormat="1" applyBorder="1" applyAlignment="1">
      <alignment horizontal="left"/>
    </xf>
    <xf numFmtId="0" fontId="17" fillId="0" borderId="0" xfId="0" applyFont="1" applyFill="1" applyBorder="1"/>
    <xf numFmtId="167" fontId="9" fillId="4" borderId="1" xfId="31" applyNumberFormat="1" applyFont="1" applyFill="1" applyBorder="1" applyAlignment="1">
      <alignment horizontal="center" vertical="center"/>
    </xf>
    <xf numFmtId="167" fontId="13" fillId="0" borderId="13" xfId="32" applyNumberFormat="1" applyFont="1" applyFill="1" applyBorder="1" applyAlignment="1">
      <alignment horizontal="center" vertical="center"/>
    </xf>
    <xf numFmtId="167" fontId="14" fillId="0" borderId="5" xfId="32" applyNumberFormat="1" applyFont="1" applyFill="1" applyBorder="1" applyAlignment="1">
      <alignment horizontal="center" vertical="center"/>
    </xf>
    <xf numFmtId="0" fontId="13" fillId="0" borderId="0" xfId="31" applyFont="1" applyBorder="1" applyAlignment="1">
      <alignment vertical="center"/>
    </xf>
    <xf numFmtId="3" fontId="6" fillId="2" borderId="13" xfId="31" applyNumberFormat="1" applyFont="1" applyFill="1" applyBorder="1" applyAlignment="1">
      <alignment vertical="center"/>
    </xf>
    <xf numFmtId="3" fontId="1" fillId="0" borderId="0" xfId="31" applyNumberFormat="1" applyBorder="1"/>
    <xf numFmtId="9" fontId="17" fillId="0" borderId="0" xfId="32" applyFont="1" applyBorder="1"/>
    <xf numFmtId="9" fontId="1" fillId="0" borderId="8" xfId="32" applyNumberFormat="1" applyFont="1" applyFill="1" applyBorder="1" applyAlignment="1">
      <alignment vertical="center"/>
    </xf>
    <xf numFmtId="0" fontId="10" fillId="0" borderId="9" xfId="31" applyFont="1" applyBorder="1" applyAlignment="1">
      <alignment horizontal="center" vertical="center" wrapText="1"/>
    </xf>
    <xf numFmtId="0" fontId="10" fillId="2" borderId="9" xfId="31" applyFont="1" applyFill="1" applyBorder="1" applyAlignment="1">
      <alignment horizontal="center" vertical="center" wrapText="1"/>
    </xf>
    <xf numFmtId="0" fontId="10" fillId="0" borderId="11" xfId="31" applyFont="1" applyBorder="1" applyAlignment="1">
      <alignment horizontal="center" vertical="center" wrapText="1"/>
    </xf>
    <xf numFmtId="0" fontId="1" fillId="11" borderId="0" xfId="31" applyFill="1" applyBorder="1"/>
    <xf numFmtId="0" fontId="0" fillId="0" borderId="0" xfId="0" applyBorder="1" applyAlignment="1">
      <alignment horizontal="center"/>
    </xf>
    <xf numFmtId="9" fontId="4" fillId="3" borderId="22" xfId="32" applyNumberFormat="1" applyFont="1" applyFill="1" applyBorder="1" applyAlignment="1">
      <alignment vertical="center"/>
    </xf>
    <xf numFmtId="0" fontId="30" fillId="0" borderId="0" xfId="0" applyFont="1"/>
    <xf numFmtId="14" fontId="0" fillId="0" borderId="0" xfId="0" applyNumberFormat="1" applyFont="1" applyBorder="1" applyAlignment="1">
      <alignment horizontal="left"/>
    </xf>
    <xf numFmtId="0" fontId="10" fillId="0" borderId="38" xfId="31" applyFont="1" applyBorder="1" applyAlignment="1">
      <alignment horizontal="center" vertical="center" wrapText="1"/>
    </xf>
    <xf numFmtId="3" fontId="1" fillId="0" borderId="26" xfId="31" applyNumberFormat="1" applyFont="1" applyFill="1" applyBorder="1" applyAlignment="1">
      <alignment vertical="center"/>
    </xf>
    <xf numFmtId="0" fontId="10" fillId="13" borderId="9" xfId="31" applyFont="1" applyFill="1" applyBorder="1" applyAlignment="1">
      <alignment horizontal="center" vertical="center" wrapText="1"/>
    </xf>
    <xf numFmtId="3" fontId="1" fillId="13" borderId="8" xfId="31" applyNumberFormat="1" applyFont="1" applyFill="1" applyBorder="1" applyAlignment="1">
      <alignment vertical="center"/>
    </xf>
    <xf numFmtId="3" fontId="1" fillId="13" borderId="5" xfId="31" applyNumberFormat="1" applyFont="1" applyFill="1" applyBorder="1" applyAlignment="1">
      <alignment vertical="center"/>
    </xf>
    <xf numFmtId="3" fontId="1" fillId="0" borderId="0" xfId="31" applyNumberFormat="1" applyFill="1" applyBorder="1"/>
    <xf numFmtId="0" fontId="31" fillId="0" borderId="0" xfId="31" applyFont="1" applyFill="1" applyBorder="1"/>
    <xf numFmtId="0" fontId="32" fillId="0" borderId="5" xfId="0" applyFont="1" applyBorder="1" applyAlignment="1">
      <alignment horizontal="left" vertical="center" wrapText="1"/>
    </xf>
    <xf numFmtId="3" fontId="1" fillId="0" borderId="21" xfId="31" applyNumberFormat="1" applyFont="1" applyFill="1" applyBorder="1" applyAlignment="1">
      <alignment vertical="center"/>
    </xf>
    <xf numFmtId="3" fontId="1" fillId="0" borderId="63" xfId="31" applyNumberFormat="1" applyFont="1" applyFill="1" applyBorder="1" applyAlignment="1">
      <alignment vertical="center"/>
    </xf>
    <xf numFmtId="49" fontId="32" fillId="0" borderId="5" xfId="0" applyNumberFormat="1" applyFont="1" applyBorder="1" applyAlignment="1">
      <alignment horizontal="center" vertical="center" wrapText="1"/>
    </xf>
    <xf numFmtId="3" fontId="13" fillId="2" borderId="5" xfId="31" applyNumberFormat="1" applyFont="1" applyFill="1" applyBorder="1" applyAlignment="1">
      <alignment vertical="center"/>
    </xf>
    <xf numFmtId="0" fontId="4" fillId="0" borderId="0" xfId="31" applyFont="1" applyBorder="1" applyAlignment="1">
      <alignment vertical="center"/>
    </xf>
    <xf numFmtId="3" fontId="1" fillId="0" borderId="34" xfId="31" applyNumberFormat="1" applyFont="1" applyFill="1" applyBorder="1" applyAlignment="1">
      <alignment vertical="center"/>
    </xf>
    <xf numFmtId="3" fontId="1" fillId="2" borderId="34" xfId="31" applyNumberFormat="1" applyFont="1" applyFill="1" applyBorder="1" applyAlignment="1">
      <alignment vertical="center"/>
    </xf>
    <xf numFmtId="9" fontId="1" fillId="0" borderId="34" xfId="32" applyFont="1" applyFill="1" applyBorder="1" applyAlignment="1">
      <alignment vertical="center"/>
    </xf>
    <xf numFmtId="3" fontId="1" fillId="13" borderId="34" xfId="31" applyNumberFormat="1" applyFont="1" applyFill="1" applyBorder="1" applyAlignment="1">
      <alignment vertical="center"/>
    </xf>
    <xf numFmtId="0" fontId="1" fillId="0" borderId="0" xfId="31" applyFont="1" applyBorder="1" applyAlignment="1">
      <alignment horizontal="right"/>
    </xf>
    <xf numFmtId="0" fontId="4" fillId="0" borderId="6" xfId="31" applyFont="1" applyBorder="1" applyAlignment="1">
      <alignment horizontal="center" vertical="center" wrapText="1"/>
    </xf>
    <xf numFmtId="0" fontId="1" fillId="0" borderId="0" xfId="31" applyFont="1" applyFill="1" applyBorder="1" applyAlignment="1"/>
    <xf numFmtId="0" fontId="13" fillId="0" borderId="0" xfId="31" applyFont="1" applyFill="1" applyBorder="1"/>
    <xf numFmtId="3" fontId="1" fillId="0" borderId="5" xfId="31" applyNumberFormat="1" applyFont="1" applyBorder="1" applyAlignment="1">
      <alignment horizontal="right" vertical="center" wrapText="1"/>
    </xf>
    <xf numFmtId="0" fontId="1" fillId="0" borderId="10" xfId="31" applyBorder="1" applyAlignment="1">
      <alignment vertical="center"/>
    </xf>
    <xf numFmtId="3" fontId="1" fillId="0" borderId="6" xfId="31" applyNumberFormat="1" applyFont="1" applyBorder="1" applyAlignment="1">
      <alignment horizontal="right" vertical="center" wrapText="1"/>
    </xf>
    <xf numFmtId="3" fontId="1" fillId="0" borderId="31" xfId="31" applyNumberFormat="1" applyFont="1" applyBorder="1" applyAlignment="1">
      <alignment horizontal="right" vertical="center" wrapText="1"/>
    </xf>
    <xf numFmtId="3" fontId="1" fillId="0" borderId="26" xfId="31" applyNumberFormat="1" applyFont="1" applyBorder="1" applyAlignment="1">
      <alignment horizontal="right" vertical="center" wrapText="1"/>
    </xf>
    <xf numFmtId="3" fontId="1" fillId="0" borderId="25" xfId="31" applyNumberFormat="1" applyFont="1" applyBorder="1" applyAlignment="1">
      <alignment horizontal="right" vertical="center" wrapText="1"/>
    </xf>
    <xf numFmtId="0" fontId="1" fillId="0" borderId="12" xfId="31" applyBorder="1" applyAlignment="1">
      <alignment vertical="center"/>
    </xf>
    <xf numFmtId="3" fontId="1" fillId="2" borderId="17" xfId="31" applyNumberFormat="1" applyFont="1" applyFill="1" applyBorder="1" applyAlignment="1">
      <alignment vertical="center"/>
    </xf>
    <xf numFmtId="3" fontId="1" fillId="0" borderId="21" xfId="31" applyNumberFormat="1" applyFont="1" applyBorder="1" applyAlignment="1">
      <alignment horizontal="right" vertical="center" wrapText="1"/>
    </xf>
    <xf numFmtId="3" fontId="1" fillId="0" borderId="33" xfId="31" applyNumberFormat="1" applyFont="1" applyBorder="1" applyAlignment="1">
      <alignment horizontal="right" vertical="center" wrapText="1"/>
    </xf>
    <xf numFmtId="3" fontId="1" fillId="0" borderId="32" xfId="31" applyNumberFormat="1" applyFont="1" applyBorder="1" applyAlignment="1">
      <alignment horizontal="right" vertical="center" wrapText="1"/>
    </xf>
    <xf numFmtId="0" fontId="1" fillId="0" borderId="63" xfId="31" applyBorder="1" applyAlignment="1">
      <alignment vertical="center"/>
    </xf>
    <xf numFmtId="0" fontId="10" fillId="2" borderId="22" xfId="31" applyFont="1" applyFill="1" applyBorder="1" applyAlignment="1">
      <alignment horizontal="center" vertical="center" wrapText="1"/>
    </xf>
    <xf numFmtId="3" fontId="1" fillId="2" borderId="22" xfId="31" applyNumberFormat="1" applyFont="1" applyFill="1" applyBorder="1" applyAlignment="1">
      <alignment vertical="center"/>
    </xf>
    <xf numFmtId="3" fontId="13" fillId="3" borderId="5" xfId="31" applyNumberFormat="1" applyFont="1" applyFill="1" applyBorder="1" applyAlignment="1">
      <alignment vertical="center"/>
    </xf>
    <xf numFmtId="3" fontId="13" fillId="3" borderId="21" xfId="31" applyNumberFormat="1" applyFont="1" applyFill="1" applyBorder="1" applyAlignment="1">
      <alignment vertical="center"/>
    </xf>
    <xf numFmtId="3" fontId="1" fillId="13" borderId="13" xfId="31" applyNumberFormat="1" applyFont="1" applyFill="1" applyBorder="1" applyAlignment="1">
      <alignment vertical="center"/>
    </xf>
    <xf numFmtId="9" fontId="1" fillId="0" borderId="13" xfId="32" applyNumberFormat="1" applyFont="1" applyFill="1" applyBorder="1" applyAlignment="1">
      <alignment vertical="center"/>
    </xf>
    <xf numFmtId="3" fontId="1" fillId="0" borderId="14" xfId="31" applyNumberFormat="1" applyFont="1" applyFill="1" applyBorder="1" applyAlignment="1">
      <alignment vertical="center"/>
    </xf>
    <xf numFmtId="3" fontId="13" fillId="0" borderId="34" xfId="31" applyNumberFormat="1" applyFont="1" applyFill="1" applyBorder="1" applyAlignment="1">
      <alignment vertical="center"/>
    </xf>
    <xf numFmtId="3" fontId="13" fillId="2" borderId="34" xfId="31" applyNumberFormat="1" applyFont="1" applyFill="1" applyBorder="1" applyAlignment="1">
      <alignment vertical="center"/>
    </xf>
    <xf numFmtId="3" fontId="13" fillId="13" borderId="34" xfId="31" applyNumberFormat="1" applyFont="1" applyFill="1" applyBorder="1" applyAlignment="1">
      <alignment vertical="center"/>
    </xf>
    <xf numFmtId="3" fontId="1" fillId="0" borderId="12" xfId="31" applyNumberFormat="1" applyFont="1" applyFill="1" applyBorder="1" applyAlignment="1">
      <alignment vertical="center"/>
    </xf>
    <xf numFmtId="9" fontId="1" fillId="0" borderId="21" xfId="32" applyNumberFormat="1" applyFont="1" applyFill="1" applyBorder="1" applyAlignment="1">
      <alignment vertical="center"/>
    </xf>
    <xf numFmtId="3" fontId="1" fillId="0" borderId="36" xfId="31" applyNumberFormat="1" applyFont="1" applyFill="1" applyBorder="1" applyAlignment="1">
      <alignment vertical="center"/>
    </xf>
    <xf numFmtId="3" fontId="1" fillId="0" borderId="22" xfId="31" applyNumberFormat="1" applyFont="1" applyFill="1" applyBorder="1" applyAlignment="1">
      <alignment vertical="center"/>
    </xf>
    <xf numFmtId="9" fontId="1" fillId="0" borderId="22" xfId="32" applyFont="1" applyFill="1" applyBorder="1" applyAlignment="1">
      <alignment vertical="center"/>
    </xf>
    <xf numFmtId="3" fontId="1" fillId="13" borderId="22" xfId="31" applyNumberFormat="1" applyFont="1" applyFill="1" applyBorder="1" applyAlignment="1">
      <alignment vertical="center"/>
    </xf>
    <xf numFmtId="9" fontId="1" fillId="0" borderId="22" xfId="32" applyNumberFormat="1" applyFont="1" applyFill="1" applyBorder="1" applyAlignment="1">
      <alignment vertical="center"/>
    </xf>
    <xf numFmtId="3" fontId="1" fillId="0" borderId="23" xfId="31" applyNumberFormat="1" applyFont="1" applyFill="1" applyBorder="1" applyAlignment="1">
      <alignment vertical="center"/>
    </xf>
    <xf numFmtId="3" fontId="13" fillId="3" borderId="22" xfId="31" applyNumberFormat="1" applyFont="1" applyFill="1" applyBorder="1" applyAlignment="1">
      <alignment vertical="center"/>
    </xf>
    <xf numFmtId="49" fontId="34" fillId="0" borderId="35" xfId="0" applyNumberFormat="1" applyFont="1" applyBorder="1" applyAlignment="1">
      <alignment horizontal="center" vertical="center" wrapText="1"/>
    </xf>
    <xf numFmtId="0" fontId="4" fillId="0" borderId="22" xfId="31" applyFont="1" applyBorder="1" applyAlignment="1">
      <alignment horizontal="center" vertical="center" textRotation="90" wrapText="1"/>
    </xf>
    <xf numFmtId="3" fontId="13" fillId="0" borderId="22" xfId="31" applyNumberFormat="1" applyFont="1" applyFill="1" applyBorder="1" applyAlignment="1">
      <alignment vertical="center"/>
    </xf>
    <xf numFmtId="3" fontId="13" fillId="0" borderId="23" xfId="31" applyNumberFormat="1" applyFont="1" applyFill="1" applyBorder="1" applyAlignment="1">
      <alignment vertical="center"/>
    </xf>
    <xf numFmtId="3" fontId="13" fillId="14" borderId="22" xfId="31" applyNumberFormat="1" applyFont="1" applyFill="1" applyBorder="1" applyAlignment="1">
      <alignment vertical="center"/>
    </xf>
    <xf numFmtId="3" fontId="13" fillId="13" borderId="22" xfId="31" applyNumberFormat="1" applyFont="1" applyFill="1" applyBorder="1" applyAlignment="1">
      <alignment vertical="center"/>
    </xf>
    <xf numFmtId="3" fontId="6" fillId="0" borderId="22" xfId="31" applyNumberFormat="1" applyFont="1" applyFill="1" applyBorder="1" applyAlignment="1">
      <alignment vertical="center"/>
    </xf>
    <xf numFmtId="0" fontId="36" fillId="0" borderId="48" xfId="0" applyFont="1" applyBorder="1" applyAlignment="1">
      <alignment horizontal="left" vertical="center" wrapText="1"/>
    </xf>
    <xf numFmtId="0" fontId="36" fillId="0" borderId="31" xfId="0" applyFont="1" applyBorder="1" applyAlignment="1">
      <alignment horizontal="left" vertical="center" wrapText="1"/>
    </xf>
    <xf numFmtId="0" fontId="36" fillId="0" borderId="32" xfId="0" applyFont="1" applyBorder="1" applyAlignment="1">
      <alignment horizontal="left" vertical="center" wrapText="1"/>
    </xf>
    <xf numFmtId="0" fontId="36" fillId="0" borderId="5" xfId="0" applyFont="1" applyBorder="1" applyAlignment="1">
      <alignment horizontal="left" vertical="center" wrapText="1"/>
    </xf>
    <xf numFmtId="0" fontId="36" fillId="0" borderId="8" xfId="0" applyFont="1" applyBorder="1" applyAlignment="1">
      <alignment horizontal="left" vertical="center" wrapText="1"/>
    </xf>
    <xf numFmtId="0" fontId="36" fillId="0" borderId="21" xfId="0" applyFont="1" applyBorder="1" applyAlignment="1">
      <alignment horizontal="left" vertical="center" wrapText="1"/>
    </xf>
    <xf numFmtId="0" fontId="36" fillId="0" borderId="13" xfId="0" applyFont="1" applyBorder="1" applyAlignment="1">
      <alignment horizontal="left" vertical="center" wrapText="1"/>
    </xf>
    <xf numFmtId="0" fontId="36" fillId="0" borderId="5" xfId="0" applyFont="1" applyFill="1" applyBorder="1" applyAlignment="1">
      <alignment horizontal="left" vertical="center" wrapText="1"/>
    </xf>
    <xf numFmtId="0" fontId="36" fillId="0" borderId="13" xfId="0" applyFont="1" applyFill="1" applyBorder="1" applyAlignment="1">
      <alignment horizontal="left" vertical="center" wrapText="1"/>
    </xf>
    <xf numFmtId="0" fontId="36" fillId="0" borderId="21" xfId="0" applyFont="1" applyFill="1" applyBorder="1" applyAlignment="1">
      <alignment horizontal="left" vertical="center" wrapText="1"/>
    </xf>
    <xf numFmtId="3" fontId="13" fillId="2" borderId="22" xfId="31" applyNumberFormat="1" applyFont="1" applyFill="1" applyBorder="1" applyAlignment="1">
      <alignment vertical="center"/>
    </xf>
    <xf numFmtId="3" fontId="6" fillId="0" borderId="22" xfId="31" applyNumberFormat="1" applyFont="1" applyFill="1" applyBorder="1" applyAlignment="1">
      <alignment horizontal="center" vertical="center"/>
    </xf>
    <xf numFmtId="0" fontId="32" fillId="10" borderId="13" xfId="0" applyFont="1" applyFill="1" applyBorder="1" applyAlignment="1">
      <alignment horizontal="left" vertical="center" wrapText="1"/>
    </xf>
    <xf numFmtId="0" fontId="32" fillId="10" borderId="8" xfId="0" applyFont="1" applyFill="1" applyBorder="1" applyAlignment="1">
      <alignment horizontal="left" vertical="center" wrapText="1"/>
    </xf>
    <xf numFmtId="0" fontId="32" fillId="10" borderId="34" xfId="0" applyFont="1" applyFill="1" applyBorder="1" applyAlignment="1">
      <alignment horizontal="left" vertical="center" wrapText="1"/>
    </xf>
    <xf numFmtId="3" fontId="8" fillId="10" borderId="22" xfId="31" applyNumberFormat="1" applyFont="1" applyFill="1" applyBorder="1" applyAlignment="1">
      <alignment vertical="center"/>
    </xf>
    <xf numFmtId="3" fontId="1" fillId="0" borderId="61" xfId="31" applyNumberFormat="1" applyFont="1" applyFill="1" applyBorder="1" applyAlignment="1">
      <alignment vertical="center"/>
    </xf>
    <xf numFmtId="3" fontId="37" fillId="0" borderId="22" xfId="31" applyNumberFormat="1" applyFont="1" applyFill="1" applyBorder="1" applyAlignment="1">
      <alignment vertical="center"/>
    </xf>
    <xf numFmtId="3" fontId="1" fillId="0" borderId="3" xfId="31" applyNumberFormat="1" applyFont="1" applyFill="1" applyBorder="1" applyAlignment="1">
      <alignment vertical="center"/>
    </xf>
    <xf numFmtId="4" fontId="37" fillId="2" borderId="8" xfId="31" applyNumberFormat="1" applyFont="1" applyFill="1" applyBorder="1" applyAlignment="1">
      <alignment vertical="center"/>
    </xf>
    <xf numFmtId="4" fontId="37" fillId="2" borderId="13" xfId="31" applyNumberFormat="1" applyFont="1" applyFill="1" applyBorder="1" applyAlignment="1">
      <alignment vertical="center"/>
    </xf>
    <xf numFmtId="4" fontId="37" fillId="2" borderId="8" xfId="31" applyNumberFormat="1" applyFont="1" applyFill="1" applyBorder="1" applyAlignment="1">
      <alignment horizontal="right" vertical="center"/>
    </xf>
    <xf numFmtId="3" fontId="1" fillId="0" borderId="59" xfId="31" applyNumberFormat="1" applyFont="1" applyFill="1" applyBorder="1" applyAlignment="1">
      <alignment vertical="center"/>
    </xf>
    <xf numFmtId="3" fontId="1" fillId="0" borderId="48" xfId="31" applyNumberFormat="1" applyFont="1" applyFill="1" applyBorder="1" applyAlignment="1">
      <alignment vertical="center"/>
    </xf>
    <xf numFmtId="3" fontId="1" fillId="0" borderId="25" xfId="31" applyNumberFormat="1" applyFont="1" applyFill="1" applyBorder="1" applyAlignment="1">
      <alignment vertical="center"/>
    </xf>
    <xf numFmtId="3" fontId="1" fillId="0" borderId="37" xfId="31" applyNumberFormat="1" applyFont="1" applyFill="1" applyBorder="1" applyAlignment="1">
      <alignment vertical="center"/>
    </xf>
    <xf numFmtId="3" fontId="1" fillId="0" borderId="2" xfId="31" applyNumberFormat="1" applyFont="1" applyFill="1" applyBorder="1" applyAlignment="1">
      <alignment vertical="center"/>
    </xf>
    <xf numFmtId="4" fontId="37" fillId="2" borderId="5" xfId="31" applyNumberFormat="1" applyFont="1" applyFill="1" applyBorder="1" applyAlignment="1">
      <alignment vertical="center"/>
    </xf>
    <xf numFmtId="4" fontId="37" fillId="2" borderId="21" xfId="31" applyNumberFormat="1" applyFont="1" applyFill="1" applyBorder="1" applyAlignment="1">
      <alignment vertical="center"/>
    </xf>
    <xf numFmtId="3" fontId="1" fillId="0" borderId="4" xfId="31" applyNumberFormat="1" applyFont="1" applyFill="1" applyBorder="1" applyAlignment="1">
      <alignment vertical="center"/>
    </xf>
    <xf numFmtId="4" fontId="37" fillId="2" borderId="13" xfId="40" applyNumberFormat="1" applyFont="1" applyFill="1" applyBorder="1" applyAlignment="1">
      <alignment horizontal="right" vertical="center"/>
    </xf>
    <xf numFmtId="4" fontId="37" fillId="2" borderId="8" xfId="40" applyNumberFormat="1" applyFont="1" applyFill="1" applyBorder="1" applyAlignment="1">
      <alignment horizontal="right" vertical="center"/>
    </xf>
    <xf numFmtId="4" fontId="37" fillId="2" borderId="34" xfId="40" applyNumberFormat="1" applyFont="1" applyFill="1" applyBorder="1" applyAlignment="1">
      <alignment horizontal="right" vertical="center"/>
    </xf>
    <xf numFmtId="4" fontId="37" fillId="2" borderId="5" xfId="40" applyNumberFormat="1" applyFont="1" applyFill="1" applyBorder="1" applyAlignment="1">
      <alignment horizontal="right" vertical="center"/>
    </xf>
    <xf numFmtId="0" fontId="36" fillId="0" borderId="25" xfId="0" applyFont="1" applyBorder="1" applyAlignment="1">
      <alignment horizontal="left" vertical="center" wrapText="1"/>
    </xf>
    <xf numFmtId="4" fontId="37" fillId="2" borderId="21" xfId="40" applyNumberFormat="1" applyFont="1" applyFill="1" applyBorder="1" applyAlignment="1">
      <alignment horizontal="right" vertical="center"/>
    </xf>
    <xf numFmtId="4" fontId="37" fillId="2" borderId="22" xfId="40" applyNumberFormat="1" applyFont="1" applyFill="1" applyBorder="1" applyAlignment="1">
      <alignment horizontal="right" vertical="center"/>
    </xf>
    <xf numFmtId="3" fontId="6" fillId="0" borderId="40" xfId="31" applyNumberFormat="1" applyFont="1" applyFill="1" applyBorder="1" applyAlignment="1">
      <alignment vertical="center"/>
    </xf>
    <xf numFmtId="3" fontId="6" fillId="0" borderId="17" xfId="31" applyNumberFormat="1" applyFont="1" applyFill="1" applyBorder="1" applyAlignment="1">
      <alignment vertical="center"/>
    </xf>
    <xf numFmtId="3" fontId="1" fillId="0" borderId="17" xfId="31" applyNumberFormat="1" applyFont="1" applyFill="1" applyBorder="1" applyAlignment="1">
      <alignment vertical="center"/>
    </xf>
    <xf numFmtId="9" fontId="1" fillId="0" borderId="17" xfId="32" applyFont="1" applyFill="1" applyBorder="1" applyAlignment="1">
      <alignment vertical="center"/>
    </xf>
    <xf numFmtId="3" fontId="1" fillId="13" borderId="17" xfId="31" applyNumberFormat="1" applyFont="1" applyFill="1" applyBorder="1" applyAlignment="1">
      <alignment vertical="center"/>
    </xf>
    <xf numFmtId="9" fontId="1" fillId="0" borderId="17" xfId="32" applyNumberFormat="1" applyFont="1" applyFill="1" applyBorder="1" applyAlignment="1">
      <alignment vertical="center"/>
    </xf>
    <xf numFmtId="3" fontId="1" fillId="0" borderId="41" xfId="31" applyNumberFormat="1" applyFont="1" applyFill="1" applyBorder="1" applyAlignment="1">
      <alignment vertical="center"/>
    </xf>
    <xf numFmtId="3" fontId="6" fillId="0" borderId="34" xfId="31" applyNumberFormat="1" applyFont="1" applyFill="1" applyBorder="1" applyAlignment="1">
      <alignment vertical="center"/>
    </xf>
    <xf numFmtId="3" fontId="9" fillId="2" borderId="34" xfId="31" applyNumberFormat="1" applyFont="1" applyFill="1" applyBorder="1" applyAlignment="1">
      <alignment vertical="center"/>
    </xf>
    <xf numFmtId="0" fontId="2" fillId="0" borderId="0" xfId="0" applyFont="1" applyBorder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9" fillId="0" borderId="5" xfId="31" applyFont="1" applyBorder="1" applyAlignment="1">
      <alignment horizontal="center" vertical="center" wrapText="1"/>
    </xf>
    <xf numFmtId="0" fontId="1" fillId="0" borderId="9" xfId="31" applyFont="1" applyBorder="1" applyAlignment="1">
      <alignment horizontal="center" vertical="center" wrapText="1"/>
    </xf>
    <xf numFmtId="0" fontId="1" fillId="2" borderId="9" xfId="31" applyFont="1" applyFill="1" applyBorder="1" applyAlignment="1">
      <alignment horizontal="center" vertical="center" wrapText="1"/>
    </xf>
    <xf numFmtId="0" fontId="1" fillId="13" borderId="9" xfId="31" applyFont="1" applyFill="1" applyBorder="1" applyAlignment="1">
      <alignment horizontal="center" vertical="center" wrapText="1"/>
    </xf>
    <xf numFmtId="0" fontId="1" fillId="0" borderId="11" xfId="31" applyFont="1" applyBorder="1" applyAlignment="1">
      <alignment horizontal="center" vertical="center" wrapText="1"/>
    </xf>
    <xf numFmtId="0" fontId="39" fillId="0" borderId="5" xfId="0" applyFont="1" applyBorder="1" applyAlignment="1">
      <alignment horizontal="left" vertical="center" wrapText="1"/>
    </xf>
    <xf numFmtId="0" fontId="39" fillId="0" borderId="5" xfId="0" applyFont="1" applyBorder="1" applyAlignment="1">
      <alignment horizontal="center" vertical="center" wrapText="1"/>
    </xf>
    <xf numFmtId="3" fontId="1" fillId="0" borderId="0" xfId="31" applyNumberFormat="1" applyFont="1" applyBorder="1" applyAlignment="1">
      <alignment vertical="center"/>
    </xf>
    <xf numFmtId="49" fontId="38" fillId="0" borderId="34" xfId="0" applyNumberFormat="1" applyFont="1" applyBorder="1" applyAlignment="1">
      <alignment horizontal="center" vertical="center" wrapText="1"/>
    </xf>
    <xf numFmtId="0" fontId="38" fillId="0" borderId="34" xfId="0" applyFont="1" applyBorder="1" applyAlignment="1">
      <alignment horizontal="left" vertical="center" wrapText="1"/>
    </xf>
    <xf numFmtId="49" fontId="39" fillId="0" borderId="20" xfId="0" applyNumberFormat="1" applyFont="1" applyBorder="1" applyAlignment="1">
      <alignment horizontal="center" vertical="center" wrapText="1"/>
    </xf>
    <xf numFmtId="0" fontId="39" fillId="0" borderId="13" xfId="0" applyFont="1" applyBorder="1" applyAlignment="1">
      <alignment horizontal="left" vertical="center" wrapText="1"/>
    </xf>
    <xf numFmtId="0" fontId="39" fillId="0" borderId="13" xfId="0" applyFont="1" applyBorder="1" applyAlignment="1">
      <alignment horizontal="center" vertical="center" wrapText="1"/>
    </xf>
    <xf numFmtId="49" fontId="39" fillId="0" borderId="3" xfId="0" applyNumberFormat="1" applyFont="1" applyBorder="1" applyAlignment="1">
      <alignment horizontal="center" vertical="center" wrapText="1"/>
    </xf>
    <xf numFmtId="3" fontId="8" fillId="10" borderId="17" xfId="31" applyNumberFormat="1" applyFont="1" applyFill="1" applyBorder="1" applyAlignment="1">
      <alignment vertical="center"/>
    </xf>
    <xf numFmtId="0" fontId="36" fillId="0" borderId="9" xfId="0" applyFont="1" applyBorder="1" applyAlignment="1">
      <alignment horizontal="left" vertical="center" wrapText="1"/>
    </xf>
    <xf numFmtId="0" fontId="32" fillId="10" borderId="9" xfId="0" applyFont="1" applyFill="1" applyBorder="1" applyAlignment="1">
      <alignment horizontal="left" vertical="center" wrapText="1"/>
    </xf>
    <xf numFmtId="3" fontId="1" fillId="0" borderId="9" xfId="31" applyNumberFormat="1" applyFont="1" applyFill="1" applyBorder="1" applyAlignment="1">
      <alignment vertical="center"/>
    </xf>
    <xf numFmtId="4" fontId="37" fillId="2" borderId="9" xfId="31" applyNumberFormat="1" applyFont="1" applyFill="1" applyBorder="1" applyAlignment="1">
      <alignment vertical="center"/>
    </xf>
    <xf numFmtId="9" fontId="1" fillId="0" borderId="9" xfId="32" applyFont="1" applyFill="1" applyBorder="1" applyAlignment="1">
      <alignment vertical="center"/>
    </xf>
    <xf numFmtId="3" fontId="1" fillId="13" borderId="9" xfId="31" applyNumberFormat="1" applyFont="1" applyFill="1" applyBorder="1" applyAlignment="1">
      <alignment vertical="center"/>
    </xf>
    <xf numFmtId="3" fontId="1" fillId="0" borderId="11" xfId="31" applyNumberFormat="1" applyFont="1" applyFill="1" applyBorder="1" applyAlignment="1">
      <alignment vertical="center"/>
    </xf>
    <xf numFmtId="4" fontId="40" fillId="2" borderId="22" xfId="31" applyNumberFormat="1" applyFont="1" applyFill="1" applyBorder="1" applyAlignment="1">
      <alignment vertical="center"/>
    </xf>
    <xf numFmtId="4" fontId="40" fillId="3" borderId="15" xfId="31" applyNumberFormat="1" applyFont="1" applyFill="1" applyBorder="1" applyAlignment="1">
      <alignment vertical="center"/>
    </xf>
    <xf numFmtId="4" fontId="40" fillId="14" borderId="22" xfId="31" applyNumberFormat="1" applyFont="1" applyFill="1" applyBorder="1" applyAlignment="1">
      <alignment vertical="center"/>
    </xf>
    <xf numFmtId="4" fontId="40" fillId="3" borderId="22" xfId="31" applyNumberFormat="1" applyFont="1" applyFill="1" applyBorder="1" applyAlignment="1">
      <alignment vertical="center"/>
    </xf>
    <xf numFmtId="4" fontId="37" fillId="2" borderId="22" xfId="40" applyNumberFormat="1" applyFont="1" applyFill="1" applyBorder="1" applyAlignment="1">
      <alignment vertical="center"/>
    </xf>
    <xf numFmtId="4" fontId="40" fillId="2" borderId="22" xfId="40" applyNumberFormat="1" applyFont="1" applyFill="1" applyBorder="1" applyAlignment="1">
      <alignment horizontal="right" vertical="center"/>
    </xf>
    <xf numFmtId="4" fontId="40" fillId="3" borderId="22" xfId="31" applyNumberFormat="1" applyFont="1" applyFill="1" applyBorder="1" applyAlignment="1">
      <alignment horizontal="right" vertical="center"/>
    </xf>
    <xf numFmtId="3" fontId="40" fillId="2" borderId="22" xfId="31" applyNumberFormat="1" applyFont="1" applyFill="1" applyBorder="1" applyAlignment="1">
      <alignment horizontal="right" vertical="center"/>
    </xf>
    <xf numFmtId="3" fontId="40" fillId="2" borderId="22" xfId="31" applyNumberFormat="1" applyFont="1" applyFill="1" applyBorder="1" applyAlignment="1">
      <alignment vertical="center"/>
    </xf>
    <xf numFmtId="3" fontId="40" fillId="3" borderId="22" xfId="31" applyNumberFormat="1" applyFont="1" applyFill="1" applyBorder="1" applyAlignment="1">
      <alignment vertical="center"/>
    </xf>
    <xf numFmtId="4" fontId="37" fillId="2" borderId="22" xfId="31" applyNumberFormat="1" applyFont="1" applyFill="1" applyBorder="1" applyAlignment="1">
      <alignment vertical="center"/>
    </xf>
    <xf numFmtId="4" fontId="37" fillId="2" borderId="17" xfId="31" applyNumberFormat="1" applyFont="1" applyFill="1" applyBorder="1" applyAlignment="1">
      <alignment vertical="center"/>
    </xf>
    <xf numFmtId="9" fontId="13" fillId="0" borderId="22" xfId="32" applyNumberFormat="1" applyFont="1" applyFill="1" applyBorder="1" applyAlignment="1">
      <alignment horizontal="right" vertical="center"/>
    </xf>
    <xf numFmtId="9" fontId="1" fillId="0" borderId="8" xfId="32" applyNumberFormat="1" applyFont="1" applyFill="1" applyBorder="1" applyAlignment="1">
      <alignment horizontal="right" vertical="center"/>
    </xf>
    <xf numFmtId="9" fontId="1" fillId="0" borderId="5" xfId="32" applyNumberFormat="1" applyFont="1" applyFill="1" applyBorder="1" applyAlignment="1">
      <alignment horizontal="right" vertical="center"/>
    </xf>
    <xf numFmtId="9" fontId="4" fillId="3" borderId="22" xfId="32" applyFont="1" applyFill="1" applyBorder="1" applyAlignment="1">
      <alignment horizontal="right" vertical="center"/>
    </xf>
    <xf numFmtId="9" fontId="1" fillId="0" borderId="13" xfId="32" applyNumberFormat="1" applyFont="1" applyFill="1" applyBorder="1" applyAlignment="1">
      <alignment horizontal="right" vertical="center"/>
    </xf>
    <xf numFmtId="9" fontId="1" fillId="0" borderId="17" xfId="32" applyNumberFormat="1" applyFont="1" applyFill="1" applyBorder="1" applyAlignment="1">
      <alignment horizontal="right" vertical="center"/>
    </xf>
    <xf numFmtId="9" fontId="1" fillId="0" borderId="22" xfId="32" applyNumberFormat="1" applyFont="1" applyFill="1" applyBorder="1" applyAlignment="1">
      <alignment horizontal="right" vertical="center"/>
    </xf>
    <xf numFmtId="9" fontId="1" fillId="0" borderId="34" xfId="32" applyNumberFormat="1" applyFont="1" applyFill="1" applyBorder="1" applyAlignment="1">
      <alignment horizontal="right" vertical="center"/>
    </xf>
    <xf numFmtId="9" fontId="13" fillId="0" borderId="34" xfId="31" applyNumberFormat="1" applyFont="1" applyFill="1" applyBorder="1" applyAlignment="1">
      <alignment vertical="center"/>
    </xf>
    <xf numFmtId="9" fontId="1" fillId="0" borderId="13" xfId="31" applyNumberFormat="1" applyFont="1" applyFill="1" applyBorder="1" applyAlignment="1">
      <alignment vertical="center"/>
    </xf>
    <xf numFmtId="9" fontId="1" fillId="0" borderId="5" xfId="31" applyNumberFormat="1" applyFont="1" applyFill="1" applyBorder="1" applyAlignment="1">
      <alignment vertical="center"/>
    </xf>
    <xf numFmtId="1" fontId="13" fillId="0" borderId="34" xfId="32" applyNumberFormat="1" applyFont="1" applyFill="1" applyBorder="1" applyAlignment="1">
      <alignment vertical="center"/>
    </xf>
    <xf numFmtId="1" fontId="1" fillId="0" borderId="5" xfId="32" applyNumberFormat="1" applyFont="1" applyFill="1" applyBorder="1" applyAlignment="1">
      <alignment vertical="center"/>
    </xf>
    <xf numFmtId="1" fontId="1" fillId="0" borderId="13" xfId="32" applyNumberFormat="1" applyFont="1" applyFill="1" applyBorder="1" applyAlignment="1">
      <alignment vertical="center"/>
    </xf>
    <xf numFmtId="49" fontId="32" fillId="0" borderId="21" xfId="0" applyNumberFormat="1" applyFont="1" applyBorder="1" applyAlignment="1">
      <alignment horizontal="center" vertical="center" wrapText="1"/>
    </xf>
    <xf numFmtId="0" fontId="32" fillId="0" borderId="21" xfId="0" applyFont="1" applyBorder="1" applyAlignment="1">
      <alignment horizontal="left" vertical="center" wrapText="1"/>
    </xf>
    <xf numFmtId="9" fontId="1" fillId="0" borderId="34" xfId="32" applyNumberFormat="1" applyFont="1" applyFill="1" applyBorder="1" applyAlignment="1">
      <alignment vertical="center"/>
    </xf>
    <xf numFmtId="49" fontId="32" fillId="0" borderId="8" xfId="0" applyNumberFormat="1" applyFont="1" applyBorder="1" applyAlignment="1">
      <alignment horizontal="center" vertical="center" wrapText="1"/>
    </xf>
    <xf numFmtId="0" fontId="32" fillId="0" borderId="8" xfId="0" applyFont="1" applyBorder="1" applyAlignment="1">
      <alignment horizontal="left" vertical="center" wrapText="1"/>
    </xf>
    <xf numFmtId="9" fontId="13" fillId="0" borderId="22" xfId="32" applyFont="1" applyFill="1" applyBorder="1" applyAlignment="1">
      <alignment vertical="center"/>
    </xf>
    <xf numFmtId="49" fontId="33" fillId="15" borderId="35" xfId="0" applyNumberFormat="1" applyFont="1" applyFill="1" applyBorder="1" applyAlignment="1">
      <alignment horizontal="center" vertical="center" wrapText="1"/>
    </xf>
    <xf numFmtId="0" fontId="33" fillId="15" borderId="22" xfId="0" applyFont="1" applyFill="1" applyBorder="1" applyAlignment="1">
      <alignment horizontal="left" vertical="center" wrapText="1"/>
    </xf>
    <xf numFmtId="3" fontId="13" fillId="15" borderId="22" xfId="31" applyNumberFormat="1" applyFont="1" applyFill="1" applyBorder="1" applyAlignment="1">
      <alignment vertical="center"/>
    </xf>
    <xf numFmtId="9" fontId="13" fillId="15" borderId="22" xfId="32" applyFont="1" applyFill="1" applyBorder="1" applyAlignment="1">
      <alignment vertical="center"/>
    </xf>
    <xf numFmtId="9" fontId="13" fillId="15" borderId="22" xfId="32" applyNumberFormat="1" applyFont="1" applyFill="1" applyBorder="1" applyAlignment="1">
      <alignment vertical="center"/>
    </xf>
    <xf numFmtId="3" fontId="13" fillId="15" borderId="23" xfId="31" applyNumberFormat="1" applyFont="1" applyFill="1" applyBorder="1" applyAlignment="1">
      <alignment vertical="center"/>
    </xf>
    <xf numFmtId="49" fontId="32" fillId="0" borderId="34" xfId="0" applyNumberFormat="1" applyFont="1" applyBorder="1" applyAlignment="1">
      <alignment horizontal="center" vertical="center" wrapText="1"/>
    </xf>
    <xf numFmtId="0" fontId="32" fillId="0" borderId="34" xfId="0" applyFont="1" applyBorder="1" applyAlignment="1">
      <alignment horizontal="left" vertical="center" wrapText="1"/>
    </xf>
    <xf numFmtId="3" fontId="1" fillId="2" borderId="8" xfId="31" applyNumberFormat="1" applyFont="1" applyFill="1" applyBorder="1" applyAlignment="1">
      <alignment horizontal="right" vertical="center" wrapText="1"/>
    </xf>
    <xf numFmtId="9" fontId="1" fillId="15" borderId="22" xfId="32" applyFont="1" applyFill="1" applyBorder="1" applyAlignment="1">
      <alignment vertical="center"/>
    </xf>
    <xf numFmtId="9" fontId="1" fillId="15" borderId="22" xfId="32" applyNumberFormat="1" applyFont="1" applyFill="1" applyBorder="1" applyAlignment="1">
      <alignment vertical="center"/>
    </xf>
    <xf numFmtId="3" fontId="1" fillId="6" borderId="5" xfId="31" applyNumberFormat="1" applyFont="1" applyFill="1" applyBorder="1" applyAlignment="1">
      <alignment vertical="center"/>
    </xf>
    <xf numFmtId="3" fontId="1" fillId="6" borderId="21" xfId="31" applyNumberFormat="1" applyFont="1" applyFill="1" applyBorder="1" applyAlignment="1">
      <alignment vertical="center"/>
    </xf>
    <xf numFmtId="9" fontId="1" fillId="1" borderId="8" xfId="32" applyFont="1" applyFill="1" applyBorder="1" applyAlignment="1">
      <alignment vertical="center"/>
    </xf>
    <xf numFmtId="3" fontId="1" fillId="16" borderId="8" xfId="31" applyNumberFormat="1" applyFont="1" applyFill="1" applyBorder="1" applyAlignment="1">
      <alignment vertical="center"/>
    </xf>
    <xf numFmtId="9" fontId="1" fillId="1" borderId="34" xfId="32" applyFont="1" applyFill="1" applyBorder="1" applyAlignment="1">
      <alignment vertical="center"/>
    </xf>
    <xf numFmtId="3" fontId="1" fillId="16" borderId="34" xfId="31" applyNumberFormat="1" applyFont="1" applyFill="1" applyBorder="1" applyAlignment="1">
      <alignment vertical="center"/>
    </xf>
    <xf numFmtId="3" fontId="8" fillId="1" borderId="22" xfId="31" applyNumberFormat="1" applyFont="1" applyFill="1" applyBorder="1" applyAlignment="1">
      <alignment vertical="center"/>
    </xf>
    <xf numFmtId="0" fontId="32" fillId="1" borderId="13" xfId="0" applyFont="1" applyFill="1" applyBorder="1" applyAlignment="1">
      <alignment horizontal="left" vertical="center" wrapText="1"/>
    </xf>
    <xf numFmtId="0" fontId="32" fillId="1" borderId="34" xfId="0" applyFont="1" applyFill="1" applyBorder="1" applyAlignment="1">
      <alignment horizontal="left" vertical="center" wrapText="1"/>
    </xf>
    <xf numFmtId="3" fontId="1" fillId="17" borderId="8" xfId="31" applyNumberFormat="1" applyFont="1" applyFill="1" applyBorder="1" applyAlignment="1">
      <alignment vertical="center"/>
    </xf>
    <xf numFmtId="3" fontId="1" fillId="17" borderId="34" xfId="31" applyNumberFormat="1" applyFont="1" applyFill="1" applyBorder="1" applyAlignment="1">
      <alignment vertical="center"/>
    </xf>
    <xf numFmtId="3" fontId="1" fillId="17" borderId="22" xfId="31" applyNumberFormat="1" applyFont="1" applyFill="1" applyBorder="1" applyAlignment="1">
      <alignment vertical="center"/>
    </xf>
    <xf numFmtId="3" fontId="1" fillId="18" borderId="22" xfId="31" applyNumberFormat="1" applyFont="1" applyFill="1" applyBorder="1" applyAlignment="1">
      <alignment vertical="center"/>
    </xf>
    <xf numFmtId="0" fontId="6" fillId="0" borderId="8" xfId="31" applyFont="1" applyBorder="1" applyAlignment="1">
      <alignment horizontal="left" vertical="center" wrapText="1"/>
    </xf>
    <xf numFmtId="3" fontId="6" fillId="0" borderId="5" xfId="31" applyNumberFormat="1" applyFont="1" applyBorder="1" applyAlignment="1">
      <alignment vertical="center"/>
    </xf>
    <xf numFmtId="3" fontId="6" fillId="0" borderId="21" xfId="31" applyNumberFormat="1" applyFont="1" applyBorder="1" applyAlignment="1">
      <alignment vertical="center"/>
    </xf>
    <xf numFmtId="0" fontId="9" fillId="2" borderId="35" xfId="31" applyFont="1" applyFill="1" applyBorder="1" applyAlignment="1">
      <alignment horizontal="center" vertical="center" wrapText="1"/>
    </xf>
    <xf numFmtId="0" fontId="9" fillId="2" borderId="42" xfId="31" applyFont="1" applyFill="1" applyBorder="1" applyAlignment="1">
      <alignment horizontal="center" vertical="center" wrapText="1"/>
    </xf>
    <xf numFmtId="3" fontId="9" fillId="3" borderId="13" xfId="31" applyNumberFormat="1" applyFont="1" applyFill="1" applyBorder="1" applyAlignment="1">
      <alignment vertical="center"/>
    </xf>
    <xf numFmtId="3" fontId="9" fillId="3" borderId="5" xfId="31" applyNumberFormat="1" applyFont="1" applyFill="1" applyBorder="1" applyAlignment="1">
      <alignment vertical="center"/>
    </xf>
    <xf numFmtId="3" fontId="9" fillId="3" borderId="21" xfId="31" applyNumberFormat="1" applyFont="1" applyFill="1" applyBorder="1" applyAlignment="1">
      <alignment vertical="center"/>
    </xf>
    <xf numFmtId="0" fontId="0" fillId="0" borderId="0" xfId="31" applyFont="1" applyBorder="1" applyAlignment="1">
      <alignment vertical="center"/>
    </xf>
    <xf numFmtId="3" fontId="4" fillId="0" borderId="0" xfId="31" applyNumberFormat="1" applyFont="1" applyFill="1" applyBorder="1" applyAlignment="1">
      <alignment horizontal="left" vertical="center" wrapText="1"/>
    </xf>
    <xf numFmtId="3" fontId="4" fillId="0" borderId="0" xfId="31" applyNumberFormat="1" applyFont="1" applyFill="1" applyBorder="1" applyAlignment="1">
      <alignment vertical="center"/>
    </xf>
    <xf numFmtId="3" fontId="40" fillId="0" borderId="0" xfId="31" applyNumberFormat="1" applyFont="1" applyFill="1" applyBorder="1" applyAlignment="1">
      <alignment vertical="center"/>
    </xf>
    <xf numFmtId="9" fontId="4" fillId="0" borderId="0" xfId="32" applyFont="1" applyFill="1" applyBorder="1" applyAlignment="1">
      <alignment horizontal="right" vertical="center"/>
    </xf>
    <xf numFmtId="0" fontId="0" fillId="0" borderId="9" xfId="31" applyFont="1" applyBorder="1" applyAlignment="1">
      <alignment horizontal="center" vertical="center" wrapText="1"/>
    </xf>
    <xf numFmtId="3" fontId="6" fillId="0" borderId="37" xfId="31" applyNumberFormat="1" applyFont="1" applyFill="1" applyBorder="1" applyAlignment="1">
      <alignment vertical="center"/>
    </xf>
    <xf numFmtId="3" fontId="13" fillId="3" borderId="23" xfId="31" applyNumberFormat="1" applyFont="1" applyFill="1" applyBorder="1" applyAlignment="1">
      <alignment vertical="center"/>
    </xf>
    <xf numFmtId="3" fontId="13" fillId="3" borderId="40" xfId="31" applyNumberFormat="1" applyFont="1" applyFill="1" applyBorder="1" applyAlignment="1">
      <alignment vertical="center"/>
    </xf>
    <xf numFmtId="3" fontId="13" fillId="0" borderId="17" xfId="31" applyNumberFormat="1" applyFont="1" applyFill="1" applyBorder="1" applyAlignment="1">
      <alignment vertical="center"/>
    </xf>
    <xf numFmtId="4" fontId="40" fillId="2" borderId="17" xfId="40" applyNumberFormat="1" applyFont="1" applyFill="1" applyBorder="1" applyAlignment="1">
      <alignment horizontal="right" vertical="center"/>
    </xf>
    <xf numFmtId="9" fontId="13" fillId="0" borderId="17" xfId="32" applyNumberFormat="1" applyFont="1" applyFill="1" applyBorder="1" applyAlignment="1">
      <alignment horizontal="right" vertical="center"/>
    </xf>
    <xf numFmtId="3" fontId="13" fillId="13" borderId="17" xfId="31" applyNumberFormat="1" applyFont="1" applyFill="1" applyBorder="1" applyAlignment="1">
      <alignment vertical="center"/>
    </xf>
    <xf numFmtId="3" fontId="13" fillId="2" borderId="22" xfId="31" applyNumberFormat="1" applyFont="1" applyFill="1" applyBorder="1" applyAlignment="1">
      <alignment horizontal="right" vertical="center" wrapText="1"/>
    </xf>
    <xf numFmtId="9" fontId="13" fillId="2" borderId="22" xfId="32" applyFont="1" applyFill="1" applyBorder="1" applyAlignment="1">
      <alignment horizontal="center" vertical="center" wrapText="1"/>
    </xf>
    <xf numFmtId="3" fontId="13" fillId="13" borderId="22" xfId="31" applyNumberFormat="1" applyFont="1" applyFill="1" applyBorder="1" applyAlignment="1">
      <alignment vertical="center" wrapText="1"/>
    </xf>
    <xf numFmtId="49" fontId="39" fillId="0" borderId="4" xfId="0" applyNumberFormat="1" applyFont="1" applyBorder="1" applyAlignment="1">
      <alignment horizontal="center" vertical="center" wrapText="1"/>
    </xf>
    <xf numFmtId="0" fontId="39" fillId="0" borderId="21" xfId="0" applyFont="1" applyBorder="1" applyAlignment="1">
      <alignment horizontal="left" vertical="center" wrapText="1"/>
    </xf>
    <xf numFmtId="0" fontId="39" fillId="0" borderId="21" xfId="0" applyFont="1" applyBorder="1" applyAlignment="1">
      <alignment horizontal="center" vertical="center" wrapText="1"/>
    </xf>
    <xf numFmtId="3" fontId="6" fillId="2" borderId="21" xfId="31" applyNumberFormat="1" applyFont="1" applyFill="1" applyBorder="1" applyAlignment="1">
      <alignment vertical="center"/>
    </xf>
    <xf numFmtId="9" fontId="1" fillId="0" borderId="21" xfId="31" applyNumberFormat="1" applyFont="1" applyFill="1" applyBorder="1" applyAlignment="1">
      <alignment vertical="center"/>
    </xf>
    <xf numFmtId="3" fontId="1" fillId="13" borderId="21" xfId="31" applyNumberFormat="1" applyFont="1" applyFill="1" applyBorder="1" applyAlignment="1">
      <alignment vertical="center"/>
    </xf>
    <xf numFmtId="1" fontId="1" fillId="0" borderId="21" xfId="32" applyNumberFormat="1" applyFont="1" applyFill="1" applyBorder="1" applyAlignment="1">
      <alignment vertical="center"/>
    </xf>
    <xf numFmtId="49" fontId="38" fillId="0" borderId="35" xfId="0" applyNumberFormat="1" applyFont="1" applyBorder="1" applyAlignment="1">
      <alignment horizontal="center" vertical="center" wrapText="1"/>
    </xf>
    <xf numFmtId="0" fontId="38" fillId="0" borderId="22" xfId="0" applyFont="1" applyBorder="1" applyAlignment="1">
      <alignment horizontal="left" vertical="center" wrapText="1"/>
    </xf>
    <xf numFmtId="3" fontId="9" fillId="2" borderId="22" xfId="31" applyNumberFormat="1" applyFont="1" applyFill="1" applyBorder="1" applyAlignment="1">
      <alignment vertical="center"/>
    </xf>
    <xf numFmtId="9" fontId="13" fillId="0" borderId="22" xfId="31" applyNumberFormat="1" applyFont="1" applyFill="1" applyBorder="1" applyAlignment="1">
      <alignment vertical="center"/>
    </xf>
    <xf numFmtId="1" fontId="13" fillId="0" borderId="22" xfId="32" applyNumberFormat="1" applyFont="1" applyFill="1" applyBorder="1" applyAlignment="1">
      <alignment vertical="center"/>
    </xf>
    <xf numFmtId="1" fontId="13" fillId="0" borderId="23" xfId="32" applyNumberFormat="1" applyFont="1" applyFill="1" applyBorder="1" applyAlignment="1">
      <alignment vertical="center"/>
    </xf>
    <xf numFmtId="0" fontId="39" fillId="0" borderId="34" xfId="0" applyFont="1" applyBorder="1" applyAlignment="1">
      <alignment horizontal="center" vertical="center" wrapText="1"/>
    </xf>
    <xf numFmtId="49" fontId="38" fillId="0" borderId="0" xfId="0" applyNumberFormat="1" applyFont="1" applyBorder="1" applyAlignment="1">
      <alignment horizontal="center" vertical="center" wrapText="1"/>
    </xf>
    <xf numFmtId="0" fontId="38" fillId="0" borderId="0" xfId="0" applyFont="1" applyBorder="1" applyAlignment="1">
      <alignment horizontal="left" vertical="center" wrapText="1"/>
    </xf>
    <xf numFmtId="0" fontId="38" fillId="0" borderId="0" xfId="0" applyFont="1" applyBorder="1" applyAlignment="1">
      <alignment horizontal="center" vertical="center" wrapText="1"/>
    </xf>
    <xf numFmtId="3" fontId="13" fillId="0" borderId="0" xfId="31" applyNumberFormat="1" applyFont="1" applyFill="1" applyBorder="1" applyAlignment="1">
      <alignment vertical="center"/>
    </xf>
    <xf numFmtId="0" fontId="39" fillId="0" borderId="22" xfId="0" applyFont="1" applyBorder="1" applyAlignment="1">
      <alignment horizontal="center" vertical="center" wrapText="1"/>
    </xf>
    <xf numFmtId="49" fontId="38" fillId="0" borderId="42" xfId="0" applyNumberFormat="1" applyFont="1" applyBorder="1" applyAlignment="1">
      <alignment horizontal="center" vertical="center" wrapText="1"/>
    </xf>
    <xf numFmtId="0" fontId="38" fillId="0" borderId="17" xfId="0" applyFont="1" applyBorder="1" applyAlignment="1">
      <alignment horizontal="left" vertical="center" wrapText="1"/>
    </xf>
    <xf numFmtId="0" fontId="39" fillId="0" borderId="17" xfId="0" applyFont="1" applyBorder="1" applyAlignment="1">
      <alignment horizontal="center" vertical="center" wrapText="1"/>
    </xf>
    <xf numFmtId="3" fontId="9" fillId="2" borderId="17" xfId="31" applyNumberFormat="1" applyFont="1" applyFill="1" applyBorder="1" applyAlignment="1">
      <alignment vertical="center"/>
    </xf>
    <xf numFmtId="9" fontId="13" fillId="0" borderId="17" xfId="31" applyNumberFormat="1" applyFont="1" applyFill="1" applyBorder="1" applyAlignment="1">
      <alignment vertical="center"/>
    </xf>
    <xf numFmtId="1" fontId="13" fillId="0" borderId="17" xfId="32" applyNumberFormat="1" applyFont="1" applyFill="1" applyBorder="1" applyAlignment="1">
      <alignment vertical="center"/>
    </xf>
    <xf numFmtId="1" fontId="13" fillId="0" borderId="41" xfId="32" applyNumberFormat="1" applyFont="1" applyFill="1" applyBorder="1" applyAlignment="1">
      <alignment vertical="center"/>
    </xf>
    <xf numFmtId="3" fontId="13" fillId="19" borderId="22" xfId="31" applyNumberFormat="1" applyFont="1" applyFill="1" applyBorder="1" applyAlignment="1">
      <alignment vertical="center"/>
    </xf>
    <xf numFmtId="9" fontId="13" fillId="19" borderId="22" xfId="32" applyFont="1" applyFill="1" applyBorder="1" applyAlignment="1">
      <alignment vertical="center"/>
    </xf>
    <xf numFmtId="3" fontId="13" fillId="19" borderId="23" xfId="31" applyNumberFormat="1" applyFont="1" applyFill="1" applyBorder="1" applyAlignment="1">
      <alignment vertical="center"/>
    </xf>
    <xf numFmtId="0" fontId="0" fillId="0" borderId="0" xfId="31" applyFont="1" applyBorder="1" applyAlignment="1">
      <alignment horizontal="left" vertical="center"/>
    </xf>
    <xf numFmtId="0" fontId="4" fillId="0" borderId="5" xfId="31" applyFont="1" applyBorder="1" applyAlignment="1">
      <alignment horizontal="center" vertical="center" wrapText="1"/>
    </xf>
    <xf numFmtId="0" fontId="4" fillId="0" borderId="17" xfId="31" applyFont="1" applyBorder="1" applyAlignment="1">
      <alignment horizontal="center" vertical="center" textRotation="90" wrapText="1"/>
    </xf>
    <xf numFmtId="0" fontId="4" fillId="0" borderId="34" xfId="31" applyFont="1" applyBorder="1" applyAlignment="1">
      <alignment horizontal="center" vertical="center" textRotation="90" wrapText="1"/>
    </xf>
    <xf numFmtId="49" fontId="34" fillId="0" borderId="43" xfId="0" applyNumberFormat="1" applyFont="1" applyBorder="1" applyAlignment="1">
      <alignment horizontal="center" vertical="center" wrapText="1"/>
    </xf>
    <xf numFmtId="49" fontId="34" fillId="0" borderId="42" xfId="0" applyNumberFormat="1" applyFont="1" applyBorder="1" applyAlignment="1">
      <alignment horizontal="center" vertical="center" wrapText="1"/>
    </xf>
    <xf numFmtId="49" fontId="33" fillId="15" borderId="44" xfId="0" applyNumberFormat="1" applyFont="1" applyFill="1" applyBorder="1" applyAlignment="1">
      <alignment horizontal="center" vertical="center" wrapText="1"/>
    </xf>
    <xf numFmtId="0" fontId="33" fillId="15" borderId="15" xfId="0" applyFont="1" applyFill="1" applyBorder="1" applyAlignment="1">
      <alignment horizontal="left" vertical="center" wrapText="1"/>
    </xf>
    <xf numFmtId="3" fontId="13" fillId="15" borderId="15" xfId="31" applyNumberFormat="1" applyFont="1" applyFill="1" applyBorder="1" applyAlignment="1">
      <alignment vertical="center"/>
    </xf>
    <xf numFmtId="9" fontId="13" fillId="15" borderId="15" xfId="32" applyFont="1" applyFill="1" applyBorder="1" applyAlignment="1">
      <alignment vertical="center"/>
    </xf>
    <xf numFmtId="9" fontId="13" fillId="15" borderId="15" xfId="32" applyNumberFormat="1" applyFont="1" applyFill="1" applyBorder="1" applyAlignment="1">
      <alignment vertical="center"/>
    </xf>
    <xf numFmtId="3" fontId="13" fillId="15" borderId="16" xfId="31" applyNumberFormat="1" applyFont="1" applyFill="1" applyBorder="1" applyAlignment="1">
      <alignment vertical="center"/>
    </xf>
    <xf numFmtId="49" fontId="32" fillId="0" borderId="3" xfId="0" applyNumberFormat="1" applyFont="1" applyBorder="1" applyAlignment="1">
      <alignment horizontal="center" vertical="center" wrapText="1"/>
    </xf>
    <xf numFmtId="49" fontId="32" fillId="0" borderId="19" xfId="0" applyNumberFormat="1" applyFont="1" applyBorder="1" applyAlignment="1">
      <alignment horizontal="center" vertical="center" wrapText="1"/>
    </xf>
    <xf numFmtId="0" fontId="32" fillId="0" borderId="9" xfId="0" applyFont="1" applyBorder="1" applyAlignment="1">
      <alignment horizontal="left" vertical="center" wrapText="1"/>
    </xf>
    <xf numFmtId="49" fontId="32" fillId="0" borderId="2" xfId="0" applyNumberFormat="1" applyFont="1" applyBorder="1" applyAlignment="1">
      <alignment horizontal="center" vertical="center" wrapText="1"/>
    </xf>
    <xf numFmtId="3" fontId="13" fillId="2" borderId="17" xfId="31" applyNumberFormat="1" applyFont="1" applyFill="1" applyBorder="1" applyAlignment="1">
      <alignment horizontal="right" vertical="center" wrapText="1"/>
    </xf>
    <xf numFmtId="3" fontId="13" fillId="2" borderId="21" xfId="31" applyNumberFormat="1" applyFont="1" applyFill="1" applyBorder="1" applyAlignment="1">
      <alignment vertical="center"/>
    </xf>
    <xf numFmtId="9" fontId="13" fillId="2" borderId="17" xfId="32" applyFont="1" applyFill="1" applyBorder="1" applyAlignment="1">
      <alignment horizontal="center" vertical="center" wrapText="1"/>
    </xf>
    <xf numFmtId="3" fontId="13" fillId="13" borderId="17" xfId="31" applyNumberFormat="1" applyFont="1" applyFill="1" applyBorder="1" applyAlignment="1">
      <alignment vertical="center" wrapText="1"/>
    </xf>
    <xf numFmtId="0" fontId="6" fillId="0" borderId="13" xfId="31" applyFont="1" applyBorder="1" applyAlignment="1">
      <alignment horizontal="left" vertical="center" wrapText="1"/>
    </xf>
    <xf numFmtId="3" fontId="1" fillId="0" borderId="13" xfId="31" applyNumberFormat="1" applyFont="1" applyBorder="1" applyAlignment="1">
      <alignment horizontal="right" vertical="center" wrapText="1"/>
    </xf>
    <xf numFmtId="0" fontId="1" fillId="0" borderId="14" xfId="31" applyBorder="1" applyAlignment="1">
      <alignment vertical="center"/>
    </xf>
    <xf numFmtId="3" fontId="13" fillId="2" borderId="23" xfId="31" applyNumberFormat="1" applyFont="1" applyFill="1" applyBorder="1" applyAlignment="1">
      <alignment horizontal="right" vertical="center" wrapText="1"/>
    </xf>
    <xf numFmtId="3" fontId="13" fillId="0" borderId="41" xfId="31" applyNumberFormat="1" applyFont="1" applyFill="1" applyBorder="1" applyAlignment="1">
      <alignment vertical="center"/>
    </xf>
    <xf numFmtId="0" fontId="5" fillId="0" borderId="14" xfId="31" applyFont="1" applyBorder="1" applyAlignment="1">
      <alignment horizontal="center" vertical="center" wrapText="1"/>
    </xf>
    <xf numFmtId="0" fontId="5" fillId="0" borderId="10" xfId="31" applyFont="1" applyBorder="1" applyAlignment="1">
      <alignment horizontal="center" vertical="center" wrapText="1"/>
    </xf>
    <xf numFmtId="0" fontId="5" fillId="0" borderId="5" xfId="31" applyFont="1" applyBorder="1" applyAlignment="1">
      <alignment horizontal="center" vertical="center" textRotation="90" wrapText="1"/>
    </xf>
    <xf numFmtId="0" fontId="5" fillId="0" borderId="13" xfId="31" applyFont="1" applyBorder="1" applyAlignment="1">
      <alignment horizontal="center" vertical="center" wrapText="1"/>
    </xf>
    <xf numFmtId="0" fontId="5" fillId="0" borderId="13" xfId="31" applyFont="1" applyFill="1" applyBorder="1" applyAlignment="1">
      <alignment horizontal="center" vertical="center" textRotation="90" wrapText="1"/>
    </xf>
    <xf numFmtId="0" fontId="5" fillId="0" borderId="5" xfId="31" applyFont="1" applyFill="1" applyBorder="1" applyAlignment="1">
      <alignment horizontal="center" vertical="center" textRotation="90" wrapText="1"/>
    </xf>
    <xf numFmtId="3" fontId="4" fillId="3" borderId="35" xfId="31" applyNumberFormat="1" applyFont="1" applyFill="1" applyBorder="1" applyAlignment="1">
      <alignment horizontal="left" vertical="center" wrapText="1"/>
    </xf>
    <xf numFmtId="3" fontId="4" fillId="3" borderId="22" xfId="31" applyNumberFormat="1" applyFont="1" applyFill="1" applyBorder="1" applyAlignment="1">
      <alignment horizontal="left" vertical="center" wrapText="1"/>
    </xf>
    <xf numFmtId="0" fontId="4" fillId="0" borderId="5" xfId="31" applyFont="1" applyBorder="1" applyAlignment="1">
      <alignment horizontal="center" vertical="center" wrapText="1"/>
    </xf>
    <xf numFmtId="0" fontId="5" fillId="13" borderId="13" xfId="31" applyFont="1" applyFill="1" applyBorder="1" applyAlignment="1">
      <alignment horizontal="center" vertical="center" wrapText="1"/>
    </xf>
    <xf numFmtId="0" fontId="5" fillId="13" borderId="5" xfId="31" applyFont="1" applyFill="1" applyBorder="1" applyAlignment="1">
      <alignment horizontal="center" vertical="center" wrapText="1"/>
    </xf>
    <xf numFmtId="0" fontId="5" fillId="2" borderId="13" xfId="31" applyFont="1" applyFill="1" applyBorder="1" applyAlignment="1">
      <alignment horizontal="center" vertical="center" wrapText="1"/>
    </xf>
    <xf numFmtId="0" fontId="5" fillId="2" borderId="5" xfId="31" applyFont="1" applyFill="1" applyBorder="1" applyAlignment="1">
      <alignment horizontal="center" vertical="center" wrapText="1"/>
    </xf>
    <xf numFmtId="0" fontId="5" fillId="0" borderId="13" xfId="31" applyFont="1" applyBorder="1" applyAlignment="1">
      <alignment horizontal="center" vertical="center" textRotation="90" wrapText="1"/>
    </xf>
    <xf numFmtId="0" fontId="1" fillId="0" borderId="0" xfId="31" applyFont="1" applyBorder="1" applyAlignment="1">
      <alignment horizontal="right"/>
    </xf>
    <xf numFmtId="0" fontId="1" fillId="0" borderId="0" xfId="31" applyBorder="1" applyAlignment="1">
      <alignment horizontal="right"/>
    </xf>
    <xf numFmtId="0" fontId="4" fillId="0" borderId="20" xfId="31" applyFont="1" applyBorder="1" applyAlignment="1">
      <alignment horizontal="center" vertical="center" textRotation="90" wrapText="1"/>
    </xf>
    <xf numFmtId="0" fontId="4" fillId="0" borderId="3" xfId="31" applyFont="1" applyBorder="1" applyAlignment="1">
      <alignment horizontal="center" vertical="center" textRotation="90" wrapText="1"/>
    </xf>
    <xf numFmtId="0" fontId="4" fillId="0" borderId="19" xfId="31" applyFont="1" applyBorder="1" applyAlignment="1">
      <alignment horizontal="center" vertical="center" textRotation="90" wrapText="1"/>
    </xf>
    <xf numFmtId="0" fontId="4" fillId="0" borderId="13" xfId="31" applyFont="1" applyBorder="1" applyAlignment="1">
      <alignment horizontal="center" vertical="center" wrapText="1"/>
    </xf>
    <xf numFmtId="0" fontId="4" fillId="0" borderId="9" xfId="31" applyFont="1" applyBorder="1" applyAlignment="1">
      <alignment horizontal="center" vertical="center" wrapText="1"/>
    </xf>
    <xf numFmtId="14" fontId="0" fillId="0" borderId="0" xfId="0" applyNumberFormat="1" applyBorder="1" applyAlignment="1">
      <alignment horizontal="left"/>
    </xf>
    <xf numFmtId="0" fontId="10" fillId="0" borderId="34" xfId="31" applyFont="1" applyFill="1" applyBorder="1" applyAlignment="1">
      <alignment horizontal="center" vertical="center" wrapText="1"/>
    </xf>
    <xf numFmtId="49" fontId="4" fillId="0" borderId="65" xfId="31" applyNumberFormat="1" applyFont="1" applyBorder="1" applyAlignment="1">
      <alignment horizontal="center" vertical="center" textRotation="90" wrapText="1"/>
    </xf>
    <xf numFmtId="49" fontId="4" fillId="0" borderId="18" xfId="31" applyNumberFormat="1" applyFont="1" applyBorder="1" applyAlignment="1">
      <alignment horizontal="center" vertical="center" textRotation="90" wrapText="1"/>
    </xf>
    <xf numFmtId="49" fontId="4" fillId="0" borderId="54" xfId="31" applyNumberFormat="1" applyFont="1" applyBorder="1" applyAlignment="1">
      <alignment horizontal="center" vertical="center" textRotation="90" wrapText="1"/>
    </xf>
    <xf numFmtId="49" fontId="9" fillId="0" borderId="17" xfId="31" applyNumberFormat="1" applyFont="1" applyFill="1" applyBorder="1" applyAlignment="1">
      <alignment horizontal="center" vertical="center" textRotation="90" wrapText="1"/>
    </xf>
    <xf numFmtId="49" fontId="9" fillId="0" borderId="34" xfId="31" applyNumberFormat="1" applyFont="1" applyFill="1" applyBorder="1" applyAlignment="1">
      <alignment horizontal="center" vertical="center" textRotation="90" wrapText="1"/>
    </xf>
    <xf numFmtId="49" fontId="9" fillId="0" borderId="15" xfId="31" applyNumberFormat="1" applyFont="1" applyFill="1" applyBorder="1" applyAlignment="1">
      <alignment horizontal="center" vertical="center" textRotation="90" wrapText="1"/>
    </xf>
    <xf numFmtId="3" fontId="1" fillId="0" borderId="34" xfId="31" applyNumberFormat="1" applyFont="1" applyFill="1" applyBorder="1" applyAlignment="1">
      <alignment horizontal="center" vertical="center"/>
    </xf>
    <xf numFmtId="3" fontId="1" fillId="0" borderId="17" xfId="31" applyNumberFormat="1" applyFont="1" applyFill="1" applyBorder="1" applyAlignment="1">
      <alignment horizontal="center" vertical="center"/>
    </xf>
    <xf numFmtId="9" fontId="9" fillId="0" borderId="17" xfId="31" applyNumberFormat="1" applyFont="1" applyFill="1" applyBorder="1" applyAlignment="1">
      <alignment horizontal="center" vertical="center"/>
    </xf>
    <xf numFmtId="9" fontId="9" fillId="0" borderId="34" xfId="31" applyNumberFormat="1" applyFont="1" applyFill="1" applyBorder="1" applyAlignment="1">
      <alignment horizontal="center" vertical="center"/>
    </xf>
    <xf numFmtId="0" fontId="10" fillId="0" borderId="17" xfId="31" applyFont="1" applyFill="1" applyBorder="1" applyAlignment="1">
      <alignment horizontal="center" vertical="center" wrapText="1"/>
    </xf>
    <xf numFmtId="49" fontId="4" fillId="0" borderId="42" xfId="31" applyNumberFormat="1" applyFont="1" applyBorder="1" applyAlignment="1">
      <alignment horizontal="center" vertical="center" textRotation="90" wrapText="1"/>
    </xf>
    <xf numFmtId="49" fontId="1" fillId="0" borderId="43" xfId="31" applyNumberFormat="1" applyBorder="1" applyAlignment="1">
      <alignment horizontal="center" vertical="center" textRotation="90" wrapText="1"/>
    </xf>
    <xf numFmtId="49" fontId="1" fillId="0" borderId="44" xfId="31" applyNumberFormat="1" applyBorder="1" applyAlignment="1">
      <alignment horizontal="center" vertical="center" textRotation="90" wrapText="1"/>
    </xf>
    <xf numFmtId="49" fontId="9" fillId="0" borderId="64" xfId="31" applyNumberFormat="1" applyFont="1" applyFill="1" applyBorder="1" applyAlignment="1">
      <alignment horizontal="center" vertical="center" textRotation="90" wrapText="1"/>
    </xf>
    <xf numFmtId="49" fontId="9" fillId="0" borderId="61" xfId="31" applyNumberFormat="1" applyFont="1" applyFill="1" applyBorder="1" applyAlignment="1">
      <alignment horizontal="center" vertical="center" textRotation="90" wrapText="1"/>
    </xf>
    <xf numFmtId="49" fontId="9" fillId="0" borderId="62" xfId="31" applyNumberFormat="1" applyFont="1" applyFill="1" applyBorder="1" applyAlignment="1">
      <alignment horizontal="center" vertical="center" textRotation="90" wrapText="1"/>
    </xf>
    <xf numFmtId="49" fontId="4" fillId="0" borderId="2" xfId="31" applyNumberFormat="1" applyFont="1" applyBorder="1" applyAlignment="1">
      <alignment horizontal="center" vertical="center" textRotation="90" wrapText="1"/>
    </xf>
    <xf numFmtId="49" fontId="4" fillId="0" borderId="3" xfId="31" applyNumberFormat="1" applyFont="1" applyBorder="1" applyAlignment="1">
      <alignment horizontal="center" vertical="center" textRotation="90" wrapText="1"/>
    </xf>
    <xf numFmtId="49" fontId="4" fillId="0" borderId="19" xfId="31" applyNumberFormat="1" applyFont="1" applyBorder="1" applyAlignment="1">
      <alignment horizontal="center" vertical="center" textRotation="90" wrapText="1"/>
    </xf>
    <xf numFmtId="49" fontId="4" fillId="0" borderId="43" xfId="31" applyNumberFormat="1" applyFont="1" applyBorder="1" applyAlignment="1">
      <alignment horizontal="center" vertical="center" textRotation="90" wrapText="1"/>
    </xf>
    <xf numFmtId="49" fontId="4" fillId="0" borderId="20" xfId="31" applyNumberFormat="1" applyFont="1" applyBorder="1" applyAlignment="1">
      <alignment horizontal="center" vertical="center" textRotation="90" wrapText="1"/>
    </xf>
    <xf numFmtId="49" fontId="1" fillId="0" borderId="3" xfId="31" applyNumberFormat="1" applyBorder="1" applyAlignment="1">
      <alignment horizontal="center" vertical="center" textRotation="90" wrapText="1"/>
    </xf>
    <xf numFmtId="49" fontId="1" fillId="0" borderId="19" xfId="31" applyNumberFormat="1" applyBorder="1" applyAlignment="1">
      <alignment horizontal="center" vertical="center" textRotation="90" wrapText="1"/>
    </xf>
    <xf numFmtId="3" fontId="1" fillId="0" borderId="13" xfId="31" applyNumberFormat="1" applyFont="1" applyFill="1" applyBorder="1" applyAlignment="1">
      <alignment horizontal="center" vertical="center"/>
    </xf>
    <xf numFmtId="3" fontId="1" fillId="0" borderId="5" xfId="31" applyNumberFormat="1" applyFont="1" applyFill="1" applyBorder="1" applyAlignment="1">
      <alignment horizontal="center" vertical="center"/>
    </xf>
    <xf numFmtId="3" fontId="1" fillId="0" borderId="21" xfId="31" applyNumberFormat="1" applyFont="1" applyFill="1" applyBorder="1" applyAlignment="1">
      <alignment horizontal="center" vertical="center"/>
    </xf>
    <xf numFmtId="9" fontId="9" fillId="0" borderId="13" xfId="31" applyNumberFormat="1" applyFont="1" applyFill="1" applyBorder="1" applyAlignment="1">
      <alignment horizontal="center" vertical="center"/>
    </xf>
    <xf numFmtId="9" fontId="9" fillId="0" borderId="5" xfId="31" applyNumberFormat="1" applyFont="1" applyFill="1" applyBorder="1" applyAlignment="1">
      <alignment horizontal="center" vertical="center"/>
    </xf>
    <xf numFmtId="9" fontId="9" fillId="0" borderId="21" xfId="31" applyNumberFormat="1" applyFont="1" applyFill="1" applyBorder="1" applyAlignment="1">
      <alignment horizontal="center" vertical="center"/>
    </xf>
    <xf numFmtId="0" fontId="10" fillId="0" borderId="13" xfId="31" applyFont="1" applyFill="1" applyBorder="1" applyAlignment="1">
      <alignment horizontal="center" vertical="center" wrapText="1"/>
    </xf>
    <xf numFmtId="0" fontId="10" fillId="0" borderId="5" xfId="31" applyFont="1" applyFill="1" applyBorder="1" applyAlignment="1">
      <alignment horizontal="center" vertical="center" wrapText="1"/>
    </xf>
    <xf numFmtId="0" fontId="10" fillId="0" borderId="21" xfId="31" applyFont="1" applyFill="1" applyBorder="1" applyAlignment="1">
      <alignment horizontal="center" vertical="center" wrapText="1"/>
    </xf>
    <xf numFmtId="0" fontId="5" fillId="0" borderId="9" xfId="31" applyFont="1" applyBorder="1" applyAlignment="1">
      <alignment horizontal="center" vertical="center" textRotation="90" wrapText="1"/>
    </xf>
    <xf numFmtId="0" fontId="4" fillId="0" borderId="13" xfId="31" applyFont="1" applyBorder="1" applyAlignment="1">
      <alignment horizontal="center" vertical="center" textRotation="90" wrapText="1"/>
    </xf>
    <xf numFmtId="0" fontId="4" fillId="0" borderId="5" xfId="31" applyFont="1" applyBorder="1" applyAlignment="1">
      <alignment horizontal="center" vertical="center" textRotation="90" wrapText="1"/>
    </xf>
    <xf numFmtId="0" fontId="4" fillId="0" borderId="9" xfId="31" applyFont="1" applyBorder="1" applyAlignment="1">
      <alignment horizontal="center" vertical="center" textRotation="90" wrapText="1"/>
    </xf>
    <xf numFmtId="49" fontId="9" fillId="0" borderId="13" xfId="31" applyNumberFormat="1" applyFont="1" applyFill="1" applyBorder="1" applyAlignment="1">
      <alignment horizontal="center" vertical="center" textRotation="90" wrapText="1"/>
    </xf>
    <xf numFmtId="49" fontId="9" fillId="0" borderId="5" xfId="31" applyNumberFormat="1" applyFont="1" applyFill="1" applyBorder="1" applyAlignment="1">
      <alignment horizontal="center" vertical="center" textRotation="90" wrapText="1"/>
    </xf>
    <xf numFmtId="49" fontId="9" fillId="0" borderId="38" xfId="31" applyNumberFormat="1" applyFont="1" applyFill="1" applyBorder="1" applyAlignment="1">
      <alignment horizontal="center" vertical="center" textRotation="90" wrapText="1"/>
    </xf>
    <xf numFmtId="3" fontId="1" fillId="0" borderId="8" xfId="31" applyNumberFormat="1" applyFont="1" applyFill="1" applyBorder="1" applyAlignment="1">
      <alignment horizontal="center" vertical="center"/>
    </xf>
    <xf numFmtId="9" fontId="9" fillId="0" borderId="8" xfId="31" applyNumberFormat="1" applyFont="1" applyFill="1" applyBorder="1" applyAlignment="1">
      <alignment horizontal="center" vertical="center"/>
    </xf>
    <xf numFmtId="0" fontId="10" fillId="0" borderId="8" xfId="31" applyFont="1" applyFill="1" applyBorder="1" applyAlignment="1">
      <alignment horizontal="center" vertical="center" wrapText="1"/>
    </xf>
    <xf numFmtId="49" fontId="9" fillId="0" borderId="8" xfId="31" applyNumberFormat="1" applyFont="1" applyFill="1" applyBorder="1" applyAlignment="1">
      <alignment horizontal="center" vertical="center" textRotation="90" wrapText="1"/>
    </xf>
    <xf numFmtId="3" fontId="1" fillId="0" borderId="15" xfId="31" applyNumberFormat="1" applyFont="1" applyFill="1" applyBorder="1" applyAlignment="1">
      <alignment horizontal="center" vertical="center"/>
    </xf>
    <xf numFmtId="3" fontId="13" fillId="3" borderId="17" xfId="31" applyNumberFormat="1" applyFont="1" applyFill="1" applyBorder="1" applyAlignment="1">
      <alignment horizontal="center" vertical="center"/>
    </xf>
    <xf numFmtId="3" fontId="13" fillId="3" borderId="34" xfId="31" applyNumberFormat="1" applyFont="1" applyFill="1" applyBorder="1" applyAlignment="1">
      <alignment horizontal="center" vertical="center"/>
    </xf>
    <xf numFmtId="49" fontId="8" fillId="3" borderId="65" xfId="31" applyNumberFormat="1" applyFont="1" applyFill="1" applyBorder="1" applyAlignment="1">
      <alignment horizontal="center" vertical="center" wrapText="1"/>
    </xf>
    <xf numFmtId="49" fontId="8" fillId="3" borderId="66" xfId="31" applyNumberFormat="1" applyFont="1" applyFill="1" applyBorder="1" applyAlignment="1">
      <alignment horizontal="center" vertical="center" wrapText="1"/>
    </xf>
    <xf numFmtId="49" fontId="8" fillId="3" borderId="18" xfId="31" applyNumberFormat="1" applyFont="1" applyFill="1" applyBorder="1" applyAlignment="1">
      <alignment horizontal="center" vertical="center" wrapText="1"/>
    </xf>
    <xf numFmtId="49" fontId="8" fillId="3" borderId="0" xfId="31" applyNumberFormat="1" applyFont="1" applyFill="1" applyBorder="1" applyAlignment="1">
      <alignment horizontal="center" vertical="center" wrapText="1"/>
    </xf>
    <xf numFmtId="49" fontId="8" fillId="3" borderId="54" xfId="31" applyNumberFormat="1" applyFont="1" applyFill="1" applyBorder="1" applyAlignment="1">
      <alignment horizontal="center" vertical="center" wrapText="1"/>
    </xf>
    <xf numFmtId="49" fontId="8" fillId="3" borderId="55" xfId="31" applyNumberFormat="1" applyFont="1" applyFill="1" applyBorder="1" applyAlignment="1">
      <alignment horizontal="center" vertical="center" wrapText="1"/>
    </xf>
    <xf numFmtId="49" fontId="34" fillId="0" borderId="43" xfId="0" applyNumberFormat="1" applyFont="1" applyBorder="1" applyAlignment="1">
      <alignment horizontal="center" vertical="center" wrapText="1"/>
    </xf>
    <xf numFmtId="49" fontId="34" fillId="0" borderId="44" xfId="0" applyNumberFormat="1" applyFont="1" applyBorder="1" applyAlignment="1">
      <alignment horizontal="center" vertical="center" wrapText="1"/>
    </xf>
    <xf numFmtId="0" fontId="5" fillId="0" borderId="34" xfId="31" applyFont="1" applyBorder="1" applyAlignment="1">
      <alignment horizontal="center" vertical="center" textRotation="90" wrapText="1"/>
    </xf>
    <xf numFmtId="0" fontId="5" fillId="0" borderId="61" xfId="31" applyFont="1" applyBorder="1" applyAlignment="1">
      <alignment horizontal="center" vertical="center" textRotation="90" wrapText="1"/>
    </xf>
    <xf numFmtId="0" fontId="5" fillId="0" borderId="62" xfId="31" applyFont="1" applyBorder="1" applyAlignment="1">
      <alignment horizontal="center" vertical="center" textRotation="90" wrapText="1"/>
    </xf>
    <xf numFmtId="0" fontId="35" fillId="0" borderId="35" xfId="0" applyFont="1" applyBorder="1" applyAlignment="1">
      <alignment horizontal="center" vertical="center" wrapText="1"/>
    </xf>
    <xf numFmtId="0" fontId="35" fillId="0" borderId="22" xfId="0" applyFont="1" applyBorder="1" applyAlignment="1">
      <alignment horizontal="center" vertical="center" wrapText="1"/>
    </xf>
    <xf numFmtId="0" fontId="4" fillId="0" borderId="17" xfId="31" applyFont="1" applyBorder="1" applyAlignment="1">
      <alignment horizontal="center" vertical="center" textRotation="90" wrapText="1"/>
    </xf>
    <xf numFmtId="0" fontId="4" fillId="0" borderId="34" xfId="31" applyFont="1" applyBorder="1" applyAlignment="1">
      <alignment horizontal="center" vertical="center" textRotation="90" wrapText="1"/>
    </xf>
    <xf numFmtId="0" fontId="4" fillId="0" borderId="15" xfId="31" applyFont="1" applyBorder="1" applyAlignment="1">
      <alignment horizontal="center" vertical="center" textRotation="90" wrapText="1"/>
    </xf>
    <xf numFmtId="0" fontId="36" fillId="0" borderId="8" xfId="0" applyFont="1" applyFill="1" applyBorder="1" applyAlignment="1">
      <alignment horizontal="center" vertical="center" wrapText="1"/>
    </xf>
    <xf numFmtId="0" fontId="36" fillId="0" borderId="5" xfId="0" applyFont="1" applyFill="1" applyBorder="1" applyAlignment="1">
      <alignment horizontal="center" vertical="center" wrapText="1"/>
    </xf>
    <xf numFmtId="0" fontId="36" fillId="0" borderId="34" xfId="0" applyFont="1" applyBorder="1" applyAlignment="1">
      <alignment horizontal="center" vertical="center" wrapText="1"/>
    </xf>
    <xf numFmtId="0" fontId="4" fillId="0" borderId="21" xfId="31" applyFont="1" applyBorder="1" applyAlignment="1">
      <alignment horizontal="center" vertical="center" wrapText="1"/>
    </xf>
    <xf numFmtId="0" fontId="36" fillId="0" borderId="8" xfId="0" applyFont="1" applyBorder="1" applyAlignment="1">
      <alignment horizontal="center" vertical="center" wrapText="1"/>
    </xf>
    <xf numFmtId="0" fontId="36" fillId="0" borderId="5" xfId="0" applyFont="1" applyBorder="1" applyAlignment="1">
      <alignment horizontal="center" vertical="center" wrapText="1"/>
    </xf>
    <xf numFmtId="0" fontId="36" fillId="0" borderId="21" xfId="0" applyFont="1" applyBorder="1" applyAlignment="1">
      <alignment horizontal="center" vertical="center" wrapText="1"/>
    </xf>
    <xf numFmtId="0" fontId="5" fillId="13" borderId="31" xfId="31" applyFont="1" applyFill="1" applyBorder="1" applyAlignment="1">
      <alignment horizontal="center" vertical="center" wrapText="1"/>
    </xf>
    <xf numFmtId="0" fontId="5" fillId="0" borderId="59" xfId="31" applyFont="1" applyBorder="1" applyAlignment="1">
      <alignment horizontal="center" vertical="center" wrapText="1"/>
    </xf>
    <xf numFmtId="0" fontId="5" fillId="0" borderId="48" xfId="31" applyFont="1" applyBorder="1" applyAlignment="1">
      <alignment horizontal="center" vertical="center" wrapText="1"/>
    </xf>
    <xf numFmtId="0" fontId="4" fillId="0" borderId="17" xfId="31" applyFont="1" applyBorder="1" applyAlignment="1">
      <alignment horizontal="center" vertical="center" wrapText="1"/>
    </xf>
    <xf numFmtId="0" fontId="4" fillId="0" borderId="34" xfId="31" applyFont="1" applyBorder="1" applyAlignment="1">
      <alignment horizontal="center" vertical="center" wrapText="1"/>
    </xf>
    <xf numFmtId="0" fontId="4" fillId="0" borderId="15" xfId="31" applyFont="1" applyBorder="1" applyAlignment="1">
      <alignment horizontal="center" vertical="center" wrapText="1"/>
    </xf>
    <xf numFmtId="0" fontId="5" fillId="0" borderId="41" xfId="31" applyFont="1" applyBorder="1" applyAlignment="1">
      <alignment horizontal="center" vertical="center" wrapText="1"/>
    </xf>
    <xf numFmtId="0" fontId="5" fillId="0" borderId="36" xfId="31" applyFont="1" applyBorder="1" applyAlignment="1">
      <alignment horizontal="center" vertical="center" wrapText="1"/>
    </xf>
    <xf numFmtId="0" fontId="5" fillId="0" borderId="12" xfId="31" applyFont="1" applyBorder="1" applyAlignment="1">
      <alignment horizontal="center" vertical="center" wrapText="1"/>
    </xf>
    <xf numFmtId="0" fontId="5" fillId="2" borderId="31" xfId="31" applyFont="1" applyFill="1" applyBorder="1" applyAlignment="1">
      <alignment horizontal="center" vertical="center" wrapText="1"/>
    </xf>
    <xf numFmtId="0" fontId="4" fillId="0" borderId="33" xfId="31" applyFont="1" applyBorder="1" applyAlignment="1">
      <alignment horizontal="center" vertical="center" wrapText="1"/>
    </xf>
    <xf numFmtId="0" fontId="36" fillId="0" borderId="17" xfId="0" applyFont="1" applyBorder="1" applyAlignment="1">
      <alignment horizontal="center" vertical="center" wrapText="1"/>
    </xf>
    <xf numFmtId="49" fontId="34" fillId="0" borderId="42" xfId="0" applyNumberFormat="1" applyFont="1" applyBorder="1" applyAlignment="1">
      <alignment horizontal="center" vertical="center" wrapText="1"/>
    </xf>
    <xf numFmtId="0" fontId="1" fillId="0" borderId="0" xfId="31" applyFont="1" applyFill="1" applyBorder="1" applyAlignment="1">
      <alignment horizontal="right"/>
    </xf>
    <xf numFmtId="0" fontId="4" fillId="0" borderId="42" xfId="31" applyFont="1" applyBorder="1" applyAlignment="1">
      <alignment horizontal="center" vertical="center" wrapText="1"/>
    </xf>
    <xf numFmtId="0" fontId="4" fillId="0" borderId="43" xfId="31" applyFont="1" applyBorder="1" applyAlignment="1">
      <alignment horizontal="center" vertical="center" wrapText="1"/>
    </xf>
    <xf numFmtId="0" fontId="4" fillId="0" borderId="44" xfId="31" applyFont="1" applyBorder="1" applyAlignment="1">
      <alignment horizontal="center" vertical="center" wrapText="1"/>
    </xf>
    <xf numFmtId="49" fontId="34" fillId="0" borderId="20" xfId="0" applyNumberFormat="1" applyFont="1" applyBorder="1" applyAlignment="1">
      <alignment horizontal="center" vertical="center" wrapText="1"/>
    </xf>
    <xf numFmtId="49" fontId="34" fillId="0" borderId="19" xfId="0" applyNumberFormat="1" applyFont="1" applyBorder="1" applyAlignment="1">
      <alignment horizontal="center" vertical="center" wrapText="1"/>
    </xf>
    <xf numFmtId="3" fontId="6" fillId="0" borderId="13" xfId="31" applyNumberFormat="1" applyFont="1" applyFill="1" applyBorder="1" applyAlignment="1">
      <alignment horizontal="left" vertical="center"/>
    </xf>
    <xf numFmtId="3" fontId="6" fillId="0" borderId="21" xfId="31" applyNumberFormat="1" applyFont="1" applyFill="1" applyBorder="1" applyAlignment="1">
      <alignment horizontal="left" vertical="center"/>
    </xf>
    <xf numFmtId="3" fontId="6" fillId="0" borderId="17" xfId="31" applyNumberFormat="1" applyFont="1" applyFill="1" applyBorder="1" applyAlignment="1">
      <alignment horizontal="center" vertical="center"/>
    </xf>
    <xf numFmtId="3" fontId="6" fillId="0" borderId="15" xfId="31" applyNumberFormat="1" applyFont="1" applyFill="1" applyBorder="1" applyAlignment="1">
      <alignment horizontal="center" vertical="center"/>
    </xf>
    <xf numFmtId="3" fontId="5" fillId="3" borderId="39" xfId="31" applyNumberFormat="1" applyFont="1" applyFill="1" applyBorder="1" applyAlignment="1">
      <alignment horizontal="left" vertical="center" wrapText="1"/>
    </xf>
    <xf numFmtId="3" fontId="5" fillId="3" borderId="45" xfId="31" applyNumberFormat="1" applyFont="1" applyFill="1" applyBorder="1" applyAlignment="1">
      <alignment horizontal="left" vertical="center" wrapText="1"/>
    </xf>
    <xf numFmtId="3" fontId="5" fillId="3" borderId="40" xfId="31" applyNumberFormat="1" applyFont="1" applyFill="1" applyBorder="1" applyAlignment="1">
      <alignment horizontal="left" vertical="center" wrapText="1"/>
    </xf>
    <xf numFmtId="0" fontId="8" fillId="19" borderId="39" xfId="31" applyFont="1" applyFill="1" applyBorder="1" applyAlignment="1">
      <alignment horizontal="left" vertical="center"/>
    </xf>
    <xf numFmtId="0" fontId="8" fillId="19" borderId="45" xfId="31" applyFont="1" applyFill="1" applyBorder="1" applyAlignment="1">
      <alignment horizontal="left" vertical="center"/>
    </xf>
    <xf numFmtId="0" fontId="8" fillId="19" borderId="40" xfId="31" applyFont="1" applyFill="1" applyBorder="1" applyAlignment="1">
      <alignment horizontal="left" vertical="center"/>
    </xf>
    <xf numFmtId="0" fontId="35" fillId="0" borderId="8" xfId="0" applyFont="1" applyBorder="1" applyAlignment="1">
      <alignment horizontal="center" vertical="center" textRotation="90"/>
    </xf>
    <xf numFmtId="0" fontId="35" fillId="0" borderId="5" xfId="0" applyFont="1" applyBorder="1" applyAlignment="1">
      <alignment horizontal="center" vertical="center" textRotation="90"/>
    </xf>
    <xf numFmtId="0" fontId="35" fillId="0" borderId="6" xfId="0" applyFont="1" applyBorder="1" applyAlignment="1">
      <alignment horizontal="center" vertical="center" textRotation="90"/>
    </xf>
    <xf numFmtId="0" fontId="35" fillId="0" borderId="9" xfId="0" applyFont="1" applyBorder="1" applyAlignment="1">
      <alignment horizontal="center" vertical="center" textRotation="90"/>
    </xf>
    <xf numFmtId="49" fontId="35" fillId="0" borderId="43" xfId="0" applyNumberFormat="1" applyFont="1" applyBorder="1" applyAlignment="1">
      <alignment horizontal="center" vertical="center" wrapText="1"/>
    </xf>
    <xf numFmtId="49" fontId="35" fillId="0" borderId="44" xfId="0" applyNumberFormat="1" applyFont="1" applyBorder="1" applyAlignment="1">
      <alignment horizontal="center" vertical="center" wrapText="1"/>
    </xf>
    <xf numFmtId="0" fontId="35" fillId="0" borderId="34" xfId="0" applyFont="1" applyBorder="1" applyAlignment="1">
      <alignment horizontal="center" vertical="center" textRotation="90" wrapText="1"/>
    </xf>
    <xf numFmtId="0" fontId="35" fillId="0" borderId="15" xfId="0" applyFont="1" applyBorder="1" applyAlignment="1">
      <alignment horizontal="center" vertical="center" textRotation="90" wrapText="1"/>
    </xf>
    <xf numFmtId="0" fontId="35" fillId="0" borderId="39" xfId="0" applyFont="1" applyBorder="1" applyAlignment="1">
      <alignment horizontal="center" vertical="center" wrapText="1"/>
    </xf>
    <xf numFmtId="0" fontId="35" fillId="0" borderId="40" xfId="0" applyFont="1" applyBorder="1" applyAlignment="1">
      <alignment horizontal="center" vertical="center" wrapText="1"/>
    </xf>
    <xf numFmtId="0" fontId="36" fillId="0" borderId="15" xfId="0" applyFont="1" applyBorder="1" applyAlignment="1">
      <alignment horizontal="center" vertical="center" wrapText="1"/>
    </xf>
    <xf numFmtId="3" fontId="8" fillId="3" borderId="35" xfId="31" applyNumberFormat="1" applyFont="1" applyFill="1" applyBorder="1" applyAlignment="1">
      <alignment horizontal="center" vertical="center"/>
    </xf>
    <xf numFmtId="3" fontId="8" fillId="3" borderId="22" xfId="31" applyNumberFormat="1" applyFont="1" applyFill="1" applyBorder="1" applyAlignment="1">
      <alignment horizontal="center" vertical="center"/>
    </xf>
    <xf numFmtId="3" fontId="8" fillId="3" borderId="39" xfId="31" applyNumberFormat="1" applyFont="1" applyFill="1" applyBorder="1" applyAlignment="1">
      <alignment horizontal="center" vertical="center"/>
    </xf>
    <xf numFmtId="3" fontId="8" fillId="3" borderId="45" xfId="31" applyNumberFormat="1" applyFont="1" applyFill="1" applyBorder="1" applyAlignment="1">
      <alignment horizontal="center" vertical="center"/>
    </xf>
    <xf numFmtId="3" fontId="8" fillId="3" borderId="40" xfId="31" applyNumberFormat="1" applyFont="1" applyFill="1" applyBorder="1" applyAlignment="1">
      <alignment horizontal="center" vertical="center"/>
    </xf>
    <xf numFmtId="0" fontId="35" fillId="0" borderId="45" xfId="0" applyFont="1" applyBorder="1" applyAlignment="1">
      <alignment horizontal="center" vertical="center" wrapText="1"/>
    </xf>
    <xf numFmtId="0" fontId="5" fillId="0" borderId="61" xfId="31" applyFont="1" applyFill="1" applyBorder="1" applyAlignment="1">
      <alignment horizontal="center" vertical="center" textRotation="90" wrapText="1"/>
    </xf>
    <xf numFmtId="0" fontId="5" fillId="0" borderId="62" xfId="31" applyFont="1" applyFill="1" applyBorder="1" applyAlignment="1">
      <alignment horizontal="center" vertical="center" textRotation="90" wrapText="1"/>
    </xf>
    <xf numFmtId="0" fontId="36" fillId="0" borderId="13" xfId="0" applyFont="1" applyFill="1" applyBorder="1" applyAlignment="1">
      <alignment horizontal="center" vertical="center" wrapText="1"/>
    </xf>
    <xf numFmtId="0" fontId="36" fillId="0" borderId="21" xfId="0" applyFont="1" applyFill="1" applyBorder="1" applyAlignment="1">
      <alignment horizontal="center" vertical="center" wrapText="1"/>
    </xf>
    <xf numFmtId="0" fontId="5" fillId="0" borderId="6" xfId="31" applyFont="1" applyFill="1" applyBorder="1" applyAlignment="1">
      <alignment horizontal="center" vertical="center" textRotation="90" wrapText="1"/>
    </xf>
    <xf numFmtId="0" fontId="5" fillId="0" borderId="9" xfId="31" applyFont="1" applyFill="1" applyBorder="1" applyAlignment="1">
      <alignment horizontal="center" vertical="center" textRotation="90" wrapText="1"/>
    </xf>
    <xf numFmtId="49" fontId="34" fillId="0" borderId="20" xfId="0" applyNumberFormat="1" applyFont="1" applyFill="1" applyBorder="1" applyAlignment="1">
      <alignment horizontal="center" vertical="center" wrapText="1"/>
    </xf>
    <xf numFmtId="49" fontId="34" fillId="0" borderId="3" xfId="0" applyNumberFormat="1" applyFont="1" applyFill="1" applyBorder="1" applyAlignment="1">
      <alignment horizontal="center" vertical="center" wrapText="1"/>
    </xf>
    <xf numFmtId="49" fontId="34" fillId="0" borderId="19" xfId="0" applyNumberFormat="1" applyFont="1" applyFill="1" applyBorder="1" applyAlignment="1">
      <alignment horizontal="center" vertical="center" wrapText="1"/>
    </xf>
    <xf numFmtId="0" fontId="35" fillId="0" borderId="64" xfId="0" applyFont="1" applyBorder="1" applyAlignment="1">
      <alignment horizontal="center" vertical="center" textRotation="90" wrapText="1"/>
    </xf>
    <xf numFmtId="0" fontId="35" fillId="0" borderId="61" xfId="0" applyFont="1" applyBorder="1" applyAlignment="1">
      <alignment horizontal="center" vertical="center" textRotation="90" wrapText="1"/>
    </xf>
    <xf numFmtId="0" fontId="35" fillId="0" borderId="17" xfId="0" applyFont="1" applyBorder="1" applyAlignment="1">
      <alignment horizontal="center" vertical="center" textRotation="90" wrapText="1"/>
    </xf>
    <xf numFmtId="49" fontId="35" fillId="0" borderId="42" xfId="0" applyNumberFormat="1" applyFont="1" applyBorder="1" applyAlignment="1">
      <alignment horizontal="center" vertical="center" wrapText="1"/>
    </xf>
    <xf numFmtId="0" fontId="35" fillId="0" borderId="65" xfId="0" applyFont="1" applyBorder="1" applyAlignment="1">
      <alignment horizontal="center" vertical="center" wrapText="1"/>
    </xf>
    <xf numFmtId="0" fontId="35" fillId="0" borderId="49" xfId="0" applyFont="1" applyBorder="1" applyAlignment="1">
      <alignment horizontal="center" vertical="center" wrapText="1"/>
    </xf>
    <xf numFmtId="0" fontId="36" fillId="0" borderId="61" xfId="0" applyFont="1" applyBorder="1" applyAlignment="1">
      <alignment horizontal="center" vertical="center" wrapText="1"/>
    </xf>
    <xf numFmtId="3" fontId="5" fillId="19" borderId="35" xfId="31" applyNumberFormat="1" applyFont="1" applyFill="1" applyBorder="1" applyAlignment="1">
      <alignment horizontal="left" vertical="center" wrapText="1"/>
    </xf>
    <xf numFmtId="3" fontId="5" fillId="19" borderId="22" xfId="31" applyNumberFormat="1" applyFont="1" applyFill="1" applyBorder="1" applyAlignment="1">
      <alignment horizontal="left" vertical="center" wrapText="1"/>
    </xf>
    <xf numFmtId="0" fontId="9" fillId="0" borderId="17" xfId="31" applyFont="1" applyBorder="1" applyAlignment="1">
      <alignment horizontal="center" vertical="center" textRotation="90" wrapText="1"/>
    </xf>
    <xf numFmtId="0" fontId="9" fillId="0" borderId="34" xfId="31" applyFont="1" applyBorder="1" applyAlignment="1">
      <alignment horizontal="center" vertical="center" textRotation="90" wrapText="1"/>
    </xf>
    <xf numFmtId="0" fontId="9" fillId="0" borderId="15" xfId="31" applyFont="1" applyBorder="1" applyAlignment="1">
      <alignment horizontal="center" vertical="center" textRotation="90" wrapText="1"/>
    </xf>
    <xf numFmtId="0" fontId="9" fillId="0" borderId="20" xfId="31" applyFont="1" applyBorder="1" applyAlignment="1">
      <alignment horizontal="center" vertical="center" textRotation="90" wrapText="1"/>
    </xf>
    <xf numFmtId="0" fontId="9" fillId="0" borderId="3" xfId="31" applyFont="1" applyBorder="1" applyAlignment="1">
      <alignment horizontal="center" vertical="center" textRotation="90" wrapText="1"/>
    </xf>
    <xf numFmtId="0" fontId="9" fillId="0" borderId="19" xfId="31" applyFont="1" applyBorder="1" applyAlignment="1">
      <alignment horizontal="center" vertical="center" textRotation="90" wrapText="1"/>
    </xf>
    <xf numFmtId="0" fontId="9" fillId="0" borderId="13" xfId="31" applyFont="1" applyBorder="1" applyAlignment="1">
      <alignment horizontal="center" vertical="center" wrapText="1"/>
    </xf>
    <xf numFmtId="0" fontId="9" fillId="0" borderId="5" xfId="31" applyFont="1" applyBorder="1" applyAlignment="1">
      <alignment horizontal="center" vertical="center" wrapText="1"/>
    </xf>
    <xf numFmtId="0" fontId="9" fillId="0" borderId="9" xfId="31" applyFont="1" applyBorder="1" applyAlignment="1">
      <alignment horizontal="center" vertical="center" wrapText="1"/>
    </xf>
    <xf numFmtId="0" fontId="8" fillId="0" borderId="13" xfId="31" applyFont="1" applyBorder="1" applyAlignment="1">
      <alignment horizontal="center" vertical="center" wrapText="1"/>
    </xf>
    <xf numFmtId="0" fontId="8" fillId="0" borderId="13" xfId="31" applyFont="1" applyFill="1" applyBorder="1" applyAlignment="1">
      <alignment horizontal="center" vertical="center" textRotation="90" wrapText="1"/>
    </xf>
    <xf numFmtId="0" fontId="8" fillId="0" borderId="5" xfId="31" applyFont="1" applyFill="1" applyBorder="1" applyAlignment="1">
      <alignment horizontal="center" vertical="center" textRotation="90" wrapText="1"/>
    </xf>
    <xf numFmtId="0" fontId="8" fillId="0" borderId="13" xfId="31" applyFont="1" applyBorder="1" applyAlignment="1">
      <alignment horizontal="center" vertical="center" textRotation="90" wrapText="1"/>
    </xf>
    <xf numFmtId="0" fontId="8" fillId="0" borderId="5" xfId="31" applyFont="1" applyBorder="1" applyAlignment="1">
      <alignment horizontal="center" vertical="center" textRotation="90" wrapText="1"/>
    </xf>
    <xf numFmtId="0" fontId="8" fillId="2" borderId="13" xfId="31" applyFont="1" applyFill="1" applyBorder="1" applyAlignment="1">
      <alignment horizontal="center" vertical="center" wrapText="1"/>
    </xf>
    <xf numFmtId="0" fontId="8" fillId="2" borderId="5" xfId="31" applyFont="1" applyFill="1" applyBorder="1" applyAlignment="1">
      <alignment horizontal="center" vertical="center" wrapText="1"/>
    </xf>
    <xf numFmtId="0" fontId="8" fillId="0" borderId="14" xfId="31" applyFont="1" applyBorder="1" applyAlignment="1">
      <alignment horizontal="center" vertical="center" wrapText="1"/>
    </xf>
    <xf numFmtId="0" fontId="8" fillId="0" borderId="10" xfId="31" applyFont="1" applyBorder="1" applyAlignment="1">
      <alignment horizontal="center" vertical="center" wrapText="1"/>
    </xf>
    <xf numFmtId="3" fontId="9" fillId="4" borderId="35" xfId="31" applyNumberFormat="1" applyFont="1" applyFill="1" applyBorder="1" applyAlignment="1">
      <alignment horizontal="left" vertical="center" wrapText="1"/>
    </xf>
    <xf numFmtId="3" fontId="9" fillId="4" borderId="22" xfId="31" applyNumberFormat="1" applyFont="1" applyFill="1" applyBorder="1" applyAlignment="1">
      <alignment horizontal="left" vertical="center" wrapText="1"/>
    </xf>
    <xf numFmtId="3" fontId="9" fillId="8" borderId="8" xfId="31" applyNumberFormat="1" applyFont="1" applyFill="1" applyBorder="1" applyAlignment="1">
      <alignment horizontal="left" vertical="center" wrapText="1"/>
    </xf>
    <xf numFmtId="0" fontId="4" fillId="0" borderId="10" xfId="31" applyFont="1" applyBorder="1" applyAlignment="1">
      <alignment horizontal="center" vertical="center" wrapText="1"/>
    </xf>
    <xf numFmtId="0" fontId="5" fillId="2" borderId="9" xfId="31" applyFont="1" applyFill="1" applyBorder="1" applyAlignment="1">
      <alignment horizontal="center" vertical="center" wrapText="1"/>
    </xf>
    <xf numFmtId="3" fontId="8" fillId="8" borderId="20" xfId="31" applyNumberFormat="1" applyFont="1" applyFill="1" applyBorder="1" applyAlignment="1">
      <alignment horizontal="left" vertical="center" wrapText="1"/>
    </xf>
    <xf numFmtId="3" fontId="8" fillId="8" borderId="13" xfId="31" applyNumberFormat="1" applyFont="1" applyFill="1" applyBorder="1" applyAlignment="1">
      <alignment horizontal="left" vertical="center" wrapText="1"/>
    </xf>
    <xf numFmtId="3" fontId="8" fillId="4" borderId="47" xfId="31" applyNumberFormat="1" applyFont="1" applyFill="1" applyBorder="1" applyAlignment="1">
      <alignment horizontal="left" vertical="center" wrapText="1"/>
    </xf>
    <xf numFmtId="3" fontId="8" fillId="4" borderId="48" xfId="31" applyNumberFormat="1" applyFont="1" applyFill="1" applyBorder="1" applyAlignment="1">
      <alignment horizontal="left" vertical="center" wrapText="1"/>
    </xf>
    <xf numFmtId="3" fontId="7" fillId="4" borderId="19" xfId="31" applyNumberFormat="1" applyFont="1" applyFill="1" applyBorder="1" applyAlignment="1">
      <alignment horizontal="right" vertical="center" wrapText="1"/>
    </xf>
    <xf numFmtId="3" fontId="7" fillId="4" borderId="9" xfId="31" applyNumberFormat="1" applyFont="1" applyFill="1" applyBorder="1" applyAlignment="1">
      <alignment horizontal="right" vertical="center" wrapText="1"/>
    </xf>
    <xf numFmtId="3" fontId="6" fillId="4" borderId="42" xfId="31" applyNumberFormat="1" applyFont="1" applyFill="1" applyBorder="1" applyAlignment="1">
      <alignment horizontal="center" vertical="center" wrapText="1"/>
    </xf>
    <xf numFmtId="3" fontId="6" fillId="4" borderId="43" xfId="31" applyNumberFormat="1" applyFont="1" applyFill="1" applyBorder="1" applyAlignment="1">
      <alignment horizontal="center" vertical="center" wrapText="1"/>
    </xf>
    <xf numFmtId="3" fontId="6" fillId="4" borderId="44" xfId="31" applyNumberFormat="1" applyFont="1" applyFill="1" applyBorder="1" applyAlignment="1">
      <alignment horizontal="center" vertical="center" wrapText="1"/>
    </xf>
    <xf numFmtId="3" fontId="7" fillId="4" borderId="3" xfId="31" applyNumberFormat="1" applyFont="1" applyFill="1" applyBorder="1" applyAlignment="1">
      <alignment horizontal="right" vertical="center" wrapText="1"/>
    </xf>
    <xf numFmtId="3" fontId="7" fillId="4" borderId="5" xfId="31" applyNumberFormat="1" applyFont="1" applyFill="1" applyBorder="1" applyAlignment="1">
      <alignment horizontal="right" vertical="center" wrapText="1"/>
    </xf>
    <xf numFmtId="3" fontId="15" fillId="0" borderId="39" xfId="31" applyNumberFormat="1" applyFont="1" applyFill="1" applyBorder="1" applyAlignment="1">
      <alignment horizontal="center" vertical="center" wrapText="1"/>
    </xf>
    <xf numFmtId="3" fontId="15" fillId="0" borderId="45" xfId="31" applyNumberFormat="1" applyFont="1" applyFill="1" applyBorder="1" applyAlignment="1">
      <alignment horizontal="center" vertical="center" wrapText="1"/>
    </xf>
    <xf numFmtId="3" fontId="15" fillId="0" borderId="46" xfId="31" applyNumberFormat="1" applyFont="1" applyFill="1" applyBorder="1" applyAlignment="1">
      <alignment horizontal="center" vertical="center" wrapText="1"/>
    </xf>
    <xf numFmtId="3" fontId="8" fillId="4" borderId="20" xfId="31" applyNumberFormat="1" applyFont="1" applyFill="1" applyBorder="1" applyAlignment="1">
      <alignment horizontal="left" vertical="center" wrapText="1"/>
    </xf>
    <xf numFmtId="3" fontId="8" fillId="4" borderId="13" xfId="31" applyNumberFormat="1" applyFont="1" applyFill="1" applyBorder="1" applyAlignment="1">
      <alignment horizontal="left" vertical="center" wrapText="1"/>
    </xf>
    <xf numFmtId="3" fontId="7" fillId="8" borderId="19" xfId="31" applyNumberFormat="1" applyFont="1" applyFill="1" applyBorder="1" applyAlignment="1">
      <alignment horizontal="right" vertical="center" wrapText="1"/>
    </xf>
    <xf numFmtId="3" fontId="7" fillId="8" borderId="9" xfId="31" applyNumberFormat="1" applyFont="1" applyFill="1" applyBorder="1" applyAlignment="1">
      <alignment horizontal="right" vertical="center" wrapText="1"/>
    </xf>
    <xf numFmtId="3" fontId="7" fillId="3" borderId="3" xfId="31" applyNumberFormat="1" applyFont="1" applyFill="1" applyBorder="1" applyAlignment="1">
      <alignment horizontal="right" vertical="center" wrapText="1"/>
    </xf>
    <xf numFmtId="3" fontId="7" fillId="3" borderId="5" xfId="31" applyNumberFormat="1" applyFont="1" applyFill="1" applyBorder="1" applyAlignment="1">
      <alignment horizontal="right" vertical="center" wrapText="1"/>
    </xf>
    <xf numFmtId="3" fontId="7" fillId="3" borderId="19" xfId="31" applyNumberFormat="1" applyFont="1" applyFill="1" applyBorder="1" applyAlignment="1">
      <alignment horizontal="right" vertical="center" wrapText="1"/>
    </xf>
    <xf numFmtId="3" fontId="7" fillId="3" borderId="9" xfId="31" applyNumberFormat="1" applyFont="1" applyFill="1" applyBorder="1" applyAlignment="1">
      <alignment horizontal="right" vertical="center" wrapText="1"/>
    </xf>
    <xf numFmtId="3" fontId="6" fillId="0" borderId="42" xfId="31" applyNumberFormat="1" applyFont="1" applyFill="1" applyBorder="1" applyAlignment="1">
      <alignment horizontal="center" vertical="center" wrapText="1"/>
    </xf>
    <xf numFmtId="3" fontId="6" fillId="0" borderId="43" xfId="31" applyNumberFormat="1" applyFont="1" applyFill="1" applyBorder="1" applyAlignment="1">
      <alignment horizontal="center" vertical="center" wrapText="1"/>
    </xf>
    <xf numFmtId="3" fontId="6" fillId="0" borderId="44" xfId="31" applyNumberFormat="1" applyFont="1" applyFill="1" applyBorder="1" applyAlignment="1">
      <alignment horizontal="center" vertical="center" wrapText="1"/>
    </xf>
    <xf numFmtId="3" fontId="8" fillId="3" borderId="20" xfId="31" applyNumberFormat="1" applyFont="1" applyFill="1" applyBorder="1" applyAlignment="1">
      <alignment horizontal="left" vertical="center" wrapText="1"/>
    </xf>
    <xf numFmtId="3" fontId="8" fillId="3" borderId="13" xfId="31" applyNumberFormat="1" applyFont="1" applyFill="1" applyBorder="1" applyAlignment="1">
      <alignment horizontal="left" vertical="center" wrapText="1"/>
    </xf>
    <xf numFmtId="3" fontId="8" fillId="3" borderId="20" xfId="31" applyNumberFormat="1" applyFont="1" applyFill="1" applyBorder="1" applyAlignment="1">
      <alignment horizontal="center" vertical="center" wrapText="1"/>
    </xf>
    <xf numFmtId="3" fontId="8" fillId="3" borderId="13" xfId="31" applyNumberFormat="1" applyFont="1" applyFill="1" applyBorder="1" applyAlignment="1">
      <alignment horizontal="center" vertical="center" wrapText="1"/>
    </xf>
    <xf numFmtId="3" fontId="7" fillId="8" borderId="3" xfId="31" applyNumberFormat="1" applyFont="1" applyFill="1" applyBorder="1" applyAlignment="1">
      <alignment horizontal="right" vertical="center" wrapText="1"/>
    </xf>
    <xf numFmtId="3" fontId="7" fillId="8" borderId="5" xfId="31" applyNumberFormat="1" applyFont="1" applyFill="1" applyBorder="1" applyAlignment="1">
      <alignment horizontal="right" vertical="center" wrapText="1"/>
    </xf>
    <xf numFmtId="3" fontId="6" fillId="4" borderId="20" xfId="31" applyNumberFormat="1" applyFont="1" applyFill="1" applyBorder="1" applyAlignment="1">
      <alignment horizontal="center" vertical="center" wrapText="1"/>
    </xf>
    <xf numFmtId="3" fontId="6" fillId="4" borderId="3" xfId="31" applyNumberFormat="1" applyFont="1" applyFill="1" applyBorder="1" applyAlignment="1">
      <alignment horizontal="center" vertical="center" wrapText="1"/>
    </xf>
    <xf numFmtId="3" fontId="6" fillId="4" borderId="19" xfId="31" applyNumberFormat="1" applyFont="1" applyFill="1" applyBorder="1" applyAlignment="1">
      <alignment horizontal="center" vertical="center" wrapText="1"/>
    </xf>
    <xf numFmtId="3" fontId="6" fillId="0" borderId="20" xfId="31" applyNumberFormat="1" applyFont="1" applyFill="1" applyBorder="1" applyAlignment="1">
      <alignment horizontal="center" vertical="center" wrapText="1"/>
    </xf>
    <xf numFmtId="3" fontId="6" fillId="0" borderId="3" xfId="31" applyNumberFormat="1" applyFont="1" applyFill="1" applyBorder="1" applyAlignment="1">
      <alignment horizontal="center" vertical="center" wrapText="1"/>
    </xf>
    <xf numFmtId="3" fontId="6" fillId="0" borderId="19" xfId="31" applyNumberFormat="1" applyFont="1" applyFill="1" applyBorder="1" applyAlignment="1">
      <alignment horizontal="center" vertical="center" wrapText="1"/>
    </xf>
    <xf numFmtId="0" fontId="4" fillId="0" borderId="1" xfId="31" applyFont="1" applyBorder="1" applyAlignment="1">
      <alignment horizontal="center" vertical="center" wrapText="1"/>
    </xf>
    <xf numFmtId="0" fontId="5" fillId="0" borderId="39" xfId="31" applyFont="1" applyBorder="1" applyAlignment="1">
      <alignment horizontal="center" vertical="center" wrapText="1"/>
    </xf>
    <xf numFmtId="0" fontId="5" fillId="0" borderId="45" xfId="31" applyFont="1" applyBorder="1" applyAlignment="1">
      <alignment horizontal="center" vertical="center" wrapText="1"/>
    </xf>
    <xf numFmtId="0" fontId="5" fillId="0" borderId="46" xfId="31" applyFont="1" applyBorder="1" applyAlignment="1">
      <alignment horizontal="center" vertical="center" wrapText="1"/>
    </xf>
    <xf numFmtId="0" fontId="5" fillId="0" borderId="7" xfId="31" applyFont="1" applyBorder="1" applyAlignment="1">
      <alignment horizontal="center" vertical="center" textRotation="90" wrapText="1"/>
    </xf>
    <xf numFmtId="0" fontId="5" fillId="0" borderId="58" xfId="31" applyFont="1" applyBorder="1" applyAlignment="1">
      <alignment horizontal="center" vertical="center" textRotation="90" wrapText="1"/>
    </xf>
    <xf numFmtId="0" fontId="5" fillId="2" borderId="1" xfId="31" applyFont="1" applyFill="1" applyBorder="1" applyAlignment="1">
      <alignment horizontal="center" vertical="center" wrapText="1"/>
    </xf>
    <xf numFmtId="0" fontId="5" fillId="2" borderId="7" xfId="31" applyFont="1" applyFill="1" applyBorder="1" applyAlignment="1">
      <alignment horizontal="center" vertical="center" wrapText="1"/>
    </xf>
    <xf numFmtId="0" fontId="5" fillId="0" borderId="7" xfId="31" applyFont="1" applyFill="1" applyBorder="1" applyAlignment="1">
      <alignment horizontal="center" vertical="center" textRotation="90" wrapText="1"/>
    </xf>
    <xf numFmtId="0" fontId="5" fillId="0" borderId="58" xfId="31" applyFont="1" applyFill="1" applyBorder="1" applyAlignment="1">
      <alignment horizontal="center" vertical="center" textRotation="90" wrapText="1"/>
    </xf>
    <xf numFmtId="0" fontId="5" fillId="0" borderId="1" xfId="31" applyFont="1" applyBorder="1" applyAlignment="1">
      <alignment horizontal="center" vertical="center" wrapText="1"/>
    </xf>
    <xf numFmtId="0" fontId="5" fillId="0" borderId="24" xfId="31" applyFont="1" applyBorder="1" applyAlignment="1">
      <alignment horizontal="center" vertical="center" textRotation="90" wrapText="1"/>
    </xf>
    <xf numFmtId="0" fontId="4" fillId="0" borderId="7" xfId="31" applyFont="1" applyBorder="1" applyAlignment="1">
      <alignment horizontal="center" vertical="center" wrapText="1"/>
    </xf>
    <xf numFmtId="0" fontId="4" fillId="0" borderId="58" xfId="31" applyFont="1" applyBorder="1" applyAlignment="1">
      <alignment horizontal="center" vertical="center" wrapText="1"/>
    </xf>
    <xf numFmtId="0" fontId="4" fillId="0" borderId="7" xfId="31" applyFont="1" applyBorder="1" applyAlignment="1">
      <alignment horizontal="center" vertical="center" textRotation="90" wrapText="1"/>
    </xf>
    <xf numFmtId="0" fontId="4" fillId="0" borderId="58" xfId="31" applyFont="1" applyBorder="1" applyAlignment="1">
      <alignment horizontal="center" vertical="center" textRotation="90" wrapText="1"/>
    </xf>
    <xf numFmtId="3" fontId="9" fillId="0" borderId="17" xfId="31" applyNumberFormat="1" applyFont="1" applyFill="1" applyBorder="1" applyAlignment="1">
      <alignment horizontal="center" vertical="center"/>
    </xf>
    <xf numFmtId="3" fontId="9" fillId="0" borderId="34" xfId="31" applyNumberFormat="1" applyFont="1" applyFill="1" applyBorder="1" applyAlignment="1">
      <alignment horizontal="center" vertical="center"/>
    </xf>
    <xf numFmtId="3" fontId="9" fillId="0" borderId="15" xfId="31" applyNumberFormat="1" applyFont="1" applyFill="1" applyBorder="1" applyAlignment="1">
      <alignment horizontal="center" vertical="center"/>
    </xf>
    <xf numFmtId="9" fontId="9" fillId="0" borderId="15" xfId="31" applyNumberFormat="1" applyFont="1" applyFill="1" applyBorder="1" applyAlignment="1">
      <alignment horizontal="center" vertical="center"/>
    </xf>
    <xf numFmtId="3" fontId="9" fillId="0" borderId="17" xfId="31" applyNumberFormat="1" applyFont="1" applyFill="1" applyBorder="1" applyAlignment="1">
      <alignment horizontal="center" vertical="center" wrapText="1"/>
    </xf>
    <xf numFmtId="3" fontId="9" fillId="0" borderId="34" xfId="31" applyNumberFormat="1" applyFont="1" applyFill="1" applyBorder="1" applyAlignment="1">
      <alignment horizontal="center" vertical="center" wrapText="1"/>
    </xf>
    <xf numFmtId="3" fontId="9" fillId="0" borderId="15" xfId="31" applyNumberFormat="1" applyFont="1" applyFill="1" applyBorder="1" applyAlignment="1">
      <alignment horizontal="center" vertical="center" wrapText="1"/>
    </xf>
    <xf numFmtId="9" fontId="9" fillId="0" borderId="17" xfId="32" applyFont="1" applyFill="1" applyBorder="1" applyAlignment="1">
      <alignment horizontal="center" vertical="center"/>
    </xf>
    <xf numFmtId="9" fontId="9" fillId="0" borderId="34" xfId="32" applyFont="1" applyFill="1" applyBorder="1" applyAlignment="1">
      <alignment horizontal="center" vertical="center"/>
    </xf>
    <xf numFmtId="9" fontId="9" fillId="0" borderId="15" xfId="32" applyFont="1" applyFill="1" applyBorder="1" applyAlignment="1">
      <alignment horizontal="center" vertical="center"/>
    </xf>
    <xf numFmtId="3" fontId="5" fillId="8" borderId="39" xfId="31" applyNumberFormat="1" applyFont="1" applyFill="1" applyBorder="1" applyAlignment="1">
      <alignment horizontal="left" vertical="center" wrapText="1"/>
    </xf>
    <xf numFmtId="3" fontId="5" fillId="8" borderId="45" xfId="31" applyNumberFormat="1" applyFont="1" applyFill="1" applyBorder="1" applyAlignment="1">
      <alignment horizontal="left" vertical="center" wrapText="1"/>
    </xf>
    <xf numFmtId="3" fontId="10" fillId="0" borderId="51" xfId="31" applyNumberFormat="1" applyFont="1" applyBorder="1" applyAlignment="1">
      <alignment horizontal="left" vertical="center"/>
    </xf>
    <xf numFmtId="3" fontId="10" fillId="0" borderId="52" xfId="31" applyNumberFormat="1" applyFont="1" applyBorder="1" applyAlignment="1">
      <alignment horizontal="left" vertical="center"/>
    </xf>
    <xf numFmtId="3" fontId="10" fillId="0" borderId="53" xfId="31" applyNumberFormat="1" applyFont="1" applyBorder="1" applyAlignment="1">
      <alignment horizontal="left" vertical="center" wrapText="1"/>
    </xf>
    <xf numFmtId="3" fontId="10" fillId="0" borderId="30" xfId="31" applyNumberFormat="1" applyFont="1" applyBorder="1" applyAlignment="1">
      <alignment horizontal="left" vertical="center" wrapText="1"/>
    </xf>
    <xf numFmtId="3" fontId="4" fillId="3" borderId="54" xfId="31" applyNumberFormat="1" applyFont="1" applyFill="1" applyBorder="1" applyAlignment="1">
      <alignment horizontal="left" vertical="center" wrapText="1"/>
    </xf>
    <xf numFmtId="3" fontId="4" fillId="3" borderId="55" xfId="31" applyNumberFormat="1" applyFont="1" applyFill="1" applyBorder="1" applyAlignment="1">
      <alignment horizontal="left" vertical="center" wrapText="1"/>
    </xf>
    <xf numFmtId="3" fontId="4" fillId="4" borderId="39" xfId="31" applyNumberFormat="1" applyFont="1" applyFill="1" applyBorder="1" applyAlignment="1">
      <alignment horizontal="left" vertical="center" wrapText="1"/>
    </xf>
    <xf numFmtId="3" fontId="7" fillId="4" borderId="46" xfId="31" applyNumberFormat="1" applyFont="1" applyFill="1" applyBorder="1" applyAlignment="1">
      <alignment horizontal="left" vertical="center" wrapText="1"/>
    </xf>
    <xf numFmtId="3" fontId="10" fillId="0" borderId="56" xfId="31" applyNumberFormat="1" applyFont="1" applyBorder="1" applyAlignment="1">
      <alignment horizontal="left" vertical="center" wrapText="1"/>
    </xf>
    <xf numFmtId="3" fontId="10" fillId="0" borderId="57" xfId="31" applyNumberFormat="1" applyFont="1" applyBorder="1" applyAlignment="1">
      <alignment horizontal="left" vertical="center" wrapText="1"/>
    </xf>
    <xf numFmtId="3" fontId="4" fillId="2" borderId="1" xfId="31" applyNumberFormat="1" applyFont="1" applyFill="1" applyBorder="1" applyAlignment="1">
      <alignment horizontal="center" vertical="center" wrapText="1"/>
    </xf>
    <xf numFmtId="3" fontId="7" fillId="2" borderId="1" xfId="31" applyNumberFormat="1" applyFont="1" applyFill="1" applyBorder="1" applyAlignment="1">
      <alignment horizontal="center" vertical="center" wrapText="1"/>
    </xf>
    <xf numFmtId="3" fontId="10" fillId="0" borderId="47" xfId="31" applyNumberFormat="1" applyFont="1" applyBorder="1" applyAlignment="1">
      <alignment horizontal="left" vertical="center"/>
    </xf>
    <xf numFmtId="3" fontId="10" fillId="0" borderId="50" xfId="31" applyNumberFormat="1" applyFont="1" applyBorder="1" applyAlignment="1">
      <alignment horizontal="left" vertical="center"/>
    </xf>
    <xf numFmtId="3" fontId="14" fillId="0" borderId="17" xfId="31" applyNumberFormat="1" applyFont="1" applyFill="1" applyBorder="1" applyAlignment="1">
      <alignment horizontal="left" vertical="center" wrapText="1"/>
    </xf>
    <xf numFmtId="0" fontId="14" fillId="0" borderId="34" xfId="31" applyFont="1" applyFill="1" applyBorder="1" applyAlignment="1">
      <alignment vertical="center" wrapText="1"/>
    </xf>
    <xf numFmtId="0" fontId="14" fillId="0" borderId="15" xfId="31" applyFont="1" applyFill="1" applyBorder="1" applyAlignment="1">
      <alignment vertical="center" wrapText="1"/>
    </xf>
    <xf numFmtId="3" fontId="14" fillId="0" borderId="34" xfId="31" applyNumberFormat="1" applyFont="1" applyFill="1" applyBorder="1" applyAlignment="1">
      <alignment horizontal="left" vertical="center" wrapText="1"/>
    </xf>
    <xf numFmtId="3" fontId="14" fillId="0" borderId="15" xfId="31" applyNumberFormat="1" applyFont="1" applyFill="1" applyBorder="1" applyAlignment="1">
      <alignment horizontal="left" vertical="center" wrapText="1"/>
    </xf>
    <xf numFmtId="3" fontId="14" fillId="0" borderId="49" xfId="31" applyNumberFormat="1" applyFont="1" applyFill="1" applyBorder="1" applyAlignment="1">
      <alignment horizontal="left" vertical="center" wrapText="1"/>
    </xf>
    <xf numFmtId="0" fontId="14" fillId="0" borderId="37" xfId="31" applyFont="1" applyFill="1" applyBorder="1" applyAlignment="1">
      <alignment vertical="center" wrapText="1"/>
    </xf>
    <xf numFmtId="0" fontId="14" fillId="0" borderId="29" xfId="31" applyFont="1" applyFill="1" applyBorder="1" applyAlignment="1">
      <alignment vertical="center" wrapText="1"/>
    </xf>
    <xf numFmtId="3" fontId="10" fillId="0" borderId="56" xfId="31" applyNumberFormat="1" applyFont="1" applyBorder="1" applyAlignment="1">
      <alignment horizontal="left" vertical="center"/>
    </xf>
    <xf numFmtId="3" fontId="10" fillId="0" borderId="57" xfId="31" applyNumberFormat="1" applyFont="1" applyBorder="1" applyAlignment="1">
      <alignment horizontal="left" vertical="center"/>
    </xf>
    <xf numFmtId="0" fontId="5" fillId="7" borderId="7" xfId="31" applyFont="1" applyFill="1" applyBorder="1" applyAlignment="1">
      <alignment horizontal="center" vertical="center" textRotation="90" wrapText="1"/>
    </xf>
    <xf numFmtId="0" fontId="5" fillId="7" borderId="58" xfId="31" applyFont="1" applyFill="1" applyBorder="1" applyAlignment="1">
      <alignment horizontal="center" vertical="center" textRotation="90" wrapText="1"/>
    </xf>
    <xf numFmtId="0" fontId="5" fillId="7" borderId="24" xfId="31" applyFont="1" applyFill="1" applyBorder="1" applyAlignment="1">
      <alignment horizontal="center" vertical="center" textRotation="90" wrapText="1"/>
    </xf>
    <xf numFmtId="0" fontId="1" fillId="0" borderId="43" xfId="31" applyBorder="1" applyAlignment="1">
      <alignment horizontal="center" vertical="center" textRotation="90" wrapText="1"/>
    </xf>
    <xf numFmtId="0" fontId="1" fillId="0" borderId="44" xfId="31" applyBorder="1" applyAlignment="1">
      <alignment horizontal="center" vertical="center" textRotation="90" wrapText="1"/>
    </xf>
    <xf numFmtId="0" fontId="4" fillId="0" borderId="24" xfId="31" applyFont="1" applyBorder="1" applyAlignment="1">
      <alignment horizontal="center" vertical="center" wrapText="1"/>
    </xf>
    <xf numFmtId="3" fontId="4" fillId="2" borderId="35" xfId="31" applyNumberFormat="1" applyFont="1" applyFill="1" applyBorder="1" applyAlignment="1">
      <alignment horizontal="center" vertical="center" wrapText="1"/>
    </xf>
    <xf numFmtId="3" fontId="7" fillId="2" borderId="23" xfId="31" applyNumberFormat="1" applyFont="1" applyFill="1" applyBorder="1" applyAlignment="1">
      <alignment horizontal="center" vertical="center" wrapText="1"/>
    </xf>
    <xf numFmtId="3" fontId="4" fillId="4" borderId="1" xfId="31" applyNumberFormat="1" applyFont="1" applyFill="1" applyBorder="1" applyAlignment="1">
      <alignment horizontal="center" vertical="center" wrapText="1"/>
    </xf>
    <xf numFmtId="3" fontId="7" fillId="4" borderId="1" xfId="31" applyNumberFormat="1" applyFont="1" applyFill="1" applyBorder="1" applyAlignment="1">
      <alignment horizontal="center" vertical="center" wrapText="1"/>
    </xf>
    <xf numFmtId="0" fontId="4" fillId="0" borderId="24" xfId="31" applyFont="1" applyBorder="1" applyAlignment="1">
      <alignment horizontal="center" vertical="center" textRotation="90" wrapText="1"/>
    </xf>
  </cellXfs>
  <cellStyles count="41">
    <cellStyle name="Čiarka" xfId="40" builtinId="3"/>
    <cellStyle name="Čiarka 2" xfId="1"/>
    <cellStyle name="Čiarka 2 2" xfId="2"/>
    <cellStyle name="Čiarka 2 3" xfId="3"/>
    <cellStyle name="Čiarka 2 4" xfId="4"/>
    <cellStyle name="Čiarka 2 5" xfId="5"/>
    <cellStyle name="Čiarka 2 6" xfId="6"/>
    <cellStyle name="Čiarka 3" xfId="7"/>
    <cellStyle name="Čiarka 4" xfId="8"/>
    <cellStyle name="Čiarka 5" xfId="9"/>
    <cellStyle name="Čiarka 6" xfId="10"/>
    <cellStyle name="Čiarka 7" xfId="11"/>
    <cellStyle name="Čiarka 8" xfId="12"/>
    <cellStyle name="Čiarka 9" xfId="13"/>
    <cellStyle name="Normálna" xfId="0" builtinId="0"/>
    <cellStyle name="Normálna 10" xfId="14"/>
    <cellStyle name="Normálna 2" xfId="15"/>
    <cellStyle name="Normálna 2 2" xfId="16"/>
    <cellStyle name="Normálna 2 2 2" xfId="17"/>
    <cellStyle name="Normálna 2 3" xfId="18"/>
    <cellStyle name="Normálna 3" xfId="19"/>
    <cellStyle name="Normálna 3 2" xfId="20"/>
    <cellStyle name="Normálna 4" xfId="21"/>
    <cellStyle name="Normálna 4 2" xfId="22"/>
    <cellStyle name="Normálna 5" xfId="23"/>
    <cellStyle name="Normálna 5 2" xfId="24"/>
    <cellStyle name="Normálna 6" xfId="25"/>
    <cellStyle name="Normálna 7" xfId="26"/>
    <cellStyle name="Normálna 8" xfId="27"/>
    <cellStyle name="Normálna 9" xfId="28"/>
    <cellStyle name="normálne 2" xfId="29"/>
    <cellStyle name="normálne 2 2" xfId="30"/>
    <cellStyle name="normálne_Sumárna tabuľka k 31 Dec._SOP" xfId="31"/>
    <cellStyle name="Percentá" xfId="32" builtinId="5"/>
    <cellStyle name="percentá 2" xfId="33"/>
    <cellStyle name="percentá 2 2" xfId="39"/>
    <cellStyle name="Percentá 3" xfId="34"/>
    <cellStyle name="Percentá 3 2" xfId="38"/>
    <cellStyle name="Percentá 4" xfId="35"/>
    <cellStyle name="Percentá 5" xfId="36"/>
    <cellStyle name="Poznámka 2" xfId="37"/>
  </cellStyles>
  <dxfs count="0"/>
  <tableStyles count="0" defaultTableStyle="TableStyleMedium9" defaultPivotStyle="PivotStyleLight16"/>
  <colors>
    <mruColors>
      <color rgb="FFFFFF99"/>
      <color rgb="FFFFFFCC"/>
      <color rgb="FFCCFFFF"/>
      <color rgb="FFDAEE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22"/>
  <sheetViews>
    <sheetView tabSelected="1" view="pageBreakPreview" zoomScale="80" zoomScaleNormal="100" zoomScaleSheetLayoutView="80" workbookViewId="0">
      <pane xSplit="2" ySplit="10" topLeftCell="C40" activePane="bottomRight" state="frozen"/>
      <selection pane="topRight" activeCell="C1" sqref="C1"/>
      <selection pane="bottomLeft" activeCell="A11" sqref="A11"/>
      <selection pane="bottomRight" activeCell="A59" sqref="A59"/>
    </sheetView>
  </sheetViews>
  <sheetFormatPr defaultRowHeight="12.75"/>
  <cols>
    <col min="1" max="1" width="7.140625" style="21" customWidth="1"/>
    <col min="2" max="2" width="31.7109375" style="21" customWidth="1"/>
    <col min="3" max="3" width="7.7109375" style="21" customWidth="1"/>
    <col min="4" max="4" width="15.140625" style="21" customWidth="1"/>
    <col min="5" max="5" width="16" style="21" customWidth="1"/>
    <col min="6" max="6" width="16.85546875" style="21" customWidth="1"/>
    <col min="7" max="7" width="6.85546875" style="21" customWidth="1"/>
    <col min="8" max="8" width="13" style="21" customWidth="1"/>
    <col min="9" max="9" width="6.5703125" style="21" customWidth="1"/>
    <col min="10" max="10" width="14.42578125" style="21" customWidth="1"/>
    <col min="11" max="11" width="14.7109375" style="21" customWidth="1"/>
    <col min="12" max="12" width="6.7109375" style="21" customWidth="1"/>
    <col min="13" max="13" width="15.42578125" style="21" customWidth="1"/>
    <col min="14" max="14" width="7.140625" style="21" customWidth="1"/>
    <col min="15" max="16" width="14.140625" style="21" customWidth="1"/>
    <col min="17" max="17" width="15" style="21" customWidth="1"/>
    <col min="18" max="18" width="6.7109375" style="21" customWidth="1"/>
    <col min="19" max="20" width="6.28515625" style="21" customWidth="1"/>
    <col min="21" max="21" width="14.5703125" style="21" customWidth="1"/>
    <col min="22" max="22" width="12.85546875" style="21" customWidth="1"/>
    <col min="23" max="23" width="14.5703125" style="21" customWidth="1"/>
    <col min="24" max="16384" width="9.140625" style="3"/>
  </cols>
  <sheetData>
    <row r="1" spans="1:23" ht="18">
      <c r="A1" s="1" t="s">
        <v>230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603"/>
      <c r="V1" s="604"/>
      <c r="W1" s="3"/>
    </row>
    <row r="2" spans="1:23">
      <c r="A2"/>
      <c r="B2"/>
      <c r="C2"/>
      <c r="D2"/>
      <c r="E2" s="3"/>
      <c r="F2" s="3"/>
      <c r="G2" s="3"/>
      <c r="H2" s="3"/>
      <c r="I2" s="3"/>
      <c r="J2" s="4"/>
      <c r="K2" s="4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s="5" t="s">
        <v>0</v>
      </c>
      <c r="B3" s="3"/>
      <c r="C3" s="288" t="s">
        <v>266</v>
      </c>
      <c r="D3" s="5"/>
      <c r="E3" s="5"/>
      <c r="F3" s="3"/>
      <c r="G3" s="3"/>
      <c r="H3" s="3"/>
      <c r="I3" s="3"/>
      <c r="J3" s="4"/>
      <c r="K3" s="4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s="5" t="s">
        <v>1</v>
      </c>
      <c r="B4" s="5"/>
      <c r="C4" s="610">
        <v>42369</v>
      </c>
      <c r="D4" s="610"/>
      <c r="E4" s="31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s="6" t="s">
        <v>2</v>
      </c>
      <c r="B5" s="5"/>
      <c r="C5" s="5" t="s">
        <v>265</v>
      </c>
      <c r="D5" s="324"/>
      <c r="E5" s="315"/>
      <c r="F5" s="3"/>
      <c r="G5" s="324"/>
      <c r="H5" s="3"/>
      <c r="I5" s="4"/>
      <c r="J5" s="330"/>
      <c r="K5" s="3"/>
      <c r="L5" s="3"/>
      <c r="M5" s="3"/>
      <c r="N5" s="3"/>
      <c r="O5" s="19"/>
      <c r="P5" s="19"/>
      <c r="Q5" s="19"/>
      <c r="R5" s="19"/>
      <c r="S5" s="19"/>
      <c r="T5" s="19"/>
      <c r="U5" s="19"/>
      <c r="V5" s="3"/>
      <c r="W5" s="19"/>
    </row>
    <row r="6" spans="1:23" ht="12.75" customHeight="1" thickBot="1">
      <c r="A6" s="6"/>
      <c r="B6" s="5"/>
      <c r="C6" s="3"/>
      <c r="D6" s="308"/>
      <c r="E6" s="19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43.5" customHeight="1">
      <c r="A7" s="605" t="s">
        <v>3</v>
      </c>
      <c r="B7" s="608" t="s">
        <v>4</v>
      </c>
      <c r="C7" s="592" t="s">
        <v>191</v>
      </c>
      <c r="D7" s="592"/>
      <c r="E7" s="592"/>
      <c r="F7" s="600" t="s">
        <v>263</v>
      </c>
      <c r="G7" s="592" t="s">
        <v>302</v>
      </c>
      <c r="H7" s="592"/>
      <c r="I7" s="592" t="s">
        <v>8</v>
      </c>
      <c r="J7" s="592"/>
      <c r="K7" s="592"/>
      <c r="L7" s="593" t="s">
        <v>304</v>
      </c>
      <c r="M7" s="598" t="s">
        <v>401</v>
      </c>
      <c r="N7" s="592" t="s">
        <v>305</v>
      </c>
      <c r="O7" s="592"/>
      <c r="P7" s="592"/>
      <c r="Q7" s="600" t="s">
        <v>12</v>
      </c>
      <c r="R7" s="593" t="s">
        <v>13</v>
      </c>
      <c r="S7" s="602" t="s">
        <v>306</v>
      </c>
      <c r="T7" s="592" t="s">
        <v>228</v>
      </c>
      <c r="U7" s="592"/>
      <c r="V7" s="592"/>
      <c r="W7" s="589" t="s">
        <v>344</v>
      </c>
    </row>
    <row r="8" spans="1:23" ht="37.5" customHeight="1">
      <c r="A8" s="606"/>
      <c r="B8" s="597"/>
      <c r="C8" s="591" t="s">
        <v>15</v>
      </c>
      <c r="D8" s="597" t="s">
        <v>303</v>
      </c>
      <c r="E8" s="597" t="s">
        <v>17</v>
      </c>
      <c r="F8" s="601"/>
      <c r="G8" s="591" t="s">
        <v>15</v>
      </c>
      <c r="H8" s="597" t="s">
        <v>303</v>
      </c>
      <c r="I8" s="591" t="s">
        <v>15</v>
      </c>
      <c r="J8" s="597" t="s">
        <v>18</v>
      </c>
      <c r="K8" s="597"/>
      <c r="L8" s="594"/>
      <c r="M8" s="599"/>
      <c r="N8" s="591" t="s">
        <v>15</v>
      </c>
      <c r="O8" s="597" t="s">
        <v>20</v>
      </c>
      <c r="P8" s="597"/>
      <c r="Q8" s="601"/>
      <c r="R8" s="594"/>
      <c r="S8" s="591"/>
      <c r="T8" s="591" t="s">
        <v>15</v>
      </c>
      <c r="U8" s="597" t="s">
        <v>20</v>
      </c>
      <c r="V8" s="597"/>
      <c r="W8" s="590"/>
    </row>
    <row r="9" spans="1:23" ht="47.25" customHeight="1">
      <c r="A9" s="606"/>
      <c r="B9" s="597"/>
      <c r="C9" s="591"/>
      <c r="D9" s="597"/>
      <c r="E9" s="597"/>
      <c r="F9" s="601"/>
      <c r="G9" s="591"/>
      <c r="H9" s="597"/>
      <c r="I9" s="591"/>
      <c r="J9" s="565" t="s">
        <v>22</v>
      </c>
      <c r="K9" s="565" t="s">
        <v>190</v>
      </c>
      <c r="L9" s="594"/>
      <c r="M9" s="599"/>
      <c r="N9" s="591"/>
      <c r="O9" s="565" t="s">
        <v>22</v>
      </c>
      <c r="P9" s="565" t="s">
        <v>190</v>
      </c>
      <c r="Q9" s="601"/>
      <c r="R9" s="594"/>
      <c r="S9" s="591"/>
      <c r="T9" s="591"/>
      <c r="U9" s="565" t="s">
        <v>22</v>
      </c>
      <c r="V9" s="565" t="s">
        <v>190</v>
      </c>
      <c r="W9" s="590"/>
    </row>
    <row r="10" spans="1:23" s="51" customFormat="1" ht="12.75" customHeight="1" thickBot="1">
      <c r="A10" s="607"/>
      <c r="B10" s="609"/>
      <c r="C10" s="317" t="s">
        <v>174</v>
      </c>
      <c r="D10" s="317" t="s">
        <v>175</v>
      </c>
      <c r="E10" s="317" t="s">
        <v>186</v>
      </c>
      <c r="F10" s="318" t="s">
        <v>176</v>
      </c>
      <c r="G10" s="317" t="s">
        <v>193</v>
      </c>
      <c r="H10" s="317" t="s">
        <v>177</v>
      </c>
      <c r="I10" s="317" t="s">
        <v>178</v>
      </c>
      <c r="J10" s="317" t="s">
        <v>179</v>
      </c>
      <c r="K10" s="317" t="s">
        <v>350</v>
      </c>
      <c r="L10" s="317" t="s">
        <v>351</v>
      </c>
      <c r="M10" s="327" t="s">
        <v>352</v>
      </c>
      <c r="N10" s="317" t="s">
        <v>180</v>
      </c>
      <c r="O10" s="317" t="s">
        <v>181</v>
      </c>
      <c r="P10" s="317" t="s">
        <v>182</v>
      </c>
      <c r="Q10" s="318" t="s">
        <v>187</v>
      </c>
      <c r="R10" s="317" t="s">
        <v>188</v>
      </c>
      <c r="S10" s="317" t="s">
        <v>183</v>
      </c>
      <c r="T10" s="317" t="s">
        <v>184</v>
      </c>
      <c r="U10" s="317" t="s">
        <v>185</v>
      </c>
      <c r="V10" s="317" t="s">
        <v>192</v>
      </c>
      <c r="W10" s="319" t="s">
        <v>229</v>
      </c>
    </row>
    <row r="11" spans="1:23" s="26" customFormat="1" ht="25.5">
      <c r="A11" s="484" t="s">
        <v>307</v>
      </c>
      <c r="B11" s="485" t="s">
        <v>194</v>
      </c>
      <c r="C11" s="25"/>
      <c r="D11" s="25"/>
      <c r="E11" s="25"/>
      <c r="F11" s="150">
        <v>12800000</v>
      </c>
      <c r="G11" s="25"/>
      <c r="H11" s="25"/>
      <c r="I11" s="25"/>
      <c r="J11" s="25"/>
      <c r="K11" s="25"/>
      <c r="L11" s="246">
        <f>J11/F11</f>
        <v>0</v>
      </c>
      <c r="M11" s="328">
        <f>F11-J11+W11</f>
        <v>12800000</v>
      </c>
      <c r="N11" s="25"/>
      <c r="O11" s="25"/>
      <c r="P11" s="25"/>
      <c r="Q11" s="148">
        <f>F11-O11</f>
        <v>12800000</v>
      </c>
      <c r="R11" s="316">
        <f>O11/F11</f>
        <v>0</v>
      </c>
      <c r="S11" s="25"/>
      <c r="T11" s="25"/>
      <c r="U11" s="25"/>
      <c r="V11" s="25"/>
      <c r="W11" s="25"/>
    </row>
    <row r="12" spans="1:23" s="28" customFormat="1" ht="26.25" thickBot="1">
      <c r="A12" s="481" t="s">
        <v>278</v>
      </c>
      <c r="B12" s="482" t="s">
        <v>195</v>
      </c>
      <c r="C12" s="338"/>
      <c r="D12" s="338"/>
      <c r="E12" s="338"/>
      <c r="F12" s="153">
        <f>F13-F11</f>
        <v>1530000.3773584906</v>
      </c>
      <c r="G12" s="333"/>
      <c r="H12" s="338"/>
      <c r="I12" s="338"/>
      <c r="J12" s="338"/>
      <c r="K12" s="338"/>
      <c r="L12" s="340">
        <f t="shared" ref="L12:L54" si="0">J12/F12</f>
        <v>0</v>
      </c>
      <c r="M12" s="341">
        <f t="shared" ref="M12:M54" si="1">F12-J12+W12</f>
        <v>1530000.3773584906</v>
      </c>
      <c r="N12" s="338"/>
      <c r="O12" s="338"/>
      <c r="P12" s="338"/>
      <c r="Q12" s="339">
        <f t="shared" ref="Q12:Q54" si="2">F12-O12</f>
        <v>1530000.3773584906</v>
      </c>
      <c r="R12" s="483">
        <f t="shared" ref="R12:R54" si="3">O12/F12</f>
        <v>0</v>
      </c>
      <c r="S12" s="338"/>
      <c r="T12" s="338"/>
      <c r="U12" s="338"/>
      <c r="V12" s="338"/>
      <c r="W12" s="338"/>
    </row>
    <row r="13" spans="1:23" s="337" customFormat="1" ht="26.25" thickBot="1">
      <c r="A13" s="487" t="s">
        <v>308</v>
      </c>
      <c r="B13" s="488" t="s">
        <v>309</v>
      </c>
      <c r="C13" s="489">
        <f>SUM(C11:C12)</f>
        <v>0</v>
      </c>
      <c r="D13" s="489">
        <f t="shared" ref="D13:E13" si="4">SUM(D11:D12)</f>
        <v>0</v>
      </c>
      <c r="E13" s="489">
        <f t="shared" si="4"/>
        <v>0</v>
      </c>
      <c r="F13" s="489">
        <f>'s.-FO'!H35</f>
        <v>14330000.377358491</v>
      </c>
      <c r="G13" s="489">
        <f>SUM(G11:G12)</f>
        <v>0</v>
      </c>
      <c r="H13" s="489">
        <f t="shared" ref="H13:K13" si="5">SUM(H11:H12)</f>
        <v>0</v>
      </c>
      <c r="I13" s="489">
        <f t="shared" si="5"/>
        <v>0</v>
      </c>
      <c r="J13" s="489">
        <f t="shared" si="5"/>
        <v>0</v>
      </c>
      <c r="K13" s="489">
        <f t="shared" si="5"/>
        <v>0</v>
      </c>
      <c r="L13" s="490">
        <f t="shared" si="0"/>
        <v>0</v>
      </c>
      <c r="M13" s="489">
        <f t="shared" si="1"/>
        <v>14330000.377358491</v>
      </c>
      <c r="N13" s="489">
        <f>SUM(N11:N12)</f>
        <v>0</v>
      </c>
      <c r="O13" s="489">
        <f t="shared" ref="O13:P13" si="6">SUM(O11:O12)</f>
        <v>0</v>
      </c>
      <c r="P13" s="489">
        <f t="shared" si="6"/>
        <v>0</v>
      </c>
      <c r="Q13" s="489">
        <f t="shared" si="2"/>
        <v>14330000.377358491</v>
      </c>
      <c r="R13" s="491">
        <f t="shared" si="3"/>
        <v>0</v>
      </c>
      <c r="S13" s="489">
        <f>SUM(S11:S12)</f>
        <v>0</v>
      </c>
      <c r="T13" s="489">
        <f t="shared" ref="T13:V13" si="7">SUM(T11:T12)</f>
        <v>0</v>
      </c>
      <c r="U13" s="489">
        <f t="shared" si="7"/>
        <v>0</v>
      </c>
      <c r="V13" s="489">
        <f t="shared" si="7"/>
        <v>0</v>
      </c>
      <c r="W13" s="492">
        <f>SUM(W11:W12)</f>
        <v>0</v>
      </c>
    </row>
    <row r="14" spans="1:23" s="26" customFormat="1" ht="25.5">
      <c r="A14" s="484" t="s">
        <v>279</v>
      </c>
      <c r="B14" s="485" t="s">
        <v>196</v>
      </c>
      <c r="C14" s="25"/>
      <c r="D14" s="25"/>
      <c r="E14" s="25"/>
      <c r="F14" s="148">
        <v>3800000</v>
      </c>
      <c r="G14" s="25"/>
      <c r="H14" s="25"/>
      <c r="I14" s="25"/>
      <c r="J14" s="25"/>
      <c r="K14" s="25"/>
      <c r="L14" s="246">
        <f t="shared" si="0"/>
        <v>0</v>
      </c>
      <c r="M14" s="328">
        <f t="shared" si="1"/>
        <v>3800000</v>
      </c>
      <c r="N14" s="25"/>
      <c r="O14" s="25"/>
      <c r="P14" s="25"/>
      <c r="Q14" s="148">
        <f t="shared" si="2"/>
        <v>3800000</v>
      </c>
      <c r="R14" s="316">
        <f t="shared" si="3"/>
        <v>0</v>
      </c>
      <c r="S14" s="25"/>
      <c r="T14" s="25"/>
      <c r="U14" s="25"/>
      <c r="V14" s="25"/>
      <c r="W14" s="25"/>
    </row>
    <row r="15" spans="1:23" s="26" customFormat="1" ht="26.25" thickBot="1">
      <c r="A15" s="481" t="s">
        <v>280</v>
      </c>
      <c r="B15" s="482" t="s">
        <v>197</v>
      </c>
      <c r="C15" s="338"/>
      <c r="D15" s="338"/>
      <c r="E15" s="338"/>
      <c r="F15" s="153">
        <v>200000</v>
      </c>
      <c r="G15" s="338"/>
      <c r="H15" s="338"/>
      <c r="I15" s="338"/>
      <c r="J15" s="338"/>
      <c r="K15" s="338"/>
      <c r="L15" s="340">
        <f t="shared" si="0"/>
        <v>0</v>
      </c>
      <c r="M15" s="341">
        <f t="shared" si="1"/>
        <v>200000</v>
      </c>
      <c r="N15" s="338"/>
      <c r="O15" s="338"/>
      <c r="P15" s="338"/>
      <c r="Q15" s="339">
        <f t="shared" si="2"/>
        <v>200000</v>
      </c>
      <c r="R15" s="483">
        <f t="shared" si="3"/>
        <v>0</v>
      </c>
      <c r="S15" s="338"/>
      <c r="T15" s="338"/>
      <c r="U15" s="338"/>
      <c r="V15" s="338"/>
      <c r="W15" s="338"/>
    </row>
    <row r="16" spans="1:23" s="312" customFormat="1" ht="64.5" thickBot="1">
      <c r="A16" s="487" t="s">
        <v>247</v>
      </c>
      <c r="B16" s="488" t="s">
        <v>248</v>
      </c>
      <c r="C16" s="489">
        <f>SUM(C14:C15)</f>
        <v>0</v>
      </c>
      <c r="D16" s="489">
        <f t="shared" ref="D16:E16" si="8">SUM(D14:D15)</f>
        <v>0</v>
      </c>
      <c r="E16" s="489">
        <f t="shared" si="8"/>
        <v>0</v>
      </c>
      <c r="F16" s="489">
        <f>'s.-FO'!H54</f>
        <v>4000000</v>
      </c>
      <c r="G16" s="489">
        <f>SUM(G14:G15)</f>
        <v>0</v>
      </c>
      <c r="H16" s="489">
        <f t="shared" ref="H16:K16" si="9">SUM(H14:H15)</f>
        <v>0</v>
      </c>
      <c r="I16" s="489">
        <f t="shared" si="9"/>
        <v>0</v>
      </c>
      <c r="J16" s="489">
        <f t="shared" si="9"/>
        <v>0</v>
      </c>
      <c r="K16" s="489">
        <f t="shared" si="9"/>
        <v>0</v>
      </c>
      <c r="L16" s="490">
        <f t="shared" si="0"/>
        <v>0</v>
      </c>
      <c r="M16" s="489">
        <f t="shared" si="1"/>
        <v>4000000</v>
      </c>
      <c r="N16" s="489">
        <f>SUM(N14:N15)</f>
        <v>0</v>
      </c>
      <c r="O16" s="489">
        <f t="shared" ref="O16:P16" si="10">SUM(O14:O15)</f>
        <v>0</v>
      </c>
      <c r="P16" s="489">
        <f t="shared" si="10"/>
        <v>0</v>
      </c>
      <c r="Q16" s="489">
        <f t="shared" si="2"/>
        <v>4000000</v>
      </c>
      <c r="R16" s="491">
        <f t="shared" si="3"/>
        <v>0</v>
      </c>
      <c r="S16" s="489">
        <f>SUM(S14:S15)</f>
        <v>0</v>
      </c>
      <c r="T16" s="489">
        <f t="shared" ref="T16:W16" si="11">SUM(T14:T15)</f>
        <v>0</v>
      </c>
      <c r="U16" s="489">
        <f>SUM(U14:U15)</f>
        <v>0</v>
      </c>
      <c r="V16" s="489">
        <f t="shared" si="11"/>
        <v>0</v>
      </c>
      <c r="W16" s="492">
        <f t="shared" si="11"/>
        <v>0</v>
      </c>
    </row>
    <row r="17" spans="1:23" s="26" customFormat="1" ht="25.5">
      <c r="A17" s="484" t="s">
        <v>250</v>
      </c>
      <c r="B17" s="485" t="s">
        <v>198</v>
      </c>
      <c r="C17" s="25">
        <v>501</v>
      </c>
      <c r="D17" s="25">
        <v>469906827.12999982</v>
      </c>
      <c r="E17" s="25">
        <v>226994967.15499994</v>
      </c>
      <c r="F17" s="148">
        <f>'s.-FO'!H55+'s.-FO'!H56+'s.-FO'!H57</f>
        <v>227752740</v>
      </c>
      <c r="G17" s="25">
        <f>'s.-FO'!J55+'s.-FO'!J56+'s.-FO'!J57</f>
        <v>7</v>
      </c>
      <c r="H17" s="25">
        <f>'s.-FO'!K55+'s.-FO'!K56+'s.-FO'!K57</f>
        <v>11598745.610000001</v>
      </c>
      <c r="I17" s="25">
        <f>'s.-FO'!L55+'s.-FO'!L56+'s.-FO'!L57</f>
        <v>167</v>
      </c>
      <c r="J17" s="25">
        <f>'s.-FO'!M55+'s.-FO'!M56+'s.-FO'!M57</f>
        <v>31405861.544999994</v>
      </c>
      <c r="K17" s="25">
        <f>'s.-FO'!N55+'s.-FO'!N56+'s.-FO'!N57</f>
        <v>23554396.158750001</v>
      </c>
      <c r="L17" s="246">
        <f t="shared" si="0"/>
        <v>0.13789454978675555</v>
      </c>
      <c r="M17" s="328">
        <f t="shared" si="1"/>
        <v>196346878.45500001</v>
      </c>
      <c r="N17" s="25">
        <f>'s.-FO'!Q55+'s.-FO'!Q56+'s.-FO'!Q57</f>
        <v>0</v>
      </c>
      <c r="O17" s="25">
        <f>'s.-FO'!R55+'s.-FO'!R56+'s.-FO'!R57</f>
        <v>0</v>
      </c>
      <c r="P17" s="25">
        <f>'s.-FO'!S55+'s.-FO'!S56+'s.-FO'!S57</f>
        <v>0</v>
      </c>
      <c r="Q17" s="148">
        <f t="shared" si="2"/>
        <v>227752740</v>
      </c>
      <c r="R17" s="316">
        <f t="shared" si="3"/>
        <v>0</v>
      </c>
      <c r="S17" s="25">
        <f>'s.-FO'!V55+'s.-FO'!V56+'s.-FO'!V57</f>
        <v>0</v>
      </c>
      <c r="T17" s="25">
        <f>'s.-FO'!W55+'s.-FO'!W56+'s.-FO'!W57</f>
        <v>0</v>
      </c>
      <c r="U17" s="25">
        <f>'s.-FO'!X55+'s.-FO'!X56+'s.-FO'!X57</f>
        <v>0</v>
      </c>
      <c r="V17" s="25">
        <f>'s.-FO'!Y55+'s.-FO'!Y56+'s.-FO'!Y57</f>
        <v>0</v>
      </c>
      <c r="W17" s="25">
        <f>'s.-FO'!Z55+'s.-FO'!Z56+'s.-FO'!Z57</f>
        <v>0</v>
      </c>
    </row>
    <row r="18" spans="1:23" s="26" customFormat="1" ht="25.5">
      <c r="A18" s="335"/>
      <c r="B18" s="332" t="s">
        <v>300</v>
      </c>
      <c r="C18" s="507">
        <v>167</v>
      </c>
      <c r="D18" s="507">
        <v>70110099.790000007</v>
      </c>
      <c r="E18" s="507">
        <v>31405861.544999994</v>
      </c>
      <c r="F18" s="498"/>
      <c r="G18" s="507">
        <v>0</v>
      </c>
      <c r="H18" s="507">
        <v>0</v>
      </c>
      <c r="I18" s="25">
        <v>167</v>
      </c>
      <c r="J18" s="25">
        <v>31405861.544999994</v>
      </c>
      <c r="K18" s="25">
        <v>23554396.158750001</v>
      </c>
      <c r="L18" s="500"/>
      <c r="M18" s="501"/>
      <c r="N18" s="25"/>
      <c r="O18" s="25"/>
      <c r="P18" s="25"/>
      <c r="Q18" s="148">
        <f t="shared" si="2"/>
        <v>0</v>
      </c>
      <c r="R18" s="316"/>
      <c r="S18" s="25"/>
      <c r="T18" s="25"/>
      <c r="U18" s="25"/>
      <c r="V18" s="25"/>
      <c r="W18" s="25"/>
    </row>
    <row r="19" spans="1:23" s="26" customFormat="1" ht="51">
      <c r="A19" s="335" t="s">
        <v>251</v>
      </c>
      <c r="B19" s="332" t="s">
        <v>199</v>
      </c>
      <c r="C19" s="25">
        <v>614</v>
      </c>
      <c r="D19" s="25">
        <v>591261515.70561397</v>
      </c>
      <c r="E19" s="25">
        <v>282701400.63</v>
      </c>
      <c r="F19" s="59">
        <f>'s.-FO'!H58</f>
        <v>200000000</v>
      </c>
      <c r="G19" s="25">
        <f>'s.-FO'!J58</f>
        <v>2</v>
      </c>
      <c r="H19" s="25">
        <f>'s.-FO'!K58</f>
        <v>170305</v>
      </c>
      <c r="I19" s="25">
        <f>'s.-FO'!L58</f>
        <v>46</v>
      </c>
      <c r="J19" s="25">
        <f>'s.-FO'!M58</f>
        <v>9449670.6899999976</v>
      </c>
      <c r="K19" s="25">
        <f>'s.-FO'!N58</f>
        <v>7087253.0174999991</v>
      </c>
      <c r="L19" s="246">
        <f t="shared" si="0"/>
        <v>4.7248353449999989E-2</v>
      </c>
      <c r="M19" s="328">
        <f t="shared" si="1"/>
        <v>190550329.31</v>
      </c>
      <c r="N19" s="25">
        <f>'s.-FO'!Q58</f>
        <v>0</v>
      </c>
      <c r="O19" s="25">
        <f>'s.-FO'!R58</f>
        <v>0</v>
      </c>
      <c r="P19" s="25">
        <f>'s.-FO'!S58</f>
        <v>0</v>
      </c>
      <c r="Q19" s="148">
        <f t="shared" si="2"/>
        <v>200000000</v>
      </c>
      <c r="R19" s="316">
        <f t="shared" si="3"/>
        <v>0</v>
      </c>
      <c r="S19" s="25">
        <f>'s.-FO'!V58</f>
        <v>0</v>
      </c>
      <c r="T19" s="25">
        <f>'s.-FO'!W58</f>
        <v>0</v>
      </c>
      <c r="U19" s="25">
        <f>'s.-FO'!X58</f>
        <v>0</v>
      </c>
      <c r="V19" s="25">
        <f>'s.-FO'!Y58</f>
        <v>0</v>
      </c>
      <c r="W19" s="25">
        <f>'s.-FO'!Z58</f>
        <v>0</v>
      </c>
    </row>
    <row r="20" spans="1:23" s="26" customFormat="1" ht="38.25">
      <c r="A20" s="335"/>
      <c r="B20" s="332" t="s">
        <v>301</v>
      </c>
      <c r="C20" s="25">
        <v>46</v>
      </c>
      <c r="D20" s="25">
        <v>19403886.535614241</v>
      </c>
      <c r="E20" s="25">
        <v>9449670.6899999976</v>
      </c>
      <c r="F20" s="498"/>
      <c r="G20" s="507">
        <v>0</v>
      </c>
      <c r="H20" s="507">
        <v>0</v>
      </c>
      <c r="I20" s="25">
        <v>46</v>
      </c>
      <c r="J20" s="25">
        <v>9449670.6899999976</v>
      </c>
      <c r="K20" s="25">
        <v>7087253.0174999991</v>
      </c>
      <c r="L20" s="500"/>
      <c r="M20" s="501"/>
      <c r="N20" s="25"/>
      <c r="O20" s="25"/>
      <c r="P20" s="25"/>
      <c r="Q20" s="148">
        <f t="shared" si="2"/>
        <v>0</v>
      </c>
      <c r="R20" s="316"/>
      <c r="S20" s="25"/>
      <c r="T20" s="25"/>
      <c r="U20" s="25"/>
      <c r="V20" s="25"/>
      <c r="W20" s="25"/>
    </row>
    <row r="21" spans="1:23" s="26" customFormat="1" ht="63.75">
      <c r="A21" s="335" t="s">
        <v>252</v>
      </c>
      <c r="B21" s="332" t="s">
        <v>200</v>
      </c>
      <c r="C21" s="25">
        <v>213</v>
      </c>
      <c r="D21" s="25">
        <v>135364348.39999998</v>
      </c>
      <c r="E21" s="25">
        <v>121185832.46999998</v>
      </c>
      <c r="F21" s="59">
        <f>'s.-FO'!H59+'s.-FO'!H60+'s.-FO'!H61</f>
        <v>115000000</v>
      </c>
      <c r="G21" s="25">
        <f>'s.-FO'!J59+'s.-FO'!J60+'s.-FO'!J61</f>
        <v>0</v>
      </c>
      <c r="H21" s="25">
        <f>'s.-FO'!K59+'s.-FO'!K60+'s.-FO'!K61</f>
        <v>0</v>
      </c>
      <c r="I21" s="25">
        <f>'s.-FO'!L59+'s.-FO'!L60+'s.-FO'!L61</f>
        <v>2</v>
      </c>
      <c r="J21" s="25">
        <f>'s.-FO'!M59+'s.-FO'!M60+'s.-FO'!M61</f>
        <v>70075.700000000012</v>
      </c>
      <c r="K21" s="25">
        <f>'s.-FO'!N59+'s.-FO'!N60+'s.-FO'!N61</f>
        <v>52556.775000000009</v>
      </c>
      <c r="L21" s="246">
        <f t="shared" si="0"/>
        <v>6.0935391304347837E-4</v>
      </c>
      <c r="M21" s="328">
        <f t="shared" si="1"/>
        <v>114929924.3</v>
      </c>
      <c r="N21" s="25">
        <f>'s.-FO'!Q59+'s.-FO'!Q60+'s.-FO'!Q61</f>
        <v>0</v>
      </c>
      <c r="O21" s="25">
        <f>'s.-FO'!R59+'s.-FO'!R60+'s.-FO'!R61</f>
        <v>0</v>
      </c>
      <c r="P21" s="25">
        <f>'s.-FO'!S59+'s.-FO'!S60+'s.-FO'!S61</f>
        <v>0</v>
      </c>
      <c r="Q21" s="148">
        <f t="shared" si="2"/>
        <v>115000000</v>
      </c>
      <c r="R21" s="316">
        <f t="shared" si="3"/>
        <v>0</v>
      </c>
      <c r="S21" s="25">
        <f>'s.-FO'!V59+'s.-FO'!V60+'s.-FO'!V61</f>
        <v>0</v>
      </c>
      <c r="T21" s="25">
        <f>'s.-FO'!W59+'s.-FO'!W60+'s.-FO'!W61</f>
        <v>0</v>
      </c>
      <c r="U21" s="25">
        <f>'s.-FO'!X59+'s.-FO'!X60+'s.-FO'!X61</f>
        <v>0</v>
      </c>
      <c r="V21" s="25">
        <f>'s.-FO'!Y59+'s.-FO'!Y60+'s.-FO'!Y61</f>
        <v>0</v>
      </c>
      <c r="W21" s="25">
        <f>'s.-FO'!Z59+'s.-FO'!Z60+'s.-FO'!Z61</f>
        <v>0</v>
      </c>
    </row>
    <row r="22" spans="1:23" s="26" customFormat="1" ht="30" customHeight="1">
      <c r="A22" s="335"/>
      <c r="B22" s="332" t="s">
        <v>313</v>
      </c>
      <c r="C22" s="25">
        <v>2</v>
      </c>
      <c r="D22" s="25">
        <v>70075.700000000012</v>
      </c>
      <c r="E22" s="25">
        <v>70075.700000000012</v>
      </c>
      <c r="F22" s="59">
        <f>'s.-FO'!H59</f>
        <v>40000000</v>
      </c>
      <c r="G22" s="25"/>
      <c r="H22" s="25"/>
      <c r="I22" s="25">
        <v>2</v>
      </c>
      <c r="J22" s="25">
        <v>70075.700000000012</v>
      </c>
      <c r="K22" s="25">
        <v>52556.775000000009</v>
      </c>
      <c r="L22" s="246">
        <f t="shared" si="0"/>
        <v>1.7518925000000003E-3</v>
      </c>
      <c r="M22" s="328">
        <f t="shared" si="1"/>
        <v>39929924.299999997</v>
      </c>
      <c r="N22" s="25"/>
      <c r="O22" s="25"/>
      <c r="P22" s="25"/>
      <c r="Q22" s="148">
        <f t="shared" si="2"/>
        <v>40000000</v>
      </c>
      <c r="R22" s="316">
        <f t="shared" si="3"/>
        <v>0</v>
      </c>
      <c r="S22" s="25"/>
      <c r="T22" s="25"/>
      <c r="U22" s="25"/>
      <c r="V22" s="25"/>
      <c r="W22" s="25"/>
    </row>
    <row r="23" spans="1:23" s="26" customFormat="1" ht="30" customHeight="1">
      <c r="A23" s="335"/>
      <c r="B23" s="332" t="s">
        <v>314</v>
      </c>
      <c r="C23" s="25"/>
      <c r="D23" s="25"/>
      <c r="E23" s="25"/>
      <c r="F23" s="59">
        <f>'s.-FO'!H60</f>
        <v>45000000</v>
      </c>
      <c r="G23" s="25"/>
      <c r="H23" s="25"/>
      <c r="I23" s="25"/>
      <c r="J23" s="25"/>
      <c r="K23" s="25"/>
      <c r="L23" s="246">
        <f t="shared" si="0"/>
        <v>0</v>
      </c>
      <c r="M23" s="328">
        <f t="shared" si="1"/>
        <v>45000000</v>
      </c>
      <c r="N23" s="25"/>
      <c r="O23" s="25"/>
      <c r="P23" s="25"/>
      <c r="Q23" s="148">
        <f t="shared" si="2"/>
        <v>45000000</v>
      </c>
      <c r="R23" s="316">
        <f t="shared" si="3"/>
        <v>0</v>
      </c>
      <c r="S23" s="25"/>
      <c r="T23" s="25"/>
      <c r="U23" s="25"/>
      <c r="V23" s="25"/>
      <c r="W23" s="25"/>
    </row>
    <row r="24" spans="1:23" s="26" customFormat="1" ht="30" customHeight="1">
      <c r="A24" s="335"/>
      <c r="B24" s="332" t="s">
        <v>315</v>
      </c>
      <c r="C24" s="25"/>
      <c r="D24" s="25"/>
      <c r="E24" s="25"/>
      <c r="F24" s="59">
        <f>'s.-FO'!H61</f>
        <v>30000000</v>
      </c>
      <c r="G24" s="25"/>
      <c r="H24" s="25"/>
      <c r="I24" s="25"/>
      <c r="J24" s="25"/>
      <c r="K24" s="25"/>
      <c r="L24" s="246">
        <f t="shared" si="0"/>
        <v>0</v>
      </c>
      <c r="M24" s="328">
        <f t="shared" si="1"/>
        <v>30000000</v>
      </c>
      <c r="N24" s="25"/>
      <c r="O24" s="25"/>
      <c r="P24" s="25"/>
      <c r="Q24" s="148">
        <f t="shared" si="2"/>
        <v>30000000</v>
      </c>
      <c r="R24" s="316">
        <f t="shared" si="3"/>
        <v>0</v>
      </c>
      <c r="S24" s="25"/>
      <c r="T24" s="25"/>
      <c r="U24" s="25"/>
      <c r="V24" s="25"/>
      <c r="W24" s="25"/>
    </row>
    <row r="25" spans="1:23" s="26" customFormat="1" ht="39" thickBot="1">
      <c r="A25" s="481"/>
      <c r="B25" s="482" t="s">
        <v>402</v>
      </c>
      <c r="C25" s="508">
        <v>2</v>
      </c>
      <c r="D25" s="508">
        <v>70075.700000000012</v>
      </c>
      <c r="E25" s="508">
        <v>70075.700000000012</v>
      </c>
      <c r="F25" s="499"/>
      <c r="G25" s="508"/>
      <c r="H25" s="508"/>
      <c r="I25" s="338">
        <v>2</v>
      </c>
      <c r="J25" s="338">
        <v>70075.700000000012</v>
      </c>
      <c r="K25" s="338">
        <v>52556.775000000009</v>
      </c>
      <c r="L25" s="502"/>
      <c r="M25" s="503"/>
      <c r="N25" s="338"/>
      <c r="O25" s="338"/>
      <c r="P25" s="338"/>
      <c r="Q25" s="339">
        <f t="shared" si="2"/>
        <v>0</v>
      </c>
      <c r="R25" s="483"/>
      <c r="S25" s="338"/>
      <c r="T25" s="338"/>
      <c r="U25" s="338"/>
      <c r="V25" s="338"/>
      <c r="W25" s="338"/>
    </row>
    <row r="26" spans="1:23" s="312" customFormat="1" ht="13.5" thickBot="1">
      <c r="A26" s="487" t="s">
        <v>255</v>
      </c>
      <c r="B26" s="488" t="s">
        <v>311</v>
      </c>
      <c r="C26" s="489">
        <f>C17+C19+C21</f>
        <v>1328</v>
      </c>
      <c r="D26" s="489">
        <f>D17+D19+D21</f>
        <v>1196532691.2356138</v>
      </c>
      <c r="E26" s="489">
        <f t="shared" ref="E26" si="12">E17+E19+E21</f>
        <v>630882200.255</v>
      </c>
      <c r="F26" s="489">
        <f>'s.-FO'!H76</f>
        <v>542752739.59748435</v>
      </c>
      <c r="G26" s="489">
        <f>G17+G19+G21</f>
        <v>9</v>
      </c>
      <c r="H26" s="489">
        <f t="shared" ref="H26:K26" si="13">H17+H19+H21</f>
        <v>11769050.610000001</v>
      </c>
      <c r="I26" s="489">
        <f t="shared" si="13"/>
        <v>215</v>
      </c>
      <c r="J26" s="489">
        <f>J17+J19+J21</f>
        <v>40925607.934999995</v>
      </c>
      <c r="K26" s="489">
        <f t="shared" si="13"/>
        <v>30694205.951249998</v>
      </c>
      <c r="L26" s="496">
        <f t="shared" si="0"/>
        <v>7.5403779565168472E-2</v>
      </c>
      <c r="M26" s="489">
        <f>F26-J26+W26</f>
        <v>501827131.66248435</v>
      </c>
      <c r="N26" s="489">
        <f>N17+N19+N21</f>
        <v>0</v>
      </c>
      <c r="O26" s="489">
        <f t="shared" ref="O26:P26" si="14">O17+O19+O21</f>
        <v>0</v>
      </c>
      <c r="P26" s="489">
        <f t="shared" si="14"/>
        <v>0</v>
      </c>
      <c r="Q26" s="489">
        <f t="shared" si="2"/>
        <v>542752739.59748435</v>
      </c>
      <c r="R26" s="497">
        <f t="shared" si="3"/>
        <v>0</v>
      </c>
      <c r="S26" s="489">
        <f>S17+S19+S21</f>
        <v>0</v>
      </c>
      <c r="T26" s="489">
        <f t="shared" ref="T26:W26" si="15">T17+T19+T21</f>
        <v>0</v>
      </c>
      <c r="U26" s="489">
        <f t="shared" si="15"/>
        <v>0</v>
      </c>
      <c r="V26" s="489">
        <f t="shared" si="15"/>
        <v>0</v>
      </c>
      <c r="W26" s="492">
        <f t="shared" si="15"/>
        <v>0</v>
      </c>
    </row>
    <row r="27" spans="1:23" s="26" customFormat="1" ht="90" thickBot="1">
      <c r="A27" s="493" t="s">
        <v>282</v>
      </c>
      <c r="B27" s="494" t="s">
        <v>201</v>
      </c>
      <c r="C27" s="338">
        <f>'s.-FO'!E79</f>
        <v>0</v>
      </c>
      <c r="D27" s="338">
        <f>'s.-FO'!F79</f>
        <v>0</v>
      </c>
      <c r="E27" s="338">
        <f>'s.-FO'!G79</f>
        <v>0</v>
      </c>
      <c r="F27" s="339">
        <f>'s.-FO'!H79</f>
        <v>70000000</v>
      </c>
      <c r="G27" s="338">
        <f>'s.-FO'!J79</f>
        <v>0</v>
      </c>
      <c r="H27" s="338">
        <f>'s.-FO'!K79</f>
        <v>0</v>
      </c>
      <c r="I27" s="338">
        <f>'s.-FO'!L79</f>
        <v>0</v>
      </c>
      <c r="J27" s="338">
        <f>'s.-FO'!M79</f>
        <v>0</v>
      </c>
      <c r="K27" s="338">
        <f>'s.-FO'!N79</f>
        <v>0</v>
      </c>
      <c r="L27" s="340">
        <f t="shared" si="0"/>
        <v>0</v>
      </c>
      <c r="M27" s="341">
        <f t="shared" si="1"/>
        <v>70000000</v>
      </c>
      <c r="N27" s="338">
        <f>'s.-FO'!Q79</f>
        <v>0</v>
      </c>
      <c r="O27" s="338">
        <f>'s.-FO'!R79</f>
        <v>0</v>
      </c>
      <c r="P27" s="338">
        <f>'s.-FO'!S79</f>
        <v>0</v>
      </c>
      <c r="Q27" s="339">
        <f t="shared" si="2"/>
        <v>70000000</v>
      </c>
      <c r="R27" s="483">
        <f t="shared" si="3"/>
        <v>0</v>
      </c>
      <c r="S27" s="338">
        <f>'s.-FO'!V79</f>
        <v>0</v>
      </c>
      <c r="T27" s="338">
        <f>'s.-FO'!W79</f>
        <v>0</v>
      </c>
      <c r="U27" s="338">
        <f>'s.-FO'!X79</f>
        <v>0</v>
      </c>
      <c r="V27" s="338">
        <f>'s.-FO'!Y79</f>
        <v>0</v>
      </c>
      <c r="W27" s="338">
        <f>'s.-FO'!Z79</f>
        <v>0</v>
      </c>
    </row>
    <row r="28" spans="1:23" s="312" customFormat="1" ht="83.25" customHeight="1" thickBot="1">
      <c r="A28" s="487" t="s">
        <v>256</v>
      </c>
      <c r="B28" s="488" t="s">
        <v>316</v>
      </c>
      <c r="C28" s="489">
        <f>C27</f>
        <v>0</v>
      </c>
      <c r="D28" s="489">
        <f t="shared" ref="D28:E28" si="16">D27</f>
        <v>0</v>
      </c>
      <c r="E28" s="489">
        <f t="shared" si="16"/>
        <v>0</v>
      </c>
      <c r="F28" s="489">
        <f>'s.-FO'!H79</f>
        <v>70000000</v>
      </c>
      <c r="G28" s="489">
        <f>G27</f>
        <v>0</v>
      </c>
      <c r="H28" s="489">
        <f t="shared" ref="H28:K28" si="17">H27</f>
        <v>0</v>
      </c>
      <c r="I28" s="489">
        <f t="shared" si="17"/>
        <v>0</v>
      </c>
      <c r="J28" s="489">
        <f t="shared" si="17"/>
        <v>0</v>
      </c>
      <c r="K28" s="489">
        <f t="shared" si="17"/>
        <v>0</v>
      </c>
      <c r="L28" s="490">
        <f t="shared" si="0"/>
        <v>0</v>
      </c>
      <c r="M28" s="489">
        <f t="shared" si="1"/>
        <v>70000000</v>
      </c>
      <c r="N28" s="489">
        <f>N27</f>
        <v>0</v>
      </c>
      <c r="O28" s="489">
        <f t="shared" ref="O28:P28" si="18">O27</f>
        <v>0</v>
      </c>
      <c r="P28" s="489">
        <f t="shared" si="18"/>
        <v>0</v>
      </c>
      <c r="Q28" s="489">
        <f t="shared" si="2"/>
        <v>70000000</v>
      </c>
      <c r="R28" s="491">
        <f t="shared" si="3"/>
        <v>0</v>
      </c>
      <c r="S28" s="489">
        <f>S27</f>
        <v>0</v>
      </c>
      <c r="T28" s="489">
        <f t="shared" ref="T28:W28" si="19">T27</f>
        <v>0</v>
      </c>
      <c r="U28" s="489">
        <f t="shared" si="19"/>
        <v>0</v>
      </c>
      <c r="V28" s="489">
        <f t="shared" si="19"/>
        <v>0</v>
      </c>
      <c r="W28" s="492">
        <f t="shared" si="19"/>
        <v>0</v>
      </c>
    </row>
    <row r="29" spans="1:23" s="26" customFormat="1" ht="38.25">
      <c r="A29" s="484" t="s">
        <v>283</v>
      </c>
      <c r="B29" s="485" t="s">
        <v>202</v>
      </c>
      <c r="C29" s="25">
        <f>'s.-FO'!E80</f>
        <v>0</v>
      </c>
      <c r="D29" s="25">
        <f>'s.-FO'!F80</f>
        <v>0</v>
      </c>
      <c r="E29" s="25">
        <f>'s.-FO'!G80</f>
        <v>0</v>
      </c>
      <c r="F29" s="495">
        <f>'s.-FO'!H85+'s.-FO'!H90</f>
        <v>30000000</v>
      </c>
      <c r="G29" s="25">
        <f>'s.-FO'!J80</f>
        <v>0</v>
      </c>
      <c r="H29" s="25">
        <f>'s.-FO'!K80</f>
        <v>0</v>
      </c>
      <c r="I29" s="25">
        <f>'s.-FO'!L80</f>
        <v>0</v>
      </c>
      <c r="J29" s="25">
        <f>'s.-FO'!M80</f>
        <v>0</v>
      </c>
      <c r="K29" s="25">
        <f>'s.-FO'!N80</f>
        <v>0</v>
      </c>
      <c r="L29" s="246">
        <f t="shared" si="0"/>
        <v>0</v>
      </c>
      <c r="M29" s="328">
        <f t="shared" si="1"/>
        <v>30000000</v>
      </c>
      <c r="N29" s="25">
        <f>'s.-FO'!Q80</f>
        <v>0</v>
      </c>
      <c r="O29" s="25">
        <f>'s.-FO'!R80</f>
        <v>0</v>
      </c>
      <c r="P29" s="25">
        <f>'s.-FO'!S80</f>
        <v>0</v>
      </c>
      <c r="Q29" s="148">
        <f t="shared" si="2"/>
        <v>30000000</v>
      </c>
      <c r="R29" s="316">
        <f t="shared" si="3"/>
        <v>0</v>
      </c>
      <c r="S29" s="25">
        <f>'s.-FO'!V80</f>
        <v>0</v>
      </c>
      <c r="T29" s="25">
        <f>'s.-FO'!W80</f>
        <v>0</v>
      </c>
      <c r="U29" s="25">
        <f>'s.-FO'!X80</f>
        <v>0</v>
      </c>
      <c r="V29" s="25">
        <f>'s.-FO'!Y80</f>
        <v>0</v>
      </c>
      <c r="W29" s="25">
        <f>'s.-FO'!Z80</f>
        <v>0</v>
      </c>
    </row>
    <row r="30" spans="1:23" s="26" customFormat="1" ht="38.25">
      <c r="A30" s="335" t="s">
        <v>284</v>
      </c>
      <c r="B30" s="332" t="s">
        <v>319</v>
      </c>
      <c r="C30" s="25">
        <f>'s.-FO'!E81</f>
        <v>0</v>
      </c>
      <c r="D30" s="25">
        <f>'s.-FO'!F81</f>
        <v>0</v>
      </c>
      <c r="E30" s="25">
        <f>'s.-FO'!G81</f>
        <v>0</v>
      </c>
      <c r="F30" s="59">
        <f>'s.-FO'!H84+'s.-FO'!H89</f>
        <v>4950000</v>
      </c>
      <c r="G30" s="25">
        <f>'s.-FO'!J81</f>
        <v>0</v>
      </c>
      <c r="H30" s="25">
        <f>'s.-FO'!K81</f>
        <v>0</v>
      </c>
      <c r="I30" s="25">
        <f>'s.-FO'!L81</f>
        <v>0</v>
      </c>
      <c r="J30" s="25">
        <f>'s.-FO'!M81</f>
        <v>0</v>
      </c>
      <c r="K30" s="25">
        <f>'s.-FO'!N81</f>
        <v>0</v>
      </c>
      <c r="L30" s="246">
        <f t="shared" si="0"/>
        <v>0</v>
      </c>
      <c r="M30" s="328">
        <f t="shared" si="1"/>
        <v>4950000</v>
      </c>
      <c r="N30" s="25">
        <f>'s.-FO'!Q81</f>
        <v>0</v>
      </c>
      <c r="O30" s="25">
        <f>'s.-FO'!R81</f>
        <v>0</v>
      </c>
      <c r="P30" s="25">
        <f>'s.-FO'!S81</f>
        <v>0</v>
      </c>
      <c r="Q30" s="148">
        <f t="shared" si="2"/>
        <v>4950000</v>
      </c>
      <c r="R30" s="316">
        <f t="shared" si="3"/>
        <v>0</v>
      </c>
      <c r="S30" s="25">
        <f>'s.-FO'!V81</f>
        <v>0</v>
      </c>
      <c r="T30" s="25">
        <f>'s.-FO'!W81</f>
        <v>0</v>
      </c>
      <c r="U30" s="25">
        <f>'s.-FO'!X81</f>
        <v>0</v>
      </c>
      <c r="V30" s="25">
        <f>'s.-FO'!Y81</f>
        <v>0</v>
      </c>
      <c r="W30" s="25">
        <f>'s.-FO'!Z81</f>
        <v>0</v>
      </c>
    </row>
    <row r="31" spans="1:23" s="26" customFormat="1" ht="39" thickBot="1">
      <c r="A31" s="481" t="s">
        <v>257</v>
      </c>
      <c r="B31" s="482" t="s">
        <v>203</v>
      </c>
      <c r="C31" s="338">
        <f>'s.-FO'!E82+'s.-FO'!E83</f>
        <v>525</v>
      </c>
      <c r="D31" s="338">
        <f>'s.-FO'!F82+'s.-FO'!F83</f>
        <v>643531326.51000011</v>
      </c>
      <c r="E31" s="338">
        <f>'s.-FO'!G82+'s.-FO'!G83</f>
        <v>328975271.53000021</v>
      </c>
      <c r="F31" s="153">
        <f>'s.-FO'!H82+'s.-FO'!H83</f>
        <v>85910000</v>
      </c>
      <c r="G31" s="338">
        <f>'s.-FO'!J82+'s.-FO'!J83</f>
        <v>6</v>
      </c>
      <c r="H31" s="338">
        <f>'s.-FO'!K82+'s.-FO'!K83</f>
        <v>4859044.5199999996</v>
      </c>
      <c r="I31" s="338">
        <f>'s.-FO'!L82+'s.-FO'!L83</f>
        <v>0</v>
      </c>
      <c r="J31" s="338">
        <f>'s.-FO'!M82+'s.-FO'!M83</f>
        <v>0</v>
      </c>
      <c r="K31" s="338">
        <f>'s.-FO'!N82+'s.-FO'!N83</f>
        <v>0</v>
      </c>
      <c r="L31" s="340">
        <f t="shared" si="0"/>
        <v>0</v>
      </c>
      <c r="M31" s="341">
        <f t="shared" si="1"/>
        <v>85910000</v>
      </c>
      <c r="N31" s="338">
        <f>'s.-FO'!Q82+'s.-FO'!Q83</f>
        <v>0</v>
      </c>
      <c r="O31" s="338">
        <f>'s.-FO'!R82+'s.-FO'!R83</f>
        <v>0</v>
      </c>
      <c r="P31" s="338">
        <f>'s.-FO'!S82+'s.-FO'!S83</f>
        <v>0</v>
      </c>
      <c r="Q31" s="339">
        <f t="shared" si="2"/>
        <v>85910000</v>
      </c>
      <c r="R31" s="483">
        <f t="shared" si="3"/>
        <v>0</v>
      </c>
      <c r="S31" s="338">
        <f>'s.-FO'!V82+'s.-FO'!V83</f>
        <v>0</v>
      </c>
      <c r="T31" s="338">
        <f>'s.-FO'!W82+'s.-FO'!W83</f>
        <v>0</v>
      </c>
      <c r="U31" s="338">
        <f>'s.-FO'!X82+'s.-FO'!X83</f>
        <v>0</v>
      </c>
      <c r="V31" s="338">
        <f>'s.-FO'!Y82+'s.-FO'!Y83</f>
        <v>0</v>
      </c>
      <c r="W31" s="338">
        <f>'s.-FO'!Z82+'s.-FO'!Z83</f>
        <v>0</v>
      </c>
    </row>
    <row r="32" spans="1:23" s="312" customFormat="1" ht="39" thickBot="1">
      <c r="A32" s="487" t="s">
        <v>258</v>
      </c>
      <c r="B32" s="488" t="s">
        <v>318</v>
      </c>
      <c r="C32" s="489">
        <f>SUM(C29:C31)</f>
        <v>525</v>
      </c>
      <c r="D32" s="489">
        <f>SUM(D29:D31)</f>
        <v>643531326.51000011</v>
      </c>
      <c r="E32" s="489">
        <f>SUM(E29:E31)</f>
        <v>328975271.53000021</v>
      </c>
      <c r="F32" s="489">
        <f>'s.-FO'!H94</f>
        <v>120860000</v>
      </c>
      <c r="G32" s="489">
        <f>SUM(G29:G31)</f>
        <v>6</v>
      </c>
      <c r="H32" s="489">
        <f t="shared" ref="H32:K32" si="20">SUM(H29:H31)</f>
        <v>4859044.5199999996</v>
      </c>
      <c r="I32" s="489">
        <f t="shared" si="20"/>
        <v>0</v>
      </c>
      <c r="J32" s="489">
        <f t="shared" si="20"/>
        <v>0</v>
      </c>
      <c r="K32" s="489">
        <f t="shared" si="20"/>
        <v>0</v>
      </c>
      <c r="L32" s="490">
        <f t="shared" si="0"/>
        <v>0</v>
      </c>
      <c r="M32" s="489">
        <f t="shared" si="1"/>
        <v>120860000</v>
      </c>
      <c r="N32" s="489">
        <f>SUM(N29:N31)</f>
        <v>0</v>
      </c>
      <c r="O32" s="489">
        <f t="shared" ref="O32:P32" si="21">SUM(O29:O31)</f>
        <v>0</v>
      </c>
      <c r="P32" s="489">
        <f t="shared" si="21"/>
        <v>0</v>
      </c>
      <c r="Q32" s="489">
        <f t="shared" si="2"/>
        <v>120860000</v>
      </c>
      <c r="R32" s="491">
        <f t="shared" si="3"/>
        <v>0</v>
      </c>
      <c r="S32" s="489">
        <f>SUM(S29:S31)</f>
        <v>0</v>
      </c>
      <c r="T32" s="489">
        <f t="shared" ref="T32:W32" si="22">SUM(T29:T31)</f>
        <v>0</v>
      </c>
      <c r="U32" s="489">
        <f t="shared" si="22"/>
        <v>0</v>
      </c>
      <c r="V32" s="489">
        <f t="shared" si="22"/>
        <v>0</v>
      </c>
      <c r="W32" s="492">
        <f t="shared" si="22"/>
        <v>0</v>
      </c>
    </row>
    <row r="33" spans="1:23" s="26" customFormat="1" ht="76.5">
      <c r="A33" s="579" t="s">
        <v>285</v>
      </c>
      <c r="B33" s="485" t="s">
        <v>204</v>
      </c>
      <c r="C33" s="25">
        <f>'s.-FO'!E95</f>
        <v>0</v>
      </c>
      <c r="D33" s="25">
        <f>'s.-FO'!F95</f>
        <v>0</v>
      </c>
      <c r="E33" s="25">
        <f>'s.-FO'!G95</f>
        <v>0</v>
      </c>
      <c r="F33" s="148">
        <f>'s.-FO'!H95</f>
        <v>55000000</v>
      </c>
      <c r="G33" s="25">
        <f>'s.-FO'!J95</f>
        <v>0</v>
      </c>
      <c r="H33" s="25">
        <f>'s.-FO'!K95</f>
        <v>0</v>
      </c>
      <c r="I33" s="25">
        <f>'s.-FO'!L95</f>
        <v>0</v>
      </c>
      <c r="J33" s="25">
        <f>'s.-FO'!M95</f>
        <v>0</v>
      </c>
      <c r="K33" s="25">
        <f>'s.-FO'!N95</f>
        <v>0</v>
      </c>
      <c r="L33" s="246">
        <f t="shared" si="0"/>
        <v>0</v>
      </c>
      <c r="M33" s="328">
        <f t="shared" si="1"/>
        <v>55000000</v>
      </c>
      <c r="N33" s="25">
        <f>'s.-FO'!Q95</f>
        <v>0</v>
      </c>
      <c r="O33" s="25">
        <f>'s.-FO'!R95</f>
        <v>0</v>
      </c>
      <c r="P33" s="25">
        <f>'s.-FO'!S95</f>
        <v>0</v>
      </c>
      <c r="Q33" s="148">
        <f t="shared" si="2"/>
        <v>55000000</v>
      </c>
      <c r="R33" s="316">
        <f t="shared" si="3"/>
        <v>0</v>
      </c>
      <c r="S33" s="25">
        <f>'s.-FO'!V95</f>
        <v>0</v>
      </c>
      <c r="T33" s="25">
        <f>'s.-FO'!W95</f>
        <v>0</v>
      </c>
      <c r="U33" s="25">
        <f>'s.-FO'!X95</f>
        <v>0</v>
      </c>
      <c r="V33" s="25">
        <f>'s.-FO'!Y95</f>
        <v>0</v>
      </c>
      <c r="W33" s="368">
        <f>'s.-FO'!Z95</f>
        <v>0</v>
      </c>
    </row>
    <row r="34" spans="1:23" s="26" customFormat="1" ht="89.25">
      <c r="A34" s="576" t="s">
        <v>286</v>
      </c>
      <c r="B34" s="332" t="s">
        <v>205</v>
      </c>
      <c r="C34" s="27">
        <f>'s.-FO'!E96</f>
        <v>0</v>
      </c>
      <c r="D34" s="27">
        <f>'s.-FO'!F96</f>
        <v>0</v>
      </c>
      <c r="E34" s="27">
        <f>'s.-FO'!G96</f>
        <v>0</v>
      </c>
      <c r="F34" s="59">
        <f>'s.-FO'!H96</f>
        <v>27000000</v>
      </c>
      <c r="G34" s="27">
        <f>'s.-FO'!J96</f>
        <v>0</v>
      </c>
      <c r="H34" s="27">
        <f>'s.-FO'!K96</f>
        <v>0</v>
      </c>
      <c r="I34" s="27">
        <f>'s.-FO'!L96</f>
        <v>0</v>
      </c>
      <c r="J34" s="27">
        <f>'s.-FO'!M96</f>
        <v>0</v>
      </c>
      <c r="K34" s="27">
        <f>'s.-FO'!N96</f>
        <v>0</v>
      </c>
      <c r="L34" s="247">
        <f t="shared" si="0"/>
        <v>0</v>
      </c>
      <c r="M34" s="329">
        <f t="shared" si="1"/>
        <v>27000000</v>
      </c>
      <c r="N34" s="27">
        <f>'s.-FO'!Q96</f>
        <v>0</v>
      </c>
      <c r="O34" s="27">
        <f>'s.-FO'!R96</f>
        <v>0</v>
      </c>
      <c r="P34" s="27">
        <f>'s.-FO'!S96</f>
        <v>0</v>
      </c>
      <c r="Q34" s="59">
        <f t="shared" si="2"/>
        <v>27000000</v>
      </c>
      <c r="R34" s="301">
        <f t="shared" si="3"/>
        <v>0</v>
      </c>
      <c r="S34" s="27">
        <f>'s.-FO'!V96</f>
        <v>0</v>
      </c>
      <c r="T34" s="27">
        <f>'s.-FO'!W96</f>
        <v>0</v>
      </c>
      <c r="U34" s="27">
        <f>'s.-FO'!X96</f>
        <v>0</v>
      </c>
      <c r="V34" s="27">
        <f>'s.-FO'!Y96</f>
        <v>0</v>
      </c>
      <c r="W34" s="38">
        <f>'s.-FO'!Z96</f>
        <v>0</v>
      </c>
    </row>
    <row r="35" spans="1:23" s="26" customFormat="1" ht="76.5">
      <c r="A35" s="576" t="s">
        <v>287</v>
      </c>
      <c r="B35" s="332" t="s">
        <v>206</v>
      </c>
      <c r="C35" s="27">
        <f>'s.-FO'!E97</f>
        <v>0</v>
      </c>
      <c r="D35" s="27">
        <f>'s.-FO'!F97</f>
        <v>0</v>
      </c>
      <c r="E35" s="27">
        <f>'s.-FO'!G97</f>
        <v>0</v>
      </c>
      <c r="F35" s="59">
        <f>'s.-FO'!H97</f>
        <v>26000000</v>
      </c>
      <c r="G35" s="27">
        <f>'s.-FO'!J97</f>
        <v>0</v>
      </c>
      <c r="H35" s="27">
        <f>'s.-FO'!K97</f>
        <v>0</v>
      </c>
      <c r="I35" s="27">
        <f>'s.-FO'!L97</f>
        <v>0</v>
      </c>
      <c r="J35" s="27">
        <f>'s.-FO'!M97</f>
        <v>0</v>
      </c>
      <c r="K35" s="27">
        <f>'s.-FO'!N97</f>
        <v>0</v>
      </c>
      <c r="L35" s="247">
        <f t="shared" si="0"/>
        <v>0</v>
      </c>
      <c r="M35" s="329">
        <f t="shared" si="1"/>
        <v>26000000</v>
      </c>
      <c r="N35" s="27">
        <f>'s.-FO'!Q97</f>
        <v>0</v>
      </c>
      <c r="O35" s="27">
        <f>'s.-FO'!R97</f>
        <v>0</v>
      </c>
      <c r="P35" s="27">
        <f>'s.-FO'!S97</f>
        <v>0</v>
      </c>
      <c r="Q35" s="59">
        <f t="shared" si="2"/>
        <v>26000000</v>
      </c>
      <c r="R35" s="301">
        <f t="shared" si="3"/>
        <v>0</v>
      </c>
      <c r="S35" s="27">
        <f>'s.-FO'!V97</f>
        <v>0</v>
      </c>
      <c r="T35" s="27">
        <f>'s.-FO'!W97</f>
        <v>0</v>
      </c>
      <c r="U35" s="27">
        <f>'s.-FO'!X97</f>
        <v>0</v>
      </c>
      <c r="V35" s="27">
        <f>'s.-FO'!Y97</f>
        <v>0</v>
      </c>
      <c r="W35" s="38">
        <f>'s.-FO'!Z97</f>
        <v>0</v>
      </c>
    </row>
    <row r="36" spans="1:23" s="26" customFormat="1" ht="51.75" thickBot="1">
      <c r="A36" s="577" t="s">
        <v>288</v>
      </c>
      <c r="B36" s="578" t="s">
        <v>207</v>
      </c>
      <c r="C36" s="450">
        <f>'s.-FO'!E98</f>
        <v>0</v>
      </c>
      <c r="D36" s="450">
        <f>'s.-FO'!F98</f>
        <v>0</v>
      </c>
      <c r="E36" s="450">
        <f>'s.-FO'!G98</f>
        <v>0</v>
      </c>
      <c r="F36" s="63">
        <f>'s.-FO'!H98</f>
        <v>2000000</v>
      </c>
      <c r="G36" s="450">
        <f>'s.-FO'!J98</f>
        <v>0</v>
      </c>
      <c r="H36" s="450">
        <f>'s.-FO'!K98</f>
        <v>0</v>
      </c>
      <c r="I36" s="450">
        <f>'s.-FO'!L98</f>
        <v>0</v>
      </c>
      <c r="J36" s="450">
        <f>'s.-FO'!M98</f>
        <v>0</v>
      </c>
      <c r="K36" s="450">
        <f>'s.-FO'!N98</f>
        <v>0</v>
      </c>
      <c r="L36" s="452">
        <f t="shared" si="0"/>
        <v>0</v>
      </c>
      <c r="M36" s="453">
        <f t="shared" si="1"/>
        <v>2000000</v>
      </c>
      <c r="N36" s="450">
        <f>'s.-FO'!Q98</f>
        <v>0</v>
      </c>
      <c r="O36" s="450">
        <f>'s.-FO'!R98</f>
        <v>0</v>
      </c>
      <c r="P36" s="450">
        <f>'s.-FO'!S98</f>
        <v>0</v>
      </c>
      <c r="Q36" s="63">
        <f t="shared" si="2"/>
        <v>2000000</v>
      </c>
      <c r="R36" s="304">
        <f t="shared" si="3"/>
        <v>0</v>
      </c>
      <c r="S36" s="450">
        <f>'s.-FO'!V98</f>
        <v>0</v>
      </c>
      <c r="T36" s="450">
        <f>'s.-FO'!W98</f>
        <v>0</v>
      </c>
      <c r="U36" s="450">
        <f>'s.-FO'!X98</f>
        <v>0</v>
      </c>
      <c r="V36" s="450">
        <f>'s.-FO'!Y98</f>
        <v>0</v>
      </c>
      <c r="W36" s="454">
        <f>'s.-FO'!Z98</f>
        <v>0</v>
      </c>
    </row>
    <row r="37" spans="1:23" s="312" customFormat="1" ht="26.25" thickBot="1">
      <c r="A37" s="570" t="s">
        <v>260</v>
      </c>
      <c r="B37" s="571" t="s">
        <v>261</v>
      </c>
      <c r="C37" s="572">
        <f>SUM(C33:C36)</f>
        <v>0</v>
      </c>
      <c r="D37" s="572">
        <f t="shared" ref="D37:E37" si="23">SUM(D33:D36)</f>
        <v>0</v>
      </c>
      <c r="E37" s="572">
        <f t="shared" si="23"/>
        <v>0</v>
      </c>
      <c r="F37" s="572">
        <f>'s.-FO'!H105</f>
        <v>119500000</v>
      </c>
      <c r="G37" s="572">
        <f>SUM(G33:G36)</f>
        <v>0</v>
      </c>
      <c r="H37" s="572">
        <f t="shared" ref="H37:K37" si="24">SUM(H33:H36)</f>
        <v>0</v>
      </c>
      <c r="I37" s="572">
        <f t="shared" si="24"/>
        <v>0</v>
      </c>
      <c r="J37" s="572">
        <f t="shared" si="24"/>
        <v>0</v>
      </c>
      <c r="K37" s="572">
        <f t="shared" si="24"/>
        <v>0</v>
      </c>
      <c r="L37" s="573">
        <f t="shared" si="0"/>
        <v>0</v>
      </c>
      <c r="M37" s="572">
        <f t="shared" si="1"/>
        <v>119500000</v>
      </c>
      <c r="N37" s="572">
        <f>SUM(N33:N36)</f>
        <v>0</v>
      </c>
      <c r="O37" s="572">
        <f t="shared" ref="O37:P37" si="25">SUM(O33:O36)</f>
        <v>0</v>
      </c>
      <c r="P37" s="572">
        <f t="shared" si="25"/>
        <v>0</v>
      </c>
      <c r="Q37" s="572">
        <f t="shared" si="2"/>
        <v>119500000</v>
      </c>
      <c r="R37" s="574">
        <f t="shared" si="3"/>
        <v>0</v>
      </c>
      <c r="S37" s="572">
        <f>SUM(S33:S36)</f>
        <v>0</v>
      </c>
      <c r="T37" s="572">
        <f t="shared" ref="T37:W37" si="26">SUM(T33:T36)</f>
        <v>0</v>
      </c>
      <c r="U37" s="572">
        <f t="shared" si="26"/>
        <v>0</v>
      </c>
      <c r="V37" s="572">
        <f t="shared" si="26"/>
        <v>0</v>
      </c>
      <c r="W37" s="575">
        <f t="shared" si="26"/>
        <v>0</v>
      </c>
    </row>
    <row r="38" spans="1:23" s="26" customFormat="1" ht="25.5">
      <c r="A38" s="484" t="s">
        <v>262</v>
      </c>
      <c r="B38" s="485" t="s">
        <v>208</v>
      </c>
      <c r="C38" s="507">
        <v>15</v>
      </c>
      <c r="D38" s="507">
        <v>269370.48</v>
      </c>
      <c r="E38" s="507">
        <v>269370.48</v>
      </c>
      <c r="F38" s="148">
        <f>'s.-FO'!H106</f>
        <v>383650</v>
      </c>
      <c r="G38" s="507">
        <v>0</v>
      </c>
      <c r="H38" s="507">
        <v>0</v>
      </c>
      <c r="I38" s="25">
        <f>'s.-FO'!L106</f>
        <v>15</v>
      </c>
      <c r="J38" s="25">
        <f>'s.-FO'!M106</f>
        <v>269370.48</v>
      </c>
      <c r="K38" s="25">
        <f>'s.-FO'!N106</f>
        <v>202027.86</v>
      </c>
      <c r="L38" s="246">
        <f t="shared" si="0"/>
        <v>0.70212558321386676</v>
      </c>
      <c r="M38" s="328">
        <f t="shared" si="1"/>
        <v>114279.52000000002</v>
      </c>
      <c r="N38" s="25">
        <f>'s.-FO'!Q106</f>
        <v>0</v>
      </c>
      <c r="O38" s="25">
        <f>'s.-FO'!R106</f>
        <v>0</v>
      </c>
      <c r="P38" s="25">
        <f>'s.-FO'!S106</f>
        <v>0</v>
      </c>
      <c r="Q38" s="148">
        <f t="shared" si="2"/>
        <v>383650</v>
      </c>
      <c r="R38" s="316">
        <f t="shared" si="3"/>
        <v>0</v>
      </c>
      <c r="S38" s="25">
        <f>'s.-FO'!V106</f>
        <v>0</v>
      </c>
      <c r="T38" s="25">
        <f>'s.-FO'!W106</f>
        <v>0</v>
      </c>
      <c r="U38" s="25">
        <f>'s.-FO'!X106</f>
        <v>0</v>
      </c>
      <c r="V38" s="25">
        <f>'s.-FO'!Y106</f>
        <v>0</v>
      </c>
      <c r="W38" s="25">
        <f>'s.-FO'!Z106</f>
        <v>0</v>
      </c>
    </row>
    <row r="39" spans="1:23" s="26" customFormat="1" ht="63.75">
      <c r="A39" s="335" t="s">
        <v>267</v>
      </c>
      <c r="B39" s="332" t="s">
        <v>209</v>
      </c>
      <c r="C39" s="25">
        <f>'s.-FO'!E107</f>
        <v>113</v>
      </c>
      <c r="D39" s="25">
        <f>'s.-FO'!F107</f>
        <v>82155715.300000012</v>
      </c>
      <c r="E39" s="25">
        <f>'s.-FO'!G107</f>
        <v>81719927.040000036</v>
      </c>
      <c r="F39" s="59">
        <f>'s.-FO'!H107</f>
        <v>65000000</v>
      </c>
      <c r="G39" s="25">
        <f>'s.-FO'!J107</f>
        <v>0</v>
      </c>
      <c r="H39" s="25">
        <f>'s.-FO'!K107</f>
        <v>0</v>
      </c>
      <c r="I39" s="25">
        <f>'s.-FO'!L107</f>
        <v>0</v>
      </c>
      <c r="J39" s="25">
        <f>'s.-FO'!M107</f>
        <v>0</v>
      </c>
      <c r="K39" s="25">
        <f>'s.-FO'!N107</f>
        <v>0</v>
      </c>
      <c r="L39" s="246">
        <f t="shared" si="0"/>
        <v>0</v>
      </c>
      <c r="M39" s="328">
        <f t="shared" si="1"/>
        <v>65000000</v>
      </c>
      <c r="N39" s="25">
        <f>'s.-FO'!Q107</f>
        <v>0</v>
      </c>
      <c r="O39" s="25">
        <f>'s.-FO'!R107</f>
        <v>0</v>
      </c>
      <c r="P39" s="25">
        <f>'s.-FO'!S107</f>
        <v>0</v>
      </c>
      <c r="Q39" s="148">
        <f t="shared" si="2"/>
        <v>65000000</v>
      </c>
      <c r="R39" s="316">
        <f t="shared" si="3"/>
        <v>0</v>
      </c>
      <c r="S39" s="25">
        <f>'s.-FO'!V107</f>
        <v>0</v>
      </c>
      <c r="T39" s="25">
        <f>'s.-FO'!W107</f>
        <v>0</v>
      </c>
      <c r="U39" s="25">
        <f>'s.-FO'!X107</f>
        <v>0</v>
      </c>
      <c r="V39" s="25">
        <f>'s.-FO'!Y107</f>
        <v>0</v>
      </c>
      <c r="W39" s="25">
        <f>'s.-FO'!Z107</f>
        <v>0</v>
      </c>
    </row>
    <row r="40" spans="1:23" s="26" customFormat="1" ht="51">
      <c r="A40" s="335" t="s">
        <v>289</v>
      </c>
      <c r="B40" s="332" t="s">
        <v>210</v>
      </c>
      <c r="C40" s="25">
        <f>'s.-FO'!E108</f>
        <v>179</v>
      </c>
      <c r="D40" s="25">
        <f>'s.-FO'!F108</f>
        <v>61341685.349999964</v>
      </c>
      <c r="E40" s="25">
        <f>'s.-FO'!G108</f>
        <v>60975587.219999984</v>
      </c>
      <c r="F40" s="59">
        <f>'s.-FO'!H108</f>
        <v>20000000</v>
      </c>
      <c r="G40" s="25">
        <f>'s.-FO'!J108</f>
        <v>0</v>
      </c>
      <c r="H40" s="25">
        <f>'s.-FO'!K108</f>
        <v>0</v>
      </c>
      <c r="I40" s="25">
        <f>'s.-FO'!L108</f>
        <v>0</v>
      </c>
      <c r="J40" s="25">
        <f>'s.-FO'!M108</f>
        <v>0</v>
      </c>
      <c r="K40" s="25">
        <f>'s.-FO'!N108</f>
        <v>0</v>
      </c>
      <c r="L40" s="246">
        <f t="shared" si="0"/>
        <v>0</v>
      </c>
      <c r="M40" s="328">
        <f t="shared" si="1"/>
        <v>20000000</v>
      </c>
      <c r="N40" s="25">
        <f>'s.-FO'!Q108</f>
        <v>0</v>
      </c>
      <c r="O40" s="25">
        <f>'s.-FO'!R108</f>
        <v>0</v>
      </c>
      <c r="P40" s="25">
        <f>'s.-FO'!S108</f>
        <v>0</v>
      </c>
      <c r="Q40" s="148">
        <f t="shared" si="2"/>
        <v>20000000</v>
      </c>
      <c r="R40" s="316">
        <f t="shared" si="3"/>
        <v>0</v>
      </c>
      <c r="S40" s="25">
        <f>'s.-FO'!V108</f>
        <v>0</v>
      </c>
      <c r="T40" s="25">
        <f>'s.-FO'!W108</f>
        <v>0</v>
      </c>
      <c r="U40" s="25">
        <f>'s.-FO'!X108</f>
        <v>0</v>
      </c>
      <c r="V40" s="25">
        <f>'s.-FO'!Y108</f>
        <v>0</v>
      </c>
      <c r="W40" s="25">
        <f>'s.-FO'!Z108</f>
        <v>0</v>
      </c>
    </row>
    <row r="41" spans="1:23" s="26" customFormat="1" ht="38.25">
      <c r="A41" s="335" t="s">
        <v>268</v>
      </c>
      <c r="B41" s="332" t="s">
        <v>211</v>
      </c>
      <c r="C41" s="25">
        <f>'s.-FO'!E109</f>
        <v>0</v>
      </c>
      <c r="D41" s="25">
        <f>'s.-FO'!F109</f>
        <v>0</v>
      </c>
      <c r="E41" s="25">
        <f>'s.-FO'!G109</f>
        <v>0</v>
      </c>
      <c r="F41" s="59">
        <f>'s.-FO'!H109</f>
        <v>21500000</v>
      </c>
      <c r="G41" s="25">
        <f>'s.-FO'!J109</f>
        <v>0</v>
      </c>
      <c r="H41" s="25">
        <f>'s.-FO'!K109</f>
        <v>0</v>
      </c>
      <c r="I41" s="25">
        <f>'s.-FO'!L109</f>
        <v>0</v>
      </c>
      <c r="J41" s="25">
        <f>'s.-FO'!M109</f>
        <v>0</v>
      </c>
      <c r="K41" s="25">
        <f>'s.-FO'!N109</f>
        <v>0</v>
      </c>
      <c r="L41" s="246">
        <f t="shared" si="0"/>
        <v>0</v>
      </c>
      <c r="M41" s="328">
        <f t="shared" si="1"/>
        <v>21500000</v>
      </c>
      <c r="N41" s="25">
        <f>'s.-FO'!Q109</f>
        <v>0</v>
      </c>
      <c r="O41" s="25">
        <f>'s.-FO'!R109</f>
        <v>0</v>
      </c>
      <c r="P41" s="25">
        <f>'s.-FO'!S109</f>
        <v>0</v>
      </c>
      <c r="Q41" s="148">
        <f t="shared" si="2"/>
        <v>21500000</v>
      </c>
      <c r="R41" s="316">
        <f t="shared" si="3"/>
        <v>0</v>
      </c>
      <c r="S41" s="25">
        <f>'s.-FO'!V109</f>
        <v>0</v>
      </c>
      <c r="T41" s="25">
        <f>'s.-FO'!W109</f>
        <v>0</v>
      </c>
      <c r="U41" s="25">
        <f>'s.-FO'!X109</f>
        <v>0</v>
      </c>
      <c r="V41" s="25">
        <f>'s.-FO'!Y109</f>
        <v>0</v>
      </c>
      <c r="W41" s="25">
        <f>'s.-FO'!Z109</f>
        <v>0</v>
      </c>
    </row>
    <row r="42" spans="1:23" s="26" customFormat="1" ht="51.75" thickBot="1">
      <c r="A42" s="481" t="s">
        <v>269</v>
      </c>
      <c r="B42" s="482" t="s">
        <v>212</v>
      </c>
      <c r="C42" s="338">
        <f>'s.-FO'!E110+'s.-FO'!E111</f>
        <v>0</v>
      </c>
      <c r="D42" s="338">
        <f>'s.-FO'!F110+'s.-FO'!F111</f>
        <v>0</v>
      </c>
      <c r="E42" s="338">
        <f>'s.-FO'!G110+'s.-FO'!G111</f>
        <v>0</v>
      </c>
      <c r="F42" s="153">
        <f>'s.-FO'!H110+'s.-FO'!H111</f>
        <v>30800000</v>
      </c>
      <c r="G42" s="338">
        <f>'s.-FO'!J110+'s.-FO'!J111</f>
        <v>0</v>
      </c>
      <c r="H42" s="338">
        <f>'s.-FO'!K110+'s.-FO'!K111</f>
        <v>0</v>
      </c>
      <c r="I42" s="338">
        <f>'s.-FO'!L110+'s.-FO'!L111</f>
        <v>0</v>
      </c>
      <c r="J42" s="338">
        <f>'s.-FO'!M110+'s.-FO'!M111</f>
        <v>0</v>
      </c>
      <c r="K42" s="338">
        <f>'s.-FO'!N110+'s.-FO'!N111</f>
        <v>0</v>
      </c>
      <c r="L42" s="340">
        <f t="shared" si="0"/>
        <v>0</v>
      </c>
      <c r="M42" s="341">
        <f t="shared" si="1"/>
        <v>30800000</v>
      </c>
      <c r="N42" s="338">
        <f>'s.-FO'!Q110+'s.-FO'!Q111</f>
        <v>0</v>
      </c>
      <c r="O42" s="338">
        <f>'s.-FO'!R110+'s.-FO'!R111</f>
        <v>0</v>
      </c>
      <c r="P42" s="338">
        <f>'s.-FO'!S110+'s.-FO'!S111</f>
        <v>0</v>
      </c>
      <c r="Q42" s="339">
        <f t="shared" si="2"/>
        <v>30800000</v>
      </c>
      <c r="R42" s="483">
        <f t="shared" si="3"/>
        <v>0</v>
      </c>
      <c r="S42" s="338">
        <f>'s.-FO'!V110+'s.-FO'!V111</f>
        <v>0</v>
      </c>
      <c r="T42" s="338">
        <f>'s.-FO'!W110+'s.-FO'!W111</f>
        <v>0</v>
      </c>
      <c r="U42" s="338">
        <f>'s.-FO'!X110+'s.-FO'!X111</f>
        <v>0</v>
      </c>
      <c r="V42" s="338">
        <f>'s.-FO'!Y110+'s.-FO'!Y111</f>
        <v>0</v>
      </c>
      <c r="W42" s="338">
        <f>'s.-FO'!Z110+'s.-FO'!Z111</f>
        <v>0</v>
      </c>
    </row>
    <row r="43" spans="1:23" s="312" customFormat="1" ht="39" thickBot="1">
      <c r="A43" s="487" t="s">
        <v>271</v>
      </c>
      <c r="B43" s="488" t="s">
        <v>322</v>
      </c>
      <c r="C43" s="489">
        <f>SUM(C38:C42)</f>
        <v>307</v>
      </c>
      <c r="D43" s="489">
        <f t="shared" ref="D43:E43" si="27">SUM(D38:D42)</f>
        <v>143766771.13</v>
      </c>
      <c r="E43" s="489">
        <f t="shared" si="27"/>
        <v>142964884.74000001</v>
      </c>
      <c r="F43" s="489">
        <f>'s.-FO'!H120</f>
        <v>137683650.66666669</v>
      </c>
      <c r="G43" s="489">
        <f>SUM(G38:G42)</f>
        <v>0</v>
      </c>
      <c r="H43" s="489">
        <f t="shared" ref="H43:K43" si="28">SUM(H38:H42)</f>
        <v>0</v>
      </c>
      <c r="I43" s="489">
        <f t="shared" si="28"/>
        <v>15</v>
      </c>
      <c r="J43" s="489">
        <f t="shared" si="28"/>
        <v>269370.48</v>
      </c>
      <c r="K43" s="489">
        <f t="shared" si="28"/>
        <v>202027.86</v>
      </c>
      <c r="L43" s="490">
        <f t="shared" si="0"/>
        <v>1.9564449278887024E-3</v>
      </c>
      <c r="M43" s="489">
        <f t="shared" si="1"/>
        <v>137414280.1866667</v>
      </c>
      <c r="N43" s="489">
        <f>SUM(N38:N42)</f>
        <v>0</v>
      </c>
      <c r="O43" s="489">
        <f t="shared" ref="O43:P43" si="29">SUM(O38:O42)</f>
        <v>0</v>
      </c>
      <c r="P43" s="489">
        <f t="shared" si="29"/>
        <v>0</v>
      </c>
      <c r="Q43" s="489">
        <f t="shared" si="2"/>
        <v>137683650.66666669</v>
      </c>
      <c r="R43" s="491">
        <f t="shared" si="3"/>
        <v>0</v>
      </c>
      <c r="S43" s="489">
        <f>SUM(S38:S42)</f>
        <v>0</v>
      </c>
      <c r="T43" s="489">
        <f t="shared" ref="T43:W43" si="30">SUM(T38:T42)</f>
        <v>0</v>
      </c>
      <c r="U43" s="489">
        <f t="shared" si="30"/>
        <v>0</v>
      </c>
      <c r="V43" s="489">
        <f t="shared" si="30"/>
        <v>0</v>
      </c>
      <c r="W43" s="492">
        <f t="shared" si="30"/>
        <v>0</v>
      </c>
    </row>
    <row r="44" spans="1:23" s="26" customFormat="1" ht="51" hidden="1">
      <c r="A44" s="484" t="s">
        <v>290</v>
      </c>
      <c r="B44" s="485" t="s">
        <v>213</v>
      </c>
      <c r="C44" s="25"/>
      <c r="D44" s="25"/>
      <c r="E44" s="25"/>
      <c r="F44" s="148"/>
      <c r="G44" s="25"/>
      <c r="H44" s="25"/>
      <c r="I44" s="25"/>
      <c r="J44" s="25"/>
      <c r="K44" s="25"/>
      <c r="L44" s="246" t="e">
        <f t="shared" si="0"/>
        <v>#DIV/0!</v>
      </c>
      <c r="M44" s="328">
        <f t="shared" si="1"/>
        <v>0</v>
      </c>
      <c r="N44" s="25"/>
      <c r="O44" s="25"/>
      <c r="P44" s="25"/>
      <c r="Q44" s="148">
        <f t="shared" si="2"/>
        <v>0</v>
      </c>
      <c r="R44" s="316" t="e">
        <f t="shared" si="3"/>
        <v>#DIV/0!</v>
      </c>
      <c r="S44" s="25"/>
      <c r="T44" s="25"/>
      <c r="U44" s="25"/>
      <c r="V44" s="25"/>
      <c r="W44" s="25"/>
    </row>
    <row r="45" spans="1:23" s="26" customFormat="1" ht="38.25" hidden="1">
      <c r="A45" s="335" t="s">
        <v>291</v>
      </c>
      <c r="B45" s="332" t="s">
        <v>214</v>
      </c>
      <c r="C45" s="25"/>
      <c r="D45" s="25"/>
      <c r="E45" s="25"/>
      <c r="F45" s="59"/>
      <c r="G45" s="25"/>
      <c r="H45" s="25"/>
      <c r="I45" s="25"/>
      <c r="J45" s="25"/>
      <c r="K45" s="25"/>
      <c r="L45" s="246" t="e">
        <f t="shared" si="0"/>
        <v>#DIV/0!</v>
      </c>
      <c r="M45" s="328">
        <f t="shared" si="1"/>
        <v>0</v>
      </c>
      <c r="N45" s="25"/>
      <c r="O45" s="25"/>
      <c r="P45" s="25"/>
      <c r="Q45" s="148">
        <f t="shared" si="2"/>
        <v>0</v>
      </c>
      <c r="R45" s="316" t="e">
        <f t="shared" si="3"/>
        <v>#DIV/0!</v>
      </c>
      <c r="S45" s="25"/>
      <c r="T45" s="25"/>
      <c r="U45" s="25"/>
      <c r="V45" s="25"/>
      <c r="W45" s="25"/>
    </row>
    <row r="46" spans="1:23" s="26" customFormat="1" ht="89.25" hidden="1">
      <c r="A46" s="335" t="s">
        <v>292</v>
      </c>
      <c r="B46" s="332" t="s">
        <v>215</v>
      </c>
      <c r="C46" s="25"/>
      <c r="D46" s="25"/>
      <c r="E46" s="25"/>
      <c r="F46" s="59"/>
      <c r="G46" s="25"/>
      <c r="H46" s="25"/>
      <c r="I46" s="25"/>
      <c r="J46" s="25"/>
      <c r="K46" s="25"/>
      <c r="L46" s="246" t="e">
        <f t="shared" si="0"/>
        <v>#DIV/0!</v>
      </c>
      <c r="M46" s="328">
        <f t="shared" si="1"/>
        <v>0</v>
      </c>
      <c r="N46" s="25"/>
      <c r="O46" s="25"/>
      <c r="P46" s="25"/>
      <c r="Q46" s="148">
        <f t="shared" si="2"/>
        <v>0</v>
      </c>
      <c r="R46" s="316" t="e">
        <f t="shared" si="3"/>
        <v>#DIV/0!</v>
      </c>
      <c r="S46" s="25"/>
      <c r="T46" s="25"/>
      <c r="U46" s="25"/>
      <c r="V46" s="25"/>
      <c r="W46" s="25"/>
    </row>
    <row r="47" spans="1:23" s="26" customFormat="1" ht="127.5" hidden="1">
      <c r="A47" s="481" t="s">
        <v>293</v>
      </c>
      <c r="B47" s="482" t="s">
        <v>216</v>
      </c>
      <c r="C47" s="338"/>
      <c r="D47" s="338"/>
      <c r="E47" s="338"/>
      <c r="F47" s="153"/>
      <c r="G47" s="338"/>
      <c r="H47" s="338"/>
      <c r="I47" s="338"/>
      <c r="J47" s="338"/>
      <c r="K47" s="338"/>
      <c r="L47" s="340" t="e">
        <f t="shared" si="0"/>
        <v>#DIV/0!</v>
      </c>
      <c r="M47" s="341">
        <f t="shared" si="1"/>
        <v>0</v>
      </c>
      <c r="N47" s="338"/>
      <c r="O47" s="338"/>
      <c r="P47" s="338"/>
      <c r="Q47" s="339">
        <f t="shared" si="2"/>
        <v>0</v>
      </c>
      <c r="R47" s="483" t="e">
        <f t="shared" si="3"/>
        <v>#DIV/0!</v>
      </c>
      <c r="S47" s="338"/>
      <c r="T47" s="338"/>
      <c r="U47" s="338"/>
      <c r="V47" s="338"/>
      <c r="W47" s="338"/>
    </row>
    <row r="48" spans="1:23" s="312" customFormat="1" ht="13.5" thickBot="1">
      <c r="A48" s="487" t="s">
        <v>273</v>
      </c>
      <c r="B48" s="488" t="s">
        <v>274</v>
      </c>
      <c r="C48" s="489">
        <f>'s.-FO'!E133</f>
        <v>0</v>
      </c>
      <c r="D48" s="489">
        <f>'s.-FO'!F133</f>
        <v>0</v>
      </c>
      <c r="E48" s="489">
        <f>'s.-FO'!G133</f>
        <v>0</v>
      </c>
      <c r="F48" s="489">
        <f>'s.-FO'!H133</f>
        <v>48500000</v>
      </c>
      <c r="G48" s="489">
        <f>'s.-FO'!J133</f>
        <v>0</v>
      </c>
      <c r="H48" s="489">
        <f>'s.-FO'!K133</f>
        <v>0</v>
      </c>
      <c r="I48" s="489">
        <f>'s.-FO'!L133</f>
        <v>0</v>
      </c>
      <c r="J48" s="489">
        <f>'s.-FO'!M133</f>
        <v>0</v>
      </c>
      <c r="K48" s="489">
        <f>'s.-FO'!N133</f>
        <v>0</v>
      </c>
      <c r="L48" s="490">
        <f t="shared" si="0"/>
        <v>0</v>
      </c>
      <c r="M48" s="489">
        <f t="shared" si="1"/>
        <v>48500000</v>
      </c>
      <c r="N48" s="489">
        <f>'s.-FO'!Q133</f>
        <v>0</v>
      </c>
      <c r="O48" s="489">
        <f>'s.-FO'!R133</f>
        <v>0</v>
      </c>
      <c r="P48" s="489">
        <f>'s.-FO'!S133</f>
        <v>0</v>
      </c>
      <c r="Q48" s="489">
        <f t="shared" si="2"/>
        <v>48500000</v>
      </c>
      <c r="R48" s="491">
        <f t="shared" si="3"/>
        <v>0</v>
      </c>
      <c r="S48" s="489">
        <f>'s.-FO'!V133</f>
        <v>0</v>
      </c>
      <c r="T48" s="489">
        <f>'s.-FO'!W133</f>
        <v>0</v>
      </c>
      <c r="U48" s="489">
        <f>'s.-FO'!X133</f>
        <v>0</v>
      </c>
      <c r="V48" s="489">
        <f>'s.-FO'!Y133</f>
        <v>0</v>
      </c>
      <c r="W48" s="492">
        <f>'s.-FO'!Z133</f>
        <v>0</v>
      </c>
    </row>
    <row r="49" spans="1:23" s="26" customFormat="1">
      <c r="A49" s="484" t="s">
        <v>294</v>
      </c>
      <c r="B49" s="485" t="s">
        <v>217</v>
      </c>
      <c r="C49" s="25">
        <f>'s.-FO'!E134</f>
        <v>127</v>
      </c>
      <c r="D49" s="25">
        <f>'s.-FO'!F134</f>
        <v>1356411.62</v>
      </c>
      <c r="E49" s="25">
        <f>'s.-FO'!G134</f>
        <v>1307414.1000000001</v>
      </c>
      <c r="F49" s="148">
        <f>'s.-FO'!H134</f>
        <v>1500000</v>
      </c>
      <c r="G49" s="25">
        <f>'s.-FO'!J134</f>
        <v>12</v>
      </c>
      <c r="H49" s="25">
        <f>'s.-FO'!K134</f>
        <v>128482</v>
      </c>
      <c r="I49" s="25">
        <f>'s.-FO'!L134</f>
        <v>0</v>
      </c>
      <c r="J49" s="25">
        <f>'s.-FO'!M134</f>
        <v>0</v>
      </c>
      <c r="K49" s="25">
        <f>'s.-FO'!N134</f>
        <v>0</v>
      </c>
      <c r="L49" s="246">
        <f t="shared" si="0"/>
        <v>0</v>
      </c>
      <c r="M49" s="328">
        <f t="shared" si="1"/>
        <v>1500000</v>
      </c>
      <c r="N49" s="25">
        <f>'s.-FO'!Q134</f>
        <v>0</v>
      </c>
      <c r="O49" s="25">
        <f>'s.-FO'!R134</f>
        <v>0</v>
      </c>
      <c r="P49" s="25">
        <f>'s.-FO'!S134</f>
        <v>0</v>
      </c>
      <c r="Q49" s="148">
        <f t="shared" si="2"/>
        <v>1500000</v>
      </c>
      <c r="R49" s="316">
        <f t="shared" si="3"/>
        <v>0</v>
      </c>
      <c r="S49" s="25">
        <f>'s.-FO'!V134</f>
        <v>0</v>
      </c>
      <c r="T49" s="25">
        <f>'s.-FO'!W134</f>
        <v>0</v>
      </c>
      <c r="U49" s="25">
        <f>'s.-FO'!X134</f>
        <v>0</v>
      </c>
      <c r="V49" s="25">
        <f>'s.-FO'!Y134</f>
        <v>0</v>
      </c>
      <c r="W49" s="25">
        <f>'s.-FO'!Z134</f>
        <v>0</v>
      </c>
    </row>
    <row r="50" spans="1:23" s="26" customFormat="1" ht="38.25">
      <c r="A50" s="335" t="s">
        <v>295</v>
      </c>
      <c r="B50" s="332" t="s">
        <v>218</v>
      </c>
      <c r="C50" s="25">
        <f>'s.-FO'!E135</f>
        <v>0</v>
      </c>
      <c r="D50" s="25">
        <f>'s.-FO'!F135</f>
        <v>0</v>
      </c>
      <c r="E50" s="25">
        <f>'s.-FO'!G135</f>
        <v>0</v>
      </c>
      <c r="F50" s="59">
        <f>'s.-FO'!H135</f>
        <v>89490645</v>
      </c>
      <c r="G50" s="25">
        <f>'s.-FO'!J135</f>
        <v>0</v>
      </c>
      <c r="H50" s="25">
        <f>'s.-FO'!K135</f>
        <v>0</v>
      </c>
      <c r="I50" s="25">
        <f>'s.-FO'!L135</f>
        <v>0</v>
      </c>
      <c r="J50" s="25">
        <f>'s.-FO'!M135</f>
        <v>0</v>
      </c>
      <c r="K50" s="25">
        <f>'s.-FO'!N135</f>
        <v>0</v>
      </c>
      <c r="L50" s="246">
        <f t="shared" si="0"/>
        <v>0</v>
      </c>
      <c r="M50" s="328">
        <f t="shared" si="1"/>
        <v>89490645</v>
      </c>
      <c r="N50" s="25">
        <f>'s.-FO'!Q135</f>
        <v>0</v>
      </c>
      <c r="O50" s="25">
        <f>'s.-FO'!R135</f>
        <v>0</v>
      </c>
      <c r="P50" s="25">
        <f>'s.-FO'!S135</f>
        <v>0</v>
      </c>
      <c r="Q50" s="148">
        <f t="shared" si="2"/>
        <v>89490645</v>
      </c>
      <c r="R50" s="316">
        <f t="shared" si="3"/>
        <v>0</v>
      </c>
      <c r="S50" s="25">
        <f>'s.-FO'!V135</f>
        <v>0</v>
      </c>
      <c r="T50" s="25">
        <f>'s.-FO'!W135</f>
        <v>0</v>
      </c>
      <c r="U50" s="25">
        <f>'s.-FO'!X135</f>
        <v>0</v>
      </c>
      <c r="V50" s="25">
        <f>'s.-FO'!Y135</f>
        <v>0</v>
      </c>
      <c r="W50" s="25">
        <f>'s.-FO'!Z135</f>
        <v>0</v>
      </c>
    </row>
    <row r="51" spans="1:23" s="26" customFormat="1">
      <c r="A51" s="335"/>
      <c r="B51" s="332" t="s">
        <v>323</v>
      </c>
      <c r="C51" s="25"/>
      <c r="D51" s="25"/>
      <c r="E51" s="25"/>
      <c r="F51" s="59"/>
      <c r="G51" s="25"/>
      <c r="H51" s="25"/>
      <c r="I51" s="25"/>
      <c r="J51" s="25"/>
      <c r="K51" s="25"/>
      <c r="L51" s="246"/>
      <c r="M51" s="328">
        <f t="shared" si="1"/>
        <v>0</v>
      </c>
      <c r="N51" s="25"/>
      <c r="O51" s="25"/>
      <c r="P51" s="25"/>
      <c r="Q51" s="148">
        <f t="shared" si="2"/>
        <v>0</v>
      </c>
      <c r="R51" s="316"/>
      <c r="S51" s="25"/>
      <c r="T51" s="25"/>
      <c r="U51" s="25"/>
      <c r="V51" s="25"/>
      <c r="W51" s="25"/>
    </row>
    <row r="52" spans="1:23" s="26" customFormat="1" ht="25.5">
      <c r="A52" s="335" t="s">
        <v>296</v>
      </c>
      <c r="B52" s="332" t="s">
        <v>219</v>
      </c>
      <c r="C52" s="25">
        <f>'s.-FO'!E136</f>
        <v>0</v>
      </c>
      <c r="D52" s="25">
        <f>'s.-FO'!F136</f>
        <v>0</v>
      </c>
      <c r="E52" s="25">
        <f>'s.-FO'!G136</f>
        <v>0</v>
      </c>
      <c r="F52" s="59">
        <f>'s.-FO'!H136</f>
        <v>6000000</v>
      </c>
      <c r="G52" s="25">
        <f>'s.-FO'!J136</f>
        <v>0</v>
      </c>
      <c r="H52" s="25">
        <f>'s.-FO'!K136</f>
        <v>0</v>
      </c>
      <c r="I52" s="25">
        <f>'s.-FO'!L136</f>
        <v>0</v>
      </c>
      <c r="J52" s="25">
        <f>'s.-FO'!M136</f>
        <v>0</v>
      </c>
      <c r="K52" s="25">
        <f>'s.-FO'!N136</f>
        <v>0</v>
      </c>
      <c r="L52" s="246">
        <f t="shared" si="0"/>
        <v>0</v>
      </c>
      <c r="M52" s="328">
        <f t="shared" si="1"/>
        <v>6000000</v>
      </c>
      <c r="N52" s="25">
        <f>'s.-FO'!Q136</f>
        <v>0</v>
      </c>
      <c r="O52" s="25">
        <f>'s.-FO'!R136</f>
        <v>0</v>
      </c>
      <c r="P52" s="25">
        <f>'s.-FO'!S136</f>
        <v>0</v>
      </c>
      <c r="Q52" s="148">
        <f t="shared" si="2"/>
        <v>6000000</v>
      </c>
      <c r="R52" s="316">
        <f t="shared" si="3"/>
        <v>0</v>
      </c>
      <c r="S52" s="25">
        <f>'s.-FO'!V136</f>
        <v>0</v>
      </c>
      <c r="T52" s="25">
        <f>'s.-FO'!W136</f>
        <v>0</v>
      </c>
      <c r="U52" s="25">
        <f>'s.-FO'!X136</f>
        <v>0</v>
      </c>
      <c r="V52" s="25">
        <f>'s.-FO'!Y136</f>
        <v>0</v>
      </c>
      <c r="W52" s="25">
        <f>'s.-FO'!Z136</f>
        <v>0</v>
      </c>
    </row>
    <row r="53" spans="1:23" s="26" customFormat="1" ht="26.25" thickBot="1">
      <c r="A53" s="481" t="s">
        <v>297</v>
      </c>
      <c r="B53" s="482" t="s">
        <v>220</v>
      </c>
      <c r="C53" s="338">
        <f>'s.-FO'!E137</f>
        <v>0</v>
      </c>
      <c r="D53" s="338">
        <f>'s.-FO'!F137</f>
        <v>0</v>
      </c>
      <c r="E53" s="338">
        <f>'s.-FO'!G137</f>
        <v>0</v>
      </c>
      <c r="F53" s="153">
        <f>'s.-FO'!H137</f>
        <v>7792374</v>
      </c>
      <c r="G53" s="338">
        <f>'s.-FO'!J137</f>
        <v>0</v>
      </c>
      <c r="H53" s="338">
        <f>'s.-FO'!K137</f>
        <v>0</v>
      </c>
      <c r="I53" s="338">
        <f>'s.-FO'!L137</f>
        <v>0</v>
      </c>
      <c r="J53" s="338">
        <f>'s.-FO'!M137</f>
        <v>0</v>
      </c>
      <c r="K53" s="338">
        <f>'s.-FO'!N137</f>
        <v>0</v>
      </c>
      <c r="L53" s="340">
        <f t="shared" si="0"/>
        <v>0</v>
      </c>
      <c r="M53" s="341">
        <f t="shared" si="1"/>
        <v>7792374</v>
      </c>
      <c r="N53" s="338">
        <f>'s.-FO'!Q137</f>
        <v>0</v>
      </c>
      <c r="O53" s="338">
        <f>'s.-FO'!R137</f>
        <v>0</v>
      </c>
      <c r="P53" s="338">
        <f>'s.-FO'!S137</f>
        <v>0</v>
      </c>
      <c r="Q53" s="339">
        <f t="shared" si="2"/>
        <v>7792374</v>
      </c>
      <c r="R53" s="483">
        <f t="shared" si="3"/>
        <v>0</v>
      </c>
      <c r="S53" s="338">
        <f>'s.-FO'!V137</f>
        <v>0</v>
      </c>
      <c r="T53" s="338">
        <f>'s.-FO'!W137</f>
        <v>0</v>
      </c>
      <c r="U53" s="338">
        <f>'s.-FO'!X137</f>
        <v>0</v>
      </c>
      <c r="V53" s="338">
        <f>'s.-FO'!Y137</f>
        <v>0</v>
      </c>
      <c r="W53" s="338">
        <f>'s.-FO'!Z137</f>
        <v>0</v>
      </c>
    </row>
    <row r="54" spans="1:23" s="26" customFormat="1" ht="39" thickBot="1">
      <c r="A54" s="487" t="s">
        <v>275</v>
      </c>
      <c r="B54" s="488" t="s">
        <v>343</v>
      </c>
      <c r="C54" s="489">
        <f>SUM(C49:C53)</f>
        <v>127</v>
      </c>
      <c r="D54" s="489">
        <f t="shared" ref="D54:E54" si="31">SUM(D49:D53)</f>
        <v>1356411.62</v>
      </c>
      <c r="E54" s="489">
        <f t="shared" si="31"/>
        <v>1307414.1000000001</v>
      </c>
      <c r="F54" s="489">
        <f>'s.-FO'!H140</f>
        <v>104783018.86792453</v>
      </c>
      <c r="G54" s="489">
        <f>SUM(G49:G53)</f>
        <v>12</v>
      </c>
      <c r="H54" s="489">
        <f>SUM(H49:H53)</f>
        <v>128482</v>
      </c>
      <c r="I54" s="489">
        <f t="shared" ref="I54:K54" si="32">SUM(I49:I53)</f>
        <v>0</v>
      </c>
      <c r="J54" s="489">
        <f t="shared" si="32"/>
        <v>0</v>
      </c>
      <c r="K54" s="489">
        <f t="shared" si="32"/>
        <v>0</v>
      </c>
      <c r="L54" s="490">
        <f t="shared" si="0"/>
        <v>0</v>
      </c>
      <c r="M54" s="489">
        <f t="shared" si="1"/>
        <v>104783018.86792453</v>
      </c>
      <c r="N54" s="489">
        <f>SUM(N49:N53)</f>
        <v>0</v>
      </c>
      <c r="O54" s="489">
        <f t="shared" ref="O54:P54" si="33">SUM(O49:O53)</f>
        <v>0</v>
      </c>
      <c r="P54" s="489">
        <f t="shared" si="33"/>
        <v>0</v>
      </c>
      <c r="Q54" s="489">
        <f t="shared" si="2"/>
        <v>104783018.86792453</v>
      </c>
      <c r="R54" s="491">
        <f t="shared" si="3"/>
        <v>0</v>
      </c>
      <c r="S54" s="489">
        <f>SUM(S49:S53)</f>
        <v>0</v>
      </c>
      <c r="T54" s="489">
        <f t="shared" ref="T54:U54" si="34">SUM(T49:T53)</f>
        <v>0</v>
      </c>
      <c r="U54" s="489">
        <f t="shared" si="34"/>
        <v>0</v>
      </c>
      <c r="V54" s="489">
        <f>SUM(V49:V53)</f>
        <v>0</v>
      </c>
      <c r="W54" s="492">
        <f>SUM(W49:W53)</f>
        <v>0</v>
      </c>
    </row>
    <row r="55" spans="1:23" s="26" customFormat="1" ht="33.75" customHeight="1" thickBot="1">
      <c r="A55" s="595" t="s">
        <v>360</v>
      </c>
      <c r="B55" s="596"/>
      <c r="C55" s="230">
        <f>C13+C16+C26+C28+C32+C37+C43+C48+C54</f>
        <v>2287</v>
      </c>
      <c r="D55" s="230">
        <f t="shared" ref="D55:F55" si="35">D13+D16+D26+D28+D32+D37+D43+D48+D54</f>
        <v>1985187200.4956141</v>
      </c>
      <c r="E55" s="230">
        <f t="shared" si="35"/>
        <v>1104129770.625</v>
      </c>
      <c r="F55" s="230">
        <f t="shared" si="35"/>
        <v>1162409409.509434</v>
      </c>
      <c r="G55" s="230">
        <f>G13+G16+G26+G28+G32+G37+G43+G48+G54</f>
        <v>27</v>
      </c>
      <c r="H55" s="230">
        <f t="shared" ref="H55:I55" si="36">H13+H16+H26+H28+H32+H37+H43+H48+H54</f>
        <v>16756577.130000001</v>
      </c>
      <c r="I55" s="230">
        <f t="shared" si="36"/>
        <v>230</v>
      </c>
      <c r="J55" s="230">
        <f>J13+J16+J26+J28+J32+J37+J43+J48+J54</f>
        <v>41194978.414999992</v>
      </c>
      <c r="K55" s="230">
        <f>K13+K16+K26+K28+K32+K37+K43+K48+K54</f>
        <v>30896233.811249997</v>
      </c>
      <c r="L55" s="231">
        <f>J55/F55</f>
        <v>3.5439302261313685E-2</v>
      </c>
      <c r="M55" s="230">
        <f>M54+M48+M43+M37+M32+M28+M26+M16+M13</f>
        <v>1121214431.094434</v>
      </c>
      <c r="N55" s="230">
        <f t="shared" ref="N55" si="37">N13+N16+N26+N28+N32+N37+N43+N48+N54</f>
        <v>0</v>
      </c>
      <c r="O55" s="230">
        <f>O13+O16+O26+O28+O32+O37+O43+O48+O54</f>
        <v>0</v>
      </c>
      <c r="P55" s="230">
        <f t="shared" ref="P55:Q55" si="38">P13+P16+P26+P28+P32+P37+P43+P48+P54</f>
        <v>0</v>
      </c>
      <c r="Q55" s="230">
        <f t="shared" si="38"/>
        <v>1162409409.509434</v>
      </c>
      <c r="R55" s="322">
        <f>O55/F55</f>
        <v>0</v>
      </c>
      <c r="S55" s="230">
        <f>S13+S16+S26+S28+S32+S37+S43+S48+S54</f>
        <v>0</v>
      </c>
      <c r="T55" s="230">
        <f t="shared" ref="T55" si="39">T13+T16+T26+T28+T32+T37+T43+T48+T54</f>
        <v>0</v>
      </c>
      <c r="U55" s="230">
        <f t="shared" ref="U55" si="40">U13+U16+U26+U28+U32+U37+U43+U48+U54</f>
        <v>0</v>
      </c>
      <c r="V55" s="230">
        <f t="shared" ref="V55" si="41">V13+V16+V26+V28+V32+V37+V43+V48+V54</f>
        <v>0</v>
      </c>
      <c r="W55" s="230">
        <f t="shared" ref="W55" si="42">W13+W16+W26+W28+W32+W37+W43+W48+W54</f>
        <v>0</v>
      </c>
    </row>
    <row r="56" spans="1:23" s="26" customFormat="1">
      <c r="A56" s="29"/>
      <c r="B56" s="32"/>
      <c r="D56" s="15"/>
      <c r="F56" s="29"/>
      <c r="G56" s="29"/>
      <c r="H56" s="29"/>
      <c r="I56" s="29"/>
      <c r="J56" s="29"/>
      <c r="K56" s="29"/>
      <c r="L56" s="29"/>
      <c r="M56" s="29"/>
      <c r="N56" s="30"/>
      <c r="O56" s="30"/>
      <c r="P56" s="30"/>
      <c r="Q56" s="29"/>
      <c r="R56" s="29"/>
    </row>
    <row r="57" spans="1:23" s="26" customFormat="1">
      <c r="A57" s="29" t="s">
        <v>189</v>
      </c>
      <c r="B57" s="32"/>
      <c r="D57" s="15"/>
      <c r="F57" s="29"/>
      <c r="G57" s="29"/>
      <c r="H57" s="29"/>
      <c r="I57" s="29"/>
      <c r="J57" s="29"/>
      <c r="K57" s="29"/>
      <c r="L57" s="29"/>
      <c r="M57" s="29"/>
      <c r="N57" s="30"/>
      <c r="O57" s="30"/>
      <c r="P57" s="30"/>
      <c r="Q57" s="29"/>
      <c r="R57" s="29"/>
    </row>
    <row r="58" spans="1:23" s="26" customFormat="1">
      <c r="A58" s="323" t="s">
        <v>408</v>
      </c>
      <c r="B58" s="32"/>
      <c r="D58" s="15"/>
      <c r="E58" s="29"/>
      <c r="F58" s="29"/>
      <c r="G58" s="29"/>
      <c r="H58" s="29"/>
      <c r="I58" s="29"/>
      <c r="J58" s="29"/>
      <c r="K58" s="29"/>
      <c r="L58" s="29"/>
      <c r="M58" s="29"/>
      <c r="N58" s="30"/>
      <c r="O58" s="30"/>
      <c r="P58" s="30"/>
      <c r="Q58" s="29"/>
      <c r="R58" s="29"/>
    </row>
    <row r="59" spans="1:23" s="26" customFormat="1" ht="15">
      <c r="A59" s="29"/>
      <c r="B59" s="32"/>
      <c r="D59" s="15"/>
      <c r="F59" s="33"/>
      <c r="G59" s="33"/>
      <c r="H59" s="33"/>
      <c r="I59" s="33"/>
      <c r="J59" s="302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W59" s="33"/>
    </row>
    <row r="60" spans="1:23" s="26" customFormat="1">
      <c r="A60" s="29"/>
      <c r="B60" s="32"/>
      <c r="D60" s="15"/>
      <c r="F60" s="305"/>
      <c r="J60" s="303"/>
    </row>
    <row r="61" spans="1:23">
      <c r="A61" s="20"/>
      <c r="B61" s="3"/>
      <c r="C61" s="314"/>
      <c r="D61" s="314"/>
      <c r="E61" s="314"/>
      <c r="F61" s="3"/>
      <c r="G61" s="314"/>
      <c r="H61" s="314"/>
      <c r="I61" s="314"/>
      <c r="J61" s="314"/>
      <c r="K61" s="314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>
      <c r="A62" s="20"/>
      <c r="B62" s="3"/>
      <c r="C62" s="314"/>
      <c r="D62" s="314"/>
      <c r="E62" s="314"/>
      <c r="F62" s="3"/>
      <c r="G62" s="314"/>
      <c r="H62" s="314"/>
      <c r="I62" s="314"/>
      <c r="J62" s="314"/>
      <c r="K62" s="314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>
      <c r="A63" s="20"/>
      <c r="B63" s="3"/>
      <c r="C63" s="314"/>
      <c r="D63" s="314"/>
      <c r="E63" s="314"/>
      <c r="F63" s="3"/>
      <c r="G63" s="314"/>
      <c r="H63" s="314"/>
      <c r="I63" s="314"/>
      <c r="J63" s="314"/>
      <c r="K63" s="314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>
      <c r="A64" s="20"/>
      <c r="B64" s="3"/>
      <c r="C64" s="314"/>
      <c r="D64" s="314"/>
      <c r="E64" s="314"/>
      <c r="F64" s="3"/>
      <c r="G64" s="314"/>
      <c r="H64" s="314"/>
      <c r="I64" s="314"/>
      <c r="J64" s="314"/>
      <c r="K64" s="314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>
      <c r="A66" s="20"/>
      <c r="B66" s="3"/>
      <c r="C66" s="3"/>
      <c r="D66" s="20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>
      <c r="A67" s="11"/>
      <c r="B67" s="3"/>
      <c r="C67" s="20"/>
      <c r="D67" s="20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>
      <c r="A68" s="11"/>
      <c r="B68" s="3"/>
      <c r="C68" s="3"/>
      <c r="D68" s="20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>
      <c r="A69" s="11"/>
      <c r="B69" s="12"/>
      <c r="C69" s="13"/>
      <c r="D69" s="20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>
      <c r="A70" s="11"/>
      <c r="B70" s="12"/>
      <c r="C70" s="20"/>
      <c r="D70" s="1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>
      <c r="A71" s="11"/>
      <c r="B71" s="3"/>
      <c r="C71" s="3"/>
      <c r="D71" s="20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>
      <c r="A72" s="11"/>
      <c r="B72" s="12"/>
      <c r="C72" s="1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15">
      <c r="A73" s="11"/>
      <c r="B73" s="12"/>
      <c r="C73" s="3"/>
      <c r="D73" s="3"/>
      <c r="E73" s="14"/>
      <c r="F73" s="13"/>
      <c r="G73" s="14"/>
      <c r="H73" s="14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>
      <c r="A74" s="11"/>
      <c r="B74" s="12"/>
      <c r="C74" s="3"/>
      <c r="D74" s="3"/>
      <c r="E74" s="3"/>
      <c r="F74" s="1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>
      <c r="A75" s="11"/>
      <c r="B75" s="12"/>
      <c r="C75" s="3"/>
      <c r="D75" s="3"/>
      <c r="E75" s="3"/>
      <c r="F75" s="1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>
      <c r="A76" s="11"/>
      <c r="B76" s="12"/>
      <c r="C76" s="3"/>
      <c r="D76" s="3"/>
      <c r="E76" s="3"/>
      <c r="F76" s="1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>
      <c r="A77" s="11"/>
      <c r="B77" s="12"/>
      <c r="C77" s="3"/>
      <c r="D77" s="3"/>
      <c r="E77" s="3"/>
      <c r="F77" s="1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>
      <c r="A78" s="11"/>
      <c r="B78" s="3"/>
      <c r="C78" s="3"/>
      <c r="D78" s="3"/>
      <c r="E78" s="3"/>
      <c r="F78" s="1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>
      <c r="A79" s="11"/>
      <c r="B79" s="12"/>
      <c r="C79" s="3"/>
      <c r="D79" s="3"/>
      <c r="E79" s="3"/>
      <c r="F79" s="1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>
      <c r="A80" s="11"/>
      <c r="B80" s="12"/>
      <c r="C80" s="3"/>
      <c r="D80" s="3"/>
      <c r="E80" s="3"/>
      <c r="F80" s="1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>
      <c r="A81" s="11"/>
      <c r="B81" s="12"/>
      <c r="C81" s="3"/>
      <c r="D81" s="1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>
      <c r="A82" s="11"/>
      <c r="B82" s="12"/>
      <c r="C82" s="3"/>
      <c r="D82" s="3"/>
      <c r="E82" s="3"/>
      <c r="F82" s="1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>
      <c r="A83" s="11"/>
      <c r="B83" s="12"/>
      <c r="C83" s="3"/>
      <c r="D83" s="3"/>
      <c r="E83" s="3"/>
      <c r="F83" s="1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>
      <c r="A84" s="11"/>
      <c r="B84" s="12"/>
      <c r="C84" s="3"/>
      <c r="D84" s="3"/>
      <c r="E84" s="3"/>
      <c r="F84" s="1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>
      <c r="A85" s="11"/>
      <c r="B85" s="12"/>
      <c r="C85" s="3"/>
      <c r="D85" s="3"/>
      <c r="E85" s="3"/>
      <c r="F85" s="1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>
      <c r="A86" s="11"/>
      <c r="B86" s="12"/>
      <c r="C86" s="3"/>
      <c r="D86" s="3"/>
      <c r="E86" s="3"/>
      <c r="F86" s="1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>
      <c r="A87" s="11"/>
      <c r="B87" s="3"/>
      <c r="C87" s="3"/>
      <c r="D87" s="3"/>
      <c r="E87" s="3"/>
      <c r="F87" s="1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>
      <c r="A88" s="11"/>
      <c r="B88" s="12"/>
      <c r="C88" s="3"/>
      <c r="D88" s="3"/>
      <c r="E88" s="3"/>
      <c r="F88" s="1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>
      <c r="A89" s="11"/>
      <c r="B89" s="12"/>
      <c r="C89" s="3"/>
      <c r="D89" s="3"/>
      <c r="E89" s="3"/>
      <c r="F89" s="1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spans="1:2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  <row r="1001" spans="1:23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</row>
    <row r="1002" spans="1:23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</row>
    <row r="1003" spans="1:23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</row>
    <row r="1004" spans="1:23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</row>
    <row r="1005" spans="1:23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</row>
    <row r="1006" spans="1:23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</row>
    <row r="1007" spans="1:23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</row>
    <row r="1008" spans="1:23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</row>
    <row r="1009" spans="1:23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</row>
    <row r="1010" spans="1:23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</row>
    <row r="1011" spans="1:23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</row>
    <row r="1012" spans="1:23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</row>
    <row r="1013" spans="1:23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</row>
    <row r="1014" spans="1:23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</row>
    <row r="1015" spans="1:23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</row>
    <row r="1016" spans="1:23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</row>
    <row r="1017" spans="1:23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</row>
    <row r="1018" spans="1:23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</row>
    <row r="1019" spans="1:23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</row>
    <row r="1020" spans="1:23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</row>
    <row r="1021" spans="1:23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</row>
    <row r="1022" spans="1:23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</row>
    <row r="1023" spans="1:23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</row>
    <row r="1024" spans="1:23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</row>
    <row r="1025" spans="1:23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</row>
    <row r="1026" spans="1:23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</row>
    <row r="1027" spans="1:23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</row>
    <row r="1028" spans="1:23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</row>
    <row r="1029" spans="1:23">
      <c r="A1029" s="3"/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</row>
    <row r="1030" spans="1:23">
      <c r="A1030" s="3"/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</row>
    <row r="1031" spans="1:23">
      <c r="A1031" s="3"/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</row>
    <row r="1032" spans="1:23">
      <c r="A1032" s="3"/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</row>
    <row r="1033" spans="1:23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</row>
    <row r="1034" spans="1:23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</row>
    <row r="1035" spans="1:23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</row>
    <row r="1036" spans="1:23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</row>
    <row r="1037" spans="1:23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</row>
    <row r="1038" spans="1:23">
      <c r="A1038" s="3"/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</row>
    <row r="1039" spans="1:23">
      <c r="A1039" s="3"/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</row>
    <row r="1040" spans="1:23">
      <c r="A1040" s="3"/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</row>
    <row r="1041" spans="1:23">
      <c r="A1041" s="3"/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</row>
    <row r="1042" spans="1:23">
      <c r="A1042" s="3"/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</row>
    <row r="1043" spans="1:23">
      <c r="A1043" s="3"/>
      <c r="B1043" s="3"/>
      <c r="C1043" s="3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</row>
    <row r="1044" spans="1:23">
      <c r="A1044" s="3"/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</row>
    <row r="1045" spans="1:23">
      <c r="A1045" s="3"/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</row>
    <row r="1046" spans="1:23">
      <c r="A1046" s="3"/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</row>
    <row r="1047" spans="1:23">
      <c r="A1047" s="3"/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</row>
    <row r="1048" spans="1:23">
      <c r="A1048" s="3"/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</row>
    <row r="1049" spans="1:23">
      <c r="A1049" s="3"/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</row>
    <row r="1050" spans="1:23">
      <c r="A1050" s="3"/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</row>
    <row r="1051" spans="1:23">
      <c r="A1051" s="3"/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</row>
    <row r="1052" spans="1:23">
      <c r="A1052" s="3"/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</row>
    <row r="1053" spans="1:23">
      <c r="A1053" s="3"/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</row>
    <row r="1054" spans="1:23">
      <c r="A1054" s="3"/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</row>
    <row r="1055" spans="1:23">
      <c r="A1055" s="3"/>
      <c r="B1055" s="3"/>
      <c r="C1055" s="3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</row>
    <row r="1056" spans="1:23">
      <c r="A1056" s="3"/>
      <c r="B1056" s="3"/>
      <c r="C1056" s="3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</row>
    <row r="1057" spans="1:23">
      <c r="A1057" s="3"/>
      <c r="B1057" s="3"/>
      <c r="C1057" s="3"/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</row>
    <row r="1058" spans="1:23">
      <c r="A1058" s="3"/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</row>
    <row r="1059" spans="1:23">
      <c r="A1059" s="3"/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</row>
    <row r="1060" spans="1:23">
      <c r="A1060" s="3"/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</row>
    <row r="1061" spans="1:23">
      <c r="A1061" s="3"/>
      <c r="B1061" s="3"/>
      <c r="C1061" s="3"/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</row>
    <row r="1062" spans="1:23">
      <c r="A1062" s="3"/>
      <c r="B1062" s="3"/>
      <c r="C1062" s="3"/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</row>
    <row r="1063" spans="1:23">
      <c r="A1063" s="3"/>
      <c r="B1063" s="3"/>
      <c r="C1063" s="3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</row>
    <row r="1064" spans="1:23">
      <c r="A1064" s="3"/>
      <c r="B1064" s="3"/>
      <c r="C1064" s="3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</row>
    <row r="1065" spans="1:23">
      <c r="A1065" s="3"/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</row>
    <row r="1066" spans="1:23">
      <c r="A1066" s="3"/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</row>
    <row r="1067" spans="1:23">
      <c r="A1067" s="3"/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</row>
    <row r="1068" spans="1:23">
      <c r="A1068" s="3"/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</row>
    <row r="1069" spans="1:23">
      <c r="A1069" s="3"/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</row>
    <row r="1070" spans="1:23">
      <c r="A1070" s="3"/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</row>
    <row r="1071" spans="1:23">
      <c r="A1071" s="3"/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</row>
    <row r="1072" spans="1:23">
      <c r="A1072" s="3"/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</row>
    <row r="1073" spans="1:23">
      <c r="A1073" s="3"/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</row>
    <row r="1074" spans="1:23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</row>
    <row r="1075" spans="1:23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</row>
    <row r="1076" spans="1:23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</row>
    <row r="1077" spans="1:23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</row>
    <row r="1078" spans="1:23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</row>
    <row r="1079" spans="1:23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</row>
    <row r="1080" spans="1:23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</row>
    <row r="1081" spans="1:23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</row>
    <row r="1082" spans="1:23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</row>
    <row r="1083" spans="1:23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</row>
    <row r="1084" spans="1:23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</row>
    <row r="1085" spans="1:23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</row>
    <row r="1086" spans="1:23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</row>
    <row r="1087" spans="1:23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</row>
    <row r="1088" spans="1:23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</row>
    <row r="1089" spans="1:23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</row>
    <row r="1090" spans="1:23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</row>
    <row r="1091" spans="1:23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</row>
    <row r="1092" spans="1:23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</row>
    <row r="1093" spans="1:23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</row>
    <row r="1094" spans="1:23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</row>
    <row r="1095" spans="1:23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</row>
    <row r="1096" spans="1:23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</row>
    <row r="1097" spans="1:23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</row>
    <row r="1098" spans="1:23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</row>
    <row r="1099" spans="1:23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</row>
    <row r="1100" spans="1:23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</row>
    <row r="1101" spans="1:23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</row>
    <row r="1102" spans="1:23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</row>
    <row r="1103" spans="1:23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</row>
    <row r="1104" spans="1:23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</row>
    <row r="1105" spans="1:23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</row>
    <row r="1106" spans="1:23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</row>
    <row r="1107" spans="1:23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</row>
    <row r="1108" spans="1:23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</row>
    <row r="1109" spans="1:23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</row>
    <row r="1110" spans="1:23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</row>
    <row r="1111" spans="1:23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</row>
    <row r="1112" spans="1:23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</row>
    <row r="1113" spans="1:23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</row>
    <row r="1114" spans="1:23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</row>
    <row r="1115" spans="1:23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</row>
    <row r="1116" spans="1:23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</row>
    <row r="1117" spans="1:23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</row>
    <row r="1118" spans="1:23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</row>
    <row r="1119" spans="1:23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</row>
    <row r="1120" spans="1:23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</row>
    <row r="1121" spans="1:23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</row>
    <row r="1122" spans="1:23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</row>
    <row r="1123" spans="1:23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</row>
    <row r="1124" spans="1:23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</row>
    <row r="1125" spans="1:23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</row>
    <row r="1126" spans="1:23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</row>
    <row r="1127" spans="1:23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</row>
    <row r="1128" spans="1:23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</row>
    <row r="1129" spans="1:23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</row>
    <row r="1130" spans="1:23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</row>
    <row r="1131" spans="1:23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</row>
    <row r="1132" spans="1:23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</row>
    <row r="1133" spans="1:23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</row>
    <row r="1134" spans="1:23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</row>
    <row r="1135" spans="1:23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</row>
    <row r="1136" spans="1:23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</row>
    <row r="1137" spans="1:23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</row>
    <row r="1138" spans="1:23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</row>
    <row r="1139" spans="1:23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</row>
    <row r="1140" spans="1:23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</row>
    <row r="1141" spans="1:23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</row>
    <row r="1142" spans="1:23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</row>
    <row r="1143" spans="1:23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</row>
    <row r="1144" spans="1:23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</row>
    <row r="1145" spans="1:23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</row>
    <row r="1146" spans="1:23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</row>
    <row r="1147" spans="1:23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</row>
    <row r="1148" spans="1:23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</row>
    <row r="1149" spans="1:23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</row>
    <row r="1150" spans="1:23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</row>
    <row r="1151" spans="1:23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</row>
    <row r="1152" spans="1:23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</row>
    <row r="1153" spans="1:23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</row>
    <row r="1154" spans="1:23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</row>
    <row r="1155" spans="1:23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</row>
    <row r="1156" spans="1:23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</row>
    <row r="1157" spans="1:23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</row>
    <row r="1158" spans="1:23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</row>
    <row r="1159" spans="1:23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</row>
    <row r="1160" spans="1:23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</row>
    <row r="1161" spans="1:23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</row>
    <row r="1162" spans="1:23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</row>
    <row r="1163" spans="1:23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</row>
    <row r="1164" spans="1:23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</row>
    <row r="1165" spans="1:23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</row>
    <row r="1166" spans="1:23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</row>
    <row r="1167" spans="1:23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</row>
    <row r="1168" spans="1:23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</row>
    <row r="1169" spans="1:23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</row>
    <row r="1170" spans="1:23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</row>
    <row r="1171" spans="1:23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</row>
    <row r="1172" spans="1:23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</row>
    <row r="1173" spans="1:23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</row>
    <row r="1174" spans="1:23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</row>
    <row r="1175" spans="1:23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</row>
    <row r="1176" spans="1:23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</row>
    <row r="1177" spans="1:23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</row>
    <row r="1178" spans="1:23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</row>
    <row r="1179" spans="1:23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</row>
    <row r="1180" spans="1:23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</row>
    <row r="1181" spans="1:23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</row>
    <row r="1182" spans="1:23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</row>
    <row r="1183" spans="1:23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</row>
    <row r="1184" spans="1:23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</row>
    <row r="1185" spans="1:23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</row>
    <row r="1186" spans="1:23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</row>
    <row r="1187" spans="1:23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</row>
    <row r="1188" spans="1:23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</row>
    <row r="1189" spans="1:23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</row>
    <row r="1190" spans="1:23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</row>
    <row r="1191" spans="1:23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</row>
    <row r="1192" spans="1:23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</row>
    <row r="1193" spans="1:23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</row>
    <row r="1194" spans="1:23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</row>
    <row r="1195" spans="1:23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</row>
    <row r="1196" spans="1:23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</row>
    <row r="1197" spans="1:23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</row>
    <row r="1198" spans="1:23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</row>
    <row r="1199" spans="1:23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</row>
    <row r="1200" spans="1:23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</row>
    <row r="1201" spans="1:23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</row>
    <row r="1202" spans="1:23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</row>
    <row r="1203" spans="1:23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</row>
    <row r="1204" spans="1:23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</row>
    <row r="1205" spans="1:23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</row>
    <row r="1206" spans="1:23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</row>
    <row r="1207" spans="1:23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</row>
    <row r="1208" spans="1:23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</row>
    <row r="1209" spans="1:23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</row>
    <row r="1210" spans="1:23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</row>
    <row r="1211" spans="1:23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</row>
    <row r="1212" spans="1:23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</row>
    <row r="1213" spans="1:23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</row>
    <row r="1214" spans="1:23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</row>
    <row r="1215" spans="1:23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</row>
    <row r="1216" spans="1:23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</row>
    <row r="1217" spans="1:23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</row>
    <row r="1218" spans="1:23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</row>
    <row r="1219" spans="1:23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</row>
    <row r="1220" spans="1:23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</row>
    <row r="1221" spans="1:23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</row>
    <row r="1222" spans="1:23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</row>
    <row r="1223" spans="1:23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</row>
    <row r="1224" spans="1:23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</row>
    <row r="1225" spans="1:23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</row>
    <row r="1226" spans="1:23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</row>
    <row r="1227" spans="1:23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</row>
    <row r="1228" spans="1:23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</row>
    <row r="1229" spans="1:23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</row>
    <row r="1230" spans="1:23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</row>
    <row r="1231" spans="1:23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</row>
    <row r="1232" spans="1:23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</row>
    <row r="1233" spans="1:23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</row>
    <row r="1234" spans="1:23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</row>
    <row r="1235" spans="1:23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</row>
    <row r="1236" spans="1:23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</row>
    <row r="1237" spans="1:23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</row>
    <row r="1238" spans="1:23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</row>
    <row r="1239" spans="1:23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</row>
    <row r="1240" spans="1:23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</row>
    <row r="1241" spans="1:23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</row>
    <row r="1242" spans="1:23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</row>
    <row r="1243" spans="1:23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</row>
    <row r="1244" spans="1:23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</row>
    <row r="1245" spans="1:23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</row>
    <row r="1246" spans="1:23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</row>
    <row r="1247" spans="1:23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</row>
    <row r="1248" spans="1:23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</row>
    <row r="1249" spans="1:23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</row>
    <row r="1250" spans="1:23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</row>
    <row r="1251" spans="1:23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</row>
    <row r="1252" spans="1:23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</row>
    <row r="1253" spans="1:23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</row>
    <row r="1254" spans="1:23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</row>
    <row r="1255" spans="1:23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</row>
    <row r="1256" spans="1:23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</row>
    <row r="1257" spans="1:23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</row>
    <row r="1258" spans="1:23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</row>
    <row r="1259" spans="1:23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</row>
    <row r="1260" spans="1:23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</row>
    <row r="1261" spans="1:23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</row>
    <row r="1262" spans="1:23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</row>
    <row r="1263" spans="1:23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</row>
    <row r="1264" spans="1:23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</row>
    <row r="1265" spans="1:23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</row>
    <row r="1266" spans="1:23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</row>
    <row r="1267" spans="1:23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</row>
    <row r="1268" spans="1:23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</row>
    <row r="1269" spans="1:23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</row>
    <row r="1270" spans="1:23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</row>
    <row r="1271" spans="1:23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</row>
    <row r="1272" spans="1:23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</row>
    <row r="1273" spans="1:23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</row>
    <row r="1274" spans="1:23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</row>
    <row r="1275" spans="1:23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</row>
    <row r="1276" spans="1:23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</row>
    <row r="1277" spans="1:23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</row>
    <row r="1278" spans="1:23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</row>
    <row r="1279" spans="1:23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</row>
    <row r="1280" spans="1:23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</row>
    <row r="1281" spans="1:23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</row>
    <row r="1282" spans="1:23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</row>
    <row r="1283" spans="1:23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</row>
    <row r="1284" spans="1:23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</row>
    <row r="1285" spans="1:23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</row>
    <row r="1286" spans="1:23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</row>
    <row r="1287" spans="1:23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</row>
    <row r="1288" spans="1:23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</row>
    <row r="1289" spans="1:23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</row>
    <row r="1290" spans="1:23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</row>
    <row r="1291" spans="1:23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</row>
    <row r="1292" spans="1:23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</row>
    <row r="1293" spans="1:23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</row>
    <row r="1294" spans="1:23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</row>
    <row r="1295" spans="1:23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</row>
    <row r="1296" spans="1:23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</row>
    <row r="1297" spans="1:23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</row>
    <row r="1298" spans="1:23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</row>
    <row r="1299" spans="1:23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</row>
    <row r="1300" spans="1:23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</row>
    <row r="1301" spans="1:23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</row>
    <row r="1302" spans="1:23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</row>
    <row r="1303" spans="1:23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</row>
    <row r="1304" spans="1:23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</row>
    <row r="1305" spans="1:23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</row>
    <row r="1306" spans="1:23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</row>
    <row r="1307" spans="1:23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</row>
    <row r="1308" spans="1:23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</row>
    <row r="1309" spans="1:23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</row>
    <row r="1310" spans="1:23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</row>
    <row r="1311" spans="1:23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</row>
    <row r="1312" spans="1:23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</row>
    <row r="1313" spans="1:23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</row>
    <row r="1314" spans="1:23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</row>
    <row r="1315" spans="1:23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</row>
    <row r="1316" spans="1:23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</row>
    <row r="1317" spans="1:23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</row>
    <row r="1318" spans="1:23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</row>
    <row r="1319" spans="1:23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</row>
    <row r="1320" spans="1:23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</row>
    <row r="1321" spans="1:23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</row>
    <row r="1322" spans="1:23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</row>
    <row r="1323" spans="1:23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</row>
    <row r="1324" spans="1:23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</row>
    <row r="1325" spans="1:23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</row>
    <row r="1326" spans="1:23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</row>
    <row r="1327" spans="1:23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</row>
    <row r="1328" spans="1:23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</row>
    <row r="1329" spans="1:23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</row>
    <row r="1330" spans="1:23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</row>
    <row r="1331" spans="1:23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</row>
    <row r="1332" spans="1:23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</row>
    <row r="1333" spans="1:23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</row>
    <row r="1334" spans="1:23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</row>
    <row r="1335" spans="1:23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</row>
    <row r="1336" spans="1:23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</row>
    <row r="1337" spans="1:23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</row>
    <row r="1338" spans="1:23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</row>
    <row r="1339" spans="1:23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</row>
    <row r="1340" spans="1:23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</row>
    <row r="1341" spans="1:23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</row>
    <row r="1342" spans="1:23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</row>
    <row r="1343" spans="1:23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</row>
    <row r="1344" spans="1:23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</row>
    <row r="1345" spans="1:23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</row>
    <row r="1346" spans="1:23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</row>
    <row r="1347" spans="1:23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</row>
    <row r="1348" spans="1:23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</row>
    <row r="1349" spans="1:23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</row>
    <row r="1350" spans="1:23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</row>
    <row r="1351" spans="1:23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</row>
    <row r="1352" spans="1:23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</row>
    <row r="1353" spans="1:23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</row>
    <row r="1354" spans="1:23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</row>
    <row r="1355" spans="1:23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</row>
    <row r="1356" spans="1:23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</row>
    <row r="1357" spans="1:23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</row>
    <row r="1358" spans="1:23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</row>
    <row r="1359" spans="1:23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</row>
    <row r="1360" spans="1:23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</row>
    <row r="1361" spans="1:23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</row>
    <row r="1362" spans="1:23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</row>
    <row r="1363" spans="1:23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</row>
    <row r="1364" spans="1:23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</row>
    <row r="1365" spans="1:23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</row>
    <row r="1366" spans="1:23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</row>
    <row r="1367" spans="1:23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</row>
    <row r="1368" spans="1:23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</row>
    <row r="1369" spans="1:23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</row>
    <row r="1370" spans="1:23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</row>
    <row r="1371" spans="1:23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</row>
    <row r="1372" spans="1:23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</row>
    <row r="1373" spans="1:23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</row>
    <row r="1374" spans="1:23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</row>
    <row r="1375" spans="1:23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</row>
    <row r="1376" spans="1:23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</row>
    <row r="1377" spans="1:23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</row>
    <row r="1378" spans="1:23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</row>
    <row r="1379" spans="1:23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</row>
    <row r="1380" spans="1:23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</row>
    <row r="1381" spans="1:23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</row>
    <row r="1382" spans="1:23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</row>
    <row r="1383" spans="1:23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</row>
    <row r="1384" spans="1:23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</row>
    <row r="1385" spans="1:23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</row>
    <row r="1386" spans="1:23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</row>
    <row r="1387" spans="1:23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</row>
    <row r="1388" spans="1:23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</row>
    <row r="1389" spans="1:23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</row>
    <row r="1390" spans="1:23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</row>
    <row r="1391" spans="1:23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</row>
    <row r="1392" spans="1:23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</row>
    <row r="1393" spans="1:23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</row>
    <row r="1394" spans="1:23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</row>
    <row r="1395" spans="1:23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</row>
    <row r="1396" spans="1:23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</row>
    <row r="1397" spans="1:23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</row>
    <row r="1398" spans="1:23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</row>
    <row r="1399" spans="1:23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</row>
    <row r="1400" spans="1:23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</row>
    <row r="1401" spans="1:23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</row>
    <row r="1402" spans="1:23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</row>
    <row r="1403" spans="1:23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</row>
    <row r="1404" spans="1:23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</row>
    <row r="1405" spans="1:23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</row>
    <row r="1406" spans="1:23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</row>
    <row r="1407" spans="1:23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</row>
    <row r="1408" spans="1:23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</row>
    <row r="1409" spans="1:23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</row>
    <row r="1410" spans="1:23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</row>
    <row r="1411" spans="1:23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</row>
    <row r="1412" spans="1:23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</row>
    <row r="1413" spans="1:23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</row>
    <row r="1414" spans="1:23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</row>
    <row r="1415" spans="1:23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</row>
    <row r="1416" spans="1:23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</row>
    <row r="1417" spans="1:23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</row>
    <row r="1418" spans="1:23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</row>
    <row r="1419" spans="1:23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</row>
    <row r="1420" spans="1:23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</row>
    <row r="1421" spans="1:23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</row>
    <row r="1422" spans="1:23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</row>
    <row r="1423" spans="1:23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</row>
    <row r="1424" spans="1:23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</row>
    <row r="1425" spans="1:23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</row>
    <row r="1426" spans="1:23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</row>
    <row r="1427" spans="1:23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</row>
    <row r="1428" spans="1:23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</row>
    <row r="1429" spans="1:23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</row>
    <row r="1430" spans="1:23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</row>
    <row r="1431" spans="1:23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</row>
    <row r="1432" spans="1:23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</row>
    <row r="1433" spans="1:23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</row>
    <row r="1434" spans="1:23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</row>
    <row r="1435" spans="1:23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</row>
    <row r="1436" spans="1:23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</row>
    <row r="1437" spans="1:23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</row>
    <row r="1438" spans="1:23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</row>
    <row r="1439" spans="1:23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</row>
    <row r="1440" spans="1:23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</row>
    <row r="1441" spans="1:23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</row>
    <row r="1442" spans="1:23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</row>
    <row r="1443" spans="1:23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</row>
    <row r="1444" spans="1:23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</row>
    <row r="1445" spans="1:23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</row>
    <row r="1446" spans="1:23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</row>
    <row r="1447" spans="1:23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</row>
    <row r="1448" spans="1:23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</row>
    <row r="1449" spans="1:23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</row>
    <row r="1450" spans="1:23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</row>
    <row r="1451" spans="1:23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</row>
    <row r="1452" spans="1:23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</row>
    <row r="1453" spans="1:23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</row>
    <row r="1454" spans="1:23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</row>
    <row r="1455" spans="1:23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</row>
    <row r="1456" spans="1:23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</row>
    <row r="1457" spans="1:23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</row>
    <row r="1458" spans="1:23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</row>
    <row r="1459" spans="1:23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</row>
    <row r="1460" spans="1:23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</row>
    <row r="1461" spans="1:23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</row>
    <row r="1462" spans="1:23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</row>
    <row r="1463" spans="1:23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</row>
    <row r="1464" spans="1:23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</row>
    <row r="1465" spans="1:23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</row>
    <row r="1466" spans="1:23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</row>
    <row r="1467" spans="1:23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</row>
    <row r="1468" spans="1:23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</row>
    <row r="1469" spans="1:23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</row>
    <row r="1470" spans="1:23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</row>
    <row r="1471" spans="1:23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</row>
    <row r="1472" spans="1:23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</row>
    <row r="1473" spans="1:23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</row>
    <row r="1474" spans="1:23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</row>
    <row r="1475" spans="1:23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</row>
    <row r="1476" spans="1:23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</row>
    <row r="1477" spans="1:23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</row>
    <row r="1478" spans="1:23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</row>
    <row r="1479" spans="1:23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</row>
    <row r="1480" spans="1:23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</row>
    <row r="1481" spans="1:23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</row>
    <row r="1482" spans="1:23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</row>
    <row r="1483" spans="1:23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</row>
    <row r="1484" spans="1:23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</row>
    <row r="1485" spans="1:23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</row>
    <row r="1486" spans="1:23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</row>
    <row r="1487" spans="1:23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</row>
    <row r="1488" spans="1:23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</row>
    <row r="1489" spans="1:23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</row>
    <row r="1490" spans="1:23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</row>
    <row r="1491" spans="1:23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</row>
    <row r="1492" spans="1:23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</row>
    <row r="1493" spans="1:23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</row>
    <row r="1494" spans="1:23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</row>
    <row r="1495" spans="1:23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</row>
    <row r="1496" spans="1:23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</row>
    <row r="1497" spans="1:23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</row>
    <row r="1498" spans="1:23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</row>
    <row r="1499" spans="1:23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</row>
    <row r="1500" spans="1:23">
      <c r="A1500" s="3"/>
      <c r="B1500" s="3"/>
      <c r="C1500" s="3"/>
      <c r="D1500" s="3"/>
      <c r="E1500" s="3"/>
      <c r="F1500" s="3"/>
      <c r="G1500" s="3"/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</row>
    <row r="1501" spans="1:23">
      <c r="A1501" s="3"/>
      <c r="B1501" s="3"/>
      <c r="C1501" s="3"/>
      <c r="D1501" s="3"/>
      <c r="E1501" s="3"/>
      <c r="F1501" s="3"/>
      <c r="G1501" s="3"/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</row>
    <row r="1502" spans="1:23">
      <c r="A1502" s="3"/>
      <c r="B1502" s="3"/>
      <c r="C1502" s="3"/>
      <c r="D1502" s="3"/>
      <c r="E1502" s="3"/>
      <c r="F1502" s="3"/>
      <c r="G1502" s="3"/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</row>
    <row r="1503" spans="1:23">
      <c r="A1503" s="3"/>
      <c r="B1503" s="3"/>
      <c r="C1503" s="3"/>
      <c r="D1503" s="3"/>
      <c r="E1503" s="3"/>
      <c r="F1503" s="3"/>
      <c r="G1503" s="3"/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</row>
    <row r="1504" spans="1:23">
      <c r="A1504" s="3"/>
      <c r="B1504" s="3"/>
      <c r="C1504" s="3"/>
      <c r="D1504" s="3"/>
      <c r="E1504" s="3"/>
      <c r="F1504" s="3"/>
      <c r="G1504" s="3"/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</row>
    <row r="1505" spans="1:23">
      <c r="A1505" s="3"/>
      <c r="B1505" s="3"/>
      <c r="C1505" s="3"/>
      <c r="D1505" s="3"/>
      <c r="E1505" s="3"/>
      <c r="F1505" s="3"/>
      <c r="G1505" s="3"/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</row>
    <row r="1506" spans="1:23">
      <c r="A1506" s="3"/>
      <c r="B1506" s="3"/>
      <c r="C1506" s="3"/>
      <c r="D1506" s="3"/>
      <c r="E1506" s="3"/>
      <c r="F1506" s="3"/>
      <c r="G1506" s="3"/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</row>
    <row r="1507" spans="1:23">
      <c r="A1507" s="3"/>
      <c r="B1507" s="3"/>
      <c r="C1507" s="3"/>
      <c r="D1507" s="3"/>
      <c r="E1507" s="3"/>
      <c r="F1507" s="3"/>
      <c r="G1507" s="3"/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</row>
    <row r="1508" spans="1:23">
      <c r="A1508" s="3"/>
      <c r="B1508" s="3"/>
      <c r="C1508" s="3"/>
      <c r="D1508" s="3"/>
      <c r="E1508" s="3"/>
      <c r="F1508" s="3"/>
      <c r="G1508" s="3"/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</row>
    <row r="1509" spans="1:23">
      <c r="A1509" s="3"/>
      <c r="B1509" s="3"/>
      <c r="C1509" s="3"/>
      <c r="D1509" s="3"/>
      <c r="E1509" s="3"/>
      <c r="F1509" s="3"/>
      <c r="G1509" s="3"/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</row>
    <row r="1510" spans="1:23">
      <c r="A1510" s="3"/>
      <c r="B1510" s="3"/>
      <c r="C1510" s="3"/>
      <c r="D1510" s="3"/>
      <c r="E1510" s="3"/>
      <c r="F1510" s="3"/>
      <c r="G1510" s="3"/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</row>
    <row r="1511" spans="1:23">
      <c r="A1511" s="3"/>
      <c r="B1511" s="3"/>
      <c r="C1511" s="3"/>
      <c r="D1511" s="3"/>
      <c r="E1511" s="3"/>
      <c r="F1511" s="3"/>
      <c r="G1511" s="3"/>
      <c r="H1511" s="3"/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</row>
    <row r="1512" spans="1:23">
      <c r="A1512" s="3"/>
      <c r="B1512" s="3"/>
      <c r="C1512" s="3"/>
      <c r="D1512" s="3"/>
      <c r="E1512" s="3"/>
      <c r="F1512" s="3"/>
      <c r="G1512" s="3"/>
      <c r="H1512" s="3"/>
      <c r="I1512" s="3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</row>
    <row r="1513" spans="1:23">
      <c r="A1513" s="3"/>
      <c r="B1513" s="3"/>
      <c r="C1513" s="3"/>
      <c r="D1513" s="3"/>
      <c r="E1513" s="3"/>
      <c r="F1513" s="3"/>
      <c r="G1513" s="3"/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</row>
    <row r="1514" spans="1:23">
      <c r="A1514" s="3"/>
      <c r="B1514" s="3"/>
      <c r="C1514" s="3"/>
      <c r="D1514" s="3"/>
      <c r="E1514" s="3"/>
      <c r="F1514" s="3"/>
      <c r="G1514" s="3"/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</row>
    <row r="1515" spans="1:23">
      <c r="A1515" s="3"/>
      <c r="B1515" s="3"/>
      <c r="C1515" s="3"/>
      <c r="D1515" s="3"/>
      <c r="E1515" s="3"/>
      <c r="F1515" s="3"/>
      <c r="G1515" s="3"/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</row>
    <row r="1516" spans="1:23">
      <c r="A1516" s="3"/>
      <c r="B1516" s="3"/>
      <c r="C1516" s="3"/>
      <c r="D1516" s="3"/>
      <c r="E1516" s="3"/>
      <c r="F1516" s="3"/>
      <c r="G1516" s="3"/>
      <c r="H1516" s="3"/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</row>
    <row r="1517" spans="1:23">
      <c r="A1517" s="3"/>
      <c r="B1517" s="3"/>
      <c r="C1517" s="3"/>
      <c r="D1517" s="3"/>
      <c r="E1517" s="3"/>
      <c r="F1517" s="3"/>
      <c r="G1517" s="3"/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</row>
    <row r="1518" spans="1:23">
      <c r="A1518" s="3"/>
      <c r="B1518" s="3"/>
      <c r="C1518" s="3"/>
      <c r="D1518" s="3"/>
      <c r="E1518" s="3"/>
      <c r="F1518" s="3"/>
      <c r="G1518" s="3"/>
      <c r="H1518" s="3"/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</row>
    <row r="1519" spans="1:23">
      <c r="A1519" s="3"/>
      <c r="B1519" s="3"/>
      <c r="C1519" s="3"/>
      <c r="D1519" s="3"/>
      <c r="E1519" s="3"/>
      <c r="F1519" s="3"/>
      <c r="G1519" s="3"/>
      <c r="H1519" s="3"/>
      <c r="I1519" s="3"/>
      <c r="J1519" s="3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</row>
    <row r="1520" spans="1:23">
      <c r="A1520" s="3"/>
      <c r="B1520" s="3"/>
      <c r="C1520" s="3"/>
      <c r="D1520" s="3"/>
      <c r="E1520" s="3"/>
      <c r="F1520" s="3"/>
      <c r="G1520" s="3"/>
      <c r="H1520" s="3"/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</row>
    <row r="1521" spans="1:23">
      <c r="A1521" s="3"/>
      <c r="B1521" s="3"/>
      <c r="C1521" s="3"/>
      <c r="D1521" s="3"/>
      <c r="E1521" s="3"/>
      <c r="F1521" s="3"/>
      <c r="G1521" s="3"/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</row>
    <row r="1522" spans="1:23">
      <c r="A1522" s="3"/>
      <c r="B1522" s="3"/>
      <c r="C1522" s="3"/>
      <c r="D1522" s="3"/>
      <c r="E1522" s="3"/>
      <c r="F1522" s="3"/>
      <c r="G1522" s="3"/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</row>
    <row r="1523" spans="1:23">
      <c r="A1523" s="3"/>
      <c r="B1523" s="3"/>
      <c r="C1523" s="3"/>
      <c r="D1523" s="3"/>
      <c r="E1523" s="3"/>
      <c r="F1523" s="3"/>
      <c r="G1523" s="3"/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</row>
    <row r="1524" spans="1:23">
      <c r="A1524" s="3"/>
      <c r="B1524" s="3"/>
      <c r="C1524" s="3"/>
      <c r="D1524" s="3"/>
      <c r="E1524" s="3"/>
      <c r="F1524" s="3"/>
      <c r="G1524" s="3"/>
      <c r="H1524" s="3"/>
      <c r="I1524" s="3"/>
      <c r="J1524" s="3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</row>
    <row r="1525" spans="1:23">
      <c r="A1525" s="3"/>
      <c r="B1525" s="3"/>
      <c r="C1525" s="3"/>
      <c r="D1525" s="3"/>
      <c r="E1525" s="3"/>
      <c r="F1525" s="3"/>
      <c r="G1525" s="3"/>
      <c r="H1525" s="3"/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</row>
    <row r="1526" spans="1:23">
      <c r="A1526" s="3"/>
      <c r="B1526" s="3"/>
      <c r="C1526" s="3"/>
      <c r="D1526" s="3"/>
      <c r="E1526" s="3"/>
      <c r="F1526" s="3"/>
      <c r="G1526" s="3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</row>
    <row r="1527" spans="1:23">
      <c r="A1527" s="3"/>
      <c r="B1527" s="3"/>
      <c r="C1527" s="3"/>
      <c r="D1527" s="3"/>
      <c r="E1527" s="3"/>
      <c r="F1527" s="3"/>
      <c r="G1527" s="3"/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</row>
    <row r="1528" spans="1:23">
      <c r="A1528" s="3"/>
      <c r="B1528" s="3"/>
      <c r="C1528" s="3"/>
      <c r="D1528" s="3"/>
      <c r="E1528" s="3"/>
      <c r="F1528" s="3"/>
      <c r="G1528" s="3"/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</row>
    <row r="1529" spans="1:23">
      <c r="A1529" s="3"/>
      <c r="B1529" s="3"/>
      <c r="C1529" s="3"/>
      <c r="D1529" s="3"/>
      <c r="E1529" s="3"/>
      <c r="F1529" s="3"/>
      <c r="G1529" s="3"/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</row>
    <row r="1530" spans="1:23">
      <c r="A1530" s="3"/>
      <c r="B1530" s="3"/>
      <c r="C1530" s="3"/>
      <c r="D1530" s="3"/>
      <c r="E1530" s="3"/>
      <c r="F1530" s="3"/>
      <c r="G1530" s="3"/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</row>
    <row r="1531" spans="1:23">
      <c r="A1531" s="3"/>
      <c r="B1531" s="3"/>
      <c r="C1531" s="3"/>
      <c r="D1531" s="3"/>
      <c r="E1531" s="3"/>
      <c r="F1531" s="3"/>
      <c r="G1531" s="3"/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</row>
    <row r="1532" spans="1:23">
      <c r="A1532" s="3"/>
      <c r="B1532" s="3"/>
      <c r="C1532" s="3"/>
      <c r="D1532" s="3"/>
      <c r="E1532" s="3"/>
      <c r="F1532" s="3"/>
      <c r="G1532" s="3"/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</row>
    <row r="1533" spans="1:23">
      <c r="A1533" s="3"/>
      <c r="B1533" s="3"/>
      <c r="C1533" s="3"/>
      <c r="D1533" s="3"/>
      <c r="E1533" s="3"/>
      <c r="F1533" s="3"/>
      <c r="G1533" s="3"/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</row>
    <row r="1534" spans="1:23">
      <c r="A1534" s="3"/>
      <c r="B1534" s="3"/>
      <c r="C1534" s="3"/>
      <c r="D1534" s="3"/>
      <c r="E1534" s="3"/>
      <c r="F1534" s="3"/>
      <c r="G1534" s="3"/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</row>
    <row r="1535" spans="1:23">
      <c r="A1535" s="3"/>
      <c r="B1535" s="3"/>
      <c r="C1535" s="3"/>
      <c r="D1535" s="3"/>
      <c r="E1535" s="3"/>
      <c r="F1535" s="3"/>
      <c r="G1535" s="3"/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</row>
    <row r="1536" spans="1:23">
      <c r="A1536" s="3"/>
      <c r="B1536" s="3"/>
      <c r="C1536" s="3"/>
      <c r="D1536" s="3"/>
      <c r="E1536" s="3"/>
      <c r="F1536" s="3"/>
      <c r="G1536" s="3"/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</row>
    <row r="1537" spans="1:23">
      <c r="A1537" s="3"/>
      <c r="B1537" s="3"/>
      <c r="C1537" s="3"/>
      <c r="D1537" s="3"/>
      <c r="E1537" s="3"/>
      <c r="F1537" s="3"/>
      <c r="G1537" s="3"/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</row>
    <row r="1538" spans="1:23">
      <c r="A1538" s="3"/>
      <c r="B1538" s="3"/>
      <c r="C1538" s="3"/>
      <c r="D1538" s="3"/>
      <c r="E1538" s="3"/>
      <c r="F1538" s="3"/>
      <c r="G1538" s="3"/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</row>
    <row r="1539" spans="1:23">
      <c r="A1539" s="3"/>
      <c r="B1539" s="3"/>
      <c r="C1539" s="3"/>
      <c r="D1539" s="3"/>
      <c r="E1539" s="3"/>
      <c r="F1539" s="3"/>
      <c r="G1539" s="3"/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</row>
    <row r="1540" spans="1:23">
      <c r="A1540" s="3"/>
      <c r="B1540" s="3"/>
      <c r="C1540" s="3"/>
      <c r="D1540" s="3"/>
      <c r="E1540" s="3"/>
      <c r="F1540" s="3"/>
      <c r="G1540" s="3"/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</row>
    <row r="1541" spans="1:23">
      <c r="A1541" s="3"/>
      <c r="B1541" s="3"/>
      <c r="C1541" s="3"/>
      <c r="D1541" s="3"/>
      <c r="E1541" s="3"/>
      <c r="F1541" s="3"/>
      <c r="G1541" s="3"/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</row>
    <row r="1542" spans="1:23">
      <c r="A1542" s="3"/>
      <c r="B1542" s="3"/>
      <c r="C1542" s="3"/>
      <c r="D1542" s="3"/>
      <c r="E1542" s="3"/>
      <c r="F1542" s="3"/>
      <c r="G1542" s="3"/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</row>
    <row r="1543" spans="1:23">
      <c r="A1543" s="3"/>
      <c r="B1543" s="3"/>
      <c r="C1543" s="3"/>
      <c r="D1543" s="3"/>
      <c r="E1543" s="3"/>
      <c r="F1543" s="3"/>
      <c r="G1543" s="3"/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</row>
    <row r="1544" spans="1:23">
      <c r="A1544" s="3"/>
      <c r="B1544" s="3"/>
      <c r="C1544" s="3"/>
      <c r="D1544" s="3"/>
      <c r="E1544" s="3"/>
      <c r="F1544" s="3"/>
      <c r="G1544" s="3"/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</row>
    <row r="1545" spans="1:23">
      <c r="A1545" s="3"/>
      <c r="B1545" s="3"/>
      <c r="C1545" s="3"/>
      <c r="D1545" s="3"/>
      <c r="E1545" s="3"/>
      <c r="F1545" s="3"/>
      <c r="G1545" s="3"/>
      <c r="H1545" s="3"/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</row>
    <row r="1546" spans="1:23">
      <c r="A1546" s="3"/>
      <c r="B1546" s="3"/>
      <c r="C1546" s="3"/>
      <c r="D1546" s="3"/>
      <c r="E1546" s="3"/>
      <c r="F1546" s="3"/>
      <c r="G1546" s="3"/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</row>
    <row r="1547" spans="1:23">
      <c r="A1547" s="3"/>
      <c r="B1547" s="3"/>
      <c r="C1547" s="3"/>
      <c r="D1547" s="3"/>
      <c r="E1547" s="3"/>
      <c r="F1547" s="3"/>
      <c r="G1547" s="3"/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</row>
    <row r="1548" spans="1:23">
      <c r="A1548" s="3"/>
      <c r="B1548" s="3"/>
      <c r="C1548" s="3"/>
      <c r="D1548" s="3"/>
      <c r="E1548" s="3"/>
      <c r="F1548" s="3"/>
      <c r="G1548" s="3"/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</row>
    <row r="1549" spans="1:23">
      <c r="A1549" s="3"/>
      <c r="B1549" s="3"/>
      <c r="C1549" s="3"/>
      <c r="D1549" s="3"/>
      <c r="E1549" s="3"/>
      <c r="F1549" s="3"/>
      <c r="G1549" s="3"/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</row>
    <row r="1550" spans="1:23">
      <c r="A1550" s="3"/>
      <c r="B1550" s="3"/>
      <c r="C1550" s="3"/>
      <c r="D1550" s="3"/>
      <c r="E1550" s="3"/>
      <c r="F1550" s="3"/>
      <c r="G1550" s="3"/>
      <c r="H1550" s="3"/>
      <c r="I1550" s="3"/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</row>
    <row r="1551" spans="1:23">
      <c r="A1551" s="3"/>
      <c r="B1551" s="3"/>
      <c r="C1551" s="3"/>
      <c r="D1551" s="3"/>
      <c r="E1551" s="3"/>
      <c r="F1551" s="3"/>
      <c r="G1551" s="3"/>
      <c r="H1551" s="3"/>
      <c r="I1551" s="3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</row>
    <row r="1552" spans="1:23">
      <c r="A1552" s="3"/>
      <c r="B1552" s="3"/>
      <c r="C1552" s="3"/>
      <c r="D1552" s="3"/>
      <c r="E1552" s="3"/>
      <c r="F1552" s="3"/>
      <c r="G1552" s="3"/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</row>
    <row r="1553" spans="1:23">
      <c r="A1553" s="3"/>
      <c r="B1553" s="3"/>
      <c r="C1553" s="3"/>
      <c r="D1553" s="3"/>
      <c r="E1553" s="3"/>
      <c r="F1553" s="3"/>
      <c r="G1553" s="3"/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</row>
    <row r="1554" spans="1:23">
      <c r="A1554" s="3"/>
      <c r="B1554" s="3"/>
      <c r="C1554" s="3"/>
      <c r="D1554" s="3"/>
      <c r="E1554" s="3"/>
      <c r="F1554" s="3"/>
      <c r="G1554" s="3"/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</row>
    <row r="1555" spans="1:23">
      <c r="A1555" s="3"/>
      <c r="B1555" s="3"/>
      <c r="C1555" s="3"/>
      <c r="D1555" s="3"/>
      <c r="E1555" s="3"/>
      <c r="F1555" s="3"/>
      <c r="G1555" s="3"/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</row>
    <row r="1556" spans="1:23">
      <c r="A1556" s="3"/>
      <c r="B1556" s="3"/>
      <c r="C1556" s="3"/>
      <c r="D1556" s="3"/>
      <c r="E1556" s="3"/>
      <c r="F1556" s="3"/>
      <c r="G1556" s="3"/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</row>
    <row r="1557" spans="1:23">
      <c r="A1557" s="3"/>
      <c r="B1557" s="3"/>
      <c r="C1557" s="3"/>
      <c r="D1557" s="3"/>
      <c r="E1557" s="3"/>
      <c r="F1557" s="3"/>
      <c r="G1557" s="3"/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</row>
    <row r="1558" spans="1:23">
      <c r="A1558" s="3"/>
      <c r="B1558" s="3"/>
      <c r="C1558" s="3"/>
      <c r="D1558" s="3"/>
      <c r="E1558" s="3"/>
      <c r="F1558" s="3"/>
      <c r="G1558" s="3"/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</row>
    <row r="1559" spans="1:23">
      <c r="A1559" s="3"/>
      <c r="B1559" s="3"/>
      <c r="C1559" s="3"/>
      <c r="D1559" s="3"/>
      <c r="E1559" s="3"/>
      <c r="F1559" s="3"/>
      <c r="G1559" s="3"/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</row>
    <row r="1560" spans="1:23">
      <c r="A1560" s="3"/>
      <c r="B1560" s="3"/>
      <c r="C1560" s="3"/>
      <c r="D1560" s="3"/>
      <c r="E1560" s="3"/>
      <c r="F1560" s="3"/>
      <c r="G1560" s="3"/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</row>
    <row r="1561" spans="1:23">
      <c r="A1561" s="3"/>
      <c r="B1561" s="3"/>
      <c r="C1561" s="3"/>
      <c r="D1561" s="3"/>
      <c r="E1561" s="3"/>
      <c r="F1561" s="3"/>
      <c r="G1561" s="3"/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</row>
    <row r="1562" spans="1:23">
      <c r="A1562" s="3"/>
      <c r="B1562" s="3"/>
      <c r="C1562" s="3"/>
      <c r="D1562" s="3"/>
      <c r="E1562" s="3"/>
      <c r="F1562" s="3"/>
      <c r="G1562" s="3"/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</row>
    <row r="1563" spans="1:23">
      <c r="A1563" s="3"/>
      <c r="B1563" s="3"/>
      <c r="C1563" s="3"/>
      <c r="D1563" s="3"/>
      <c r="E1563" s="3"/>
      <c r="F1563" s="3"/>
      <c r="G1563" s="3"/>
      <c r="H1563" s="3"/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</row>
    <row r="1564" spans="1:23">
      <c r="A1564" s="3"/>
      <c r="B1564" s="3"/>
      <c r="C1564" s="3"/>
      <c r="D1564" s="3"/>
      <c r="E1564" s="3"/>
      <c r="F1564" s="3"/>
      <c r="G1564" s="3"/>
      <c r="H1564" s="3"/>
      <c r="I1564" s="3"/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</row>
    <row r="1565" spans="1:23">
      <c r="A1565" s="3"/>
      <c r="B1565" s="3"/>
      <c r="C1565" s="3"/>
      <c r="D1565" s="3"/>
      <c r="E1565" s="3"/>
      <c r="F1565" s="3"/>
      <c r="G1565" s="3"/>
      <c r="H1565" s="3"/>
      <c r="I1565" s="3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</row>
    <row r="1566" spans="1:23">
      <c r="A1566" s="3"/>
      <c r="B1566" s="3"/>
      <c r="C1566" s="3"/>
      <c r="D1566" s="3"/>
      <c r="E1566" s="3"/>
      <c r="F1566" s="3"/>
      <c r="G1566" s="3"/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</row>
    <row r="1567" spans="1:23">
      <c r="A1567" s="3"/>
      <c r="B1567" s="3"/>
      <c r="C1567" s="3"/>
      <c r="D1567" s="3"/>
      <c r="E1567" s="3"/>
      <c r="F1567" s="3"/>
      <c r="G1567" s="3"/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</row>
    <row r="1568" spans="1:23">
      <c r="A1568" s="3"/>
      <c r="B1568" s="3"/>
      <c r="C1568" s="3"/>
      <c r="D1568" s="3"/>
      <c r="E1568" s="3"/>
      <c r="F1568" s="3"/>
      <c r="G1568" s="3"/>
      <c r="H1568" s="3"/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</row>
    <row r="1569" spans="1:23">
      <c r="A1569" s="3"/>
      <c r="B1569" s="3"/>
      <c r="C1569" s="3"/>
      <c r="D1569" s="3"/>
      <c r="E1569" s="3"/>
      <c r="F1569" s="3"/>
      <c r="G1569" s="3"/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</row>
    <row r="1570" spans="1:23">
      <c r="A1570" s="3"/>
      <c r="B1570" s="3"/>
      <c r="C1570" s="3"/>
      <c r="D1570" s="3"/>
      <c r="E1570" s="3"/>
      <c r="F1570" s="3"/>
      <c r="G1570" s="3"/>
      <c r="H1570" s="3"/>
      <c r="I1570" s="3"/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</row>
    <row r="1571" spans="1:23">
      <c r="A1571" s="3"/>
      <c r="B1571" s="3"/>
      <c r="C1571" s="3"/>
      <c r="D1571" s="3"/>
      <c r="E1571" s="3"/>
      <c r="F1571" s="3"/>
      <c r="G1571" s="3"/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</row>
    <row r="1572" spans="1:23">
      <c r="A1572" s="3"/>
      <c r="B1572" s="3"/>
      <c r="C1572" s="3"/>
      <c r="D1572" s="3"/>
      <c r="E1572" s="3"/>
      <c r="F1572" s="3"/>
      <c r="G1572" s="3"/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</row>
    <row r="1573" spans="1:23">
      <c r="A1573" s="3"/>
      <c r="B1573" s="3"/>
      <c r="C1573" s="3"/>
      <c r="D1573" s="3"/>
      <c r="E1573" s="3"/>
      <c r="F1573" s="3"/>
      <c r="G1573" s="3"/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</row>
    <row r="1574" spans="1:23">
      <c r="A1574" s="3"/>
      <c r="B1574" s="3"/>
      <c r="C1574" s="3"/>
      <c r="D1574" s="3"/>
      <c r="E1574" s="3"/>
      <c r="F1574" s="3"/>
      <c r="G1574" s="3"/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</row>
    <row r="1575" spans="1:23">
      <c r="A1575" s="3"/>
      <c r="B1575" s="3"/>
      <c r="C1575" s="3"/>
      <c r="D1575" s="3"/>
      <c r="E1575" s="3"/>
      <c r="F1575" s="3"/>
      <c r="G1575" s="3"/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</row>
    <row r="1576" spans="1:23">
      <c r="A1576" s="3"/>
      <c r="B1576" s="3"/>
      <c r="C1576" s="3"/>
      <c r="D1576" s="3"/>
      <c r="E1576" s="3"/>
      <c r="F1576" s="3"/>
      <c r="G1576" s="3"/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</row>
    <row r="1577" spans="1:23">
      <c r="A1577" s="3"/>
      <c r="B1577" s="3"/>
      <c r="C1577" s="3"/>
      <c r="D1577" s="3"/>
      <c r="E1577" s="3"/>
      <c r="F1577" s="3"/>
      <c r="G1577" s="3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</row>
    <row r="1578" spans="1:23">
      <c r="A1578" s="3"/>
      <c r="B1578" s="3"/>
      <c r="C1578" s="3"/>
      <c r="D1578" s="3"/>
      <c r="E1578" s="3"/>
      <c r="F1578" s="3"/>
      <c r="G1578" s="3"/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</row>
    <row r="1579" spans="1:23">
      <c r="A1579" s="3"/>
      <c r="B1579" s="3"/>
      <c r="C1579" s="3"/>
      <c r="D1579" s="3"/>
      <c r="E1579" s="3"/>
      <c r="F1579" s="3"/>
      <c r="G1579" s="3"/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</row>
    <row r="1580" spans="1:23">
      <c r="A1580" s="3"/>
      <c r="B1580" s="3"/>
      <c r="C1580" s="3"/>
      <c r="D1580" s="3"/>
      <c r="E1580" s="3"/>
      <c r="F1580" s="3"/>
      <c r="G1580" s="3"/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</row>
    <row r="1581" spans="1:23">
      <c r="A1581" s="3"/>
      <c r="B1581" s="3"/>
      <c r="C1581" s="3"/>
      <c r="D1581" s="3"/>
      <c r="E1581" s="3"/>
      <c r="F1581" s="3"/>
      <c r="G1581" s="3"/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</row>
    <row r="1582" spans="1:23">
      <c r="A1582" s="3"/>
      <c r="B1582" s="3"/>
      <c r="C1582" s="3"/>
      <c r="D1582" s="3"/>
      <c r="E1582" s="3"/>
      <c r="F1582" s="3"/>
      <c r="G1582" s="3"/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</row>
    <row r="1583" spans="1:23">
      <c r="A1583" s="3"/>
      <c r="B1583" s="3"/>
      <c r="C1583" s="3"/>
      <c r="D1583" s="3"/>
      <c r="E1583" s="3"/>
      <c r="F1583" s="3"/>
      <c r="G1583" s="3"/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</row>
    <row r="1584" spans="1:23">
      <c r="A1584" s="3"/>
      <c r="B1584" s="3"/>
      <c r="C1584" s="3"/>
      <c r="D1584" s="3"/>
      <c r="E1584" s="3"/>
      <c r="F1584" s="3"/>
      <c r="G1584" s="3"/>
      <c r="H1584" s="3"/>
      <c r="I1584" s="3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</row>
    <row r="1585" spans="1:23">
      <c r="A1585" s="3"/>
      <c r="B1585" s="3"/>
      <c r="C1585" s="3"/>
      <c r="D1585" s="3"/>
      <c r="E1585" s="3"/>
      <c r="F1585" s="3"/>
      <c r="G1585" s="3"/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</row>
    <row r="1586" spans="1:23">
      <c r="A1586" s="3"/>
      <c r="B1586" s="3"/>
      <c r="C1586" s="3"/>
      <c r="D1586" s="3"/>
      <c r="E1586" s="3"/>
      <c r="F1586" s="3"/>
      <c r="G1586" s="3"/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</row>
    <row r="1587" spans="1:23">
      <c r="A1587" s="3"/>
      <c r="B1587" s="3"/>
      <c r="C1587" s="3"/>
      <c r="D1587" s="3"/>
      <c r="E1587" s="3"/>
      <c r="F1587" s="3"/>
      <c r="G1587" s="3"/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</row>
    <row r="1588" spans="1:23">
      <c r="A1588" s="3"/>
      <c r="B1588" s="3"/>
      <c r="C1588" s="3"/>
      <c r="D1588" s="3"/>
      <c r="E1588" s="3"/>
      <c r="F1588" s="3"/>
      <c r="G1588" s="3"/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</row>
    <row r="1589" spans="1:23">
      <c r="A1589" s="3"/>
      <c r="B1589" s="3"/>
      <c r="C1589" s="3"/>
      <c r="D1589" s="3"/>
      <c r="E1589" s="3"/>
      <c r="F1589" s="3"/>
      <c r="G1589" s="3"/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</row>
    <row r="1590" spans="1:23">
      <c r="A1590" s="3"/>
      <c r="B1590" s="3"/>
      <c r="C1590" s="3"/>
      <c r="D1590" s="3"/>
      <c r="E1590" s="3"/>
      <c r="F1590" s="3"/>
      <c r="G1590" s="3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</row>
    <row r="1591" spans="1:23">
      <c r="A1591" s="3"/>
      <c r="B1591" s="3"/>
      <c r="C1591" s="3"/>
      <c r="D1591" s="3"/>
      <c r="E1591" s="3"/>
      <c r="F1591" s="3"/>
      <c r="G1591" s="3"/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</row>
    <row r="1592" spans="1:23">
      <c r="A1592" s="3"/>
      <c r="B1592" s="3"/>
      <c r="C1592" s="3"/>
      <c r="D1592" s="3"/>
      <c r="E1592" s="3"/>
      <c r="F1592" s="3"/>
      <c r="G1592" s="3"/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</row>
    <row r="1593" spans="1:23">
      <c r="A1593" s="3"/>
      <c r="B1593" s="3"/>
      <c r="C1593" s="3"/>
      <c r="D1593" s="3"/>
      <c r="E1593" s="3"/>
      <c r="F1593" s="3"/>
      <c r="G1593" s="3"/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</row>
    <row r="1594" spans="1:23">
      <c r="A1594" s="3"/>
      <c r="B1594" s="3"/>
      <c r="C1594" s="3"/>
      <c r="D1594" s="3"/>
      <c r="E1594" s="3"/>
      <c r="F1594" s="3"/>
      <c r="G1594" s="3"/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</row>
    <row r="1595" spans="1:23">
      <c r="A1595" s="3"/>
      <c r="B1595" s="3"/>
      <c r="C1595" s="3"/>
      <c r="D1595" s="3"/>
      <c r="E1595" s="3"/>
      <c r="F1595" s="3"/>
      <c r="G1595" s="3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</row>
    <row r="1596" spans="1:23">
      <c r="A1596" s="3"/>
      <c r="B1596" s="3"/>
      <c r="C1596" s="3"/>
      <c r="D1596" s="3"/>
      <c r="E1596" s="3"/>
      <c r="F1596" s="3"/>
      <c r="G1596" s="3"/>
      <c r="H1596" s="3"/>
      <c r="I1596" s="3"/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</row>
    <row r="1597" spans="1:23">
      <c r="A1597" s="3"/>
      <c r="B1597" s="3"/>
      <c r="C1597" s="3"/>
      <c r="D1597" s="3"/>
      <c r="E1597" s="3"/>
      <c r="F1597" s="3"/>
      <c r="G1597" s="3"/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</row>
    <row r="1598" spans="1:23">
      <c r="A1598" s="3"/>
      <c r="B1598" s="3"/>
      <c r="C1598" s="3"/>
      <c r="D1598" s="3"/>
      <c r="E1598" s="3"/>
      <c r="F1598" s="3"/>
      <c r="G1598" s="3"/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</row>
    <row r="1599" spans="1:23">
      <c r="A1599" s="3"/>
      <c r="B1599" s="3"/>
      <c r="C1599" s="3"/>
      <c r="D1599" s="3"/>
      <c r="E1599" s="3"/>
      <c r="F1599" s="3"/>
      <c r="G1599" s="3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</row>
    <row r="1600" spans="1:23">
      <c r="A1600" s="3"/>
      <c r="B1600" s="3"/>
      <c r="C1600" s="3"/>
      <c r="D1600" s="3"/>
      <c r="E1600" s="3"/>
      <c r="F1600" s="3"/>
      <c r="G1600" s="3"/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</row>
    <row r="1601" spans="1:23">
      <c r="A1601" s="3"/>
      <c r="B1601" s="3"/>
      <c r="C1601" s="3"/>
      <c r="D1601" s="3"/>
      <c r="E1601" s="3"/>
      <c r="F1601" s="3"/>
      <c r="G1601" s="3"/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</row>
    <row r="1602" spans="1:23">
      <c r="A1602" s="3"/>
      <c r="B1602" s="3"/>
      <c r="C1602" s="3"/>
      <c r="D1602" s="3"/>
      <c r="E1602" s="3"/>
      <c r="F1602" s="3"/>
      <c r="G1602" s="3"/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</row>
    <row r="1603" spans="1:23">
      <c r="A1603" s="3"/>
      <c r="B1603" s="3"/>
      <c r="C1603" s="3"/>
      <c r="D1603" s="3"/>
      <c r="E1603" s="3"/>
      <c r="F1603" s="3"/>
      <c r="G1603" s="3"/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</row>
    <row r="1604" spans="1:23">
      <c r="A1604" s="3"/>
      <c r="B1604" s="3"/>
      <c r="C1604" s="3"/>
      <c r="D1604" s="3"/>
      <c r="E1604" s="3"/>
      <c r="F1604" s="3"/>
      <c r="G1604" s="3"/>
      <c r="H1604" s="3"/>
      <c r="I1604" s="3"/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</row>
    <row r="1605" spans="1:23">
      <c r="A1605" s="3"/>
      <c r="B1605" s="3"/>
      <c r="C1605" s="3"/>
      <c r="D1605" s="3"/>
      <c r="E1605" s="3"/>
      <c r="F1605" s="3"/>
      <c r="G1605" s="3"/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</row>
    <row r="1606" spans="1:23">
      <c r="A1606" s="3"/>
      <c r="B1606" s="3"/>
      <c r="C1606" s="3"/>
      <c r="D1606" s="3"/>
      <c r="E1606" s="3"/>
      <c r="F1606" s="3"/>
      <c r="G1606" s="3"/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</row>
    <row r="1607" spans="1:23">
      <c r="A1607" s="3"/>
      <c r="B1607" s="3"/>
      <c r="C1607" s="3"/>
      <c r="D1607" s="3"/>
      <c r="E1607" s="3"/>
      <c r="F1607" s="3"/>
      <c r="G1607" s="3"/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</row>
    <row r="1608" spans="1:23">
      <c r="A1608" s="3"/>
      <c r="B1608" s="3"/>
      <c r="C1608" s="3"/>
      <c r="D1608" s="3"/>
      <c r="E1608" s="3"/>
      <c r="F1608" s="3"/>
      <c r="G1608" s="3"/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</row>
    <row r="1609" spans="1:23">
      <c r="A1609" s="3"/>
      <c r="B1609" s="3"/>
      <c r="C1609" s="3"/>
      <c r="D1609" s="3"/>
      <c r="E1609" s="3"/>
      <c r="F1609" s="3"/>
      <c r="G1609" s="3"/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</row>
    <row r="1610" spans="1:23">
      <c r="A1610" s="3"/>
      <c r="B1610" s="3"/>
      <c r="C1610" s="3"/>
      <c r="D1610" s="3"/>
      <c r="E1610" s="3"/>
      <c r="F1610" s="3"/>
      <c r="G1610" s="3"/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</row>
    <row r="1611" spans="1:23">
      <c r="A1611" s="3"/>
      <c r="B1611" s="3"/>
      <c r="C1611" s="3"/>
      <c r="D1611" s="3"/>
      <c r="E1611" s="3"/>
      <c r="F1611" s="3"/>
      <c r="G1611" s="3"/>
      <c r="H1611" s="3"/>
      <c r="I1611" s="3"/>
      <c r="J1611" s="3"/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</row>
    <row r="1612" spans="1:23">
      <c r="A1612" s="3"/>
      <c r="B1612" s="3"/>
      <c r="C1612" s="3"/>
      <c r="D1612" s="3"/>
      <c r="E1612" s="3"/>
      <c r="F1612" s="3"/>
      <c r="G1612" s="3"/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</row>
    <row r="1613" spans="1:23">
      <c r="A1613" s="3"/>
      <c r="B1613" s="3"/>
      <c r="C1613" s="3"/>
      <c r="D1613" s="3"/>
      <c r="E1613" s="3"/>
      <c r="F1613" s="3"/>
      <c r="G1613" s="3"/>
      <c r="H1613" s="3"/>
      <c r="I1613" s="3"/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</row>
    <row r="1614" spans="1:23">
      <c r="A1614" s="3"/>
      <c r="B1614" s="3"/>
      <c r="C1614" s="3"/>
      <c r="D1614" s="3"/>
      <c r="E1614" s="3"/>
      <c r="F1614" s="3"/>
      <c r="G1614" s="3"/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</row>
    <row r="1615" spans="1:23">
      <c r="A1615" s="3"/>
      <c r="B1615" s="3"/>
      <c r="C1615" s="3"/>
      <c r="D1615" s="3"/>
      <c r="E1615" s="3"/>
      <c r="F1615" s="3"/>
      <c r="G1615" s="3"/>
      <c r="H1615" s="3"/>
      <c r="I1615" s="3"/>
      <c r="J1615" s="3"/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</row>
    <row r="1616" spans="1:23">
      <c r="A1616" s="3"/>
      <c r="B1616" s="3"/>
      <c r="C1616" s="3"/>
      <c r="D1616" s="3"/>
      <c r="E1616" s="3"/>
      <c r="F1616" s="3"/>
      <c r="G1616" s="3"/>
      <c r="H1616" s="3"/>
      <c r="I1616" s="3"/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</row>
    <row r="1617" spans="1:23">
      <c r="A1617" s="3"/>
      <c r="B1617" s="3"/>
      <c r="C1617" s="3"/>
      <c r="D1617" s="3"/>
      <c r="E1617" s="3"/>
      <c r="F1617" s="3"/>
      <c r="G1617" s="3"/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</row>
    <row r="1618" spans="1:23">
      <c r="A1618" s="3"/>
      <c r="B1618" s="3"/>
      <c r="C1618" s="3"/>
      <c r="D1618" s="3"/>
      <c r="E1618" s="3"/>
      <c r="F1618" s="3"/>
      <c r="G1618" s="3"/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</row>
    <row r="1619" spans="1:23">
      <c r="A1619" s="3"/>
      <c r="B1619" s="3"/>
      <c r="C1619" s="3"/>
      <c r="D1619" s="3"/>
      <c r="E1619" s="3"/>
      <c r="F1619" s="3"/>
      <c r="G1619" s="3"/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</row>
    <row r="1620" spans="1:23">
      <c r="A1620" s="3"/>
      <c r="B1620" s="3"/>
      <c r="C1620" s="3"/>
      <c r="D1620" s="3"/>
      <c r="E1620" s="3"/>
      <c r="F1620" s="3"/>
      <c r="G1620" s="3"/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</row>
    <row r="1621" spans="1:23">
      <c r="A1621" s="3"/>
      <c r="B1621" s="3"/>
      <c r="C1621" s="3"/>
      <c r="D1621" s="3"/>
      <c r="E1621" s="3"/>
      <c r="F1621" s="3"/>
      <c r="G1621" s="3"/>
      <c r="H1621" s="3"/>
      <c r="I1621" s="3"/>
      <c r="J1621" s="3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</row>
    <row r="1622" spans="1:23">
      <c r="A1622" s="3"/>
      <c r="B1622" s="3"/>
      <c r="C1622" s="3"/>
      <c r="D1622" s="3"/>
      <c r="E1622" s="3"/>
      <c r="F1622" s="3"/>
      <c r="G1622" s="3"/>
      <c r="H1622" s="3"/>
      <c r="I1622" s="3"/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</row>
    <row r="1623" spans="1:23">
      <c r="A1623" s="3"/>
      <c r="B1623" s="3"/>
      <c r="C1623" s="3"/>
      <c r="D1623" s="3"/>
      <c r="E1623" s="3"/>
      <c r="F1623" s="3"/>
      <c r="G1623" s="3"/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</row>
    <row r="1624" spans="1:23">
      <c r="A1624" s="3"/>
      <c r="B1624" s="3"/>
      <c r="C1624" s="3"/>
      <c r="D1624" s="3"/>
      <c r="E1624" s="3"/>
      <c r="F1624" s="3"/>
      <c r="G1624" s="3"/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</row>
    <row r="1625" spans="1:23">
      <c r="A1625" s="3"/>
      <c r="B1625" s="3"/>
      <c r="C1625" s="3"/>
      <c r="D1625" s="3"/>
      <c r="E1625" s="3"/>
      <c r="F1625" s="3"/>
      <c r="G1625" s="3"/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</row>
    <row r="1626" spans="1:23">
      <c r="A1626" s="3"/>
      <c r="B1626" s="3"/>
      <c r="C1626" s="3"/>
      <c r="D1626" s="3"/>
      <c r="E1626" s="3"/>
      <c r="F1626" s="3"/>
      <c r="G1626" s="3"/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</row>
    <row r="1627" spans="1:23">
      <c r="A1627" s="3"/>
      <c r="B1627" s="3"/>
      <c r="C1627" s="3"/>
      <c r="D1627" s="3"/>
      <c r="E1627" s="3"/>
      <c r="F1627" s="3"/>
      <c r="G1627" s="3"/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</row>
    <row r="1628" spans="1:23">
      <c r="A1628" s="3"/>
      <c r="B1628" s="3"/>
      <c r="C1628" s="3"/>
      <c r="D1628" s="3"/>
      <c r="E1628" s="3"/>
      <c r="F1628" s="3"/>
      <c r="G1628" s="3"/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</row>
    <row r="1629" spans="1:23">
      <c r="A1629" s="3"/>
      <c r="B1629" s="3"/>
      <c r="C1629" s="3"/>
      <c r="D1629" s="3"/>
      <c r="E1629" s="3"/>
      <c r="F1629" s="3"/>
      <c r="G1629" s="3"/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</row>
    <row r="1630" spans="1:23">
      <c r="A1630" s="3"/>
      <c r="B1630" s="3"/>
      <c r="C1630" s="3"/>
      <c r="D1630" s="3"/>
      <c r="E1630" s="3"/>
      <c r="F1630" s="3"/>
      <c r="G1630" s="3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</row>
    <row r="1631" spans="1:23">
      <c r="A1631" s="3"/>
      <c r="B1631" s="3"/>
      <c r="C1631" s="3"/>
      <c r="D1631" s="3"/>
      <c r="E1631" s="3"/>
      <c r="F1631" s="3"/>
      <c r="G1631" s="3"/>
      <c r="H1631" s="3"/>
      <c r="I1631" s="3"/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</row>
    <row r="1632" spans="1:23">
      <c r="A1632" s="3"/>
      <c r="B1632" s="3"/>
      <c r="C1632" s="3"/>
      <c r="D1632" s="3"/>
      <c r="E1632" s="3"/>
      <c r="F1632" s="3"/>
      <c r="G1632" s="3"/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</row>
    <row r="1633" spans="1:23">
      <c r="A1633" s="3"/>
      <c r="B1633" s="3"/>
      <c r="C1633" s="3"/>
      <c r="D1633" s="3"/>
      <c r="E1633" s="3"/>
      <c r="F1633" s="3"/>
      <c r="G1633" s="3"/>
      <c r="H1633" s="3"/>
      <c r="I1633" s="3"/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</row>
    <row r="1634" spans="1:23">
      <c r="A1634" s="3"/>
      <c r="B1634" s="3"/>
      <c r="C1634" s="3"/>
      <c r="D1634" s="3"/>
      <c r="E1634" s="3"/>
      <c r="F1634" s="3"/>
      <c r="G1634" s="3"/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</row>
    <row r="1635" spans="1:23">
      <c r="A1635" s="3"/>
      <c r="B1635" s="3"/>
      <c r="C1635" s="3"/>
      <c r="D1635" s="3"/>
      <c r="E1635" s="3"/>
      <c r="F1635" s="3"/>
      <c r="G1635" s="3"/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</row>
    <row r="1636" spans="1:23">
      <c r="A1636" s="3"/>
      <c r="B1636" s="3"/>
      <c r="C1636" s="3"/>
      <c r="D1636" s="3"/>
      <c r="E1636" s="3"/>
      <c r="F1636" s="3"/>
      <c r="G1636" s="3"/>
      <c r="H1636" s="3"/>
      <c r="I1636" s="3"/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</row>
    <row r="1637" spans="1:23">
      <c r="A1637" s="3"/>
      <c r="B1637" s="3"/>
      <c r="C1637" s="3"/>
      <c r="D1637" s="3"/>
      <c r="E1637" s="3"/>
      <c r="F1637" s="3"/>
      <c r="G1637" s="3"/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</row>
    <row r="1638" spans="1:23">
      <c r="A1638" s="3"/>
      <c r="B1638" s="3"/>
      <c r="C1638" s="3"/>
      <c r="D1638" s="3"/>
      <c r="E1638" s="3"/>
      <c r="F1638" s="3"/>
      <c r="G1638" s="3"/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</row>
    <row r="1639" spans="1:23">
      <c r="A1639" s="3"/>
      <c r="B1639" s="3"/>
      <c r="C1639" s="3"/>
      <c r="D1639" s="3"/>
      <c r="E1639" s="3"/>
      <c r="F1639" s="3"/>
      <c r="G1639" s="3"/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</row>
    <row r="1640" spans="1:23">
      <c r="A1640" s="3"/>
      <c r="B1640" s="3"/>
      <c r="C1640" s="3"/>
      <c r="D1640" s="3"/>
      <c r="E1640" s="3"/>
      <c r="F1640" s="3"/>
      <c r="G1640" s="3"/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</row>
    <row r="1641" spans="1:23">
      <c r="A1641" s="3"/>
      <c r="B1641" s="3"/>
      <c r="C1641" s="3"/>
      <c r="D1641" s="3"/>
      <c r="E1641" s="3"/>
      <c r="F1641" s="3"/>
      <c r="G1641" s="3"/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</row>
    <row r="1642" spans="1:23">
      <c r="A1642" s="3"/>
      <c r="B1642" s="3"/>
      <c r="C1642" s="3"/>
      <c r="D1642" s="3"/>
      <c r="E1642" s="3"/>
      <c r="F1642" s="3"/>
      <c r="G1642" s="3"/>
      <c r="H1642" s="3"/>
      <c r="I1642" s="3"/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</row>
    <row r="1643" spans="1:23">
      <c r="A1643" s="3"/>
      <c r="B1643" s="3"/>
      <c r="C1643" s="3"/>
      <c r="D1643" s="3"/>
      <c r="E1643" s="3"/>
      <c r="F1643" s="3"/>
      <c r="G1643" s="3"/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</row>
    <row r="1644" spans="1:23">
      <c r="A1644" s="3"/>
      <c r="B1644" s="3"/>
      <c r="C1644" s="3"/>
      <c r="D1644" s="3"/>
      <c r="E1644" s="3"/>
      <c r="F1644" s="3"/>
      <c r="G1644" s="3"/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</row>
    <row r="1645" spans="1:23">
      <c r="A1645" s="3"/>
      <c r="B1645" s="3"/>
      <c r="C1645" s="3"/>
      <c r="D1645" s="3"/>
      <c r="E1645" s="3"/>
      <c r="F1645" s="3"/>
      <c r="G1645" s="3"/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</row>
    <row r="1646" spans="1:23">
      <c r="A1646" s="3"/>
      <c r="B1646" s="3"/>
      <c r="C1646" s="3"/>
      <c r="D1646" s="3"/>
      <c r="E1646" s="3"/>
      <c r="F1646" s="3"/>
      <c r="G1646" s="3"/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</row>
    <row r="1647" spans="1:23">
      <c r="A1647" s="3"/>
      <c r="B1647" s="3"/>
      <c r="C1647" s="3"/>
      <c r="D1647" s="3"/>
      <c r="E1647" s="3"/>
      <c r="F1647" s="3"/>
      <c r="G1647" s="3"/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</row>
    <row r="1648" spans="1:23">
      <c r="A1648" s="3"/>
      <c r="B1648" s="3"/>
      <c r="C1648" s="3"/>
      <c r="D1648" s="3"/>
      <c r="E1648" s="3"/>
      <c r="F1648" s="3"/>
      <c r="G1648" s="3"/>
      <c r="H1648" s="3"/>
      <c r="I1648" s="3"/>
      <c r="J1648" s="3"/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</row>
    <row r="1649" spans="1:23">
      <c r="A1649" s="3"/>
      <c r="B1649" s="3"/>
      <c r="C1649" s="3"/>
      <c r="D1649" s="3"/>
      <c r="E1649" s="3"/>
      <c r="F1649" s="3"/>
      <c r="G1649" s="3"/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</row>
    <row r="1650" spans="1:23">
      <c r="A1650" s="3"/>
      <c r="B1650" s="3"/>
      <c r="C1650" s="3"/>
      <c r="D1650" s="3"/>
      <c r="E1650" s="3"/>
      <c r="F1650" s="3"/>
      <c r="G1650" s="3"/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</row>
    <row r="1651" spans="1:23">
      <c r="A1651" s="3"/>
      <c r="B1651" s="3"/>
      <c r="C1651" s="3"/>
      <c r="D1651" s="3"/>
      <c r="E1651" s="3"/>
      <c r="F1651" s="3"/>
      <c r="G1651" s="3"/>
      <c r="H1651" s="3"/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</row>
    <row r="1652" spans="1:23">
      <c r="A1652" s="3"/>
      <c r="B1652" s="3"/>
      <c r="C1652" s="3"/>
      <c r="D1652" s="3"/>
      <c r="E1652" s="3"/>
      <c r="F1652" s="3"/>
      <c r="G1652" s="3"/>
      <c r="H1652" s="3"/>
      <c r="I1652" s="3"/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</row>
    <row r="1653" spans="1:23">
      <c r="A1653" s="3"/>
      <c r="B1653" s="3"/>
      <c r="C1653" s="3"/>
      <c r="D1653" s="3"/>
      <c r="E1653" s="3"/>
      <c r="F1653" s="3"/>
      <c r="G1653" s="3"/>
      <c r="H1653" s="3"/>
      <c r="I1653" s="3"/>
      <c r="J1653" s="3"/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</row>
    <row r="1654" spans="1:23">
      <c r="A1654" s="3"/>
      <c r="B1654" s="3"/>
      <c r="C1654" s="3"/>
      <c r="D1654" s="3"/>
      <c r="E1654" s="3"/>
      <c r="F1654" s="3"/>
      <c r="G1654" s="3"/>
      <c r="H1654" s="3"/>
      <c r="I1654" s="3"/>
      <c r="J1654" s="3"/>
      <c r="K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</row>
    <row r="1655" spans="1:23">
      <c r="A1655" s="3"/>
      <c r="B1655" s="3"/>
      <c r="C1655" s="3"/>
      <c r="D1655" s="3"/>
      <c r="E1655" s="3"/>
      <c r="F1655" s="3"/>
      <c r="G1655" s="3"/>
      <c r="H1655" s="3"/>
      <c r="I1655" s="3"/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</row>
    <row r="1656" spans="1:23">
      <c r="A1656" s="3"/>
      <c r="B1656" s="3"/>
      <c r="C1656" s="3"/>
      <c r="D1656" s="3"/>
      <c r="E1656" s="3"/>
      <c r="F1656" s="3"/>
      <c r="G1656" s="3"/>
      <c r="H1656" s="3"/>
      <c r="I1656" s="3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</row>
    <row r="1657" spans="1:23">
      <c r="A1657" s="3"/>
      <c r="B1657" s="3"/>
      <c r="C1657" s="3"/>
      <c r="D1657" s="3"/>
      <c r="E1657" s="3"/>
      <c r="F1657" s="3"/>
      <c r="G1657" s="3"/>
      <c r="H1657" s="3"/>
      <c r="I1657" s="3"/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</row>
    <row r="1658" spans="1:23">
      <c r="A1658" s="3"/>
      <c r="B1658" s="3"/>
      <c r="C1658" s="3"/>
      <c r="D1658" s="3"/>
      <c r="E1658" s="3"/>
      <c r="F1658" s="3"/>
      <c r="G1658" s="3"/>
      <c r="H1658" s="3"/>
      <c r="I1658" s="3"/>
      <c r="J1658" s="3"/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</row>
    <row r="1659" spans="1:23">
      <c r="A1659" s="3"/>
      <c r="B1659" s="3"/>
      <c r="C1659" s="3"/>
      <c r="D1659" s="3"/>
      <c r="E1659" s="3"/>
      <c r="F1659" s="3"/>
      <c r="G1659" s="3"/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</row>
    <row r="1660" spans="1:23">
      <c r="A1660" s="3"/>
      <c r="B1660" s="3"/>
      <c r="C1660" s="3"/>
      <c r="D1660" s="3"/>
      <c r="E1660" s="3"/>
      <c r="F1660" s="3"/>
      <c r="G1660" s="3"/>
      <c r="H1660" s="3"/>
      <c r="I1660" s="3"/>
      <c r="J1660" s="3"/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</row>
    <row r="1661" spans="1:23">
      <c r="A1661" s="3"/>
      <c r="B1661" s="3"/>
      <c r="C1661" s="3"/>
      <c r="D1661" s="3"/>
      <c r="E1661" s="3"/>
      <c r="F1661" s="3"/>
      <c r="G1661" s="3"/>
      <c r="H1661" s="3"/>
      <c r="I1661" s="3"/>
      <c r="J1661" s="3"/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</row>
    <row r="1662" spans="1:23">
      <c r="A1662" s="3"/>
      <c r="B1662" s="3"/>
      <c r="C1662" s="3"/>
      <c r="D1662" s="3"/>
      <c r="E1662" s="3"/>
      <c r="F1662" s="3"/>
      <c r="G1662" s="3"/>
      <c r="H1662" s="3"/>
      <c r="I1662" s="3"/>
      <c r="J1662" s="3"/>
      <c r="K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</row>
    <row r="1663" spans="1:23">
      <c r="A1663" s="3"/>
      <c r="B1663" s="3"/>
      <c r="C1663" s="3"/>
      <c r="D1663" s="3"/>
      <c r="E1663" s="3"/>
      <c r="F1663" s="3"/>
      <c r="G1663" s="3"/>
      <c r="H1663" s="3"/>
      <c r="I1663" s="3"/>
      <c r="J1663" s="3"/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</row>
    <row r="1664" spans="1:23">
      <c r="A1664" s="3"/>
      <c r="B1664" s="3"/>
      <c r="C1664" s="3"/>
      <c r="D1664" s="3"/>
      <c r="E1664" s="3"/>
      <c r="F1664" s="3"/>
      <c r="G1664" s="3"/>
      <c r="H1664" s="3"/>
      <c r="I1664" s="3"/>
      <c r="J1664" s="3"/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</row>
    <row r="1665" spans="1:23">
      <c r="A1665" s="3"/>
      <c r="B1665" s="3"/>
      <c r="C1665" s="3"/>
      <c r="D1665" s="3"/>
      <c r="E1665" s="3"/>
      <c r="F1665" s="3"/>
      <c r="G1665" s="3"/>
      <c r="H1665" s="3"/>
      <c r="I1665" s="3"/>
      <c r="J1665" s="3"/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</row>
    <row r="1666" spans="1:23">
      <c r="A1666" s="3"/>
      <c r="B1666" s="3"/>
      <c r="C1666" s="3"/>
      <c r="D1666" s="3"/>
      <c r="E1666" s="3"/>
      <c r="F1666" s="3"/>
      <c r="G1666" s="3"/>
      <c r="H1666" s="3"/>
      <c r="I1666" s="3"/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</row>
    <row r="1667" spans="1:23">
      <c r="A1667" s="3"/>
      <c r="B1667" s="3"/>
      <c r="C1667" s="3"/>
      <c r="D1667" s="3"/>
      <c r="E1667" s="3"/>
      <c r="F1667" s="3"/>
      <c r="G1667" s="3"/>
      <c r="H1667" s="3"/>
      <c r="I1667" s="3"/>
      <c r="J1667" s="3"/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</row>
    <row r="1668" spans="1:23">
      <c r="A1668" s="3"/>
      <c r="B1668" s="3"/>
      <c r="C1668" s="3"/>
      <c r="D1668" s="3"/>
      <c r="E1668" s="3"/>
      <c r="F1668" s="3"/>
      <c r="G1668" s="3"/>
      <c r="H1668" s="3"/>
      <c r="I1668" s="3"/>
      <c r="J1668" s="3"/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</row>
    <row r="1669" spans="1:23">
      <c r="A1669" s="3"/>
      <c r="B1669" s="3"/>
      <c r="C1669" s="3"/>
      <c r="D1669" s="3"/>
      <c r="E1669" s="3"/>
      <c r="F1669" s="3"/>
      <c r="G1669" s="3"/>
      <c r="H1669" s="3"/>
      <c r="I1669" s="3"/>
      <c r="J1669" s="3"/>
      <c r="K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</row>
    <row r="1670" spans="1:23">
      <c r="A1670" s="3"/>
      <c r="B1670" s="3"/>
      <c r="C1670" s="3"/>
      <c r="D1670" s="3"/>
      <c r="E1670" s="3"/>
      <c r="F1670" s="3"/>
      <c r="G1670" s="3"/>
      <c r="H1670" s="3"/>
      <c r="I1670" s="3"/>
      <c r="J1670" s="3"/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</row>
    <row r="1671" spans="1:23">
      <c r="A1671" s="3"/>
      <c r="B1671" s="3"/>
      <c r="C1671" s="3"/>
      <c r="D1671" s="3"/>
      <c r="E1671" s="3"/>
      <c r="F1671" s="3"/>
      <c r="G1671" s="3"/>
      <c r="H1671" s="3"/>
      <c r="I1671" s="3"/>
      <c r="J1671" s="3"/>
      <c r="K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</row>
    <row r="1672" spans="1:23">
      <c r="A1672" s="3"/>
      <c r="B1672" s="3"/>
      <c r="C1672" s="3"/>
      <c r="D1672" s="3"/>
      <c r="E1672" s="3"/>
      <c r="F1672" s="3"/>
      <c r="G1672" s="3"/>
      <c r="H1672" s="3"/>
      <c r="I1672" s="3"/>
      <c r="J1672" s="3"/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</row>
    <row r="1673" spans="1:23">
      <c r="A1673" s="3"/>
      <c r="B1673" s="3"/>
      <c r="C1673" s="3"/>
      <c r="D1673" s="3"/>
      <c r="E1673" s="3"/>
      <c r="F1673" s="3"/>
      <c r="G1673" s="3"/>
      <c r="H1673" s="3"/>
      <c r="I1673" s="3"/>
      <c r="J1673" s="3"/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</row>
    <row r="1674" spans="1:23">
      <c r="A1674" s="3"/>
      <c r="B1674" s="3"/>
      <c r="C1674" s="3"/>
      <c r="D1674" s="3"/>
      <c r="E1674" s="3"/>
      <c r="F1674" s="3"/>
      <c r="G1674" s="3"/>
      <c r="H1674" s="3"/>
      <c r="I1674" s="3"/>
      <c r="J1674" s="3"/>
      <c r="K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</row>
    <row r="1675" spans="1:23">
      <c r="A1675" s="3"/>
      <c r="B1675" s="3"/>
      <c r="C1675" s="3"/>
      <c r="D1675" s="3"/>
      <c r="E1675" s="3"/>
      <c r="F1675" s="3"/>
      <c r="G1675" s="3"/>
      <c r="H1675" s="3"/>
      <c r="I1675" s="3"/>
      <c r="J1675" s="3"/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</row>
    <row r="1676" spans="1:23">
      <c r="A1676" s="3"/>
      <c r="B1676" s="3"/>
      <c r="C1676" s="3"/>
      <c r="D1676" s="3"/>
      <c r="E1676" s="3"/>
      <c r="F1676" s="3"/>
      <c r="G1676" s="3"/>
      <c r="H1676" s="3"/>
      <c r="I1676" s="3"/>
      <c r="J1676" s="3"/>
      <c r="K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</row>
    <row r="1677" spans="1:23">
      <c r="A1677" s="3"/>
      <c r="B1677" s="3"/>
      <c r="C1677" s="3"/>
      <c r="D1677" s="3"/>
      <c r="E1677" s="3"/>
      <c r="F1677" s="3"/>
      <c r="G1677" s="3"/>
      <c r="H1677" s="3"/>
      <c r="I1677" s="3"/>
      <c r="J1677" s="3"/>
      <c r="K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</row>
    <row r="1678" spans="1:23">
      <c r="A1678" s="3"/>
      <c r="B1678" s="3"/>
      <c r="C1678" s="3"/>
      <c r="D1678" s="3"/>
      <c r="E1678" s="3"/>
      <c r="F1678" s="3"/>
      <c r="G1678" s="3"/>
      <c r="H1678" s="3"/>
      <c r="I1678" s="3"/>
      <c r="J1678" s="3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</row>
    <row r="1679" spans="1:23">
      <c r="A1679" s="3"/>
      <c r="B1679" s="3"/>
      <c r="C1679" s="3"/>
      <c r="D1679" s="3"/>
      <c r="E1679" s="3"/>
      <c r="F1679" s="3"/>
      <c r="G1679" s="3"/>
      <c r="H1679" s="3"/>
      <c r="I1679" s="3"/>
      <c r="J1679" s="3"/>
      <c r="K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</row>
    <row r="1680" spans="1:23">
      <c r="A1680" s="3"/>
      <c r="B1680" s="3"/>
      <c r="C1680" s="3"/>
      <c r="D1680" s="3"/>
      <c r="E1680" s="3"/>
      <c r="F1680" s="3"/>
      <c r="G1680" s="3"/>
      <c r="H1680" s="3"/>
      <c r="I1680" s="3"/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</row>
    <row r="1681" spans="1:23">
      <c r="A1681" s="3"/>
      <c r="B1681" s="3"/>
      <c r="C1681" s="3"/>
      <c r="D1681" s="3"/>
      <c r="E1681" s="3"/>
      <c r="F1681" s="3"/>
      <c r="G1681" s="3"/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</row>
    <row r="1682" spans="1:23">
      <c r="A1682" s="3"/>
      <c r="B1682" s="3"/>
      <c r="C1682" s="3"/>
      <c r="D1682" s="3"/>
      <c r="E1682" s="3"/>
      <c r="F1682" s="3"/>
      <c r="G1682" s="3"/>
      <c r="H1682" s="3"/>
      <c r="I1682" s="3"/>
      <c r="J1682" s="3"/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</row>
    <row r="1683" spans="1:23">
      <c r="A1683" s="3"/>
      <c r="B1683" s="3"/>
      <c r="C1683" s="3"/>
      <c r="D1683" s="3"/>
      <c r="E1683" s="3"/>
      <c r="F1683" s="3"/>
      <c r="G1683" s="3"/>
      <c r="H1683" s="3"/>
      <c r="I1683" s="3"/>
      <c r="J1683" s="3"/>
      <c r="K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</row>
    <row r="1684" spans="1:23">
      <c r="A1684" s="3"/>
      <c r="B1684" s="3"/>
      <c r="C1684" s="3"/>
      <c r="D1684" s="3"/>
      <c r="E1684" s="3"/>
      <c r="F1684" s="3"/>
      <c r="G1684" s="3"/>
      <c r="H1684" s="3"/>
      <c r="I1684" s="3"/>
      <c r="J1684" s="3"/>
      <c r="K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</row>
    <row r="1685" spans="1:23">
      <c r="A1685" s="3"/>
      <c r="B1685" s="3"/>
      <c r="C1685" s="3"/>
      <c r="D1685" s="3"/>
      <c r="E1685" s="3"/>
      <c r="F1685" s="3"/>
      <c r="G1685" s="3"/>
      <c r="H1685" s="3"/>
      <c r="I1685" s="3"/>
      <c r="J1685" s="3"/>
      <c r="K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</row>
    <row r="1686" spans="1:23">
      <c r="A1686" s="3"/>
      <c r="B1686" s="3"/>
      <c r="C1686" s="3"/>
      <c r="D1686" s="3"/>
      <c r="E1686" s="3"/>
      <c r="F1686" s="3"/>
      <c r="G1686" s="3"/>
      <c r="H1686" s="3"/>
      <c r="I1686" s="3"/>
      <c r="J1686" s="3"/>
      <c r="K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</row>
    <row r="1687" spans="1:23">
      <c r="A1687" s="3"/>
      <c r="B1687" s="3"/>
      <c r="C1687" s="3"/>
      <c r="D1687" s="3"/>
      <c r="E1687" s="3"/>
      <c r="F1687" s="3"/>
      <c r="G1687" s="3"/>
      <c r="H1687" s="3"/>
      <c r="I1687" s="3"/>
      <c r="J1687" s="3"/>
      <c r="K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</row>
    <row r="1688" spans="1:23">
      <c r="A1688" s="3"/>
      <c r="B1688" s="3"/>
      <c r="C1688" s="3"/>
      <c r="D1688" s="3"/>
      <c r="E1688" s="3"/>
      <c r="F1688" s="3"/>
      <c r="G1688" s="3"/>
      <c r="H1688" s="3"/>
      <c r="I1688" s="3"/>
      <c r="J1688" s="3"/>
      <c r="K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</row>
    <row r="1689" spans="1:23">
      <c r="A1689" s="3"/>
      <c r="B1689" s="3"/>
      <c r="C1689" s="3"/>
      <c r="D1689" s="3"/>
      <c r="E1689" s="3"/>
      <c r="F1689" s="3"/>
      <c r="G1689" s="3"/>
      <c r="H1689" s="3"/>
      <c r="I1689" s="3"/>
      <c r="J1689" s="3"/>
      <c r="K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</row>
    <row r="1690" spans="1:23">
      <c r="A1690" s="3"/>
      <c r="B1690" s="3"/>
      <c r="C1690" s="3"/>
      <c r="D1690" s="3"/>
      <c r="E1690" s="3"/>
      <c r="F1690" s="3"/>
      <c r="G1690" s="3"/>
      <c r="H1690" s="3"/>
      <c r="I1690" s="3"/>
      <c r="J1690" s="3"/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</row>
    <row r="1691" spans="1:23">
      <c r="A1691" s="3"/>
      <c r="B1691" s="3"/>
      <c r="C1691" s="3"/>
      <c r="D1691" s="3"/>
      <c r="E1691" s="3"/>
      <c r="F1691" s="3"/>
      <c r="G1691" s="3"/>
      <c r="H1691" s="3"/>
      <c r="I1691" s="3"/>
      <c r="J1691" s="3"/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</row>
    <row r="1692" spans="1:23">
      <c r="A1692" s="3"/>
      <c r="B1692" s="3"/>
      <c r="C1692" s="3"/>
      <c r="D1692" s="3"/>
      <c r="E1692" s="3"/>
      <c r="F1692" s="3"/>
      <c r="G1692" s="3"/>
      <c r="H1692" s="3"/>
      <c r="I1692" s="3"/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</row>
    <row r="1693" spans="1:23">
      <c r="A1693" s="3"/>
      <c r="B1693" s="3"/>
      <c r="C1693" s="3"/>
      <c r="D1693" s="3"/>
      <c r="E1693" s="3"/>
      <c r="F1693" s="3"/>
      <c r="G1693" s="3"/>
      <c r="H1693" s="3"/>
      <c r="I1693" s="3"/>
      <c r="J1693" s="3"/>
      <c r="K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</row>
    <row r="1694" spans="1:23">
      <c r="A1694" s="3"/>
      <c r="B1694" s="3"/>
      <c r="C1694" s="3"/>
      <c r="D1694" s="3"/>
      <c r="E1694" s="3"/>
      <c r="F1694" s="3"/>
      <c r="G1694" s="3"/>
      <c r="H1694" s="3"/>
      <c r="I1694" s="3"/>
      <c r="J1694" s="3"/>
      <c r="K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</row>
    <row r="1695" spans="1:23">
      <c r="A1695" s="3"/>
      <c r="B1695" s="3"/>
      <c r="C1695" s="3"/>
      <c r="D1695" s="3"/>
      <c r="E1695" s="3"/>
      <c r="F1695" s="3"/>
      <c r="G1695" s="3"/>
      <c r="H1695" s="3"/>
      <c r="I1695" s="3"/>
      <c r="J1695" s="3"/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</row>
    <row r="1696" spans="1:23">
      <c r="A1696" s="3"/>
      <c r="B1696" s="3"/>
      <c r="C1696" s="3"/>
      <c r="D1696" s="3"/>
      <c r="E1696" s="3"/>
      <c r="F1696" s="3"/>
      <c r="G1696" s="3"/>
      <c r="H1696" s="3"/>
      <c r="I1696" s="3"/>
      <c r="J1696" s="3"/>
      <c r="K1696" s="3"/>
      <c r="L1696" s="3"/>
      <c r="M1696" s="3"/>
      <c r="N1696" s="3"/>
      <c r="O1696" s="3"/>
      <c r="P1696" s="3"/>
      <c r="Q1696" s="3"/>
      <c r="R1696" s="3"/>
      <c r="S1696" s="3"/>
      <c r="T1696" s="3"/>
      <c r="U1696" s="3"/>
      <c r="V1696" s="3"/>
      <c r="W1696" s="3"/>
    </row>
    <row r="1697" spans="1:23">
      <c r="A1697" s="3"/>
      <c r="B1697" s="3"/>
      <c r="C1697" s="3"/>
      <c r="D1697" s="3"/>
      <c r="E1697" s="3"/>
      <c r="F1697" s="3"/>
      <c r="G1697" s="3"/>
      <c r="H1697" s="3"/>
      <c r="I1697" s="3"/>
      <c r="J1697" s="3"/>
      <c r="K1697" s="3"/>
      <c r="L1697" s="3"/>
      <c r="M1697" s="3"/>
      <c r="N1697" s="3"/>
      <c r="O1697" s="3"/>
      <c r="P1697" s="3"/>
      <c r="Q1697" s="3"/>
      <c r="R1697" s="3"/>
      <c r="S1697" s="3"/>
      <c r="T1697" s="3"/>
      <c r="U1697" s="3"/>
      <c r="V1697" s="3"/>
      <c r="W1697" s="3"/>
    </row>
    <row r="1698" spans="1:23">
      <c r="A1698" s="3"/>
      <c r="B1698" s="3"/>
      <c r="C1698" s="3"/>
      <c r="D1698" s="3"/>
      <c r="E1698" s="3"/>
      <c r="F1698" s="3"/>
      <c r="G1698" s="3"/>
      <c r="H1698" s="3"/>
      <c r="I1698" s="3"/>
      <c r="J1698" s="3"/>
      <c r="K1698" s="3"/>
      <c r="L1698" s="3"/>
      <c r="M1698" s="3"/>
      <c r="N1698" s="3"/>
      <c r="O1698" s="3"/>
      <c r="P1698" s="3"/>
      <c r="Q1698" s="3"/>
      <c r="R1698" s="3"/>
      <c r="S1698" s="3"/>
      <c r="T1698" s="3"/>
      <c r="U1698" s="3"/>
      <c r="V1698" s="3"/>
      <c r="W1698" s="3"/>
    </row>
    <row r="1699" spans="1:23">
      <c r="A1699" s="3"/>
      <c r="B1699" s="3"/>
      <c r="C1699" s="3"/>
      <c r="D1699" s="3"/>
      <c r="E1699" s="3"/>
      <c r="F1699" s="3"/>
      <c r="G1699" s="3"/>
      <c r="H1699" s="3"/>
      <c r="I1699" s="3"/>
      <c r="J1699" s="3"/>
      <c r="K1699" s="3"/>
      <c r="L1699" s="3"/>
      <c r="M1699" s="3"/>
      <c r="N1699" s="3"/>
      <c r="O1699" s="3"/>
      <c r="P1699" s="3"/>
      <c r="Q1699" s="3"/>
      <c r="R1699" s="3"/>
      <c r="S1699" s="3"/>
      <c r="T1699" s="3"/>
      <c r="U1699" s="3"/>
      <c r="V1699" s="3"/>
      <c r="W1699" s="3"/>
    </row>
    <row r="1700" spans="1:23">
      <c r="A1700" s="3"/>
      <c r="B1700" s="3"/>
      <c r="C1700" s="3"/>
      <c r="D1700" s="3"/>
      <c r="E1700" s="3"/>
      <c r="F1700" s="3"/>
      <c r="G1700" s="3"/>
      <c r="H1700" s="3"/>
      <c r="I1700" s="3"/>
      <c r="J1700" s="3"/>
      <c r="K1700" s="3"/>
      <c r="L1700" s="3"/>
      <c r="M1700" s="3"/>
      <c r="N1700" s="3"/>
      <c r="O1700" s="3"/>
      <c r="P1700" s="3"/>
      <c r="Q1700" s="3"/>
      <c r="R1700" s="3"/>
      <c r="S1700" s="3"/>
      <c r="T1700" s="3"/>
      <c r="U1700" s="3"/>
      <c r="V1700" s="3"/>
      <c r="W1700" s="3"/>
    </row>
    <row r="1701" spans="1:23">
      <c r="A1701" s="3"/>
      <c r="B1701" s="3"/>
      <c r="C1701" s="3"/>
      <c r="D1701" s="3"/>
      <c r="E1701" s="3"/>
      <c r="F1701" s="3"/>
      <c r="G1701" s="3"/>
      <c r="H1701" s="3"/>
      <c r="I1701" s="3"/>
      <c r="J1701" s="3"/>
      <c r="K1701" s="3"/>
      <c r="L1701" s="3"/>
      <c r="M1701" s="3"/>
      <c r="N1701" s="3"/>
      <c r="O1701" s="3"/>
      <c r="P1701" s="3"/>
      <c r="Q1701" s="3"/>
      <c r="R1701" s="3"/>
      <c r="S1701" s="3"/>
      <c r="T1701" s="3"/>
      <c r="U1701" s="3"/>
      <c r="V1701" s="3"/>
      <c r="W1701" s="3"/>
    </row>
    <row r="1702" spans="1:23">
      <c r="A1702" s="3"/>
      <c r="B1702" s="3"/>
      <c r="C1702" s="3"/>
      <c r="D1702" s="3"/>
      <c r="E1702" s="3"/>
      <c r="F1702" s="3"/>
      <c r="G1702" s="3"/>
      <c r="H1702" s="3"/>
      <c r="I1702" s="3"/>
      <c r="J1702" s="3"/>
      <c r="K1702" s="3"/>
      <c r="L1702" s="3"/>
      <c r="M1702" s="3"/>
      <c r="N1702" s="3"/>
      <c r="O1702" s="3"/>
      <c r="P1702" s="3"/>
      <c r="Q1702" s="3"/>
      <c r="R1702" s="3"/>
      <c r="S1702" s="3"/>
      <c r="T1702" s="3"/>
      <c r="U1702" s="3"/>
      <c r="V1702" s="3"/>
      <c r="W1702" s="3"/>
    </row>
    <row r="1703" spans="1:23">
      <c r="A1703" s="3"/>
      <c r="B1703" s="3"/>
      <c r="C1703" s="3"/>
      <c r="D1703" s="3"/>
      <c r="E1703" s="3"/>
      <c r="F1703" s="3"/>
      <c r="G1703" s="3"/>
      <c r="H1703" s="3"/>
      <c r="I1703" s="3"/>
      <c r="J1703" s="3"/>
      <c r="K1703" s="3"/>
      <c r="L1703" s="3"/>
      <c r="M1703" s="3"/>
      <c r="N1703" s="3"/>
      <c r="O1703" s="3"/>
      <c r="P1703" s="3"/>
      <c r="Q1703" s="3"/>
      <c r="R1703" s="3"/>
      <c r="S1703" s="3"/>
      <c r="T1703" s="3"/>
      <c r="U1703" s="3"/>
      <c r="V1703" s="3"/>
      <c r="W1703" s="3"/>
    </row>
    <row r="1704" spans="1:23">
      <c r="A1704" s="3"/>
      <c r="B1704" s="3"/>
      <c r="C1704" s="3"/>
      <c r="D1704" s="3"/>
      <c r="E1704" s="3"/>
      <c r="F1704" s="3"/>
      <c r="G1704" s="3"/>
      <c r="H1704" s="3"/>
      <c r="I1704" s="3"/>
      <c r="J1704" s="3"/>
      <c r="K1704" s="3"/>
      <c r="L1704" s="3"/>
      <c r="M1704" s="3"/>
      <c r="N1704" s="3"/>
      <c r="O1704" s="3"/>
      <c r="P1704" s="3"/>
      <c r="Q1704" s="3"/>
      <c r="R1704" s="3"/>
      <c r="S1704" s="3"/>
      <c r="T1704" s="3"/>
      <c r="U1704" s="3"/>
      <c r="V1704" s="3"/>
      <c r="W1704" s="3"/>
    </row>
    <row r="1705" spans="1:23">
      <c r="A1705" s="3"/>
      <c r="B1705" s="3"/>
      <c r="C1705" s="3"/>
      <c r="D1705" s="3"/>
      <c r="E1705" s="3"/>
      <c r="F1705" s="3"/>
      <c r="G1705" s="3"/>
      <c r="H1705" s="3"/>
      <c r="I1705" s="3"/>
      <c r="J1705" s="3"/>
      <c r="K1705" s="3"/>
      <c r="L1705" s="3"/>
      <c r="M1705" s="3"/>
      <c r="N1705" s="3"/>
      <c r="O1705" s="3"/>
      <c r="P1705" s="3"/>
      <c r="Q1705" s="3"/>
      <c r="R1705" s="3"/>
      <c r="S1705" s="3"/>
      <c r="T1705" s="3"/>
      <c r="U1705" s="3"/>
      <c r="V1705" s="3"/>
      <c r="W1705" s="3"/>
    </row>
    <row r="1706" spans="1:23">
      <c r="A1706" s="3"/>
      <c r="B1706" s="3"/>
      <c r="C1706" s="3"/>
      <c r="D1706" s="3"/>
      <c r="E1706" s="3"/>
      <c r="F1706" s="3"/>
      <c r="G1706" s="3"/>
      <c r="H1706" s="3"/>
      <c r="I1706" s="3"/>
      <c r="J1706" s="3"/>
      <c r="K1706" s="3"/>
      <c r="L1706" s="3"/>
      <c r="M1706" s="3"/>
      <c r="N1706" s="3"/>
      <c r="O1706" s="3"/>
      <c r="P1706" s="3"/>
      <c r="Q1706" s="3"/>
      <c r="R1706" s="3"/>
      <c r="S1706" s="3"/>
      <c r="T1706" s="3"/>
      <c r="U1706" s="3"/>
      <c r="V1706" s="3"/>
      <c r="W1706" s="3"/>
    </row>
    <row r="1707" spans="1:23">
      <c r="A1707" s="3"/>
      <c r="B1707" s="3"/>
      <c r="C1707" s="3"/>
      <c r="D1707" s="3"/>
      <c r="E1707" s="3"/>
      <c r="F1707" s="3"/>
      <c r="G1707" s="3"/>
      <c r="H1707" s="3"/>
      <c r="I1707" s="3"/>
      <c r="J1707" s="3"/>
      <c r="K1707" s="3"/>
      <c r="L1707" s="3"/>
      <c r="M1707" s="3"/>
      <c r="N1707" s="3"/>
      <c r="O1707" s="3"/>
      <c r="P1707" s="3"/>
      <c r="Q1707" s="3"/>
      <c r="R1707" s="3"/>
      <c r="S1707" s="3"/>
      <c r="T1707" s="3"/>
      <c r="U1707" s="3"/>
      <c r="V1707" s="3"/>
      <c r="W1707" s="3"/>
    </row>
    <row r="1708" spans="1:23">
      <c r="A1708" s="3"/>
      <c r="B1708" s="3"/>
      <c r="C1708" s="3"/>
      <c r="D1708" s="3"/>
      <c r="E1708" s="3"/>
      <c r="F1708" s="3"/>
      <c r="G1708" s="3"/>
      <c r="H1708" s="3"/>
      <c r="I1708" s="3"/>
      <c r="J1708" s="3"/>
      <c r="K1708" s="3"/>
      <c r="L1708" s="3"/>
      <c r="M1708" s="3"/>
      <c r="N1708" s="3"/>
      <c r="O1708" s="3"/>
      <c r="P1708" s="3"/>
      <c r="Q1708" s="3"/>
      <c r="R1708" s="3"/>
      <c r="S1708" s="3"/>
      <c r="T1708" s="3"/>
      <c r="U1708" s="3"/>
      <c r="V1708" s="3"/>
      <c r="W1708" s="3"/>
    </row>
    <row r="1709" spans="1:23">
      <c r="A1709" s="3"/>
      <c r="B1709" s="3"/>
      <c r="C1709" s="3"/>
      <c r="D1709" s="3"/>
      <c r="E1709" s="3"/>
      <c r="F1709" s="3"/>
      <c r="G1709" s="3"/>
      <c r="H1709" s="3"/>
      <c r="I1709" s="3"/>
      <c r="J1709" s="3"/>
      <c r="K1709" s="3"/>
      <c r="L1709" s="3"/>
      <c r="M1709" s="3"/>
      <c r="N1709" s="3"/>
      <c r="O1709" s="3"/>
      <c r="P1709" s="3"/>
      <c r="Q1709" s="3"/>
      <c r="R1709" s="3"/>
      <c r="S1709" s="3"/>
      <c r="T1709" s="3"/>
      <c r="U1709" s="3"/>
      <c r="V1709" s="3"/>
      <c r="W1709" s="3"/>
    </row>
    <row r="1710" spans="1:23">
      <c r="A1710" s="3"/>
      <c r="B1710" s="3"/>
      <c r="C1710" s="3"/>
      <c r="D1710" s="3"/>
      <c r="E1710" s="3"/>
      <c r="F1710" s="3"/>
      <c r="G1710" s="3"/>
      <c r="H1710" s="3"/>
      <c r="I1710" s="3"/>
      <c r="J1710" s="3"/>
      <c r="K1710" s="3"/>
      <c r="L1710" s="3"/>
      <c r="M1710" s="3"/>
      <c r="N1710" s="3"/>
      <c r="O1710" s="3"/>
      <c r="P1710" s="3"/>
      <c r="Q1710" s="3"/>
      <c r="R1710" s="3"/>
      <c r="S1710" s="3"/>
      <c r="T1710" s="3"/>
      <c r="U1710" s="3"/>
      <c r="V1710" s="3"/>
      <c r="W1710" s="3"/>
    </row>
    <row r="1711" spans="1:23">
      <c r="A1711" s="3"/>
      <c r="B1711" s="3"/>
      <c r="C1711" s="3"/>
      <c r="D1711" s="3"/>
      <c r="E1711" s="3"/>
      <c r="F1711" s="3"/>
      <c r="G1711" s="3"/>
      <c r="H1711" s="3"/>
      <c r="I1711" s="3"/>
      <c r="J1711" s="3"/>
      <c r="K1711" s="3"/>
      <c r="L1711" s="3"/>
      <c r="M1711" s="3"/>
      <c r="N1711" s="3"/>
      <c r="O1711" s="3"/>
      <c r="P1711" s="3"/>
      <c r="Q1711" s="3"/>
      <c r="R1711" s="3"/>
      <c r="S1711" s="3"/>
      <c r="T1711" s="3"/>
      <c r="U1711" s="3"/>
      <c r="V1711" s="3"/>
      <c r="W1711" s="3"/>
    </row>
    <row r="1712" spans="1:23">
      <c r="A1712" s="3"/>
      <c r="B1712" s="3"/>
      <c r="C1712" s="3"/>
      <c r="D1712" s="3"/>
      <c r="E1712" s="3"/>
      <c r="F1712" s="3"/>
      <c r="G1712" s="3"/>
      <c r="H1712" s="3"/>
      <c r="I1712" s="3"/>
      <c r="J1712" s="3"/>
      <c r="K1712" s="3"/>
      <c r="L1712" s="3"/>
      <c r="M1712" s="3"/>
      <c r="N1712" s="3"/>
      <c r="O1712" s="3"/>
      <c r="P1712" s="3"/>
      <c r="Q1712" s="3"/>
      <c r="R1712" s="3"/>
      <c r="S1712" s="3"/>
      <c r="T1712" s="3"/>
      <c r="U1712" s="3"/>
      <c r="V1712" s="3"/>
      <c r="W1712" s="3"/>
    </row>
    <row r="1713" spans="1:23">
      <c r="A1713" s="3"/>
      <c r="B1713" s="3"/>
      <c r="C1713" s="3"/>
      <c r="D1713" s="3"/>
      <c r="E1713" s="3"/>
      <c r="F1713" s="3"/>
      <c r="G1713" s="3"/>
      <c r="H1713" s="3"/>
      <c r="I1713" s="3"/>
      <c r="J1713" s="3"/>
      <c r="K1713" s="3"/>
      <c r="L1713" s="3"/>
      <c r="M1713" s="3"/>
      <c r="N1713" s="3"/>
      <c r="O1713" s="3"/>
      <c r="P1713" s="3"/>
      <c r="Q1713" s="3"/>
      <c r="R1713" s="3"/>
      <c r="S1713" s="3"/>
      <c r="T1713" s="3"/>
      <c r="U1713" s="3"/>
      <c r="V1713" s="3"/>
      <c r="W1713" s="3"/>
    </row>
    <row r="1714" spans="1:23">
      <c r="A1714" s="3"/>
      <c r="B1714" s="3"/>
      <c r="C1714" s="3"/>
      <c r="D1714" s="3"/>
      <c r="E1714" s="3"/>
      <c r="F1714" s="3"/>
      <c r="G1714" s="3"/>
      <c r="H1714" s="3"/>
      <c r="I1714" s="3"/>
      <c r="J1714" s="3"/>
      <c r="K1714" s="3"/>
      <c r="L1714" s="3"/>
      <c r="M1714" s="3"/>
      <c r="N1714" s="3"/>
      <c r="O1714" s="3"/>
      <c r="P1714" s="3"/>
      <c r="Q1714" s="3"/>
      <c r="R1714" s="3"/>
      <c r="S1714" s="3"/>
      <c r="T1714" s="3"/>
      <c r="U1714" s="3"/>
      <c r="V1714" s="3"/>
      <c r="W1714" s="3"/>
    </row>
    <row r="1715" spans="1:23">
      <c r="A1715" s="3"/>
      <c r="B1715" s="3"/>
      <c r="C1715" s="3"/>
      <c r="D1715" s="3"/>
      <c r="E1715" s="3"/>
      <c r="F1715" s="3"/>
      <c r="G1715" s="3"/>
      <c r="H1715" s="3"/>
      <c r="I1715" s="3"/>
      <c r="J1715" s="3"/>
      <c r="K1715" s="3"/>
      <c r="L1715" s="3"/>
      <c r="M1715" s="3"/>
      <c r="N1715" s="3"/>
      <c r="O1715" s="3"/>
      <c r="P1715" s="3"/>
      <c r="Q1715" s="3"/>
      <c r="R1715" s="3"/>
      <c r="S1715" s="3"/>
      <c r="T1715" s="3"/>
      <c r="U1715" s="3"/>
      <c r="V1715" s="3"/>
      <c r="W1715" s="3"/>
    </row>
    <row r="1716" spans="1:23">
      <c r="A1716" s="3"/>
      <c r="B1716" s="3"/>
      <c r="C1716" s="3"/>
      <c r="D1716" s="3"/>
      <c r="E1716" s="3"/>
      <c r="F1716" s="3"/>
      <c r="G1716" s="3"/>
      <c r="H1716" s="3"/>
      <c r="I1716" s="3"/>
      <c r="J1716" s="3"/>
      <c r="K1716" s="3"/>
      <c r="L1716" s="3"/>
      <c r="M1716" s="3"/>
      <c r="N1716" s="3"/>
      <c r="O1716" s="3"/>
      <c r="P1716" s="3"/>
      <c r="Q1716" s="3"/>
      <c r="R1716" s="3"/>
      <c r="S1716" s="3"/>
      <c r="T1716" s="3"/>
      <c r="U1716" s="3"/>
      <c r="V1716" s="3"/>
      <c r="W1716" s="3"/>
    </row>
    <row r="1717" spans="1:23">
      <c r="A1717" s="3"/>
      <c r="B1717" s="3"/>
      <c r="C1717" s="3"/>
      <c r="D1717" s="3"/>
      <c r="E1717" s="3"/>
      <c r="F1717" s="3"/>
      <c r="G1717" s="3"/>
      <c r="H1717" s="3"/>
      <c r="I1717" s="3"/>
      <c r="J1717" s="3"/>
      <c r="K1717" s="3"/>
      <c r="L1717" s="3"/>
      <c r="M1717" s="3"/>
      <c r="N1717" s="3"/>
      <c r="O1717" s="3"/>
      <c r="P1717" s="3"/>
      <c r="Q1717" s="3"/>
      <c r="R1717" s="3"/>
      <c r="S1717" s="3"/>
      <c r="T1717" s="3"/>
      <c r="U1717" s="3"/>
      <c r="V1717" s="3"/>
      <c r="W1717" s="3"/>
    </row>
    <row r="1718" spans="1:23">
      <c r="A1718" s="3"/>
      <c r="B1718" s="3"/>
      <c r="C1718" s="3"/>
      <c r="D1718" s="3"/>
      <c r="E1718" s="3"/>
      <c r="F1718" s="3"/>
      <c r="G1718" s="3"/>
      <c r="H1718" s="3"/>
      <c r="I1718" s="3"/>
      <c r="J1718" s="3"/>
      <c r="K1718" s="3"/>
      <c r="L1718" s="3"/>
      <c r="M1718" s="3"/>
      <c r="N1718" s="3"/>
      <c r="O1718" s="3"/>
      <c r="P1718" s="3"/>
      <c r="Q1718" s="3"/>
      <c r="R1718" s="3"/>
      <c r="S1718" s="3"/>
      <c r="T1718" s="3"/>
      <c r="U1718" s="3"/>
      <c r="V1718" s="3"/>
      <c r="W1718" s="3"/>
    </row>
    <row r="1719" spans="1:23">
      <c r="A1719" s="3"/>
      <c r="B1719" s="3"/>
      <c r="C1719" s="3"/>
      <c r="D1719" s="3"/>
      <c r="E1719" s="3"/>
      <c r="F1719" s="3"/>
      <c r="G1719" s="3"/>
      <c r="H1719" s="3"/>
      <c r="I1719" s="3"/>
      <c r="J1719" s="3"/>
      <c r="K1719" s="3"/>
      <c r="L1719" s="3"/>
      <c r="M1719" s="3"/>
      <c r="N1719" s="3"/>
      <c r="O1719" s="3"/>
      <c r="P1719" s="3"/>
      <c r="Q1719" s="3"/>
      <c r="R1719" s="3"/>
      <c r="S1719" s="3"/>
      <c r="T1719" s="3"/>
      <c r="U1719" s="3"/>
      <c r="V1719" s="3"/>
      <c r="W1719" s="3"/>
    </row>
    <row r="1720" spans="1:23">
      <c r="A1720" s="3"/>
      <c r="B1720" s="3"/>
      <c r="C1720" s="3"/>
      <c r="D1720" s="3"/>
      <c r="E1720" s="3"/>
      <c r="F1720" s="3"/>
      <c r="G1720" s="3"/>
      <c r="H1720" s="3"/>
      <c r="I1720" s="3"/>
      <c r="J1720" s="3"/>
      <c r="K1720" s="3"/>
      <c r="L1720" s="3"/>
      <c r="M1720" s="3"/>
      <c r="N1720" s="3"/>
      <c r="O1720" s="3"/>
      <c r="P1720" s="3"/>
      <c r="Q1720" s="3"/>
      <c r="R1720" s="3"/>
      <c r="S1720" s="3"/>
      <c r="T1720" s="3"/>
      <c r="U1720" s="3"/>
      <c r="V1720" s="3"/>
      <c r="W1720" s="3"/>
    </row>
    <row r="1721" spans="1:23">
      <c r="A1721" s="3"/>
      <c r="B1721" s="3"/>
      <c r="C1721" s="3"/>
      <c r="D1721" s="3"/>
      <c r="E1721" s="3"/>
      <c r="F1721" s="3"/>
      <c r="G1721" s="3"/>
      <c r="H1721" s="3"/>
      <c r="I1721" s="3"/>
      <c r="J1721" s="3"/>
      <c r="K1721" s="3"/>
      <c r="L1721" s="3"/>
      <c r="M1721" s="3"/>
      <c r="N1721" s="3"/>
      <c r="O1721" s="3"/>
      <c r="P1721" s="3"/>
      <c r="Q1721" s="3"/>
      <c r="R1721" s="3"/>
      <c r="S1721" s="3"/>
      <c r="T1721" s="3"/>
      <c r="U1721" s="3"/>
      <c r="V1721" s="3"/>
      <c r="W1721" s="3"/>
    </row>
    <row r="1722" spans="1:23">
      <c r="A1722" s="3"/>
      <c r="B1722" s="3"/>
      <c r="C1722" s="3"/>
      <c r="D1722" s="3"/>
      <c r="E1722" s="3"/>
      <c r="F1722" s="3"/>
      <c r="G1722" s="3"/>
      <c r="H1722" s="3"/>
      <c r="I1722" s="3"/>
      <c r="J1722" s="3"/>
      <c r="K1722" s="3"/>
      <c r="L1722" s="3"/>
      <c r="M1722" s="3"/>
      <c r="N1722" s="3"/>
      <c r="O1722" s="3"/>
      <c r="P1722" s="3"/>
      <c r="Q1722" s="3"/>
      <c r="R1722" s="3"/>
      <c r="S1722" s="3"/>
      <c r="T1722" s="3"/>
      <c r="U1722" s="3"/>
      <c r="V1722" s="3"/>
      <c r="W1722" s="3"/>
    </row>
    <row r="1723" spans="1:23">
      <c r="A1723" s="3"/>
      <c r="B1723" s="3"/>
      <c r="C1723" s="3"/>
      <c r="D1723" s="3"/>
      <c r="E1723" s="3"/>
      <c r="F1723" s="3"/>
      <c r="G1723" s="3"/>
      <c r="H1723" s="3"/>
      <c r="I1723" s="3"/>
      <c r="J1723" s="3"/>
      <c r="K1723" s="3"/>
      <c r="L1723" s="3"/>
      <c r="M1723" s="3"/>
      <c r="N1723" s="3"/>
      <c r="O1723" s="3"/>
      <c r="P1723" s="3"/>
      <c r="Q1723" s="3"/>
      <c r="R1723" s="3"/>
      <c r="S1723" s="3"/>
      <c r="T1723" s="3"/>
      <c r="U1723" s="3"/>
      <c r="V1723" s="3"/>
      <c r="W1723" s="3"/>
    </row>
    <row r="1724" spans="1:23">
      <c r="A1724" s="3"/>
      <c r="B1724" s="3"/>
      <c r="C1724" s="3"/>
      <c r="D1724" s="3"/>
      <c r="E1724" s="3"/>
      <c r="F1724" s="3"/>
      <c r="G1724" s="3"/>
      <c r="H1724" s="3"/>
      <c r="I1724" s="3"/>
      <c r="J1724" s="3"/>
      <c r="K1724" s="3"/>
      <c r="L1724" s="3"/>
      <c r="M1724" s="3"/>
      <c r="N1724" s="3"/>
      <c r="O1724" s="3"/>
      <c r="P1724" s="3"/>
      <c r="Q1724" s="3"/>
      <c r="R1724" s="3"/>
      <c r="S1724" s="3"/>
      <c r="T1724" s="3"/>
      <c r="U1724" s="3"/>
      <c r="V1724" s="3"/>
      <c r="W1724" s="3"/>
    </row>
    <row r="1725" spans="1:23">
      <c r="A1725" s="3"/>
      <c r="B1725" s="3"/>
      <c r="C1725" s="3"/>
      <c r="D1725" s="3"/>
      <c r="E1725" s="3"/>
      <c r="F1725" s="3"/>
      <c r="G1725" s="3"/>
      <c r="H1725" s="3"/>
      <c r="I1725" s="3"/>
      <c r="J1725" s="3"/>
      <c r="K1725" s="3"/>
      <c r="L1725" s="3"/>
      <c r="M1725" s="3"/>
      <c r="N1725" s="3"/>
      <c r="O1725" s="3"/>
      <c r="P1725" s="3"/>
      <c r="Q1725" s="3"/>
      <c r="R1725" s="3"/>
      <c r="S1725" s="3"/>
      <c r="T1725" s="3"/>
      <c r="U1725" s="3"/>
      <c r="V1725" s="3"/>
      <c r="W1725" s="3"/>
    </row>
    <row r="1726" spans="1:23">
      <c r="A1726" s="3"/>
      <c r="B1726" s="3"/>
      <c r="C1726" s="3"/>
      <c r="D1726" s="3"/>
      <c r="E1726" s="3"/>
      <c r="F1726" s="3"/>
      <c r="G1726" s="3"/>
      <c r="H1726" s="3"/>
      <c r="I1726" s="3"/>
      <c r="J1726" s="3"/>
      <c r="K1726" s="3"/>
      <c r="L1726" s="3"/>
      <c r="M1726" s="3"/>
      <c r="N1726" s="3"/>
      <c r="O1726" s="3"/>
      <c r="P1726" s="3"/>
      <c r="Q1726" s="3"/>
      <c r="R1726" s="3"/>
      <c r="S1726" s="3"/>
      <c r="T1726" s="3"/>
      <c r="U1726" s="3"/>
      <c r="V1726" s="3"/>
      <c r="W1726" s="3"/>
    </row>
    <row r="1727" spans="1:23">
      <c r="A1727" s="3"/>
      <c r="B1727" s="3"/>
      <c r="C1727" s="3"/>
      <c r="D1727" s="3"/>
      <c r="E1727" s="3"/>
      <c r="F1727" s="3"/>
      <c r="G1727" s="3"/>
      <c r="H1727" s="3"/>
      <c r="I1727" s="3"/>
      <c r="J1727" s="3"/>
      <c r="K1727" s="3"/>
      <c r="L1727" s="3"/>
      <c r="M1727" s="3"/>
      <c r="N1727" s="3"/>
      <c r="O1727" s="3"/>
      <c r="P1727" s="3"/>
      <c r="Q1727" s="3"/>
      <c r="R1727" s="3"/>
      <c r="S1727" s="3"/>
      <c r="T1727" s="3"/>
      <c r="U1727" s="3"/>
      <c r="V1727" s="3"/>
      <c r="W1727" s="3"/>
    </row>
    <row r="1728" spans="1:23">
      <c r="A1728" s="3"/>
      <c r="B1728" s="3"/>
      <c r="C1728" s="3"/>
      <c r="D1728" s="3"/>
      <c r="E1728" s="3"/>
      <c r="F1728" s="3"/>
      <c r="G1728" s="3"/>
      <c r="H1728" s="3"/>
      <c r="I1728" s="3"/>
      <c r="J1728" s="3"/>
      <c r="K1728" s="3"/>
      <c r="L1728" s="3"/>
      <c r="M1728" s="3"/>
      <c r="N1728" s="3"/>
      <c r="O1728" s="3"/>
      <c r="P1728" s="3"/>
      <c r="Q1728" s="3"/>
      <c r="R1728" s="3"/>
      <c r="S1728" s="3"/>
      <c r="T1728" s="3"/>
      <c r="U1728" s="3"/>
      <c r="V1728" s="3"/>
      <c r="W1728" s="3"/>
    </row>
    <row r="1729" spans="1:23">
      <c r="A1729" s="3"/>
      <c r="B1729" s="3"/>
      <c r="C1729" s="3"/>
      <c r="D1729" s="3"/>
      <c r="E1729" s="3"/>
      <c r="F1729" s="3"/>
      <c r="G1729" s="3"/>
      <c r="H1729" s="3"/>
      <c r="I1729" s="3"/>
      <c r="J1729" s="3"/>
      <c r="K1729" s="3"/>
      <c r="L1729" s="3"/>
      <c r="M1729" s="3"/>
      <c r="N1729" s="3"/>
      <c r="O1729" s="3"/>
      <c r="P1729" s="3"/>
      <c r="Q1729" s="3"/>
      <c r="R1729" s="3"/>
      <c r="S1729" s="3"/>
      <c r="T1729" s="3"/>
      <c r="U1729" s="3"/>
      <c r="V1729" s="3"/>
      <c r="W1729" s="3"/>
    </row>
    <row r="1730" spans="1:23">
      <c r="A1730" s="3"/>
      <c r="B1730" s="3"/>
      <c r="C1730" s="3"/>
      <c r="D1730" s="3"/>
      <c r="E1730" s="3"/>
      <c r="F1730" s="3"/>
      <c r="G1730" s="3"/>
      <c r="H1730" s="3"/>
      <c r="I1730" s="3"/>
      <c r="J1730" s="3"/>
      <c r="K1730" s="3"/>
      <c r="L1730" s="3"/>
      <c r="M1730" s="3"/>
      <c r="N1730" s="3"/>
      <c r="O1730" s="3"/>
      <c r="P1730" s="3"/>
      <c r="Q1730" s="3"/>
      <c r="R1730" s="3"/>
      <c r="S1730" s="3"/>
      <c r="T1730" s="3"/>
      <c r="U1730" s="3"/>
      <c r="V1730" s="3"/>
      <c r="W1730" s="3"/>
    </row>
    <row r="1731" spans="1:23">
      <c r="A1731" s="3"/>
      <c r="B1731" s="3"/>
      <c r="C1731" s="3"/>
      <c r="D1731" s="3"/>
      <c r="E1731" s="3"/>
      <c r="F1731" s="3"/>
      <c r="G1731" s="3"/>
      <c r="H1731" s="3"/>
      <c r="I1731" s="3"/>
      <c r="J1731" s="3"/>
      <c r="K1731" s="3"/>
      <c r="L1731" s="3"/>
      <c r="M1731" s="3"/>
      <c r="N1731" s="3"/>
      <c r="O1731" s="3"/>
      <c r="P1731" s="3"/>
      <c r="Q1731" s="3"/>
      <c r="R1731" s="3"/>
      <c r="S1731" s="3"/>
      <c r="T1731" s="3"/>
      <c r="U1731" s="3"/>
      <c r="V1731" s="3"/>
      <c r="W1731" s="3"/>
    </row>
    <row r="1732" spans="1:23">
      <c r="A1732" s="3"/>
      <c r="B1732" s="3"/>
      <c r="C1732" s="3"/>
      <c r="D1732" s="3"/>
      <c r="E1732" s="3"/>
      <c r="F1732" s="3"/>
      <c r="G1732" s="3"/>
      <c r="H1732" s="3"/>
      <c r="I1732" s="3"/>
      <c r="J1732" s="3"/>
      <c r="K1732" s="3"/>
      <c r="L1732" s="3"/>
      <c r="M1732" s="3"/>
      <c r="N1732" s="3"/>
      <c r="O1732" s="3"/>
      <c r="P1732" s="3"/>
      <c r="Q1732" s="3"/>
      <c r="R1732" s="3"/>
      <c r="S1732" s="3"/>
      <c r="T1732" s="3"/>
      <c r="U1732" s="3"/>
      <c r="V1732" s="3"/>
      <c r="W1732" s="3"/>
    </row>
    <row r="1733" spans="1:23">
      <c r="A1733" s="3"/>
      <c r="B1733" s="3"/>
      <c r="C1733" s="3"/>
      <c r="D1733" s="3"/>
      <c r="E1733" s="3"/>
      <c r="F1733" s="3"/>
      <c r="G1733" s="3"/>
      <c r="H1733" s="3"/>
      <c r="I1733" s="3"/>
      <c r="J1733" s="3"/>
      <c r="K1733" s="3"/>
      <c r="L1733" s="3"/>
      <c r="M1733" s="3"/>
      <c r="N1733" s="3"/>
      <c r="O1733" s="3"/>
      <c r="P1733" s="3"/>
      <c r="Q1733" s="3"/>
      <c r="R1733" s="3"/>
      <c r="S1733" s="3"/>
      <c r="T1733" s="3"/>
      <c r="U1733" s="3"/>
      <c r="V1733" s="3"/>
      <c r="W1733" s="3"/>
    </row>
    <row r="1734" spans="1:23">
      <c r="A1734" s="3"/>
      <c r="B1734" s="3"/>
      <c r="C1734" s="3"/>
      <c r="D1734" s="3"/>
      <c r="E1734" s="3"/>
      <c r="F1734" s="3"/>
      <c r="G1734" s="3"/>
      <c r="H1734" s="3"/>
      <c r="I1734" s="3"/>
      <c r="J1734" s="3"/>
      <c r="K1734" s="3"/>
      <c r="L1734" s="3"/>
      <c r="M1734" s="3"/>
      <c r="N1734" s="3"/>
      <c r="O1734" s="3"/>
      <c r="P1734" s="3"/>
      <c r="Q1734" s="3"/>
      <c r="R1734" s="3"/>
      <c r="S1734" s="3"/>
      <c r="T1734" s="3"/>
      <c r="U1734" s="3"/>
      <c r="V1734" s="3"/>
      <c r="W1734" s="3"/>
    </row>
    <row r="1735" spans="1:23">
      <c r="A1735" s="3"/>
      <c r="B1735" s="3"/>
      <c r="C1735" s="3"/>
      <c r="D1735" s="3"/>
      <c r="E1735" s="3"/>
      <c r="F1735" s="3"/>
      <c r="G1735" s="3"/>
      <c r="H1735" s="3"/>
      <c r="I1735" s="3"/>
      <c r="J1735" s="3"/>
      <c r="K1735" s="3"/>
      <c r="L1735" s="3"/>
      <c r="M1735" s="3"/>
      <c r="N1735" s="3"/>
      <c r="O1735" s="3"/>
      <c r="P1735" s="3"/>
      <c r="Q1735" s="3"/>
      <c r="R1735" s="3"/>
      <c r="S1735" s="3"/>
      <c r="T1735" s="3"/>
      <c r="U1735" s="3"/>
      <c r="V1735" s="3"/>
      <c r="W1735" s="3"/>
    </row>
    <row r="1736" spans="1:23">
      <c r="A1736" s="3"/>
      <c r="B1736" s="3"/>
      <c r="C1736" s="3"/>
      <c r="D1736" s="3"/>
      <c r="E1736" s="3"/>
      <c r="F1736" s="3"/>
      <c r="G1736" s="3"/>
      <c r="H1736" s="3"/>
      <c r="I1736" s="3"/>
      <c r="J1736" s="3"/>
      <c r="K1736" s="3"/>
      <c r="L1736" s="3"/>
      <c r="M1736" s="3"/>
      <c r="N1736" s="3"/>
      <c r="O1736" s="3"/>
      <c r="P1736" s="3"/>
      <c r="Q1736" s="3"/>
      <c r="R1736" s="3"/>
      <c r="S1736" s="3"/>
      <c r="T1736" s="3"/>
      <c r="U1736" s="3"/>
      <c r="V1736" s="3"/>
      <c r="W1736" s="3"/>
    </row>
    <row r="1737" spans="1:23">
      <c r="A1737" s="3"/>
      <c r="B1737" s="3"/>
      <c r="C1737" s="3"/>
      <c r="D1737" s="3"/>
      <c r="E1737" s="3"/>
      <c r="F1737" s="3"/>
      <c r="G1737" s="3"/>
      <c r="H1737" s="3"/>
      <c r="I1737" s="3"/>
      <c r="J1737" s="3"/>
      <c r="K1737" s="3"/>
      <c r="L1737" s="3"/>
      <c r="M1737" s="3"/>
      <c r="N1737" s="3"/>
      <c r="O1737" s="3"/>
      <c r="P1737" s="3"/>
      <c r="Q1737" s="3"/>
      <c r="R1737" s="3"/>
      <c r="S1737" s="3"/>
      <c r="T1737" s="3"/>
      <c r="U1737" s="3"/>
      <c r="V1737" s="3"/>
      <c r="W1737" s="3"/>
    </row>
    <row r="1738" spans="1:23">
      <c r="A1738" s="3"/>
      <c r="B1738" s="3"/>
      <c r="C1738" s="3"/>
      <c r="D1738" s="3"/>
      <c r="E1738" s="3"/>
      <c r="F1738" s="3"/>
      <c r="G1738" s="3"/>
      <c r="H1738" s="3"/>
      <c r="I1738" s="3"/>
      <c r="J1738" s="3"/>
      <c r="K1738" s="3"/>
      <c r="L1738" s="3"/>
      <c r="M1738" s="3"/>
      <c r="N1738" s="3"/>
      <c r="O1738" s="3"/>
      <c r="P1738" s="3"/>
      <c r="Q1738" s="3"/>
      <c r="R1738" s="3"/>
      <c r="S1738" s="3"/>
      <c r="T1738" s="3"/>
      <c r="U1738" s="3"/>
      <c r="V1738" s="3"/>
      <c r="W1738" s="3"/>
    </row>
    <row r="1739" spans="1:23">
      <c r="A1739" s="3"/>
      <c r="B1739" s="3"/>
      <c r="C1739" s="3"/>
      <c r="D1739" s="3"/>
      <c r="E1739" s="3"/>
      <c r="F1739" s="3"/>
      <c r="G1739" s="3"/>
      <c r="H1739" s="3"/>
      <c r="I1739" s="3"/>
      <c r="J1739" s="3"/>
      <c r="K1739" s="3"/>
      <c r="L1739" s="3"/>
      <c r="M1739" s="3"/>
      <c r="N1739" s="3"/>
      <c r="O1739" s="3"/>
      <c r="P1739" s="3"/>
      <c r="Q1739" s="3"/>
      <c r="R1739" s="3"/>
      <c r="S1739" s="3"/>
      <c r="T1739" s="3"/>
      <c r="U1739" s="3"/>
      <c r="V1739" s="3"/>
      <c r="W1739" s="3"/>
    </row>
    <row r="1740" spans="1:23">
      <c r="A1740" s="3"/>
      <c r="B1740" s="3"/>
      <c r="C1740" s="3"/>
      <c r="D1740" s="3"/>
      <c r="E1740" s="3"/>
      <c r="F1740" s="3"/>
      <c r="G1740" s="3"/>
      <c r="H1740" s="3"/>
      <c r="I1740" s="3"/>
      <c r="J1740" s="3"/>
      <c r="K1740" s="3"/>
      <c r="L1740" s="3"/>
      <c r="M1740" s="3"/>
      <c r="N1740" s="3"/>
      <c r="O1740" s="3"/>
      <c r="P1740" s="3"/>
      <c r="Q1740" s="3"/>
      <c r="R1740" s="3"/>
      <c r="S1740" s="3"/>
      <c r="T1740" s="3"/>
      <c r="U1740" s="3"/>
      <c r="V1740" s="3"/>
      <c r="W1740" s="3"/>
    </row>
    <row r="1741" spans="1:23">
      <c r="A1741" s="3"/>
      <c r="B1741" s="3"/>
      <c r="C1741" s="3"/>
      <c r="D1741" s="3"/>
      <c r="E1741" s="3"/>
      <c r="F1741" s="3"/>
      <c r="G1741" s="3"/>
      <c r="H1741" s="3"/>
      <c r="I1741" s="3"/>
      <c r="J1741" s="3"/>
      <c r="K1741" s="3"/>
      <c r="L1741" s="3"/>
      <c r="M1741" s="3"/>
      <c r="N1741" s="3"/>
      <c r="O1741" s="3"/>
      <c r="P1741" s="3"/>
      <c r="Q1741" s="3"/>
      <c r="R1741" s="3"/>
      <c r="S1741" s="3"/>
      <c r="T1741" s="3"/>
      <c r="U1741" s="3"/>
      <c r="V1741" s="3"/>
      <c r="W1741" s="3"/>
    </row>
    <row r="1742" spans="1:23">
      <c r="A1742" s="3"/>
      <c r="B1742" s="3"/>
      <c r="C1742" s="3"/>
      <c r="D1742" s="3"/>
      <c r="E1742" s="3"/>
      <c r="F1742" s="3"/>
      <c r="G1742" s="3"/>
      <c r="H1742" s="3"/>
      <c r="I1742" s="3"/>
      <c r="J1742" s="3"/>
      <c r="K1742" s="3"/>
      <c r="L1742" s="3"/>
      <c r="M1742" s="3"/>
      <c r="N1742" s="3"/>
      <c r="O1742" s="3"/>
      <c r="P1742" s="3"/>
      <c r="Q1742" s="3"/>
      <c r="R1742" s="3"/>
      <c r="S1742" s="3"/>
      <c r="T1742" s="3"/>
      <c r="U1742" s="3"/>
      <c r="V1742" s="3"/>
      <c r="W1742" s="3"/>
    </row>
    <row r="1743" spans="1:23">
      <c r="A1743" s="3"/>
      <c r="B1743" s="3"/>
      <c r="C1743" s="3"/>
      <c r="D1743" s="3"/>
      <c r="E1743" s="3"/>
      <c r="F1743" s="3"/>
      <c r="G1743" s="3"/>
      <c r="H1743" s="3"/>
      <c r="I1743" s="3"/>
      <c r="J1743" s="3"/>
      <c r="K1743" s="3"/>
      <c r="L1743" s="3"/>
      <c r="M1743" s="3"/>
      <c r="N1743" s="3"/>
      <c r="O1743" s="3"/>
      <c r="P1743" s="3"/>
      <c r="Q1743" s="3"/>
      <c r="R1743" s="3"/>
      <c r="S1743" s="3"/>
      <c r="T1743" s="3"/>
      <c r="U1743" s="3"/>
      <c r="V1743" s="3"/>
      <c r="W1743" s="3"/>
    </row>
    <row r="1744" spans="1:23">
      <c r="A1744" s="3"/>
      <c r="B1744" s="3"/>
      <c r="C1744" s="3"/>
      <c r="D1744" s="3"/>
      <c r="E1744" s="3"/>
      <c r="F1744" s="3"/>
      <c r="G1744" s="3"/>
      <c r="H1744" s="3"/>
      <c r="I1744" s="3"/>
      <c r="J1744" s="3"/>
      <c r="K1744" s="3"/>
      <c r="L1744" s="3"/>
      <c r="M1744" s="3"/>
      <c r="N1744" s="3"/>
      <c r="O1744" s="3"/>
      <c r="P1744" s="3"/>
      <c r="Q1744" s="3"/>
      <c r="R1744" s="3"/>
      <c r="S1744" s="3"/>
      <c r="T1744" s="3"/>
      <c r="U1744" s="3"/>
      <c r="V1744" s="3"/>
      <c r="W1744" s="3"/>
    </row>
    <row r="1745" spans="1:23">
      <c r="A1745" s="3"/>
      <c r="B1745" s="3"/>
      <c r="C1745" s="3"/>
      <c r="D1745" s="3"/>
      <c r="E1745" s="3"/>
      <c r="F1745" s="3"/>
      <c r="G1745" s="3"/>
      <c r="H1745" s="3"/>
      <c r="I1745" s="3"/>
      <c r="J1745" s="3"/>
      <c r="K1745" s="3"/>
      <c r="L1745" s="3"/>
      <c r="M1745" s="3"/>
      <c r="N1745" s="3"/>
      <c r="O1745" s="3"/>
      <c r="P1745" s="3"/>
      <c r="Q1745" s="3"/>
      <c r="R1745" s="3"/>
      <c r="S1745" s="3"/>
      <c r="T1745" s="3"/>
      <c r="U1745" s="3"/>
      <c r="V1745" s="3"/>
      <c r="W1745" s="3"/>
    </row>
    <row r="1746" spans="1:23">
      <c r="A1746" s="3"/>
      <c r="B1746" s="3"/>
      <c r="C1746" s="3"/>
      <c r="D1746" s="3"/>
      <c r="E1746" s="3"/>
      <c r="F1746" s="3"/>
      <c r="G1746" s="3"/>
      <c r="H1746" s="3"/>
      <c r="I1746" s="3"/>
      <c r="J1746" s="3"/>
      <c r="K1746" s="3"/>
      <c r="L1746" s="3"/>
      <c r="M1746" s="3"/>
      <c r="N1746" s="3"/>
      <c r="O1746" s="3"/>
      <c r="P1746" s="3"/>
      <c r="Q1746" s="3"/>
      <c r="R1746" s="3"/>
      <c r="S1746" s="3"/>
      <c r="T1746" s="3"/>
      <c r="U1746" s="3"/>
      <c r="V1746" s="3"/>
      <c r="W1746" s="3"/>
    </row>
    <row r="1747" spans="1:23">
      <c r="A1747" s="3"/>
      <c r="B1747" s="3"/>
      <c r="C1747" s="3"/>
      <c r="D1747" s="3"/>
      <c r="E1747" s="3"/>
      <c r="F1747" s="3"/>
      <c r="G1747" s="3"/>
      <c r="H1747" s="3"/>
      <c r="I1747" s="3"/>
      <c r="J1747" s="3"/>
      <c r="K1747" s="3"/>
      <c r="L1747" s="3"/>
      <c r="M1747" s="3"/>
      <c r="N1747" s="3"/>
      <c r="O1747" s="3"/>
      <c r="P1747" s="3"/>
      <c r="Q1747" s="3"/>
      <c r="R1747" s="3"/>
      <c r="S1747" s="3"/>
      <c r="T1747" s="3"/>
      <c r="U1747" s="3"/>
      <c r="V1747" s="3"/>
      <c r="W1747" s="3"/>
    </row>
    <row r="1748" spans="1:23">
      <c r="A1748" s="3"/>
      <c r="B1748" s="3"/>
      <c r="C1748" s="3"/>
      <c r="D1748" s="3"/>
      <c r="E1748" s="3"/>
      <c r="F1748" s="3"/>
      <c r="G1748" s="3"/>
      <c r="H1748" s="3"/>
      <c r="I1748" s="3"/>
      <c r="J1748" s="3"/>
      <c r="K1748" s="3"/>
      <c r="L1748" s="3"/>
      <c r="M1748" s="3"/>
      <c r="N1748" s="3"/>
      <c r="O1748" s="3"/>
      <c r="P1748" s="3"/>
      <c r="Q1748" s="3"/>
      <c r="R1748" s="3"/>
      <c r="S1748" s="3"/>
      <c r="T1748" s="3"/>
      <c r="U1748" s="3"/>
      <c r="V1748" s="3"/>
      <c r="W1748" s="3"/>
    </row>
    <row r="1749" spans="1:23">
      <c r="A1749" s="3"/>
      <c r="B1749" s="3"/>
      <c r="C1749" s="3"/>
      <c r="D1749" s="3"/>
      <c r="E1749" s="3"/>
      <c r="F1749" s="3"/>
      <c r="G1749" s="3"/>
      <c r="H1749" s="3"/>
      <c r="I1749" s="3"/>
      <c r="J1749" s="3"/>
      <c r="K1749" s="3"/>
      <c r="L1749" s="3"/>
      <c r="M1749" s="3"/>
      <c r="N1749" s="3"/>
      <c r="O1749" s="3"/>
      <c r="P1749" s="3"/>
      <c r="Q1749" s="3"/>
      <c r="R1749" s="3"/>
      <c r="S1749" s="3"/>
      <c r="T1749" s="3"/>
      <c r="U1749" s="3"/>
      <c r="V1749" s="3"/>
      <c r="W1749" s="3"/>
    </row>
    <row r="1750" spans="1:23">
      <c r="A1750" s="3"/>
      <c r="B1750" s="3"/>
      <c r="C1750" s="3"/>
      <c r="D1750" s="3"/>
      <c r="E1750" s="3"/>
      <c r="F1750" s="3"/>
      <c r="G1750" s="3"/>
      <c r="H1750" s="3"/>
      <c r="I1750" s="3"/>
      <c r="J1750" s="3"/>
      <c r="K1750" s="3"/>
      <c r="L1750" s="3"/>
      <c r="M1750" s="3"/>
      <c r="N1750" s="3"/>
      <c r="O1750" s="3"/>
      <c r="P1750" s="3"/>
      <c r="Q1750" s="3"/>
      <c r="R1750" s="3"/>
      <c r="S1750" s="3"/>
      <c r="T1750" s="3"/>
      <c r="U1750" s="3"/>
      <c r="V1750" s="3"/>
      <c r="W1750" s="3"/>
    </row>
    <row r="1751" spans="1:23">
      <c r="A1751" s="3"/>
      <c r="B1751" s="3"/>
      <c r="C1751" s="3"/>
      <c r="D1751" s="3"/>
      <c r="E1751" s="3"/>
      <c r="F1751" s="3"/>
      <c r="G1751" s="3"/>
      <c r="H1751" s="3"/>
      <c r="I1751" s="3"/>
      <c r="J1751" s="3"/>
      <c r="K1751" s="3"/>
      <c r="L1751" s="3"/>
      <c r="M1751" s="3"/>
      <c r="N1751" s="3"/>
      <c r="O1751" s="3"/>
      <c r="P1751" s="3"/>
      <c r="Q1751" s="3"/>
      <c r="R1751" s="3"/>
      <c r="S1751" s="3"/>
      <c r="T1751" s="3"/>
      <c r="U1751" s="3"/>
      <c r="V1751" s="3"/>
      <c r="W1751" s="3"/>
    </row>
    <row r="1752" spans="1:23">
      <c r="A1752" s="3"/>
      <c r="B1752" s="3"/>
      <c r="C1752" s="3"/>
      <c r="D1752" s="3"/>
      <c r="E1752" s="3"/>
      <c r="F1752" s="3"/>
      <c r="G1752" s="3"/>
      <c r="H1752" s="3"/>
      <c r="I1752" s="3"/>
      <c r="J1752" s="3"/>
      <c r="K1752" s="3"/>
      <c r="L1752" s="3"/>
      <c r="M1752" s="3"/>
      <c r="N1752" s="3"/>
      <c r="O1752" s="3"/>
      <c r="P1752" s="3"/>
      <c r="Q1752" s="3"/>
      <c r="R1752" s="3"/>
      <c r="S1752" s="3"/>
      <c r="T1752" s="3"/>
      <c r="U1752" s="3"/>
      <c r="V1752" s="3"/>
      <c r="W1752" s="3"/>
    </row>
    <row r="1753" spans="1:23">
      <c r="A1753" s="3"/>
      <c r="B1753" s="3"/>
      <c r="C1753" s="3"/>
      <c r="D1753" s="3"/>
      <c r="E1753" s="3"/>
      <c r="F1753" s="3"/>
      <c r="G1753" s="3"/>
      <c r="H1753" s="3"/>
      <c r="I1753" s="3"/>
      <c r="J1753" s="3"/>
      <c r="K1753" s="3"/>
      <c r="L1753" s="3"/>
      <c r="M1753" s="3"/>
      <c r="N1753" s="3"/>
      <c r="O1753" s="3"/>
      <c r="P1753" s="3"/>
      <c r="Q1753" s="3"/>
      <c r="R1753" s="3"/>
      <c r="S1753" s="3"/>
      <c r="T1753" s="3"/>
      <c r="U1753" s="3"/>
      <c r="V1753" s="3"/>
      <c r="W1753" s="3"/>
    </row>
    <row r="1754" spans="1:23">
      <c r="A1754" s="3"/>
      <c r="B1754" s="3"/>
      <c r="C1754" s="3"/>
      <c r="D1754" s="3"/>
      <c r="E1754" s="3"/>
      <c r="F1754" s="3"/>
      <c r="G1754" s="3"/>
      <c r="H1754" s="3"/>
      <c r="I1754" s="3"/>
      <c r="J1754" s="3"/>
      <c r="K1754" s="3"/>
      <c r="L1754" s="3"/>
      <c r="M1754" s="3"/>
      <c r="N1754" s="3"/>
      <c r="O1754" s="3"/>
      <c r="P1754" s="3"/>
      <c r="Q1754" s="3"/>
      <c r="R1754" s="3"/>
      <c r="S1754" s="3"/>
      <c r="T1754" s="3"/>
      <c r="U1754" s="3"/>
      <c r="V1754" s="3"/>
      <c r="W1754" s="3"/>
    </row>
    <row r="1755" spans="1:23">
      <c r="A1755" s="3"/>
      <c r="B1755" s="3"/>
      <c r="C1755" s="3"/>
      <c r="D1755" s="3"/>
      <c r="E1755" s="3"/>
      <c r="F1755" s="3"/>
      <c r="G1755" s="3"/>
      <c r="H1755" s="3"/>
      <c r="I1755" s="3"/>
      <c r="J1755" s="3"/>
      <c r="K1755" s="3"/>
      <c r="L1755" s="3"/>
      <c r="M1755" s="3"/>
      <c r="N1755" s="3"/>
      <c r="O1755" s="3"/>
      <c r="P1755" s="3"/>
      <c r="Q1755" s="3"/>
      <c r="R1755" s="3"/>
      <c r="S1755" s="3"/>
      <c r="T1755" s="3"/>
      <c r="U1755" s="3"/>
      <c r="V1755" s="3"/>
      <c r="W1755" s="3"/>
    </row>
    <row r="1756" spans="1:23">
      <c r="A1756" s="3"/>
      <c r="B1756" s="3"/>
      <c r="C1756" s="3"/>
      <c r="D1756" s="3"/>
      <c r="E1756" s="3"/>
      <c r="F1756" s="3"/>
      <c r="G1756" s="3"/>
      <c r="H1756" s="3"/>
      <c r="I1756" s="3"/>
      <c r="J1756" s="3"/>
      <c r="K1756" s="3"/>
      <c r="L1756" s="3"/>
      <c r="M1756" s="3"/>
      <c r="N1756" s="3"/>
      <c r="O1756" s="3"/>
      <c r="P1756" s="3"/>
      <c r="Q1756" s="3"/>
      <c r="R1756" s="3"/>
      <c r="S1756" s="3"/>
      <c r="T1756" s="3"/>
      <c r="U1756" s="3"/>
      <c r="V1756" s="3"/>
      <c r="W1756" s="3"/>
    </row>
    <row r="1757" spans="1:23">
      <c r="A1757" s="3"/>
      <c r="B1757" s="3"/>
      <c r="C1757" s="3"/>
      <c r="D1757" s="3"/>
      <c r="E1757" s="3"/>
      <c r="F1757" s="3"/>
      <c r="G1757" s="3"/>
      <c r="H1757" s="3"/>
      <c r="I1757" s="3"/>
      <c r="J1757" s="3"/>
      <c r="K1757" s="3"/>
      <c r="L1757" s="3"/>
      <c r="M1757" s="3"/>
      <c r="N1757" s="3"/>
      <c r="O1757" s="3"/>
      <c r="P1757" s="3"/>
      <c r="Q1757" s="3"/>
      <c r="R1757" s="3"/>
      <c r="S1757" s="3"/>
      <c r="T1757" s="3"/>
      <c r="U1757" s="3"/>
      <c r="V1757" s="3"/>
      <c r="W1757" s="3"/>
    </row>
    <row r="1758" spans="1:23">
      <c r="A1758" s="3"/>
      <c r="B1758" s="3"/>
      <c r="C1758" s="3"/>
      <c r="D1758" s="3"/>
      <c r="E1758" s="3"/>
      <c r="F1758" s="3"/>
      <c r="G1758" s="3"/>
      <c r="H1758" s="3"/>
      <c r="I1758" s="3"/>
      <c r="J1758" s="3"/>
      <c r="K1758" s="3"/>
      <c r="L1758" s="3"/>
      <c r="M1758" s="3"/>
      <c r="N1758" s="3"/>
      <c r="O1758" s="3"/>
      <c r="P1758" s="3"/>
      <c r="Q1758" s="3"/>
      <c r="R1758" s="3"/>
      <c r="S1758" s="3"/>
      <c r="T1758" s="3"/>
      <c r="U1758" s="3"/>
      <c r="V1758" s="3"/>
      <c r="W1758" s="3"/>
    </row>
    <row r="1759" spans="1:23">
      <c r="A1759" s="3"/>
      <c r="B1759" s="3"/>
      <c r="C1759" s="3"/>
      <c r="D1759" s="3"/>
      <c r="E1759" s="3"/>
      <c r="F1759" s="3"/>
      <c r="G1759" s="3"/>
      <c r="H1759" s="3"/>
      <c r="I1759" s="3"/>
      <c r="J1759" s="3"/>
      <c r="K1759" s="3"/>
      <c r="L1759" s="3"/>
      <c r="M1759" s="3"/>
      <c r="N1759" s="3"/>
      <c r="O1759" s="3"/>
      <c r="P1759" s="3"/>
      <c r="Q1759" s="3"/>
      <c r="R1759" s="3"/>
      <c r="S1759" s="3"/>
      <c r="T1759" s="3"/>
      <c r="U1759" s="3"/>
      <c r="V1759" s="3"/>
      <c r="W1759" s="3"/>
    </row>
    <row r="1760" spans="1:23">
      <c r="A1760" s="3"/>
      <c r="B1760" s="3"/>
      <c r="C1760" s="3"/>
      <c r="D1760" s="3"/>
      <c r="E1760" s="3"/>
      <c r="F1760" s="3"/>
      <c r="G1760" s="3"/>
      <c r="H1760" s="3"/>
      <c r="I1760" s="3"/>
      <c r="J1760" s="3"/>
      <c r="K1760" s="3"/>
      <c r="L1760" s="3"/>
      <c r="M1760" s="3"/>
      <c r="N1760" s="3"/>
      <c r="O1760" s="3"/>
      <c r="P1760" s="3"/>
      <c r="Q1760" s="3"/>
      <c r="R1760" s="3"/>
      <c r="S1760" s="3"/>
      <c r="T1760" s="3"/>
      <c r="U1760" s="3"/>
      <c r="V1760" s="3"/>
      <c r="W1760" s="3"/>
    </row>
    <row r="1761" spans="1:23">
      <c r="A1761" s="3"/>
      <c r="B1761" s="3"/>
      <c r="C1761" s="3"/>
      <c r="D1761" s="3"/>
      <c r="E1761" s="3"/>
      <c r="F1761" s="3"/>
      <c r="G1761" s="3"/>
      <c r="H1761" s="3"/>
      <c r="I1761" s="3"/>
      <c r="J1761" s="3"/>
      <c r="K1761" s="3"/>
      <c r="L1761" s="3"/>
      <c r="M1761" s="3"/>
      <c r="N1761" s="3"/>
      <c r="O1761" s="3"/>
      <c r="P1761" s="3"/>
      <c r="Q1761" s="3"/>
      <c r="R1761" s="3"/>
      <c r="S1761" s="3"/>
      <c r="T1761" s="3"/>
      <c r="U1761" s="3"/>
      <c r="V1761" s="3"/>
      <c r="W1761" s="3"/>
    </row>
    <row r="1762" spans="1:23">
      <c r="A1762" s="3"/>
      <c r="B1762" s="3"/>
      <c r="C1762" s="3"/>
      <c r="D1762" s="3"/>
      <c r="E1762" s="3"/>
      <c r="F1762" s="3"/>
      <c r="G1762" s="3"/>
      <c r="H1762" s="3"/>
      <c r="I1762" s="3"/>
      <c r="J1762" s="3"/>
      <c r="K1762" s="3"/>
      <c r="L1762" s="3"/>
      <c r="M1762" s="3"/>
      <c r="N1762" s="3"/>
      <c r="O1762" s="3"/>
      <c r="P1762" s="3"/>
      <c r="Q1762" s="3"/>
      <c r="R1762" s="3"/>
      <c r="S1762" s="3"/>
      <c r="T1762" s="3"/>
      <c r="U1762" s="3"/>
      <c r="V1762" s="3"/>
      <c r="W1762" s="3"/>
    </row>
    <row r="1763" spans="1:23">
      <c r="A1763" s="3"/>
      <c r="B1763" s="3"/>
      <c r="C1763" s="3"/>
      <c r="D1763" s="3"/>
      <c r="E1763" s="3"/>
      <c r="F1763" s="3"/>
      <c r="G1763" s="3"/>
      <c r="H1763" s="3"/>
      <c r="I1763" s="3"/>
      <c r="J1763" s="3"/>
      <c r="K1763" s="3"/>
      <c r="L1763" s="3"/>
      <c r="M1763" s="3"/>
      <c r="N1763" s="3"/>
      <c r="O1763" s="3"/>
      <c r="P1763" s="3"/>
      <c r="Q1763" s="3"/>
      <c r="R1763" s="3"/>
      <c r="S1763" s="3"/>
      <c r="T1763" s="3"/>
      <c r="U1763" s="3"/>
      <c r="V1763" s="3"/>
      <c r="W1763" s="3"/>
    </row>
    <row r="1764" spans="1:23">
      <c r="A1764" s="3"/>
      <c r="B1764" s="3"/>
      <c r="C1764" s="3"/>
      <c r="D1764" s="3"/>
      <c r="E1764" s="3"/>
      <c r="F1764" s="3"/>
      <c r="G1764" s="3"/>
      <c r="H1764" s="3"/>
      <c r="I1764" s="3"/>
      <c r="J1764" s="3"/>
      <c r="K1764" s="3"/>
      <c r="L1764" s="3"/>
      <c r="M1764" s="3"/>
      <c r="N1764" s="3"/>
      <c r="O1764" s="3"/>
      <c r="P1764" s="3"/>
      <c r="Q1764" s="3"/>
      <c r="R1764" s="3"/>
      <c r="S1764" s="3"/>
      <c r="T1764" s="3"/>
      <c r="U1764" s="3"/>
      <c r="V1764" s="3"/>
      <c r="W1764" s="3"/>
    </row>
    <row r="1765" spans="1:23">
      <c r="A1765" s="3"/>
      <c r="B1765" s="3"/>
      <c r="C1765" s="3"/>
      <c r="D1765" s="3"/>
      <c r="E1765" s="3"/>
      <c r="F1765" s="3"/>
      <c r="G1765" s="3"/>
      <c r="H1765" s="3"/>
      <c r="I1765" s="3"/>
      <c r="J1765" s="3"/>
      <c r="K1765" s="3"/>
      <c r="L1765" s="3"/>
      <c r="M1765" s="3"/>
      <c r="N1765" s="3"/>
      <c r="O1765" s="3"/>
      <c r="P1765" s="3"/>
      <c r="Q1765" s="3"/>
      <c r="R1765" s="3"/>
      <c r="S1765" s="3"/>
      <c r="T1765" s="3"/>
      <c r="U1765" s="3"/>
      <c r="V1765" s="3"/>
      <c r="W1765" s="3"/>
    </row>
    <row r="1766" spans="1:23">
      <c r="A1766" s="3"/>
      <c r="B1766" s="3"/>
      <c r="C1766" s="3"/>
      <c r="D1766" s="3"/>
      <c r="E1766" s="3"/>
      <c r="F1766" s="3"/>
      <c r="G1766" s="3"/>
      <c r="H1766" s="3"/>
      <c r="I1766" s="3"/>
      <c r="J1766" s="3"/>
      <c r="K1766" s="3"/>
      <c r="L1766" s="3"/>
      <c r="M1766" s="3"/>
      <c r="N1766" s="3"/>
      <c r="O1766" s="3"/>
      <c r="P1766" s="3"/>
      <c r="Q1766" s="3"/>
      <c r="R1766" s="3"/>
      <c r="S1766" s="3"/>
      <c r="T1766" s="3"/>
      <c r="U1766" s="3"/>
      <c r="V1766" s="3"/>
      <c r="W1766" s="3"/>
    </row>
    <row r="1767" spans="1:23">
      <c r="A1767" s="3"/>
      <c r="B1767" s="3"/>
      <c r="C1767" s="3"/>
      <c r="D1767" s="3"/>
      <c r="E1767" s="3"/>
      <c r="F1767" s="3"/>
      <c r="G1767" s="3"/>
      <c r="H1767" s="3"/>
      <c r="I1767" s="3"/>
      <c r="J1767" s="3"/>
      <c r="K1767" s="3"/>
      <c r="L1767" s="3"/>
      <c r="M1767" s="3"/>
      <c r="N1767" s="3"/>
      <c r="O1767" s="3"/>
      <c r="P1767" s="3"/>
      <c r="Q1767" s="3"/>
      <c r="R1767" s="3"/>
      <c r="S1767" s="3"/>
      <c r="T1767" s="3"/>
      <c r="U1767" s="3"/>
      <c r="V1767" s="3"/>
      <c r="W1767" s="3"/>
    </row>
    <row r="1768" spans="1:23">
      <c r="A1768" s="3"/>
      <c r="B1768" s="3"/>
      <c r="C1768" s="3"/>
      <c r="D1768" s="3"/>
      <c r="E1768" s="3"/>
      <c r="F1768" s="3"/>
      <c r="G1768" s="3"/>
      <c r="H1768" s="3"/>
      <c r="I1768" s="3"/>
      <c r="J1768" s="3"/>
      <c r="K1768" s="3"/>
      <c r="L1768" s="3"/>
      <c r="M1768" s="3"/>
      <c r="N1768" s="3"/>
      <c r="O1768" s="3"/>
      <c r="P1768" s="3"/>
      <c r="Q1768" s="3"/>
      <c r="R1768" s="3"/>
      <c r="S1768" s="3"/>
      <c r="T1768" s="3"/>
      <c r="U1768" s="3"/>
      <c r="V1768" s="3"/>
      <c r="W1768" s="3"/>
    </row>
    <row r="1769" spans="1:23">
      <c r="A1769" s="3"/>
      <c r="B1769" s="3"/>
      <c r="C1769" s="3"/>
      <c r="D1769" s="3"/>
      <c r="E1769" s="3"/>
      <c r="F1769" s="3"/>
      <c r="G1769" s="3"/>
      <c r="H1769" s="3"/>
      <c r="I1769" s="3"/>
      <c r="J1769" s="3"/>
      <c r="K1769" s="3"/>
      <c r="L1769" s="3"/>
      <c r="M1769" s="3"/>
      <c r="N1769" s="3"/>
      <c r="O1769" s="3"/>
      <c r="P1769" s="3"/>
      <c r="Q1769" s="3"/>
      <c r="R1769" s="3"/>
      <c r="S1769" s="3"/>
      <c r="T1769" s="3"/>
      <c r="U1769" s="3"/>
      <c r="V1769" s="3"/>
      <c r="W1769" s="3"/>
    </row>
    <row r="1770" spans="1:23">
      <c r="A1770" s="3"/>
      <c r="B1770" s="3"/>
      <c r="C1770" s="3"/>
      <c r="D1770" s="3"/>
      <c r="E1770" s="3"/>
      <c r="F1770" s="3"/>
      <c r="G1770" s="3"/>
      <c r="H1770" s="3"/>
      <c r="I1770" s="3"/>
      <c r="J1770" s="3"/>
      <c r="K1770" s="3"/>
      <c r="L1770" s="3"/>
      <c r="M1770" s="3"/>
      <c r="N1770" s="3"/>
      <c r="O1770" s="3"/>
      <c r="P1770" s="3"/>
      <c r="Q1770" s="3"/>
      <c r="R1770" s="3"/>
      <c r="S1770" s="3"/>
      <c r="T1770" s="3"/>
      <c r="U1770" s="3"/>
      <c r="V1770" s="3"/>
      <c r="W1770" s="3"/>
    </row>
    <row r="1771" spans="1:23">
      <c r="A1771" s="3"/>
      <c r="B1771" s="3"/>
      <c r="C1771" s="3"/>
      <c r="D1771" s="3"/>
      <c r="E1771" s="3"/>
      <c r="F1771" s="3"/>
      <c r="G1771" s="3"/>
      <c r="H1771" s="3"/>
      <c r="I1771" s="3"/>
      <c r="J1771" s="3"/>
      <c r="K1771" s="3"/>
      <c r="L1771" s="3"/>
      <c r="M1771" s="3"/>
      <c r="N1771" s="3"/>
      <c r="O1771" s="3"/>
      <c r="P1771" s="3"/>
      <c r="Q1771" s="3"/>
      <c r="R1771" s="3"/>
      <c r="S1771" s="3"/>
      <c r="T1771" s="3"/>
      <c r="U1771" s="3"/>
      <c r="V1771" s="3"/>
      <c r="W1771" s="3"/>
    </row>
    <row r="1772" spans="1:23">
      <c r="A1772" s="3"/>
      <c r="B1772" s="3"/>
      <c r="C1772" s="3"/>
      <c r="D1772" s="3"/>
      <c r="E1772" s="3"/>
      <c r="F1772" s="3"/>
      <c r="G1772" s="3"/>
      <c r="H1772" s="3"/>
      <c r="I1772" s="3"/>
      <c r="J1772" s="3"/>
      <c r="K1772" s="3"/>
      <c r="L1772" s="3"/>
      <c r="M1772" s="3"/>
      <c r="N1772" s="3"/>
      <c r="O1772" s="3"/>
      <c r="P1772" s="3"/>
      <c r="Q1772" s="3"/>
      <c r="R1772" s="3"/>
      <c r="S1772" s="3"/>
      <c r="T1772" s="3"/>
      <c r="U1772" s="3"/>
      <c r="V1772" s="3"/>
      <c r="W1772" s="3"/>
    </row>
    <row r="1773" spans="1:23">
      <c r="A1773" s="3"/>
      <c r="B1773" s="3"/>
      <c r="C1773" s="3"/>
      <c r="D1773" s="3"/>
      <c r="E1773" s="3"/>
      <c r="F1773" s="3"/>
      <c r="G1773" s="3"/>
      <c r="H1773" s="3"/>
      <c r="I1773" s="3"/>
      <c r="J1773" s="3"/>
      <c r="K1773" s="3"/>
      <c r="L1773" s="3"/>
      <c r="M1773" s="3"/>
      <c r="N1773" s="3"/>
      <c r="O1773" s="3"/>
      <c r="P1773" s="3"/>
      <c r="Q1773" s="3"/>
      <c r="R1773" s="3"/>
      <c r="S1773" s="3"/>
      <c r="T1773" s="3"/>
      <c r="U1773" s="3"/>
      <c r="V1773" s="3"/>
      <c r="W1773" s="3"/>
    </row>
    <row r="1774" spans="1:23">
      <c r="A1774" s="3"/>
      <c r="B1774" s="3"/>
      <c r="C1774" s="3"/>
      <c r="D1774" s="3"/>
      <c r="E1774" s="3"/>
      <c r="F1774" s="3"/>
      <c r="G1774" s="3"/>
      <c r="H1774" s="3"/>
      <c r="I1774" s="3"/>
      <c r="J1774" s="3"/>
      <c r="K1774" s="3"/>
      <c r="L1774" s="3"/>
      <c r="M1774" s="3"/>
      <c r="N1774" s="3"/>
      <c r="O1774" s="3"/>
      <c r="P1774" s="3"/>
      <c r="Q1774" s="3"/>
      <c r="R1774" s="3"/>
      <c r="S1774" s="3"/>
      <c r="T1774" s="3"/>
      <c r="U1774" s="3"/>
      <c r="V1774" s="3"/>
      <c r="W1774" s="3"/>
    </row>
    <row r="1775" spans="1:23">
      <c r="A1775" s="3"/>
      <c r="B1775" s="3"/>
      <c r="C1775" s="3"/>
      <c r="D1775" s="3"/>
      <c r="E1775" s="3"/>
      <c r="F1775" s="3"/>
      <c r="G1775" s="3"/>
      <c r="H1775" s="3"/>
      <c r="I1775" s="3"/>
      <c r="J1775" s="3"/>
      <c r="K1775" s="3"/>
      <c r="L1775" s="3"/>
      <c r="M1775" s="3"/>
      <c r="N1775" s="3"/>
      <c r="O1775" s="3"/>
      <c r="P1775" s="3"/>
      <c r="Q1775" s="3"/>
      <c r="R1775" s="3"/>
      <c r="S1775" s="3"/>
      <c r="T1775" s="3"/>
      <c r="U1775" s="3"/>
      <c r="V1775" s="3"/>
      <c r="W1775" s="3"/>
    </row>
    <row r="1776" spans="1:23">
      <c r="A1776" s="3"/>
      <c r="B1776" s="3"/>
      <c r="C1776" s="3"/>
      <c r="D1776" s="3"/>
      <c r="E1776" s="3"/>
      <c r="F1776" s="3"/>
      <c r="G1776" s="3"/>
      <c r="H1776" s="3"/>
      <c r="I1776" s="3"/>
      <c r="J1776" s="3"/>
      <c r="K1776" s="3"/>
      <c r="L1776" s="3"/>
      <c r="M1776" s="3"/>
      <c r="N1776" s="3"/>
      <c r="O1776" s="3"/>
      <c r="P1776" s="3"/>
      <c r="Q1776" s="3"/>
      <c r="R1776" s="3"/>
      <c r="S1776" s="3"/>
      <c r="T1776" s="3"/>
      <c r="U1776" s="3"/>
      <c r="V1776" s="3"/>
      <c r="W1776" s="3"/>
    </row>
    <row r="1777" spans="1:23">
      <c r="A1777" s="3"/>
      <c r="B1777" s="3"/>
      <c r="C1777" s="3"/>
      <c r="D1777" s="3"/>
      <c r="E1777" s="3"/>
      <c r="F1777" s="3"/>
      <c r="G1777" s="3"/>
      <c r="H1777" s="3"/>
      <c r="I1777" s="3"/>
      <c r="J1777" s="3"/>
      <c r="K1777" s="3"/>
      <c r="L1777" s="3"/>
      <c r="M1777" s="3"/>
      <c r="N1777" s="3"/>
      <c r="O1777" s="3"/>
      <c r="P1777" s="3"/>
      <c r="Q1777" s="3"/>
      <c r="R1777" s="3"/>
      <c r="S1777" s="3"/>
      <c r="T1777" s="3"/>
      <c r="U1777" s="3"/>
      <c r="V1777" s="3"/>
      <c r="W1777" s="3"/>
    </row>
    <row r="1778" spans="1:23">
      <c r="A1778" s="3"/>
      <c r="B1778" s="3"/>
      <c r="C1778" s="3"/>
      <c r="D1778" s="3"/>
      <c r="E1778" s="3"/>
      <c r="F1778" s="3"/>
      <c r="G1778" s="3"/>
      <c r="H1778" s="3"/>
      <c r="I1778" s="3"/>
      <c r="J1778" s="3"/>
      <c r="K1778" s="3"/>
      <c r="L1778" s="3"/>
      <c r="M1778" s="3"/>
      <c r="N1778" s="3"/>
      <c r="O1778" s="3"/>
      <c r="P1778" s="3"/>
      <c r="Q1778" s="3"/>
      <c r="R1778" s="3"/>
      <c r="S1778" s="3"/>
      <c r="T1778" s="3"/>
      <c r="U1778" s="3"/>
      <c r="V1778" s="3"/>
      <c r="W1778" s="3"/>
    </row>
    <row r="1779" spans="1:23">
      <c r="A1779" s="3"/>
      <c r="B1779" s="3"/>
      <c r="C1779" s="3"/>
      <c r="D1779" s="3"/>
      <c r="E1779" s="3"/>
      <c r="F1779" s="3"/>
      <c r="G1779" s="3"/>
      <c r="H1779" s="3"/>
      <c r="I1779" s="3"/>
      <c r="J1779" s="3"/>
      <c r="K1779" s="3"/>
      <c r="L1779" s="3"/>
      <c r="M1779" s="3"/>
      <c r="N1779" s="3"/>
      <c r="O1779" s="3"/>
      <c r="P1779" s="3"/>
      <c r="Q1779" s="3"/>
      <c r="R1779" s="3"/>
      <c r="S1779" s="3"/>
      <c r="T1779" s="3"/>
      <c r="U1779" s="3"/>
      <c r="V1779" s="3"/>
      <c r="W1779" s="3"/>
    </row>
    <row r="1780" spans="1:23">
      <c r="A1780" s="3"/>
      <c r="B1780" s="3"/>
      <c r="C1780" s="3"/>
      <c r="D1780" s="3"/>
      <c r="E1780" s="3"/>
      <c r="F1780" s="3"/>
      <c r="G1780" s="3"/>
      <c r="H1780" s="3"/>
      <c r="I1780" s="3"/>
      <c r="J1780" s="3"/>
      <c r="K1780" s="3"/>
      <c r="L1780" s="3"/>
      <c r="M1780" s="3"/>
      <c r="N1780" s="3"/>
      <c r="O1780" s="3"/>
      <c r="P1780" s="3"/>
      <c r="Q1780" s="3"/>
      <c r="R1780" s="3"/>
      <c r="S1780" s="3"/>
      <c r="T1780" s="3"/>
      <c r="U1780" s="3"/>
      <c r="V1780" s="3"/>
      <c r="W1780" s="3"/>
    </row>
    <row r="1781" spans="1:23">
      <c r="A1781" s="3"/>
      <c r="B1781" s="3"/>
      <c r="C1781" s="3"/>
      <c r="D1781" s="3"/>
      <c r="E1781" s="3"/>
      <c r="F1781" s="3"/>
      <c r="G1781" s="3"/>
      <c r="H1781" s="3"/>
      <c r="I1781" s="3"/>
      <c r="J1781" s="3"/>
      <c r="K1781" s="3"/>
      <c r="L1781" s="3"/>
      <c r="M1781" s="3"/>
      <c r="N1781" s="3"/>
      <c r="O1781" s="3"/>
      <c r="P1781" s="3"/>
      <c r="Q1781" s="3"/>
      <c r="R1781" s="3"/>
      <c r="S1781" s="3"/>
      <c r="T1781" s="3"/>
      <c r="U1781" s="3"/>
      <c r="V1781" s="3"/>
      <c r="W1781" s="3"/>
    </row>
    <row r="1782" spans="1:23">
      <c r="A1782" s="3"/>
      <c r="B1782" s="3"/>
      <c r="C1782" s="3"/>
      <c r="D1782" s="3"/>
      <c r="E1782" s="3"/>
      <c r="F1782" s="3"/>
      <c r="G1782" s="3"/>
      <c r="H1782" s="3"/>
      <c r="I1782" s="3"/>
      <c r="J1782" s="3"/>
      <c r="K1782" s="3"/>
      <c r="L1782" s="3"/>
      <c r="M1782" s="3"/>
      <c r="N1782" s="3"/>
      <c r="O1782" s="3"/>
      <c r="P1782" s="3"/>
      <c r="Q1782" s="3"/>
      <c r="R1782" s="3"/>
      <c r="S1782" s="3"/>
      <c r="T1782" s="3"/>
      <c r="U1782" s="3"/>
      <c r="V1782" s="3"/>
      <c r="W1782" s="3"/>
    </row>
    <row r="1783" spans="1:23">
      <c r="A1783" s="3"/>
      <c r="B1783" s="3"/>
      <c r="C1783" s="3"/>
      <c r="D1783" s="3"/>
      <c r="E1783" s="3"/>
      <c r="F1783" s="3"/>
      <c r="G1783" s="3"/>
      <c r="H1783" s="3"/>
      <c r="I1783" s="3"/>
      <c r="J1783" s="3"/>
      <c r="K1783" s="3"/>
      <c r="L1783" s="3"/>
      <c r="M1783" s="3"/>
      <c r="N1783" s="3"/>
      <c r="O1783" s="3"/>
      <c r="P1783" s="3"/>
      <c r="Q1783" s="3"/>
      <c r="R1783" s="3"/>
      <c r="S1783" s="3"/>
      <c r="T1783" s="3"/>
      <c r="U1783" s="3"/>
      <c r="V1783" s="3"/>
      <c r="W1783" s="3"/>
    </row>
    <row r="1784" spans="1:23">
      <c r="A1784" s="3"/>
      <c r="B1784" s="3"/>
      <c r="C1784" s="3"/>
      <c r="D1784" s="3"/>
      <c r="E1784" s="3"/>
      <c r="F1784" s="3"/>
      <c r="G1784" s="3"/>
      <c r="H1784" s="3"/>
      <c r="I1784" s="3"/>
      <c r="J1784" s="3"/>
      <c r="K1784" s="3"/>
      <c r="L1784" s="3"/>
      <c r="M1784" s="3"/>
      <c r="N1784" s="3"/>
      <c r="O1784" s="3"/>
      <c r="P1784" s="3"/>
      <c r="Q1784" s="3"/>
      <c r="R1784" s="3"/>
      <c r="S1784" s="3"/>
      <c r="T1784" s="3"/>
      <c r="U1784" s="3"/>
      <c r="V1784" s="3"/>
      <c r="W1784" s="3"/>
    </row>
    <row r="1785" spans="1:23">
      <c r="A1785" s="3"/>
      <c r="B1785" s="3"/>
      <c r="C1785" s="3"/>
      <c r="D1785" s="3"/>
      <c r="E1785" s="3"/>
      <c r="F1785" s="3"/>
      <c r="G1785" s="3"/>
      <c r="H1785" s="3"/>
      <c r="I1785" s="3"/>
      <c r="J1785" s="3"/>
      <c r="K1785" s="3"/>
      <c r="L1785" s="3"/>
      <c r="M1785" s="3"/>
      <c r="N1785" s="3"/>
      <c r="O1785" s="3"/>
      <c r="P1785" s="3"/>
      <c r="Q1785" s="3"/>
      <c r="R1785" s="3"/>
      <c r="S1785" s="3"/>
      <c r="T1785" s="3"/>
      <c r="U1785" s="3"/>
      <c r="V1785" s="3"/>
      <c r="W1785" s="3"/>
    </row>
    <row r="1786" spans="1:23">
      <c r="A1786" s="3"/>
      <c r="B1786" s="3"/>
      <c r="C1786" s="3"/>
      <c r="D1786" s="3"/>
      <c r="E1786" s="3"/>
      <c r="F1786" s="3"/>
      <c r="G1786" s="3"/>
      <c r="H1786" s="3"/>
      <c r="I1786" s="3"/>
      <c r="J1786" s="3"/>
      <c r="K1786" s="3"/>
      <c r="L1786" s="3"/>
      <c r="M1786" s="3"/>
      <c r="N1786" s="3"/>
      <c r="O1786" s="3"/>
      <c r="P1786" s="3"/>
      <c r="Q1786" s="3"/>
      <c r="R1786" s="3"/>
      <c r="S1786" s="3"/>
      <c r="T1786" s="3"/>
      <c r="U1786" s="3"/>
      <c r="V1786" s="3"/>
      <c r="W1786" s="3"/>
    </row>
    <row r="1787" spans="1:23">
      <c r="A1787" s="3"/>
      <c r="B1787" s="3"/>
      <c r="C1787" s="3"/>
      <c r="D1787" s="3"/>
      <c r="E1787" s="3"/>
      <c r="F1787" s="3"/>
      <c r="G1787" s="3"/>
      <c r="H1787" s="3"/>
      <c r="I1787" s="3"/>
      <c r="J1787" s="3"/>
      <c r="K1787" s="3"/>
      <c r="L1787" s="3"/>
      <c r="M1787" s="3"/>
      <c r="N1787" s="3"/>
      <c r="O1787" s="3"/>
      <c r="P1787" s="3"/>
      <c r="Q1787" s="3"/>
      <c r="R1787" s="3"/>
      <c r="S1787" s="3"/>
      <c r="T1787" s="3"/>
      <c r="U1787" s="3"/>
      <c r="V1787" s="3"/>
      <c r="W1787" s="3"/>
    </row>
    <row r="1788" spans="1:23">
      <c r="A1788" s="3"/>
      <c r="B1788" s="3"/>
      <c r="C1788" s="3"/>
      <c r="D1788" s="3"/>
      <c r="E1788" s="3"/>
      <c r="F1788" s="3"/>
      <c r="G1788" s="3"/>
      <c r="H1788" s="3"/>
      <c r="I1788" s="3"/>
      <c r="J1788" s="3"/>
      <c r="K1788" s="3"/>
      <c r="L1788" s="3"/>
      <c r="M1788" s="3"/>
      <c r="N1788" s="3"/>
      <c r="O1788" s="3"/>
      <c r="P1788" s="3"/>
      <c r="Q1788" s="3"/>
      <c r="R1788" s="3"/>
      <c r="S1788" s="3"/>
      <c r="T1788" s="3"/>
      <c r="U1788" s="3"/>
      <c r="V1788" s="3"/>
      <c r="W1788" s="3"/>
    </row>
    <row r="1789" spans="1:23">
      <c r="A1789" s="3"/>
      <c r="B1789" s="3"/>
      <c r="C1789" s="3"/>
      <c r="D1789" s="3"/>
      <c r="E1789" s="3"/>
      <c r="F1789" s="3"/>
      <c r="G1789" s="3"/>
      <c r="H1789" s="3"/>
      <c r="I1789" s="3"/>
      <c r="J1789" s="3"/>
      <c r="K1789" s="3"/>
      <c r="L1789" s="3"/>
      <c r="M1789" s="3"/>
      <c r="N1789" s="3"/>
      <c r="O1789" s="3"/>
      <c r="P1789" s="3"/>
      <c r="Q1789" s="3"/>
      <c r="R1789" s="3"/>
      <c r="S1789" s="3"/>
      <c r="T1789" s="3"/>
      <c r="U1789" s="3"/>
      <c r="V1789" s="3"/>
      <c r="W1789" s="3"/>
    </row>
    <row r="1790" spans="1:23">
      <c r="A1790" s="3"/>
      <c r="B1790" s="3"/>
      <c r="C1790" s="3"/>
      <c r="D1790" s="3"/>
      <c r="E1790" s="3"/>
      <c r="F1790" s="3"/>
      <c r="G1790" s="3"/>
      <c r="H1790" s="3"/>
      <c r="I1790" s="3"/>
      <c r="J1790" s="3"/>
      <c r="K1790" s="3"/>
      <c r="L1790" s="3"/>
      <c r="M1790" s="3"/>
      <c r="N1790" s="3"/>
      <c r="O1790" s="3"/>
      <c r="P1790" s="3"/>
      <c r="Q1790" s="3"/>
      <c r="R1790" s="3"/>
      <c r="S1790" s="3"/>
      <c r="T1790" s="3"/>
      <c r="U1790" s="3"/>
      <c r="V1790" s="3"/>
      <c r="W1790" s="3"/>
    </row>
    <row r="1791" spans="1:23">
      <c r="A1791" s="3"/>
      <c r="B1791" s="3"/>
      <c r="C1791" s="3"/>
      <c r="D1791" s="3"/>
      <c r="E1791" s="3"/>
      <c r="F1791" s="3"/>
      <c r="G1791" s="3"/>
      <c r="H1791" s="3"/>
      <c r="I1791" s="3"/>
      <c r="J1791" s="3"/>
      <c r="K1791" s="3"/>
      <c r="L1791" s="3"/>
      <c r="M1791" s="3"/>
      <c r="N1791" s="3"/>
      <c r="O1791" s="3"/>
      <c r="P1791" s="3"/>
      <c r="Q1791" s="3"/>
      <c r="R1791" s="3"/>
      <c r="S1791" s="3"/>
      <c r="T1791" s="3"/>
      <c r="U1791" s="3"/>
      <c r="V1791" s="3"/>
      <c r="W1791" s="3"/>
    </row>
    <row r="1792" spans="1:23">
      <c r="A1792" s="3"/>
      <c r="B1792" s="3"/>
      <c r="C1792" s="3"/>
      <c r="D1792" s="3"/>
      <c r="E1792" s="3"/>
      <c r="F1792" s="3"/>
      <c r="G1792" s="3"/>
      <c r="H1792" s="3"/>
      <c r="I1792" s="3"/>
      <c r="J1792" s="3"/>
      <c r="K1792" s="3"/>
      <c r="L1792" s="3"/>
      <c r="M1792" s="3"/>
      <c r="N1792" s="3"/>
      <c r="O1792" s="3"/>
      <c r="P1792" s="3"/>
      <c r="Q1792" s="3"/>
      <c r="R1792" s="3"/>
      <c r="S1792" s="3"/>
      <c r="T1792" s="3"/>
      <c r="U1792" s="3"/>
      <c r="V1792" s="3"/>
      <c r="W1792" s="3"/>
    </row>
    <row r="1793" spans="1:23">
      <c r="A1793" s="3"/>
      <c r="B1793" s="3"/>
      <c r="C1793" s="3"/>
      <c r="D1793" s="3"/>
      <c r="E1793" s="3"/>
      <c r="F1793" s="3"/>
      <c r="G1793" s="3"/>
      <c r="H1793" s="3"/>
      <c r="I1793" s="3"/>
      <c r="J1793" s="3"/>
      <c r="K1793" s="3"/>
      <c r="L1793" s="3"/>
      <c r="M1793" s="3"/>
      <c r="N1793" s="3"/>
      <c r="O1793" s="3"/>
      <c r="P1793" s="3"/>
      <c r="Q1793" s="3"/>
      <c r="R1793" s="3"/>
      <c r="S1793" s="3"/>
      <c r="T1793" s="3"/>
      <c r="U1793" s="3"/>
      <c r="V1793" s="3"/>
      <c r="W1793" s="3"/>
    </row>
    <row r="1794" spans="1:23">
      <c r="A1794" s="3"/>
      <c r="B1794" s="3"/>
      <c r="C1794" s="3"/>
      <c r="D1794" s="3"/>
      <c r="E1794" s="3"/>
      <c r="F1794" s="3"/>
      <c r="G1794" s="3"/>
      <c r="H1794" s="3"/>
      <c r="I1794" s="3"/>
      <c r="J1794" s="3"/>
      <c r="K1794" s="3"/>
      <c r="L1794" s="3"/>
      <c r="M1794" s="3"/>
      <c r="N1794" s="3"/>
      <c r="O1794" s="3"/>
      <c r="P1794" s="3"/>
      <c r="Q1794" s="3"/>
      <c r="R1794" s="3"/>
      <c r="S1794" s="3"/>
      <c r="T1794" s="3"/>
      <c r="U1794" s="3"/>
      <c r="V1794" s="3"/>
      <c r="W1794" s="3"/>
    </row>
    <row r="1795" spans="1:23">
      <c r="A1795" s="3"/>
      <c r="B1795" s="3"/>
      <c r="C1795" s="3"/>
      <c r="D1795" s="3"/>
      <c r="E1795" s="3"/>
      <c r="F1795" s="3"/>
      <c r="G1795" s="3"/>
      <c r="H1795" s="3"/>
      <c r="I1795" s="3"/>
      <c r="J1795" s="3"/>
      <c r="K1795" s="3"/>
      <c r="L1795" s="3"/>
      <c r="M1795" s="3"/>
      <c r="N1795" s="3"/>
      <c r="O1795" s="3"/>
      <c r="P1795" s="3"/>
      <c r="Q1795" s="3"/>
      <c r="R1795" s="3"/>
      <c r="S1795" s="3"/>
      <c r="T1795" s="3"/>
      <c r="U1795" s="3"/>
      <c r="V1795" s="3"/>
      <c r="W1795" s="3"/>
    </row>
    <row r="1796" spans="1:23">
      <c r="A1796" s="3"/>
      <c r="B1796" s="3"/>
      <c r="C1796" s="3"/>
      <c r="D1796" s="3"/>
      <c r="E1796" s="3"/>
      <c r="F1796" s="3"/>
      <c r="G1796" s="3"/>
      <c r="H1796" s="3"/>
      <c r="I1796" s="3"/>
      <c r="J1796" s="3"/>
      <c r="K1796" s="3"/>
      <c r="L1796" s="3"/>
      <c r="M1796" s="3"/>
      <c r="N1796" s="3"/>
      <c r="O1796" s="3"/>
      <c r="P1796" s="3"/>
      <c r="Q1796" s="3"/>
      <c r="R1796" s="3"/>
      <c r="S1796" s="3"/>
      <c r="T1796" s="3"/>
      <c r="U1796" s="3"/>
      <c r="V1796" s="3"/>
      <c r="W1796" s="3"/>
    </row>
    <row r="1797" spans="1:23">
      <c r="A1797" s="3"/>
      <c r="B1797" s="3"/>
      <c r="C1797" s="3"/>
      <c r="D1797" s="3"/>
      <c r="E1797" s="3"/>
      <c r="F1797" s="3"/>
      <c r="G1797" s="3"/>
      <c r="H1797" s="3"/>
      <c r="I1797" s="3"/>
      <c r="J1797" s="3"/>
      <c r="K1797" s="3"/>
      <c r="L1797" s="3"/>
      <c r="M1797" s="3"/>
      <c r="N1797" s="3"/>
      <c r="O1797" s="3"/>
      <c r="P1797" s="3"/>
      <c r="Q1797" s="3"/>
      <c r="R1797" s="3"/>
      <c r="S1797" s="3"/>
      <c r="T1797" s="3"/>
      <c r="U1797" s="3"/>
      <c r="V1797" s="3"/>
      <c r="W1797" s="3"/>
    </row>
    <row r="1798" spans="1:23">
      <c r="A1798" s="3"/>
      <c r="B1798" s="3"/>
      <c r="C1798" s="3"/>
      <c r="D1798" s="3"/>
      <c r="E1798" s="3"/>
      <c r="F1798" s="3"/>
      <c r="G1798" s="3"/>
      <c r="H1798" s="3"/>
      <c r="I1798" s="3"/>
      <c r="J1798" s="3"/>
      <c r="K1798" s="3"/>
      <c r="L1798" s="3"/>
      <c r="M1798" s="3"/>
      <c r="N1798" s="3"/>
      <c r="O1798" s="3"/>
      <c r="P1798" s="3"/>
      <c r="Q1798" s="3"/>
      <c r="R1798" s="3"/>
      <c r="S1798" s="3"/>
      <c r="T1798" s="3"/>
      <c r="U1798" s="3"/>
      <c r="V1798" s="3"/>
      <c r="W1798" s="3"/>
    </row>
    <row r="1799" spans="1:23">
      <c r="A1799" s="3"/>
      <c r="B1799" s="3"/>
      <c r="C1799" s="3"/>
      <c r="D1799" s="3"/>
      <c r="E1799" s="3"/>
      <c r="F1799" s="3"/>
      <c r="G1799" s="3"/>
      <c r="H1799" s="3"/>
      <c r="I1799" s="3"/>
      <c r="J1799" s="3"/>
      <c r="K1799" s="3"/>
      <c r="L1799" s="3"/>
      <c r="M1799" s="3"/>
      <c r="N1799" s="3"/>
      <c r="O1799" s="3"/>
      <c r="P1799" s="3"/>
      <c r="Q1799" s="3"/>
      <c r="R1799" s="3"/>
      <c r="S1799" s="3"/>
      <c r="T1799" s="3"/>
      <c r="U1799" s="3"/>
      <c r="V1799" s="3"/>
      <c r="W1799" s="3"/>
    </row>
    <row r="1800" spans="1:23">
      <c r="A1800" s="3"/>
      <c r="B1800" s="3"/>
      <c r="C1800" s="3"/>
      <c r="D1800" s="3"/>
      <c r="E1800" s="3"/>
      <c r="F1800" s="3"/>
      <c r="G1800" s="3"/>
      <c r="H1800" s="3"/>
      <c r="I1800" s="3"/>
      <c r="J1800" s="3"/>
      <c r="K1800" s="3"/>
      <c r="L1800" s="3"/>
      <c r="M1800" s="3"/>
      <c r="N1800" s="3"/>
      <c r="O1800" s="3"/>
      <c r="P1800" s="3"/>
      <c r="Q1800" s="3"/>
      <c r="R1800" s="3"/>
      <c r="S1800" s="3"/>
      <c r="T1800" s="3"/>
      <c r="U1800" s="3"/>
      <c r="V1800" s="3"/>
      <c r="W1800" s="3"/>
    </row>
    <row r="1801" spans="1:23">
      <c r="A1801" s="3"/>
      <c r="B1801" s="3"/>
      <c r="C1801" s="3"/>
      <c r="D1801" s="3"/>
      <c r="E1801" s="3"/>
      <c r="F1801" s="3"/>
      <c r="G1801" s="3"/>
      <c r="H1801" s="3"/>
      <c r="I1801" s="3"/>
      <c r="J1801" s="3"/>
      <c r="K1801" s="3"/>
      <c r="L1801" s="3"/>
      <c r="M1801" s="3"/>
      <c r="N1801" s="3"/>
      <c r="O1801" s="3"/>
      <c r="P1801" s="3"/>
      <c r="Q1801" s="3"/>
      <c r="R1801" s="3"/>
      <c r="S1801" s="3"/>
      <c r="T1801" s="3"/>
      <c r="U1801" s="3"/>
      <c r="V1801" s="3"/>
      <c r="W1801" s="3"/>
    </row>
    <row r="1802" spans="1:23">
      <c r="A1802" s="3"/>
      <c r="B1802" s="3"/>
      <c r="C1802" s="3"/>
      <c r="D1802" s="3"/>
      <c r="E1802" s="3"/>
      <c r="F1802" s="3"/>
      <c r="G1802" s="3"/>
      <c r="H1802" s="3"/>
      <c r="I1802" s="3"/>
      <c r="J1802" s="3"/>
      <c r="K1802" s="3"/>
      <c r="L1802" s="3"/>
      <c r="M1802" s="3"/>
      <c r="N1802" s="3"/>
      <c r="O1802" s="3"/>
      <c r="P1802" s="3"/>
      <c r="Q1802" s="3"/>
      <c r="R1802" s="3"/>
      <c r="S1802" s="3"/>
      <c r="T1802" s="3"/>
      <c r="U1802" s="3"/>
      <c r="V1802" s="3"/>
      <c r="W1802" s="3"/>
    </row>
    <row r="1803" spans="1:23">
      <c r="A1803" s="3"/>
      <c r="B1803" s="3"/>
      <c r="C1803" s="3"/>
      <c r="D1803" s="3"/>
      <c r="E1803" s="3"/>
      <c r="F1803" s="3"/>
      <c r="G1803" s="3"/>
      <c r="H1803" s="3"/>
      <c r="I1803" s="3"/>
      <c r="J1803" s="3"/>
      <c r="K1803" s="3"/>
      <c r="L1803" s="3"/>
      <c r="M1803" s="3"/>
      <c r="N1803" s="3"/>
      <c r="O1803" s="3"/>
      <c r="P1803" s="3"/>
      <c r="Q1803" s="3"/>
      <c r="R1803" s="3"/>
      <c r="S1803" s="3"/>
      <c r="T1803" s="3"/>
      <c r="U1803" s="3"/>
      <c r="V1803" s="3"/>
      <c r="W1803" s="3"/>
    </row>
    <row r="1804" spans="1:23">
      <c r="A1804" s="3"/>
      <c r="B1804" s="3"/>
      <c r="C1804" s="3"/>
      <c r="D1804" s="3"/>
      <c r="E1804" s="3"/>
      <c r="F1804" s="3"/>
      <c r="G1804" s="3"/>
      <c r="H1804" s="3"/>
      <c r="I1804" s="3"/>
      <c r="J1804" s="3"/>
      <c r="K1804" s="3"/>
      <c r="L1804" s="3"/>
      <c r="M1804" s="3"/>
      <c r="N1804" s="3"/>
      <c r="O1804" s="3"/>
      <c r="P1804" s="3"/>
      <c r="Q1804" s="3"/>
      <c r="R1804" s="3"/>
      <c r="S1804" s="3"/>
      <c r="T1804" s="3"/>
      <c r="U1804" s="3"/>
      <c r="V1804" s="3"/>
      <c r="W1804" s="3"/>
    </row>
    <row r="1805" spans="1:23">
      <c r="A1805" s="3"/>
      <c r="B1805" s="3"/>
      <c r="C1805" s="3"/>
      <c r="D1805" s="3"/>
      <c r="E1805" s="3"/>
      <c r="F1805" s="3"/>
      <c r="G1805" s="3"/>
      <c r="H1805" s="3"/>
      <c r="I1805" s="3"/>
      <c r="J1805" s="3"/>
      <c r="K1805" s="3"/>
      <c r="L1805" s="3"/>
      <c r="M1805" s="3"/>
      <c r="N1805" s="3"/>
      <c r="O1805" s="3"/>
      <c r="P1805" s="3"/>
      <c r="Q1805" s="3"/>
      <c r="R1805" s="3"/>
      <c r="S1805" s="3"/>
      <c r="T1805" s="3"/>
      <c r="U1805" s="3"/>
      <c r="V1805" s="3"/>
      <c r="W1805" s="3"/>
    </row>
    <row r="1806" spans="1:23">
      <c r="A1806" s="3"/>
      <c r="B1806" s="3"/>
      <c r="C1806" s="3"/>
      <c r="D1806" s="3"/>
      <c r="E1806" s="3"/>
      <c r="F1806" s="3"/>
      <c r="G1806" s="3"/>
      <c r="H1806" s="3"/>
      <c r="I1806" s="3"/>
      <c r="J1806" s="3"/>
      <c r="K1806" s="3"/>
      <c r="L1806" s="3"/>
      <c r="M1806" s="3"/>
      <c r="N1806" s="3"/>
      <c r="O1806" s="3"/>
      <c r="P1806" s="3"/>
      <c r="Q1806" s="3"/>
      <c r="R1806" s="3"/>
      <c r="S1806" s="3"/>
      <c r="T1806" s="3"/>
      <c r="U1806" s="3"/>
      <c r="V1806" s="3"/>
      <c r="W1806" s="3"/>
    </row>
    <row r="1807" spans="1:23">
      <c r="A1807" s="3"/>
      <c r="B1807" s="3"/>
      <c r="C1807" s="3"/>
      <c r="D1807" s="3"/>
      <c r="E1807" s="3"/>
      <c r="F1807" s="3"/>
      <c r="G1807" s="3"/>
      <c r="H1807" s="3"/>
      <c r="I1807" s="3"/>
      <c r="J1807" s="3"/>
      <c r="K1807" s="3"/>
      <c r="L1807" s="3"/>
      <c r="M1807" s="3"/>
      <c r="N1807" s="3"/>
      <c r="O1807" s="3"/>
      <c r="P1807" s="3"/>
      <c r="Q1807" s="3"/>
      <c r="R1807" s="3"/>
      <c r="S1807" s="3"/>
      <c r="T1807" s="3"/>
      <c r="U1807" s="3"/>
      <c r="V1807" s="3"/>
      <c r="W1807" s="3"/>
    </row>
    <row r="1808" spans="1:23">
      <c r="A1808" s="3"/>
      <c r="B1808" s="3"/>
      <c r="C1808" s="3"/>
      <c r="D1808" s="3"/>
      <c r="E1808" s="3"/>
      <c r="F1808" s="3"/>
      <c r="G1808" s="3"/>
      <c r="H1808" s="3"/>
      <c r="I1808" s="3"/>
      <c r="J1808" s="3"/>
      <c r="K1808" s="3"/>
      <c r="L1808" s="3"/>
      <c r="M1808" s="3"/>
      <c r="N1808" s="3"/>
      <c r="O1808" s="3"/>
      <c r="P1808" s="3"/>
      <c r="Q1808" s="3"/>
      <c r="R1808" s="3"/>
      <c r="S1808" s="3"/>
      <c r="T1808" s="3"/>
      <c r="U1808" s="3"/>
      <c r="V1808" s="3"/>
      <c r="W1808" s="3"/>
    </row>
    <row r="1809" spans="1:23">
      <c r="A1809" s="3"/>
      <c r="B1809" s="3"/>
      <c r="C1809" s="3"/>
      <c r="D1809" s="3"/>
      <c r="E1809" s="3"/>
      <c r="F1809" s="3"/>
      <c r="G1809" s="3"/>
      <c r="H1809" s="3"/>
      <c r="I1809" s="3"/>
      <c r="J1809" s="3"/>
      <c r="K1809" s="3"/>
      <c r="L1809" s="3"/>
      <c r="M1809" s="3"/>
      <c r="N1809" s="3"/>
      <c r="O1809" s="3"/>
      <c r="P1809" s="3"/>
      <c r="Q1809" s="3"/>
      <c r="R1809" s="3"/>
      <c r="S1809" s="3"/>
      <c r="T1809" s="3"/>
      <c r="U1809" s="3"/>
      <c r="V1809" s="3"/>
      <c r="W1809" s="3"/>
    </row>
    <row r="1810" spans="1:23">
      <c r="A1810" s="3"/>
      <c r="B1810" s="3"/>
      <c r="C1810" s="3"/>
      <c r="D1810" s="3"/>
      <c r="E1810" s="3"/>
      <c r="F1810" s="3"/>
      <c r="G1810" s="3"/>
      <c r="H1810" s="3"/>
      <c r="I1810" s="3"/>
      <c r="J1810" s="3"/>
      <c r="K1810" s="3"/>
      <c r="L1810" s="3"/>
      <c r="M1810" s="3"/>
      <c r="N1810" s="3"/>
      <c r="O1810" s="3"/>
      <c r="P1810" s="3"/>
      <c r="Q1810" s="3"/>
      <c r="R1810" s="3"/>
      <c r="S1810" s="3"/>
      <c r="T1810" s="3"/>
      <c r="U1810" s="3"/>
      <c r="V1810" s="3"/>
      <c r="W1810" s="3"/>
    </row>
    <row r="1811" spans="1:23">
      <c r="A1811" s="3"/>
      <c r="B1811" s="3"/>
      <c r="C1811" s="3"/>
      <c r="D1811" s="3"/>
      <c r="E1811" s="3"/>
      <c r="F1811" s="3"/>
      <c r="G1811" s="3"/>
      <c r="H1811" s="3"/>
      <c r="I1811" s="3"/>
      <c r="J1811" s="3"/>
      <c r="K1811" s="3"/>
      <c r="L1811" s="3"/>
      <c r="M1811" s="3"/>
      <c r="N1811" s="3"/>
      <c r="O1811" s="3"/>
      <c r="P1811" s="3"/>
      <c r="Q1811" s="3"/>
      <c r="R1811" s="3"/>
      <c r="S1811" s="3"/>
      <c r="T1811" s="3"/>
      <c r="U1811" s="3"/>
      <c r="V1811" s="3"/>
      <c r="W1811" s="3"/>
    </row>
    <row r="1812" spans="1:23">
      <c r="A1812" s="3"/>
      <c r="B1812" s="3"/>
      <c r="C1812" s="3"/>
      <c r="D1812" s="3"/>
      <c r="E1812" s="3"/>
      <c r="F1812" s="3"/>
      <c r="G1812" s="3"/>
      <c r="H1812" s="3"/>
      <c r="I1812" s="3"/>
      <c r="J1812" s="3"/>
      <c r="K1812" s="3"/>
      <c r="L1812" s="3"/>
      <c r="M1812" s="3"/>
      <c r="N1812" s="3"/>
      <c r="O1812" s="3"/>
      <c r="P1812" s="3"/>
      <c r="Q1812" s="3"/>
      <c r="R1812" s="3"/>
      <c r="S1812" s="3"/>
      <c r="T1812" s="3"/>
      <c r="U1812" s="3"/>
      <c r="V1812" s="3"/>
      <c r="W1812" s="3"/>
    </row>
    <row r="1813" spans="1:23">
      <c r="A1813" s="3"/>
      <c r="B1813" s="3"/>
      <c r="C1813" s="3"/>
      <c r="D1813" s="3"/>
      <c r="E1813" s="3"/>
      <c r="F1813" s="3"/>
      <c r="G1813" s="3"/>
      <c r="H1813" s="3"/>
      <c r="I1813" s="3"/>
      <c r="J1813" s="3"/>
      <c r="K1813" s="3"/>
      <c r="L1813" s="3"/>
      <c r="M1813" s="3"/>
      <c r="N1813" s="3"/>
      <c r="O1813" s="3"/>
      <c r="P1813" s="3"/>
      <c r="Q1813" s="3"/>
      <c r="R1813" s="3"/>
      <c r="S1813" s="3"/>
      <c r="T1813" s="3"/>
      <c r="U1813" s="3"/>
      <c r="V1813" s="3"/>
      <c r="W1813" s="3"/>
    </row>
    <row r="1814" spans="1:23">
      <c r="A1814" s="3"/>
      <c r="B1814" s="3"/>
      <c r="C1814" s="3"/>
      <c r="D1814" s="3"/>
      <c r="E1814" s="3"/>
      <c r="F1814" s="3"/>
      <c r="G1814" s="3"/>
      <c r="H1814" s="3"/>
      <c r="I1814" s="3"/>
      <c r="J1814" s="3"/>
      <c r="K1814" s="3"/>
      <c r="L1814" s="3"/>
      <c r="M1814" s="3"/>
      <c r="N1814" s="3"/>
      <c r="O1814" s="3"/>
      <c r="P1814" s="3"/>
      <c r="Q1814" s="3"/>
      <c r="R1814" s="3"/>
      <c r="S1814" s="3"/>
      <c r="T1814" s="3"/>
      <c r="U1814" s="3"/>
      <c r="V1814" s="3"/>
      <c r="W1814" s="3"/>
    </row>
    <row r="1815" spans="1:23">
      <c r="A1815" s="3"/>
      <c r="B1815" s="3"/>
      <c r="C1815" s="3"/>
      <c r="D1815" s="3"/>
      <c r="E1815" s="3"/>
      <c r="F1815" s="3"/>
      <c r="G1815" s="3"/>
      <c r="H1815" s="3"/>
      <c r="I1815" s="3"/>
      <c r="J1815" s="3"/>
      <c r="K1815" s="3"/>
      <c r="L1815" s="3"/>
      <c r="M1815" s="3"/>
      <c r="N1815" s="3"/>
      <c r="O1815" s="3"/>
      <c r="P1815" s="3"/>
      <c r="Q1815" s="3"/>
      <c r="R1815" s="3"/>
      <c r="S1815" s="3"/>
      <c r="T1815" s="3"/>
      <c r="U1815" s="3"/>
      <c r="V1815" s="3"/>
      <c r="W1815" s="3"/>
    </row>
    <row r="1816" spans="1:23">
      <c r="A1816" s="3"/>
      <c r="B1816" s="3"/>
      <c r="C1816" s="3"/>
      <c r="D1816" s="3"/>
      <c r="E1816" s="3"/>
      <c r="F1816" s="3"/>
      <c r="G1816" s="3"/>
      <c r="H1816" s="3"/>
      <c r="I1816" s="3"/>
      <c r="J1816" s="3"/>
      <c r="K1816" s="3"/>
      <c r="L1816" s="3"/>
      <c r="M1816" s="3"/>
      <c r="N1816" s="3"/>
      <c r="O1816" s="3"/>
      <c r="P1816" s="3"/>
      <c r="Q1816" s="3"/>
      <c r="R1816" s="3"/>
      <c r="S1816" s="3"/>
      <c r="T1816" s="3"/>
      <c r="U1816" s="3"/>
      <c r="V1816" s="3"/>
      <c r="W1816" s="3"/>
    </row>
    <row r="1817" spans="1:23">
      <c r="A1817" s="3"/>
      <c r="B1817" s="3"/>
      <c r="C1817" s="3"/>
      <c r="D1817" s="3"/>
      <c r="E1817" s="3"/>
      <c r="F1817" s="3"/>
      <c r="G1817" s="3"/>
      <c r="H1817" s="3"/>
      <c r="I1817" s="3"/>
      <c r="J1817" s="3"/>
      <c r="K1817" s="3"/>
      <c r="L1817" s="3"/>
      <c r="M1817" s="3"/>
      <c r="N1817" s="3"/>
      <c r="O1817" s="3"/>
      <c r="P1817" s="3"/>
      <c r="Q1817" s="3"/>
      <c r="R1817" s="3"/>
      <c r="S1817" s="3"/>
      <c r="T1817" s="3"/>
      <c r="U1817" s="3"/>
      <c r="V1817" s="3"/>
      <c r="W1817" s="3"/>
    </row>
    <row r="1818" spans="1:23">
      <c r="A1818" s="3"/>
      <c r="B1818" s="3"/>
      <c r="C1818" s="3"/>
      <c r="D1818" s="3"/>
      <c r="E1818" s="3"/>
      <c r="F1818" s="3"/>
      <c r="G1818" s="3"/>
      <c r="H1818" s="3"/>
      <c r="I1818" s="3"/>
      <c r="J1818" s="3"/>
      <c r="K1818" s="3"/>
      <c r="L1818" s="3"/>
      <c r="M1818" s="3"/>
      <c r="N1818" s="3"/>
      <c r="O1818" s="3"/>
      <c r="P1818" s="3"/>
      <c r="Q1818" s="3"/>
      <c r="R1818" s="3"/>
      <c r="S1818" s="3"/>
      <c r="T1818" s="3"/>
      <c r="U1818" s="3"/>
      <c r="V1818" s="3"/>
      <c r="W1818" s="3"/>
    </row>
    <row r="1819" spans="1:23">
      <c r="A1819" s="3"/>
      <c r="B1819" s="3"/>
      <c r="C1819" s="3"/>
      <c r="D1819" s="3"/>
      <c r="E1819" s="3"/>
      <c r="F1819" s="3"/>
      <c r="G1819" s="3"/>
      <c r="H1819" s="3"/>
      <c r="I1819" s="3"/>
      <c r="J1819" s="3"/>
      <c r="K1819" s="3"/>
      <c r="L1819" s="3"/>
      <c r="M1819" s="3"/>
      <c r="N1819" s="3"/>
      <c r="O1819" s="3"/>
      <c r="P1819" s="3"/>
      <c r="Q1819" s="3"/>
      <c r="R1819" s="3"/>
      <c r="S1819" s="3"/>
      <c r="T1819" s="3"/>
      <c r="U1819" s="3"/>
      <c r="V1819" s="3"/>
      <c r="W1819" s="3"/>
    </row>
    <row r="1820" spans="1:23">
      <c r="A1820" s="3"/>
      <c r="B1820" s="3"/>
      <c r="C1820" s="3"/>
      <c r="D1820" s="3"/>
      <c r="E1820" s="3"/>
      <c r="F1820" s="3"/>
      <c r="G1820" s="3"/>
      <c r="H1820" s="3"/>
      <c r="I1820" s="3"/>
      <c r="J1820" s="3"/>
      <c r="K1820" s="3"/>
      <c r="L1820" s="3"/>
      <c r="M1820" s="3"/>
      <c r="N1820" s="3"/>
      <c r="O1820" s="3"/>
      <c r="P1820" s="3"/>
      <c r="Q1820" s="3"/>
      <c r="R1820" s="3"/>
      <c r="S1820" s="3"/>
      <c r="T1820" s="3"/>
      <c r="U1820" s="3"/>
      <c r="V1820" s="3"/>
      <c r="W1820" s="3"/>
    </row>
    <row r="1821" spans="1:23">
      <c r="A1821" s="3"/>
      <c r="B1821" s="3"/>
      <c r="C1821" s="3"/>
      <c r="D1821" s="3"/>
      <c r="E1821" s="3"/>
      <c r="F1821" s="3"/>
      <c r="G1821" s="3"/>
      <c r="H1821" s="3"/>
      <c r="I1821" s="3"/>
      <c r="J1821" s="3"/>
      <c r="K1821" s="3"/>
      <c r="L1821" s="3"/>
      <c r="M1821" s="3"/>
      <c r="N1821" s="3"/>
      <c r="O1821" s="3"/>
      <c r="P1821" s="3"/>
      <c r="Q1821" s="3"/>
      <c r="R1821" s="3"/>
      <c r="S1821" s="3"/>
      <c r="T1821" s="3"/>
      <c r="U1821" s="3"/>
      <c r="V1821" s="3"/>
      <c r="W1821" s="3"/>
    </row>
    <row r="1822" spans="1:23">
      <c r="A1822" s="3"/>
      <c r="B1822" s="3"/>
      <c r="C1822" s="3"/>
      <c r="D1822" s="3"/>
      <c r="E1822" s="3"/>
      <c r="F1822" s="3"/>
      <c r="G1822" s="3"/>
      <c r="H1822" s="3"/>
      <c r="I1822" s="3"/>
      <c r="J1822" s="3"/>
      <c r="K1822" s="3"/>
      <c r="L1822" s="3"/>
      <c r="M1822" s="3"/>
      <c r="N1822" s="3"/>
      <c r="O1822" s="3"/>
      <c r="P1822" s="3"/>
      <c r="Q1822" s="3"/>
      <c r="R1822" s="3"/>
      <c r="S1822" s="3"/>
      <c r="T1822" s="3"/>
      <c r="U1822" s="3"/>
      <c r="V1822" s="3"/>
      <c r="W1822" s="3"/>
    </row>
    <row r="1823" spans="1:23">
      <c r="A1823" s="3"/>
      <c r="B1823" s="3"/>
      <c r="C1823" s="3"/>
      <c r="D1823" s="3"/>
      <c r="E1823" s="3"/>
      <c r="F1823" s="3"/>
      <c r="G1823" s="3"/>
      <c r="H1823" s="3"/>
      <c r="I1823" s="3"/>
      <c r="J1823" s="3"/>
      <c r="K1823" s="3"/>
      <c r="L1823" s="3"/>
      <c r="M1823" s="3"/>
      <c r="N1823" s="3"/>
      <c r="O1823" s="3"/>
      <c r="P1823" s="3"/>
      <c r="Q1823" s="3"/>
      <c r="R1823" s="3"/>
      <c r="S1823" s="3"/>
      <c r="T1823" s="3"/>
      <c r="U1823" s="3"/>
      <c r="V1823" s="3"/>
      <c r="W1823" s="3"/>
    </row>
    <row r="1824" spans="1:23">
      <c r="A1824" s="3"/>
      <c r="B1824" s="3"/>
      <c r="C1824" s="3"/>
      <c r="D1824" s="3"/>
      <c r="E1824" s="3"/>
      <c r="F1824" s="3"/>
      <c r="G1824" s="3"/>
      <c r="H1824" s="3"/>
      <c r="I1824" s="3"/>
      <c r="J1824" s="3"/>
      <c r="K1824" s="3"/>
      <c r="L1824" s="3"/>
      <c r="M1824" s="3"/>
      <c r="N1824" s="3"/>
      <c r="O1824" s="3"/>
      <c r="P1824" s="3"/>
      <c r="Q1824" s="3"/>
      <c r="R1824" s="3"/>
      <c r="S1824" s="3"/>
      <c r="T1824" s="3"/>
      <c r="U1824" s="3"/>
      <c r="V1824" s="3"/>
      <c r="W1824" s="3"/>
    </row>
    <row r="1825" spans="1:23">
      <c r="A1825" s="3"/>
      <c r="B1825" s="3"/>
      <c r="C1825" s="3"/>
      <c r="D1825" s="3"/>
      <c r="E1825" s="3"/>
      <c r="F1825" s="3"/>
      <c r="G1825" s="3"/>
      <c r="H1825" s="3"/>
      <c r="I1825" s="3"/>
      <c r="J1825" s="3"/>
      <c r="K1825" s="3"/>
      <c r="L1825" s="3"/>
      <c r="M1825" s="3"/>
      <c r="N1825" s="3"/>
      <c r="O1825" s="3"/>
      <c r="P1825" s="3"/>
      <c r="Q1825" s="3"/>
      <c r="R1825" s="3"/>
      <c r="S1825" s="3"/>
      <c r="T1825" s="3"/>
      <c r="U1825" s="3"/>
      <c r="V1825" s="3"/>
      <c r="W1825" s="3"/>
    </row>
    <row r="1826" spans="1:23">
      <c r="A1826" s="3"/>
      <c r="B1826" s="3"/>
      <c r="C1826" s="3"/>
      <c r="D1826" s="3"/>
      <c r="E1826" s="3"/>
      <c r="F1826" s="3"/>
      <c r="G1826" s="3"/>
      <c r="H1826" s="3"/>
      <c r="I1826" s="3"/>
      <c r="J1826" s="3"/>
      <c r="K1826" s="3"/>
      <c r="L1826" s="3"/>
      <c r="M1826" s="3"/>
      <c r="N1826" s="3"/>
      <c r="O1826" s="3"/>
      <c r="P1826" s="3"/>
      <c r="Q1826" s="3"/>
      <c r="R1826" s="3"/>
      <c r="S1826" s="3"/>
      <c r="T1826" s="3"/>
      <c r="U1826" s="3"/>
      <c r="V1826" s="3"/>
      <c r="W1826" s="3"/>
    </row>
    <row r="1827" spans="1:23">
      <c r="A1827" s="3"/>
      <c r="B1827" s="3"/>
      <c r="C1827" s="3"/>
      <c r="D1827" s="3"/>
      <c r="E1827" s="3"/>
      <c r="F1827" s="3"/>
      <c r="G1827" s="3"/>
      <c r="H1827" s="3"/>
      <c r="I1827" s="3"/>
      <c r="J1827" s="3"/>
      <c r="K1827" s="3"/>
      <c r="L1827" s="3"/>
      <c r="M1827" s="3"/>
      <c r="N1827" s="3"/>
      <c r="O1827" s="3"/>
      <c r="P1827" s="3"/>
      <c r="Q1827" s="3"/>
      <c r="R1827" s="3"/>
      <c r="S1827" s="3"/>
      <c r="T1827" s="3"/>
      <c r="U1827" s="3"/>
      <c r="V1827" s="3"/>
      <c r="W1827" s="3"/>
    </row>
    <row r="1828" spans="1:23">
      <c r="A1828" s="3"/>
      <c r="B1828" s="3"/>
      <c r="C1828" s="3"/>
      <c r="D1828" s="3"/>
      <c r="E1828" s="3"/>
      <c r="F1828" s="3"/>
      <c r="G1828" s="3"/>
      <c r="H1828" s="3"/>
      <c r="I1828" s="3"/>
      <c r="J1828" s="3"/>
      <c r="K1828" s="3"/>
      <c r="L1828" s="3"/>
      <c r="M1828" s="3"/>
      <c r="N1828" s="3"/>
      <c r="O1828" s="3"/>
      <c r="P1828" s="3"/>
      <c r="Q1828" s="3"/>
      <c r="R1828" s="3"/>
      <c r="S1828" s="3"/>
      <c r="T1828" s="3"/>
      <c r="U1828" s="3"/>
      <c r="V1828" s="3"/>
      <c r="W1828" s="3"/>
    </row>
    <row r="1829" spans="1:23">
      <c r="A1829" s="3"/>
      <c r="B1829" s="3"/>
      <c r="C1829" s="3"/>
      <c r="D1829" s="3"/>
      <c r="E1829" s="3"/>
      <c r="F1829" s="3"/>
      <c r="G1829" s="3"/>
      <c r="H1829" s="3"/>
      <c r="I1829" s="3"/>
      <c r="J1829" s="3"/>
      <c r="K1829" s="3"/>
      <c r="L1829" s="3"/>
      <c r="M1829" s="3"/>
      <c r="N1829" s="3"/>
      <c r="O1829" s="3"/>
      <c r="P1829" s="3"/>
      <c r="Q1829" s="3"/>
      <c r="R1829" s="3"/>
      <c r="S1829" s="3"/>
      <c r="T1829" s="3"/>
      <c r="U1829" s="3"/>
      <c r="V1829" s="3"/>
      <c r="W1829" s="3"/>
    </row>
    <row r="1830" spans="1:23">
      <c r="A1830" s="3"/>
      <c r="B1830" s="3"/>
      <c r="C1830" s="3"/>
      <c r="D1830" s="3"/>
      <c r="E1830" s="3"/>
      <c r="F1830" s="3"/>
      <c r="G1830" s="3"/>
      <c r="H1830" s="3"/>
      <c r="I1830" s="3"/>
      <c r="J1830" s="3"/>
      <c r="K1830" s="3"/>
      <c r="L1830" s="3"/>
      <c r="M1830" s="3"/>
      <c r="N1830" s="3"/>
      <c r="O1830" s="3"/>
      <c r="P1830" s="3"/>
      <c r="Q1830" s="3"/>
      <c r="R1830" s="3"/>
      <c r="S1830" s="3"/>
      <c r="T1830" s="3"/>
      <c r="U1830" s="3"/>
      <c r="V1830" s="3"/>
      <c r="W1830" s="3"/>
    </row>
    <row r="1831" spans="1:23">
      <c r="A1831" s="3"/>
      <c r="B1831" s="3"/>
      <c r="C1831" s="3"/>
      <c r="D1831" s="3"/>
      <c r="E1831" s="3"/>
      <c r="F1831" s="3"/>
      <c r="G1831" s="3"/>
      <c r="H1831" s="3"/>
      <c r="I1831" s="3"/>
      <c r="J1831" s="3"/>
      <c r="K1831" s="3"/>
      <c r="L1831" s="3"/>
      <c r="M1831" s="3"/>
      <c r="N1831" s="3"/>
      <c r="O1831" s="3"/>
      <c r="P1831" s="3"/>
      <c r="Q1831" s="3"/>
      <c r="R1831" s="3"/>
      <c r="S1831" s="3"/>
      <c r="T1831" s="3"/>
      <c r="U1831" s="3"/>
      <c r="V1831" s="3"/>
      <c r="W1831" s="3"/>
    </row>
    <row r="1832" spans="1:23">
      <c r="A1832" s="3"/>
      <c r="B1832" s="3"/>
      <c r="C1832" s="3"/>
      <c r="D1832" s="3"/>
      <c r="E1832" s="3"/>
      <c r="F1832" s="3"/>
      <c r="G1832" s="3"/>
      <c r="H1832" s="3"/>
      <c r="I1832" s="3"/>
      <c r="J1832" s="3"/>
      <c r="K1832" s="3"/>
      <c r="L1832" s="3"/>
      <c r="M1832" s="3"/>
      <c r="N1832" s="3"/>
      <c r="O1832" s="3"/>
      <c r="P1832" s="3"/>
      <c r="Q1832" s="3"/>
      <c r="R1832" s="3"/>
      <c r="S1832" s="3"/>
      <c r="T1832" s="3"/>
      <c r="U1832" s="3"/>
      <c r="V1832" s="3"/>
      <c r="W1832" s="3"/>
    </row>
    <row r="1833" spans="1:23">
      <c r="A1833" s="3"/>
      <c r="B1833" s="3"/>
      <c r="C1833" s="3"/>
      <c r="D1833" s="3"/>
      <c r="E1833" s="3"/>
      <c r="F1833" s="3"/>
      <c r="G1833" s="3"/>
      <c r="H1833" s="3"/>
      <c r="I1833" s="3"/>
      <c r="J1833" s="3"/>
      <c r="K1833" s="3"/>
      <c r="L1833" s="3"/>
      <c r="M1833" s="3"/>
      <c r="N1833" s="3"/>
      <c r="O1833" s="3"/>
      <c r="P1833" s="3"/>
      <c r="Q1833" s="3"/>
      <c r="R1833" s="3"/>
      <c r="S1833" s="3"/>
      <c r="T1833" s="3"/>
      <c r="U1833" s="3"/>
      <c r="V1833" s="3"/>
      <c r="W1833" s="3"/>
    </row>
    <row r="1834" spans="1:23">
      <c r="A1834" s="3"/>
      <c r="B1834" s="3"/>
      <c r="C1834" s="3"/>
      <c r="D1834" s="3"/>
      <c r="E1834" s="3"/>
      <c r="F1834" s="3"/>
      <c r="G1834" s="3"/>
      <c r="H1834" s="3"/>
      <c r="I1834" s="3"/>
      <c r="J1834" s="3"/>
      <c r="K1834" s="3"/>
      <c r="L1834" s="3"/>
      <c r="M1834" s="3"/>
      <c r="N1834" s="3"/>
      <c r="O1834" s="3"/>
      <c r="P1834" s="3"/>
      <c r="Q1834" s="3"/>
      <c r="R1834" s="3"/>
      <c r="S1834" s="3"/>
      <c r="T1834" s="3"/>
      <c r="U1834" s="3"/>
      <c r="V1834" s="3"/>
      <c r="W1834" s="3"/>
    </row>
    <row r="1835" spans="1:23">
      <c r="A1835" s="3"/>
      <c r="B1835" s="3"/>
      <c r="C1835" s="3"/>
      <c r="D1835" s="3"/>
      <c r="E1835" s="3"/>
      <c r="F1835" s="3"/>
      <c r="G1835" s="3"/>
      <c r="H1835" s="3"/>
      <c r="I1835" s="3"/>
      <c r="J1835" s="3"/>
      <c r="K1835" s="3"/>
      <c r="L1835" s="3"/>
      <c r="M1835" s="3"/>
      <c r="N1835" s="3"/>
      <c r="O1835" s="3"/>
      <c r="P1835" s="3"/>
      <c r="Q1835" s="3"/>
      <c r="R1835" s="3"/>
      <c r="S1835" s="3"/>
      <c r="T1835" s="3"/>
      <c r="U1835" s="3"/>
      <c r="V1835" s="3"/>
      <c r="W1835" s="3"/>
    </row>
    <row r="1836" spans="1:23">
      <c r="A1836" s="3"/>
      <c r="B1836" s="3"/>
      <c r="C1836" s="3"/>
      <c r="D1836" s="3"/>
      <c r="E1836" s="3"/>
      <c r="F1836" s="3"/>
      <c r="G1836" s="3"/>
      <c r="H1836" s="3"/>
      <c r="I1836" s="3"/>
      <c r="J1836" s="3"/>
      <c r="K1836" s="3"/>
      <c r="L1836" s="3"/>
      <c r="M1836" s="3"/>
      <c r="N1836" s="3"/>
      <c r="O1836" s="3"/>
      <c r="P1836" s="3"/>
      <c r="Q1836" s="3"/>
      <c r="R1836" s="3"/>
      <c r="S1836" s="3"/>
      <c r="T1836" s="3"/>
      <c r="U1836" s="3"/>
      <c r="V1836" s="3"/>
      <c r="W1836" s="3"/>
    </row>
    <row r="1837" spans="1:23">
      <c r="A1837" s="3"/>
      <c r="B1837" s="3"/>
      <c r="C1837" s="3"/>
      <c r="D1837" s="3"/>
      <c r="E1837" s="3"/>
      <c r="F1837" s="3"/>
      <c r="G1837" s="3"/>
      <c r="H1837" s="3"/>
      <c r="I1837" s="3"/>
      <c r="J1837" s="3"/>
      <c r="K1837" s="3"/>
      <c r="L1837" s="3"/>
      <c r="M1837" s="3"/>
      <c r="N1837" s="3"/>
      <c r="O1837" s="3"/>
      <c r="P1837" s="3"/>
      <c r="Q1837" s="3"/>
      <c r="R1837" s="3"/>
      <c r="S1837" s="3"/>
      <c r="T1837" s="3"/>
      <c r="U1837" s="3"/>
      <c r="V1837" s="3"/>
      <c r="W1837" s="3"/>
    </row>
    <row r="1838" spans="1:23">
      <c r="A1838" s="3"/>
      <c r="B1838" s="3"/>
      <c r="C1838" s="3"/>
      <c r="D1838" s="3"/>
      <c r="E1838" s="3"/>
      <c r="F1838" s="3"/>
      <c r="G1838" s="3"/>
      <c r="H1838" s="3"/>
      <c r="I1838" s="3"/>
      <c r="J1838" s="3"/>
      <c r="K1838" s="3"/>
      <c r="L1838" s="3"/>
      <c r="M1838" s="3"/>
      <c r="N1838" s="3"/>
      <c r="O1838" s="3"/>
      <c r="P1838" s="3"/>
      <c r="Q1838" s="3"/>
      <c r="R1838" s="3"/>
      <c r="S1838" s="3"/>
      <c r="T1838" s="3"/>
      <c r="U1838" s="3"/>
      <c r="V1838" s="3"/>
      <c r="W1838" s="3"/>
    </row>
    <row r="1839" spans="1:23">
      <c r="A1839" s="3"/>
      <c r="B1839" s="3"/>
      <c r="C1839" s="3"/>
      <c r="D1839" s="3"/>
      <c r="E1839" s="3"/>
      <c r="F1839" s="3"/>
      <c r="G1839" s="3"/>
      <c r="H1839" s="3"/>
      <c r="I1839" s="3"/>
      <c r="J1839" s="3"/>
      <c r="K1839" s="3"/>
      <c r="L1839" s="3"/>
      <c r="M1839" s="3"/>
      <c r="N1839" s="3"/>
      <c r="O1839" s="3"/>
      <c r="P1839" s="3"/>
      <c r="Q1839" s="3"/>
      <c r="R1839" s="3"/>
      <c r="S1839" s="3"/>
      <c r="T1839" s="3"/>
      <c r="U1839" s="3"/>
      <c r="V1839" s="3"/>
      <c r="W1839" s="3"/>
    </row>
    <row r="1840" spans="1:23">
      <c r="A1840" s="3"/>
      <c r="B1840" s="3"/>
      <c r="C1840" s="3"/>
      <c r="D1840" s="3"/>
      <c r="E1840" s="3"/>
      <c r="F1840" s="3"/>
      <c r="G1840" s="3"/>
      <c r="H1840" s="3"/>
      <c r="I1840" s="3"/>
      <c r="J1840" s="3"/>
      <c r="K1840" s="3"/>
      <c r="L1840" s="3"/>
      <c r="M1840" s="3"/>
      <c r="N1840" s="3"/>
      <c r="O1840" s="3"/>
      <c r="P1840" s="3"/>
      <c r="Q1840" s="3"/>
      <c r="R1840" s="3"/>
      <c r="S1840" s="3"/>
      <c r="T1840" s="3"/>
      <c r="U1840" s="3"/>
      <c r="V1840" s="3"/>
      <c r="W1840" s="3"/>
    </row>
    <row r="1841" spans="1:23">
      <c r="A1841" s="3"/>
      <c r="B1841" s="3"/>
      <c r="C1841" s="3"/>
      <c r="D1841" s="3"/>
      <c r="E1841" s="3"/>
      <c r="F1841" s="3"/>
      <c r="G1841" s="3"/>
      <c r="H1841" s="3"/>
      <c r="I1841" s="3"/>
      <c r="J1841" s="3"/>
      <c r="K1841" s="3"/>
      <c r="L1841" s="3"/>
      <c r="M1841" s="3"/>
      <c r="N1841" s="3"/>
      <c r="O1841" s="3"/>
      <c r="P1841" s="3"/>
      <c r="Q1841" s="3"/>
      <c r="R1841" s="3"/>
      <c r="S1841" s="3"/>
      <c r="T1841" s="3"/>
      <c r="U1841" s="3"/>
      <c r="V1841" s="3"/>
      <c r="W1841" s="3"/>
    </row>
    <row r="1842" spans="1:23">
      <c r="A1842" s="3"/>
      <c r="B1842" s="3"/>
      <c r="C1842" s="3"/>
      <c r="D1842" s="3"/>
      <c r="E1842" s="3"/>
      <c r="F1842" s="3"/>
      <c r="G1842" s="3"/>
      <c r="H1842" s="3"/>
      <c r="I1842" s="3"/>
      <c r="J1842" s="3"/>
      <c r="K1842" s="3"/>
      <c r="L1842" s="3"/>
      <c r="M1842" s="3"/>
      <c r="N1842" s="3"/>
      <c r="O1842" s="3"/>
      <c r="P1842" s="3"/>
      <c r="Q1842" s="3"/>
      <c r="R1842" s="3"/>
      <c r="S1842" s="3"/>
      <c r="T1842" s="3"/>
      <c r="U1842" s="3"/>
      <c r="V1842" s="3"/>
      <c r="W1842" s="3"/>
    </row>
    <row r="1843" spans="1:23">
      <c r="A1843" s="3"/>
      <c r="B1843" s="3"/>
      <c r="C1843" s="3"/>
      <c r="D1843" s="3"/>
      <c r="E1843" s="3"/>
      <c r="F1843" s="3"/>
      <c r="G1843" s="3"/>
      <c r="H1843" s="3"/>
      <c r="I1843" s="3"/>
      <c r="J1843" s="3"/>
      <c r="K1843" s="3"/>
      <c r="L1843" s="3"/>
      <c r="M1843" s="3"/>
      <c r="N1843" s="3"/>
      <c r="O1843" s="3"/>
      <c r="P1843" s="3"/>
      <c r="Q1843" s="3"/>
      <c r="R1843" s="3"/>
      <c r="S1843" s="3"/>
      <c r="T1843" s="3"/>
      <c r="U1843" s="3"/>
      <c r="V1843" s="3"/>
      <c r="W1843" s="3"/>
    </row>
    <row r="1844" spans="1:23">
      <c r="A1844" s="3"/>
      <c r="B1844" s="3"/>
      <c r="C1844" s="3"/>
      <c r="D1844" s="3"/>
      <c r="E1844" s="3"/>
      <c r="F1844" s="3"/>
      <c r="G1844" s="3"/>
      <c r="H1844" s="3"/>
      <c r="I1844" s="3"/>
      <c r="J1844" s="3"/>
      <c r="K1844" s="3"/>
      <c r="L1844" s="3"/>
      <c r="M1844" s="3"/>
      <c r="N1844" s="3"/>
      <c r="O1844" s="3"/>
      <c r="P1844" s="3"/>
      <c r="Q1844" s="3"/>
      <c r="R1844" s="3"/>
      <c r="S1844" s="3"/>
      <c r="T1844" s="3"/>
      <c r="U1844" s="3"/>
      <c r="V1844" s="3"/>
      <c r="W1844" s="3"/>
    </row>
    <row r="1845" spans="1:23">
      <c r="A1845" s="3"/>
      <c r="B1845" s="3"/>
      <c r="C1845" s="3"/>
      <c r="D1845" s="3"/>
      <c r="E1845" s="3"/>
      <c r="F1845" s="3"/>
      <c r="G1845" s="3"/>
      <c r="H1845" s="3"/>
      <c r="I1845" s="3"/>
      <c r="J1845" s="3"/>
      <c r="K1845" s="3"/>
      <c r="L1845" s="3"/>
      <c r="M1845" s="3"/>
      <c r="N1845" s="3"/>
      <c r="O1845" s="3"/>
      <c r="P1845" s="3"/>
      <c r="Q1845" s="3"/>
      <c r="R1845" s="3"/>
      <c r="S1845" s="3"/>
      <c r="T1845" s="3"/>
      <c r="U1845" s="3"/>
      <c r="V1845" s="3"/>
      <c r="W1845" s="3"/>
    </row>
    <row r="1846" spans="1:23">
      <c r="A1846" s="3"/>
      <c r="B1846" s="3"/>
      <c r="C1846" s="3"/>
      <c r="D1846" s="3"/>
      <c r="E1846" s="3"/>
      <c r="F1846" s="3"/>
      <c r="G1846" s="3"/>
      <c r="H1846" s="3"/>
      <c r="I1846" s="3"/>
      <c r="J1846" s="3"/>
      <c r="K1846" s="3"/>
      <c r="L1846" s="3"/>
      <c r="M1846" s="3"/>
      <c r="N1846" s="3"/>
      <c r="O1846" s="3"/>
      <c r="P1846" s="3"/>
      <c r="Q1846" s="3"/>
      <c r="R1846" s="3"/>
      <c r="S1846" s="3"/>
      <c r="T1846" s="3"/>
      <c r="U1846" s="3"/>
      <c r="V1846" s="3"/>
      <c r="W1846" s="3"/>
    </row>
    <row r="1847" spans="1:23">
      <c r="A1847" s="3"/>
      <c r="B1847" s="3"/>
      <c r="C1847" s="3"/>
      <c r="D1847" s="3"/>
      <c r="E1847" s="3"/>
      <c r="F1847" s="3"/>
      <c r="G1847" s="3"/>
      <c r="H1847" s="3"/>
      <c r="I1847" s="3"/>
      <c r="J1847" s="3"/>
      <c r="K1847" s="3"/>
      <c r="L1847" s="3"/>
      <c r="M1847" s="3"/>
      <c r="N1847" s="3"/>
      <c r="O1847" s="3"/>
      <c r="P1847" s="3"/>
      <c r="Q1847" s="3"/>
      <c r="R1847" s="3"/>
      <c r="S1847" s="3"/>
      <c r="T1847" s="3"/>
      <c r="U1847" s="3"/>
      <c r="V1847" s="3"/>
      <c r="W1847" s="3"/>
    </row>
    <row r="1848" spans="1:23">
      <c r="A1848" s="3"/>
      <c r="B1848" s="3"/>
      <c r="C1848" s="3"/>
      <c r="D1848" s="3"/>
      <c r="E1848" s="3"/>
      <c r="F1848" s="3"/>
      <c r="G1848" s="3"/>
      <c r="H1848" s="3"/>
      <c r="I1848" s="3"/>
      <c r="J1848" s="3"/>
      <c r="K1848" s="3"/>
      <c r="L1848" s="3"/>
      <c r="M1848" s="3"/>
      <c r="N1848" s="3"/>
      <c r="O1848" s="3"/>
      <c r="P1848" s="3"/>
      <c r="Q1848" s="3"/>
      <c r="R1848" s="3"/>
      <c r="S1848" s="3"/>
      <c r="T1848" s="3"/>
      <c r="U1848" s="3"/>
      <c r="V1848" s="3"/>
      <c r="W1848" s="3"/>
    </row>
    <row r="1849" spans="1:23">
      <c r="A1849" s="3"/>
      <c r="B1849" s="3"/>
      <c r="C1849" s="3"/>
      <c r="D1849" s="3"/>
      <c r="E1849" s="3"/>
      <c r="F1849" s="3"/>
      <c r="G1849" s="3"/>
      <c r="H1849" s="3"/>
      <c r="I1849" s="3"/>
      <c r="J1849" s="3"/>
      <c r="K1849" s="3"/>
      <c r="L1849" s="3"/>
      <c r="M1849" s="3"/>
      <c r="N1849" s="3"/>
      <c r="O1849" s="3"/>
      <c r="P1849" s="3"/>
      <c r="Q1849" s="3"/>
      <c r="R1849" s="3"/>
      <c r="S1849" s="3"/>
      <c r="T1849" s="3"/>
      <c r="U1849" s="3"/>
      <c r="V1849" s="3"/>
      <c r="W1849" s="3"/>
    </row>
    <row r="1850" spans="1:23">
      <c r="A1850" s="3"/>
      <c r="B1850" s="3"/>
      <c r="C1850" s="3"/>
      <c r="D1850" s="3"/>
      <c r="E1850" s="3"/>
      <c r="F1850" s="3"/>
      <c r="G1850" s="3"/>
      <c r="H1850" s="3"/>
      <c r="I1850" s="3"/>
      <c r="J1850" s="3"/>
      <c r="K1850" s="3"/>
      <c r="L1850" s="3"/>
      <c r="M1850" s="3"/>
      <c r="N1850" s="3"/>
      <c r="O1850" s="3"/>
      <c r="P1850" s="3"/>
      <c r="Q1850" s="3"/>
      <c r="R1850" s="3"/>
      <c r="S1850" s="3"/>
      <c r="T1850" s="3"/>
      <c r="U1850" s="3"/>
      <c r="V1850" s="3"/>
      <c r="W1850" s="3"/>
    </row>
    <row r="1851" spans="1:23">
      <c r="A1851" s="3"/>
      <c r="B1851" s="3"/>
      <c r="C1851" s="3"/>
      <c r="D1851" s="3"/>
      <c r="E1851" s="3"/>
      <c r="F1851" s="3"/>
      <c r="G1851" s="3"/>
      <c r="H1851" s="3"/>
      <c r="I1851" s="3"/>
      <c r="J1851" s="3"/>
      <c r="K1851" s="3"/>
      <c r="L1851" s="3"/>
      <c r="M1851" s="3"/>
      <c r="N1851" s="3"/>
      <c r="O1851" s="3"/>
      <c r="P1851" s="3"/>
      <c r="Q1851" s="3"/>
      <c r="R1851" s="3"/>
      <c r="S1851" s="3"/>
      <c r="T1851" s="3"/>
      <c r="U1851" s="3"/>
      <c r="V1851" s="3"/>
      <c r="W1851" s="3"/>
    </row>
    <row r="1852" spans="1:23">
      <c r="A1852" s="3"/>
      <c r="B1852" s="3"/>
      <c r="C1852" s="3"/>
      <c r="D1852" s="3"/>
      <c r="E1852" s="3"/>
      <c r="F1852" s="3"/>
      <c r="G1852" s="3"/>
      <c r="H1852" s="3"/>
      <c r="I1852" s="3"/>
      <c r="J1852" s="3"/>
      <c r="K1852" s="3"/>
      <c r="L1852" s="3"/>
      <c r="M1852" s="3"/>
      <c r="N1852" s="3"/>
      <c r="O1852" s="3"/>
      <c r="P1852" s="3"/>
      <c r="Q1852" s="3"/>
      <c r="R1852" s="3"/>
      <c r="S1852" s="3"/>
      <c r="T1852" s="3"/>
      <c r="U1852" s="3"/>
      <c r="V1852" s="3"/>
      <c r="W1852" s="3"/>
    </row>
    <row r="1853" spans="1:23">
      <c r="A1853" s="3"/>
      <c r="B1853" s="3"/>
      <c r="C1853" s="3"/>
      <c r="D1853" s="3"/>
      <c r="E1853" s="3"/>
      <c r="F1853" s="3"/>
      <c r="G1853" s="3"/>
      <c r="H1853" s="3"/>
      <c r="I1853" s="3"/>
      <c r="J1853" s="3"/>
      <c r="K1853" s="3"/>
      <c r="L1853" s="3"/>
      <c r="M1853" s="3"/>
      <c r="N1853" s="3"/>
      <c r="O1853" s="3"/>
      <c r="P1853" s="3"/>
      <c r="Q1853" s="3"/>
      <c r="R1853" s="3"/>
      <c r="S1853" s="3"/>
      <c r="T1853" s="3"/>
      <c r="U1853" s="3"/>
      <c r="V1853" s="3"/>
      <c r="W1853" s="3"/>
    </row>
    <row r="1854" spans="1:23">
      <c r="A1854" s="3"/>
      <c r="B1854" s="3"/>
      <c r="C1854" s="3"/>
      <c r="D1854" s="3"/>
      <c r="E1854" s="3"/>
      <c r="F1854" s="3"/>
      <c r="G1854" s="3"/>
      <c r="H1854" s="3"/>
      <c r="I1854" s="3"/>
      <c r="J1854" s="3"/>
      <c r="K1854" s="3"/>
      <c r="L1854" s="3"/>
      <c r="M1854" s="3"/>
      <c r="N1854" s="3"/>
      <c r="O1854" s="3"/>
      <c r="P1854" s="3"/>
      <c r="Q1854" s="3"/>
      <c r="R1854" s="3"/>
      <c r="S1854" s="3"/>
      <c r="T1854" s="3"/>
      <c r="U1854" s="3"/>
      <c r="V1854" s="3"/>
      <c r="W1854" s="3"/>
    </row>
    <row r="1855" spans="1:23">
      <c r="A1855" s="3"/>
      <c r="B1855" s="3"/>
      <c r="C1855" s="3"/>
      <c r="D1855" s="3"/>
      <c r="E1855" s="3"/>
      <c r="F1855" s="3"/>
      <c r="G1855" s="3"/>
      <c r="H1855" s="3"/>
      <c r="I1855" s="3"/>
      <c r="J1855" s="3"/>
      <c r="K1855" s="3"/>
      <c r="L1855" s="3"/>
      <c r="M1855" s="3"/>
      <c r="N1855" s="3"/>
      <c r="O1855" s="3"/>
      <c r="P1855" s="3"/>
      <c r="Q1855" s="3"/>
      <c r="R1855" s="3"/>
      <c r="S1855" s="3"/>
      <c r="T1855" s="3"/>
      <c r="U1855" s="3"/>
      <c r="V1855" s="3"/>
      <c r="W1855" s="3"/>
    </row>
    <row r="1856" spans="1:23">
      <c r="A1856" s="3"/>
      <c r="B1856" s="3"/>
      <c r="C1856" s="3"/>
      <c r="D1856" s="3"/>
      <c r="E1856" s="3"/>
      <c r="F1856" s="3"/>
      <c r="G1856" s="3"/>
      <c r="H1856" s="3"/>
      <c r="I1856" s="3"/>
      <c r="J1856" s="3"/>
      <c r="K1856" s="3"/>
      <c r="L1856" s="3"/>
      <c r="M1856" s="3"/>
      <c r="N1856" s="3"/>
      <c r="O1856" s="3"/>
      <c r="P1856" s="3"/>
      <c r="Q1856" s="3"/>
      <c r="R1856" s="3"/>
      <c r="S1856" s="3"/>
      <c r="T1856" s="3"/>
      <c r="U1856" s="3"/>
      <c r="V1856" s="3"/>
      <c r="W1856" s="3"/>
    </row>
    <row r="1857" spans="1:23">
      <c r="A1857" s="3"/>
      <c r="B1857" s="3"/>
      <c r="C1857" s="3"/>
      <c r="D1857" s="3"/>
      <c r="E1857" s="3"/>
      <c r="F1857" s="3"/>
      <c r="G1857" s="3"/>
      <c r="H1857" s="3"/>
      <c r="I1857" s="3"/>
      <c r="J1857" s="3"/>
      <c r="K1857" s="3"/>
      <c r="L1857" s="3"/>
      <c r="M1857" s="3"/>
      <c r="N1857" s="3"/>
      <c r="O1857" s="3"/>
      <c r="P1857" s="3"/>
      <c r="Q1857" s="3"/>
      <c r="R1857" s="3"/>
      <c r="S1857" s="3"/>
      <c r="T1857" s="3"/>
      <c r="U1857" s="3"/>
      <c r="V1857" s="3"/>
      <c r="W1857" s="3"/>
    </row>
    <row r="1858" spans="1:23">
      <c r="A1858" s="3"/>
      <c r="B1858" s="3"/>
      <c r="C1858" s="3"/>
      <c r="D1858" s="3"/>
      <c r="E1858" s="3"/>
      <c r="F1858" s="3"/>
      <c r="G1858" s="3"/>
      <c r="H1858" s="3"/>
      <c r="I1858" s="3"/>
      <c r="J1858" s="3"/>
      <c r="K1858" s="3"/>
      <c r="L1858" s="3"/>
      <c r="M1858" s="3"/>
      <c r="N1858" s="3"/>
      <c r="O1858" s="3"/>
      <c r="P1858" s="3"/>
      <c r="Q1858" s="3"/>
      <c r="R1858" s="3"/>
      <c r="S1858" s="3"/>
      <c r="T1858" s="3"/>
      <c r="U1858" s="3"/>
      <c r="V1858" s="3"/>
      <c r="W1858" s="3"/>
    </row>
    <row r="1859" spans="1:23">
      <c r="A1859" s="3"/>
      <c r="B1859" s="3"/>
      <c r="C1859" s="3"/>
      <c r="D1859" s="3"/>
      <c r="E1859" s="3"/>
      <c r="F1859" s="3"/>
      <c r="G1859" s="3"/>
      <c r="H1859" s="3"/>
      <c r="I1859" s="3"/>
      <c r="J1859" s="3"/>
      <c r="K1859" s="3"/>
      <c r="L1859" s="3"/>
      <c r="M1859" s="3"/>
      <c r="N1859" s="3"/>
      <c r="O1859" s="3"/>
      <c r="P1859" s="3"/>
      <c r="Q1859" s="3"/>
      <c r="R1859" s="3"/>
      <c r="S1859" s="3"/>
      <c r="T1859" s="3"/>
      <c r="U1859" s="3"/>
      <c r="V1859" s="3"/>
      <c r="W1859" s="3"/>
    </row>
    <row r="1860" spans="1:23">
      <c r="A1860" s="3"/>
      <c r="B1860" s="3"/>
      <c r="C1860" s="3"/>
      <c r="D1860" s="3"/>
      <c r="E1860" s="3"/>
      <c r="F1860" s="3"/>
      <c r="G1860" s="3"/>
      <c r="H1860" s="3"/>
      <c r="I1860" s="3"/>
      <c r="J1860" s="3"/>
      <c r="K1860" s="3"/>
      <c r="L1860" s="3"/>
      <c r="M1860" s="3"/>
      <c r="N1860" s="3"/>
      <c r="O1860" s="3"/>
      <c r="P1860" s="3"/>
      <c r="Q1860" s="3"/>
      <c r="R1860" s="3"/>
      <c r="S1860" s="3"/>
      <c r="T1860" s="3"/>
      <c r="U1860" s="3"/>
      <c r="V1860" s="3"/>
      <c r="W1860" s="3"/>
    </row>
    <row r="1861" spans="1:23">
      <c r="A1861" s="3"/>
      <c r="B1861" s="3"/>
      <c r="C1861" s="3"/>
      <c r="D1861" s="3"/>
      <c r="E1861" s="3"/>
      <c r="F1861" s="3"/>
      <c r="G1861" s="3"/>
      <c r="H1861" s="3"/>
      <c r="I1861" s="3"/>
      <c r="J1861" s="3"/>
      <c r="K1861" s="3"/>
      <c r="L1861" s="3"/>
      <c r="M1861" s="3"/>
      <c r="N1861" s="3"/>
      <c r="O1861" s="3"/>
      <c r="P1861" s="3"/>
      <c r="Q1861" s="3"/>
      <c r="R1861" s="3"/>
      <c r="S1861" s="3"/>
      <c r="T1861" s="3"/>
      <c r="U1861" s="3"/>
      <c r="V1861" s="3"/>
      <c r="W1861" s="3"/>
    </row>
    <row r="1862" spans="1:23">
      <c r="A1862" s="3"/>
      <c r="B1862" s="3"/>
      <c r="C1862" s="3"/>
      <c r="D1862" s="3"/>
      <c r="E1862" s="3"/>
      <c r="F1862" s="3"/>
      <c r="G1862" s="3"/>
      <c r="H1862" s="3"/>
      <c r="I1862" s="3"/>
      <c r="J1862" s="3"/>
      <c r="K1862" s="3"/>
      <c r="L1862" s="3"/>
      <c r="M1862" s="3"/>
      <c r="N1862" s="3"/>
      <c r="O1862" s="3"/>
      <c r="P1862" s="3"/>
      <c r="Q1862" s="3"/>
      <c r="R1862" s="3"/>
      <c r="S1862" s="3"/>
      <c r="T1862" s="3"/>
      <c r="U1862" s="3"/>
      <c r="V1862" s="3"/>
      <c r="W1862" s="3"/>
    </row>
    <row r="1863" spans="1:23">
      <c r="A1863" s="3"/>
      <c r="B1863" s="3"/>
      <c r="C1863" s="3"/>
      <c r="D1863" s="3"/>
      <c r="E1863" s="3"/>
      <c r="F1863" s="3"/>
      <c r="G1863" s="3"/>
      <c r="H1863" s="3"/>
      <c r="I1863" s="3"/>
      <c r="J1863" s="3"/>
      <c r="K1863" s="3"/>
      <c r="L1863" s="3"/>
      <c r="M1863" s="3"/>
      <c r="N1863" s="3"/>
      <c r="O1863" s="3"/>
      <c r="P1863" s="3"/>
      <c r="Q1863" s="3"/>
      <c r="R1863" s="3"/>
      <c r="S1863" s="3"/>
      <c r="T1863" s="3"/>
      <c r="U1863" s="3"/>
      <c r="V1863" s="3"/>
      <c r="W1863" s="3"/>
    </row>
    <row r="1864" spans="1:23">
      <c r="A1864" s="3"/>
      <c r="B1864" s="3"/>
      <c r="C1864" s="3"/>
      <c r="D1864" s="3"/>
      <c r="E1864" s="3"/>
      <c r="F1864" s="3"/>
      <c r="G1864" s="3"/>
      <c r="H1864" s="3"/>
      <c r="I1864" s="3"/>
      <c r="J1864" s="3"/>
      <c r="K1864" s="3"/>
      <c r="L1864" s="3"/>
      <c r="M1864" s="3"/>
      <c r="N1864" s="3"/>
      <c r="O1864" s="3"/>
      <c r="P1864" s="3"/>
      <c r="Q1864" s="3"/>
      <c r="R1864" s="3"/>
      <c r="S1864" s="3"/>
      <c r="T1864" s="3"/>
      <c r="U1864" s="3"/>
      <c r="V1864" s="3"/>
      <c r="W1864" s="3"/>
    </row>
    <row r="1865" spans="1:23">
      <c r="A1865" s="3"/>
      <c r="B1865" s="3"/>
      <c r="C1865" s="3"/>
      <c r="D1865" s="3"/>
      <c r="E1865" s="3"/>
      <c r="F1865" s="3"/>
      <c r="G1865" s="3"/>
      <c r="H1865" s="3"/>
      <c r="I1865" s="3"/>
      <c r="J1865" s="3"/>
      <c r="K1865" s="3"/>
      <c r="L1865" s="3"/>
      <c r="M1865" s="3"/>
      <c r="N1865" s="3"/>
      <c r="O1865" s="3"/>
      <c r="P1865" s="3"/>
      <c r="Q1865" s="3"/>
      <c r="R1865" s="3"/>
      <c r="S1865" s="3"/>
      <c r="T1865" s="3"/>
      <c r="U1865" s="3"/>
      <c r="V1865" s="3"/>
      <c r="W1865" s="3"/>
    </row>
    <row r="1866" spans="1:23">
      <c r="A1866" s="3"/>
      <c r="B1866" s="3"/>
      <c r="C1866" s="3"/>
      <c r="D1866" s="3"/>
      <c r="E1866" s="3"/>
      <c r="F1866" s="3"/>
      <c r="G1866" s="3"/>
      <c r="H1866" s="3"/>
      <c r="I1866" s="3"/>
      <c r="J1866" s="3"/>
      <c r="K1866" s="3"/>
      <c r="L1866" s="3"/>
      <c r="M1866" s="3"/>
      <c r="N1866" s="3"/>
      <c r="O1866" s="3"/>
      <c r="P1866" s="3"/>
      <c r="Q1866" s="3"/>
      <c r="R1866" s="3"/>
      <c r="S1866" s="3"/>
      <c r="T1866" s="3"/>
      <c r="U1866" s="3"/>
      <c r="V1866" s="3"/>
      <c r="W1866" s="3"/>
    </row>
    <row r="1867" spans="1:23">
      <c r="A1867" s="3"/>
      <c r="B1867" s="3"/>
      <c r="C1867" s="3"/>
      <c r="D1867" s="3"/>
      <c r="E1867" s="3"/>
      <c r="F1867" s="3"/>
      <c r="G1867" s="3"/>
      <c r="H1867" s="3"/>
      <c r="I1867" s="3"/>
      <c r="J1867" s="3"/>
      <c r="K1867" s="3"/>
      <c r="L1867" s="3"/>
      <c r="M1867" s="3"/>
      <c r="N1867" s="3"/>
      <c r="O1867" s="3"/>
      <c r="P1867" s="3"/>
      <c r="Q1867" s="3"/>
      <c r="R1867" s="3"/>
      <c r="S1867" s="3"/>
      <c r="T1867" s="3"/>
      <c r="U1867" s="3"/>
      <c r="V1867" s="3"/>
      <c r="W1867" s="3"/>
    </row>
    <row r="1868" spans="1:23">
      <c r="A1868" s="3"/>
      <c r="B1868" s="3"/>
      <c r="C1868" s="3"/>
      <c r="D1868" s="3"/>
      <c r="E1868" s="3"/>
      <c r="F1868" s="3"/>
      <c r="G1868" s="3"/>
      <c r="H1868" s="3"/>
      <c r="I1868" s="3"/>
      <c r="J1868" s="3"/>
      <c r="K1868" s="3"/>
      <c r="L1868" s="3"/>
      <c r="M1868" s="3"/>
      <c r="N1868" s="3"/>
      <c r="O1868" s="3"/>
      <c r="P1868" s="3"/>
      <c r="Q1868" s="3"/>
      <c r="R1868" s="3"/>
      <c r="S1868" s="3"/>
      <c r="T1868" s="3"/>
      <c r="U1868" s="3"/>
      <c r="V1868" s="3"/>
      <c r="W1868" s="3"/>
    </row>
    <row r="1869" spans="1:23">
      <c r="A1869" s="3"/>
      <c r="B1869" s="3"/>
      <c r="C1869" s="3"/>
      <c r="D1869" s="3"/>
      <c r="E1869" s="3"/>
      <c r="F1869" s="3"/>
      <c r="G1869" s="3"/>
      <c r="H1869" s="3"/>
      <c r="I1869" s="3"/>
      <c r="J1869" s="3"/>
      <c r="K1869" s="3"/>
      <c r="L1869" s="3"/>
      <c r="M1869" s="3"/>
      <c r="N1869" s="3"/>
      <c r="O1869" s="3"/>
      <c r="P1869" s="3"/>
      <c r="Q1869" s="3"/>
      <c r="R1869" s="3"/>
      <c r="S1869" s="3"/>
      <c r="T1869" s="3"/>
      <c r="U1869" s="3"/>
      <c r="V1869" s="3"/>
      <c r="W1869" s="3"/>
    </row>
    <row r="1870" spans="1:23">
      <c r="A1870" s="3"/>
      <c r="B1870" s="3"/>
      <c r="C1870" s="3"/>
      <c r="D1870" s="3"/>
      <c r="E1870" s="3"/>
      <c r="F1870" s="3"/>
      <c r="G1870" s="3"/>
      <c r="H1870" s="3"/>
      <c r="I1870" s="3"/>
      <c r="J1870" s="3"/>
      <c r="K1870" s="3"/>
      <c r="L1870" s="3"/>
      <c r="M1870" s="3"/>
      <c r="N1870" s="3"/>
      <c r="O1870" s="3"/>
      <c r="P1870" s="3"/>
      <c r="Q1870" s="3"/>
      <c r="R1870" s="3"/>
      <c r="S1870" s="3"/>
      <c r="T1870" s="3"/>
      <c r="U1870" s="3"/>
      <c r="V1870" s="3"/>
      <c r="W1870" s="3"/>
    </row>
    <row r="1871" spans="1:23">
      <c r="A1871" s="3"/>
      <c r="B1871" s="3"/>
      <c r="C1871" s="3"/>
      <c r="D1871" s="3"/>
      <c r="E1871" s="3"/>
      <c r="F1871" s="3"/>
      <c r="G1871" s="3"/>
      <c r="H1871" s="3"/>
      <c r="I1871" s="3"/>
      <c r="J1871" s="3"/>
      <c r="K1871" s="3"/>
      <c r="L1871" s="3"/>
      <c r="M1871" s="3"/>
      <c r="N1871" s="3"/>
      <c r="O1871" s="3"/>
      <c r="P1871" s="3"/>
      <c r="Q1871" s="3"/>
      <c r="R1871" s="3"/>
      <c r="S1871" s="3"/>
      <c r="T1871" s="3"/>
      <c r="U1871" s="3"/>
      <c r="V1871" s="3"/>
      <c r="W1871" s="3"/>
    </row>
    <row r="1872" spans="1:23">
      <c r="A1872" s="3"/>
      <c r="B1872" s="3"/>
      <c r="C1872" s="3"/>
      <c r="D1872" s="3"/>
      <c r="E1872" s="3"/>
      <c r="F1872" s="3"/>
      <c r="G1872" s="3"/>
      <c r="H1872" s="3"/>
      <c r="I1872" s="3"/>
      <c r="J1872" s="3"/>
      <c r="K1872" s="3"/>
      <c r="L1872" s="3"/>
      <c r="M1872" s="3"/>
      <c r="N1872" s="3"/>
      <c r="O1872" s="3"/>
      <c r="P1872" s="3"/>
      <c r="Q1872" s="3"/>
      <c r="R1872" s="3"/>
      <c r="S1872" s="3"/>
      <c r="T1872" s="3"/>
      <c r="U1872" s="3"/>
      <c r="V1872" s="3"/>
      <c r="W1872" s="3"/>
    </row>
    <row r="1873" spans="1:23">
      <c r="A1873" s="3"/>
      <c r="B1873" s="3"/>
      <c r="C1873" s="3"/>
      <c r="D1873" s="3"/>
      <c r="E1873" s="3"/>
      <c r="F1873" s="3"/>
      <c r="G1873" s="3"/>
      <c r="H1873" s="3"/>
      <c r="I1873" s="3"/>
      <c r="J1873" s="3"/>
      <c r="K1873" s="3"/>
      <c r="L1873" s="3"/>
      <c r="M1873" s="3"/>
      <c r="N1873" s="3"/>
      <c r="O1873" s="3"/>
      <c r="P1873" s="3"/>
      <c r="Q1873" s="3"/>
      <c r="R1873" s="3"/>
      <c r="S1873" s="3"/>
      <c r="T1873" s="3"/>
      <c r="U1873" s="3"/>
      <c r="V1873" s="3"/>
      <c r="W1873" s="3"/>
    </row>
    <row r="1874" spans="1:23">
      <c r="A1874" s="3"/>
      <c r="B1874" s="3"/>
      <c r="C1874" s="3"/>
      <c r="D1874" s="3"/>
      <c r="E1874" s="3"/>
      <c r="F1874" s="3"/>
      <c r="G1874" s="3"/>
      <c r="H1874" s="3"/>
      <c r="I1874" s="3"/>
      <c r="J1874" s="3"/>
      <c r="K1874" s="3"/>
      <c r="L1874" s="3"/>
      <c r="M1874" s="3"/>
      <c r="N1874" s="3"/>
      <c r="O1874" s="3"/>
      <c r="P1874" s="3"/>
      <c r="Q1874" s="3"/>
      <c r="R1874" s="3"/>
      <c r="S1874" s="3"/>
      <c r="T1874" s="3"/>
      <c r="U1874" s="3"/>
      <c r="V1874" s="3"/>
      <c r="W1874" s="3"/>
    </row>
    <row r="1875" spans="1:23">
      <c r="A1875" s="3"/>
      <c r="B1875" s="3"/>
      <c r="C1875" s="3"/>
      <c r="D1875" s="3"/>
      <c r="E1875" s="3"/>
      <c r="F1875" s="3"/>
      <c r="G1875" s="3"/>
      <c r="H1875" s="3"/>
      <c r="I1875" s="3"/>
      <c r="J1875" s="3"/>
      <c r="K1875" s="3"/>
      <c r="L1875" s="3"/>
      <c r="M1875" s="3"/>
      <c r="N1875" s="3"/>
      <c r="O1875" s="3"/>
      <c r="P1875" s="3"/>
      <c r="Q1875" s="3"/>
      <c r="R1875" s="3"/>
      <c r="S1875" s="3"/>
      <c r="T1875" s="3"/>
      <c r="U1875" s="3"/>
      <c r="V1875" s="3"/>
      <c r="W1875" s="3"/>
    </row>
    <row r="1876" spans="1:23">
      <c r="A1876" s="3"/>
      <c r="B1876" s="3"/>
      <c r="C1876" s="3"/>
      <c r="D1876" s="3"/>
      <c r="E1876" s="3"/>
      <c r="F1876" s="3"/>
      <c r="G1876" s="3"/>
      <c r="H1876" s="3"/>
      <c r="I1876" s="3"/>
      <c r="J1876" s="3"/>
      <c r="K1876" s="3"/>
      <c r="L1876" s="3"/>
      <c r="M1876" s="3"/>
      <c r="N1876" s="3"/>
      <c r="O1876" s="3"/>
      <c r="P1876" s="3"/>
      <c r="Q1876" s="3"/>
      <c r="R1876" s="3"/>
      <c r="S1876" s="3"/>
      <c r="T1876" s="3"/>
      <c r="U1876" s="3"/>
      <c r="V1876" s="3"/>
      <c r="W1876" s="3"/>
    </row>
    <row r="1877" spans="1:23">
      <c r="A1877" s="3"/>
      <c r="B1877" s="3"/>
      <c r="C1877" s="3"/>
      <c r="D1877" s="3"/>
      <c r="E1877" s="3"/>
      <c r="F1877" s="3"/>
      <c r="G1877" s="3"/>
      <c r="H1877" s="3"/>
      <c r="I1877" s="3"/>
      <c r="J1877" s="3"/>
      <c r="K1877" s="3"/>
      <c r="L1877" s="3"/>
      <c r="M1877" s="3"/>
      <c r="N1877" s="3"/>
      <c r="O1877" s="3"/>
      <c r="P1877" s="3"/>
      <c r="Q1877" s="3"/>
      <c r="R1877" s="3"/>
      <c r="S1877" s="3"/>
      <c r="T1877" s="3"/>
      <c r="U1877" s="3"/>
      <c r="V1877" s="3"/>
      <c r="W1877" s="3"/>
    </row>
    <row r="1878" spans="1:23">
      <c r="A1878" s="3"/>
      <c r="B1878" s="3"/>
      <c r="C1878" s="3"/>
      <c r="D1878" s="3"/>
      <c r="E1878" s="3"/>
      <c r="F1878" s="3"/>
      <c r="G1878" s="3"/>
      <c r="H1878" s="3"/>
      <c r="I1878" s="3"/>
      <c r="J1878" s="3"/>
      <c r="K1878" s="3"/>
      <c r="L1878" s="3"/>
      <c r="M1878" s="3"/>
      <c r="N1878" s="3"/>
      <c r="O1878" s="3"/>
      <c r="P1878" s="3"/>
      <c r="Q1878" s="3"/>
      <c r="R1878" s="3"/>
      <c r="S1878" s="3"/>
      <c r="T1878" s="3"/>
      <c r="U1878" s="3"/>
      <c r="V1878" s="3"/>
      <c r="W1878" s="3"/>
    </row>
    <row r="1879" spans="1:23">
      <c r="A1879" s="3"/>
      <c r="B1879" s="3"/>
      <c r="C1879" s="3"/>
      <c r="D1879" s="3"/>
      <c r="E1879" s="3"/>
      <c r="F1879" s="3"/>
      <c r="G1879" s="3"/>
      <c r="H1879" s="3"/>
      <c r="I1879" s="3"/>
      <c r="J1879" s="3"/>
      <c r="K1879" s="3"/>
      <c r="L1879" s="3"/>
      <c r="M1879" s="3"/>
      <c r="N1879" s="3"/>
      <c r="O1879" s="3"/>
      <c r="P1879" s="3"/>
      <c r="Q1879" s="3"/>
      <c r="R1879" s="3"/>
      <c r="S1879" s="3"/>
      <c r="T1879" s="3"/>
      <c r="U1879" s="3"/>
      <c r="V1879" s="3"/>
      <c r="W1879" s="3"/>
    </row>
    <row r="1880" spans="1:23">
      <c r="A1880" s="3"/>
      <c r="B1880" s="3"/>
      <c r="C1880" s="3"/>
      <c r="D1880" s="3"/>
      <c r="E1880" s="3"/>
      <c r="F1880" s="3"/>
      <c r="G1880" s="3"/>
      <c r="H1880" s="3"/>
      <c r="I1880" s="3"/>
      <c r="J1880" s="3"/>
      <c r="K1880" s="3"/>
      <c r="L1880" s="3"/>
      <c r="M1880" s="3"/>
      <c r="N1880" s="3"/>
      <c r="O1880" s="3"/>
      <c r="P1880" s="3"/>
      <c r="Q1880" s="3"/>
      <c r="R1880" s="3"/>
      <c r="S1880" s="3"/>
      <c r="T1880" s="3"/>
      <c r="U1880" s="3"/>
      <c r="V1880" s="3"/>
      <c r="W1880" s="3"/>
    </row>
    <row r="1881" spans="1:23">
      <c r="A1881" s="3"/>
      <c r="B1881" s="3"/>
      <c r="C1881" s="3"/>
      <c r="D1881" s="3"/>
      <c r="E1881" s="3"/>
      <c r="F1881" s="3"/>
      <c r="G1881" s="3"/>
      <c r="H1881" s="3"/>
      <c r="I1881" s="3"/>
      <c r="J1881" s="3"/>
      <c r="K1881" s="3"/>
      <c r="L1881" s="3"/>
      <c r="M1881" s="3"/>
      <c r="N1881" s="3"/>
      <c r="O1881" s="3"/>
      <c r="P1881" s="3"/>
      <c r="Q1881" s="3"/>
      <c r="R1881" s="3"/>
      <c r="S1881" s="3"/>
      <c r="T1881" s="3"/>
      <c r="U1881" s="3"/>
      <c r="V1881" s="3"/>
      <c r="W1881" s="3"/>
    </row>
    <row r="1882" spans="1:23">
      <c r="A1882" s="3"/>
      <c r="B1882" s="3"/>
      <c r="C1882" s="3"/>
      <c r="D1882" s="3"/>
      <c r="E1882" s="3"/>
      <c r="F1882" s="3"/>
      <c r="G1882" s="3"/>
      <c r="H1882" s="3"/>
      <c r="I1882" s="3"/>
      <c r="J1882" s="3"/>
      <c r="K1882" s="3"/>
      <c r="L1882" s="3"/>
      <c r="M1882" s="3"/>
      <c r="N1882" s="3"/>
      <c r="O1882" s="3"/>
      <c r="P1882" s="3"/>
      <c r="Q1882" s="3"/>
      <c r="R1882" s="3"/>
      <c r="S1882" s="3"/>
      <c r="T1882" s="3"/>
      <c r="U1882" s="3"/>
      <c r="V1882" s="3"/>
      <c r="W1882" s="3"/>
    </row>
    <row r="1883" spans="1:23">
      <c r="A1883" s="3"/>
      <c r="B1883" s="3"/>
      <c r="C1883" s="3"/>
      <c r="D1883" s="3"/>
      <c r="E1883" s="3"/>
      <c r="F1883" s="3"/>
      <c r="G1883" s="3"/>
      <c r="H1883" s="3"/>
      <c r="I1883" s="3"/>
      <c r="J1883" s="3"/>
      <c r="K1883" s="3"/>
      <c r="L1883" s="3"/>
      <c r="M1883" s="3"/>
      <c r="N1883" s="3"/>
      <c r="O1883" s="3"/>
      <c r="P1883" s="3"/>
      <c r="Q1883" s="3"/>
      <c r="R1883" s="3"/>
      <c r="S1883" s="3"/>
      <c r="T1883" s="3"/>
      <c r="U1883" s="3"/>
      <c r="V1883" s="3"/>
      <c r="W1883" s="3"/>
    </row>
    <row r="1884" spans="1:23">
      <c r="A1884" s="3"/>
      <c r="B1884" s="3"/>
      <c r="C1884" s="3"/>
      <c r="D1884" s="3"/>
      <c r="E1884" s="3"/>
      <c r="F1884" s="3"/>
      <c r="G1884" s="3"/>
      <c r="H1884" s="3"/>
      <c r="I1884" s="3"/>
      <c r="J1884" s="3"/>
      <c r="K1884" s="3"/>
      <c r="L1884" s="3"/>
      <c r="M1884" s="3"/>
      <c r="N1884" s="3"/>
      <c r="O1884" s="3"/>
      <c r="P1884" s="3"/>
      <c r="Q1884" s="3"/>
      <c r="R1884" s="3"/>
      <c r="S1884" s="3"/>
      <c r="T1884" s="3"/>
      <c r="U1884" s="3"/>
      <c r="V1884" s="3"/>
      <c r="W1884" s="3"/>
    </row>
    <row r="1885" spans="1:23">
      <c r="A1885" s="3"/>
      <c r="B1885" s="3"/>
      <c r="C1885" s="3"/>
      <c r="D1885" s="3"/>
      <c r="E1885" s="3"/>
      <c r="F1885" s="3"/>
      <c r="G1885" s="3"/>
      <c r="H1885" s="3"/>
      <c r="I1885" s="3"/>
      <c r="J1885" s="3"/>
      <c r="K1885" s="3"/>
      <c r="L1885" s="3"/>
      <c r="M1885" s="3"/>
      <c r="N1885" s="3"/>
      <c r="O1885" s="3"/>
      <c r="P1885" s="3"/>
      <c r="Q1885" s="3"/>
      <c r="R1885" s="3"/>
      <c r="S1885" s="3"/>
      <c r="T1885" s="3"/>
      <c r="U1885" s="3"/>
      <c r="V1885" s="3"/>
      <c r="W1885" s="3"/>
    </row>
    <row r="1886" spans="1:23">
      <c r="A1886" s="3"/>
      <c r="B1886" s="3"/>
      <c r="C1886" s="3"/>
      <c r="D1886" s="3"/>
      <c r="E1886" s="3"/>
      <c r="F1886" s="3"/>
      <c r="G1886" s="3"/>
      <c r="H1886" s="3"/>
      <c r="I1886" s="3"/>
      <c r="J1886" s="3"/>
      <c r="K1886" s="3"/>
      <c r="L1886" s="3"/>
      <c r="M1886" s="3"/>
      <c r="N1886" s="3"/>
      <c r="O1886" s="3"/>
      <c r="P1886" s="3"/>
      <c r="Q1886" s="3"/>
      <c r="R1886" s="3"/>
      <c r="S1886" s="3"/>
      <c r="T1886" s="3"/>
      <c r="U1886" s="3"/>
      <c r="V1886" s="3"/>
      <c r="W1886" s="3"/>
    </row>
    <row r="1887" spans="1:23">
      <c r="A1887" s="3"/>
      <c r="B1887" s="3"/>
      <c r="C1887" s="3"/>
      <c r="D1887" s="3"/>
      <c r="E1887" s="3"/>
      <c r="F1887" s="3"/>
      <c r="G1887" s="3"/>
      <c r="H1887" s="3"/>
      <c r="I1887" s="3"/>
      <c r="J1887" s="3"/>
      <c r="K1887" s="3"/>
      <c r="L1887" s="3"/>
      <c r="M1887" s="3"/>
      <c r="N1887" s="3"/>
      <c r="O1887" s="3"/>
      <c r="P1887" s="3"/>
      <c r="Q1887" s="3"/>
      <c r="R1887" s="3"/>
      <c r="S1887" s="3"/>
      <c r="T1887" s="3"/>
      <c r="U1887" s="3"/>
      <c r="V1887" s="3"/>
      <c r="W1887" s="3"/>
    </row>
    <row r="1888" spans="1:23">
      <c r="A1888" s="3"/>
      <c r="B1888" s="3"/>
      <c r="C1888" s="3"/>
      <c r="D1888" s="3"/>
      <c r="E1888" s="3"/>
      <c r="F1888" s="3"/>
      <c r="G1888" s="3"/>
      <c r="H1888" s="3"/>
      <c r="I1888" s="3"/>
      <c r="J1888" s="3"/>
      <c r="K1888" s="3"/>
      <c r="L1888" s="3"/>
      <c r="M1888" s="3"/>
      <c r="N1888" s="3"/>
      <c r="O1888" s="3"/>
      <c r="P1888" s="3"/>
      <c r="Q1888" s="3"/>
      <c r="R1888" s="3"/>
      <c r="S1888" s="3"/>
      <c r="T1888" s="3"/>
      <c r="U1888" s="3"/>
      <c r="V1888" s="3"/>
      <c r="W1888" s="3"/>
    </row>
    <row r="1889" spans="1:23">
      <c r="A1889" s="3"/>
      <c r="B1889" s="3"/>
      <c r="C1889" s="3"/>
      <c r="D1889" s="3"/>
      <c r="E1889" s="3"/>
      <c r="F1889" s="3"/>
      <c r="G1889" s="3"/>
      <c r="H1889" s="3"/>
      <c r="I1889" s="3"/>
      <c r="J1889" s="3"/>
      <c r="K1889" s="3"/>
      <c r="L1889" s="3"/>
      <c r="M1889" s="3"/>
      <c r="N1889" s="3"/>
      <c r="O1889" s="3"/>
      <c r="P1889" s="3"/>
      <c r="Q1889" s="3"/>
      <c r="R1889" s="3"/>
      <c r="S1889" s="3"/>
      <c r="T1889" s="3"/>
      <c r="U1889" s="3"/>
      <c r="V1889" s="3"/>
      <c r="W1889" s="3"/>
    </row>
    <row r="1890" spans="1:23">
      <c r="A1890" s="3"/>
      <c r="B1890" s="3"/>
      <c r="C1890" s="3"/>
      <c r="D1890" s="3"/>
      <c r="E1890" s="3"/>
      <c r="F1890" s="3"/>
      <c r="G1890" s="3"/>
      <c r="H1890" s="3"/>
      <c r="I1890" s="3"/>
      <c r="J1890" s="3"/>
      <c r="K1890" s="3"/>
      <c r="L1890" s="3"/>
      <c r="M1890" s="3"/>
      <c r="N1890" s="3"/>
      <c r="O1890" s="3"/>
      <c r="P1890" s="3"/>
      <c r="Q1890" s="3"/>
      <c r="R1890" s="3"/>
      <c r="S1890" s="3"/>
      <c r="T1890" s="3"/>
      <c r="U1890" s="3"/>
      <c r="V1890" s="3"/>
      <c r="W1890" s="3"/>
    </row>
    <row r="1891" spans="1:23">
      <c r="A1891" s="3"/>
      <c r="B1891" s="3"/>
      <c r="C1891" s="3"/>
      <c r="D1891" s="3"/>
      <c r="E1891" s="3"/>
      <c r="F1891" s="3"/>
      <c r="G1891" s="3"/>
      <c r="H1891" s="3"/>
      <c r="I1891" s="3"/>
      <c r="J1891" s="3"/>
      <c r="K1891" s="3"/>
      <c r="L1891" s="3"/>
      <c r="M1891" s="3"/>
      <c r="N1891" s="3"/>
      <c r="O1891" s="3"/>
      <c r="P1891" s="3"/>
      <c r="Q1891" s="3"/>
      <c r="R1891" s="3"/>
      <c r="S1891" s="3"/>
      <c r="T1891" s="3"/>
      <c r="U1891" s="3"/>
      <c r="V1891" s="3"/>
      <c r="W1891" s="3"/>
    </row>
    <row r="1892" spans="1:23">
      <c r="A1892" s="3"/>
      <c r="B1892" s="3"/>
      <c r="C1892" s="3"/>
      <c r="D1892" s="3"/>
      <c r="E1892" s="3"/>
      <c r="F1892" s="3"/>
      <c r="G1892" s="3"/>
      <c r="H1892" s="3"/>
      <c r="I1892" s="3"/>
      <c r="J1892" s="3"/>
      <c r="K1892" s="3"/>
      <c r="L1892" s="3"/>
      <c r="M1892" s="3"/>
      <c r="N1892" s="3"/>
      <c r="O1892" s="3"/>
      <c r="P1892" s="3"/>
      <c r="Q1892" s="3"/>
      <c r="R1892" s="3"/>
      <c r="S1892" s="3"/>
      <c r="T1892" s="3"/>
      <c r="U1892" s="3"/>
      <c r="V1892" s="3"/>
      <c r="W1892" s="3"/>
    </row>
    <row r="1893" spans="1:23">
      <c r="A1893" s="3"/>
      <c r="B1893" s="3"/>
      <c r="C1893" s="3"/>
      <c r="D1893" s="3"/>
      <c r="E1893" s="3"/>
      <c r="F1893" s="3"/>
      <c r="G1893" s="3"/>
      <c r="H1893" s="3"/>
      <c r="I1893" s="3"/>
      <c r="J1893" s="3"/>
      <c r="K1893" s="3"/>
      <c r="L1893" s="3"/>
      <c r="M1893" s="3"/>
      <c r="N1893" s="3"/>
      <c r="O1893" s="3"/>
      <c r="P1893" s="3"/>
      <c r="Q1893" s="3"/>
      <c r="R1893" s="3"/>
      <c r="S1893" s="3"/>
      <c r="T1893" s="3"/>
      <c r="U1893" s="3"/>
      <c r="V1893" s="3"/>
      <c r="W1893" s="3"/>
    </row>
    <row r="1894" spans="1:23">
      <c r="A1894" s="3"/>
      <c r="B1894" s="3"/>
      <c r="C1894" s="3"/>
      <c r="D1894" s="3"/>
      <c r="E1894" s="3"/>
      <c r="F1894" s="3"/>
      <c r="G1894" s="3"/>
      <c r="H1894" s="3"/>
      <c r="I1894" s="3"/>
      <c r="J1894" s="3"/>
      <c r="K1894" s="3"/>
      <c r="L1894" s="3"/>
      <c r="M1894" s="3"/>
      <c r="N1894" s="3"/>
      <c r="O1894" s="3"/>
      <c r="P1894" s="3"/>
      <c r="Q1894" s="3"/>
      <c r="R1894" s="3"/>
      <c r="S1894" s="3"/>
      <c r="T1894" s="3"/>
      <c r="U1894" s="3"/>
      <c r="V1894" s="3"/>
      <c r="W1894" s="3"/>
    </row>
    <row r="1895" spans="1:23">
      <c r="A1895" s="3"/>
      <c r="B1895" s="3"/>
      <c r="C1895" s="3"/>
      <c r="D1895" s="3"/>
      <c r="E1895" s="3"/>
      <c r="F1895" s="3"/>
      <c r="G1895" s="3"/>
      <c r="H1895" s="3"/>
      <c r="I1895" s="3"/>
      <c r="J1895" s="3"/>
      <c r="K1895" s="3"/>
      <c r="L1895" s="3"/>
      <c r="M1895" s="3"/>
      <c r="N1895" s="3"/>
      <c r="O1895" s="3"/>
      <c r="P1895" s="3"/>
      <c r="Q1895" s="3"/>
      <c r="R1895" s="3"/>
      <c r="S1895" s="3"/>
      <c r="T1895" s="3"/>
      <c r="U1895" s="3"/>
      <c r="V1895" s="3"/>
      <c r="W1895" s="3"/>
    </row>
    <row r="1896" spans="1:23">
      <c r="A1896" s="3"/>
      <c r="B1896" s="3"/>
      <c r="C1896" s="3"/>
      <c r="D1896" s="3"/>
      <c r="E1896" s="3"/>
      <c r="F1896" s="3"/>
      <c r="G1896" s="3"/>
      <c r="H1896" s="3"/>
      <c r="I1896" s="3"/>
      <c r="J1896" s="3"/>
      <c r="K1896" s="3"/>
      <c r="L1896" s="3"/>
      <c r="M1896" s="3"/>
      <c r="N1896" s="3"/>
      <c r="O1896" s="3"/>
      <c r="P1896" s="3"/>
      <c r="Q1896" s="3"/>
      <c r="R1896" s="3"/>
      <c r="S1896" s="3"/>
      <c r="T1896" s="3"/>
      <c r="U1896" s="3"/>
      <c r="V1896" s="3"/>
      <c r="W1896" s="3"/>
    </row>
    <row r="1897" spans="1:23">
      <c r="A1897" s="3"/>
      <c r="B1897" s="3"/>
      <c r="C1897" s="3"/>
      <c r="D1897" s="3"/>
      <c r="E1897" s="3"/>
      <c r="F1897" s="3"/>
      <c r="G1897" s="3"/>
      <c r="H1897" s="3"/>
      <c r="I1897" s="3"/>
      <c r="J1897" s="3"/>
      <c r="K1897" s="3"/>
      <c r="L1897" s="3"/>
      <c r="M1897" s="3"/>
      <c r="N1897" s="3"/>
      <c r="O1897" s="3"/>
      <c r="P1897" s="3"/>
      <c r="Q1897" s="3"/>
      <c r="R1897" s="3"/>
      <c r="S1897" s="3"/>
      <c r="T1897" s="3"/>
      <c r="U1897" s="3"/>
      <c r="V1897" s="3"/>
      <c r="W1897" s="3"/>
    </row>
    <row r="1898" spans="1:23">
      <c r="A1898" s="3"/>
      <c r="B1898" s="3"/>
      <c r="C1898" s="3"/>
      <c r="D1898" s="3"/>
      <c r="E1898" s="3"/>
      <c r="F1898" s="3"/>
      <c r="G1898" s="3"/>
      <c r="H1898" s="3"/>
      <c r="I1898" s="3"/>
      <c r="J1898" s="3"/>
      <c r="K1898" s="3"/>
      <c r="L1898" s="3"/>
      <c r="M1898" s="3"/>
      <c r="N1898" s="3"/>
      <c r="O1898" s="3"/>
      <c r="P1898" s="3"/>
      <c r="Q1898" s="3"/>
      <c r="R1898" s="3"/>
      <c r="S1898" s="3"/>
      <c r="T1898" s="3"/>
      <c r="U1898" s="3"/>
      <c r="V1898" s="3"/>
      <c r="W1898" s="3"/>
    </row>
    <row r="1899" spans="1:23">
      <c r="A1899" s="3"/>
      <c r="B1899" s="3"/>
      <c r="C1899" s="3"/>
      <c r="D1899" s="3"/>
      <c r="E1899" s="3"/>
      <c r="F1899" s="3"/>
      <c r="G1899" s="3"/>
      <c r="H1899" s="3"/>
      <c r="I1899" s="3"/>
      <c r="J1899" s="3"/>
      <c r="K1899" s="3"/>
      <c r="L1899" s="3"/>
      <c r="M1899" s="3"/>
      <c r="N1899" s="3"/>
      <c r="O1899" s="3"/>
      <c r="P1899" s="3"/>
      <c r="Q1899" s="3"/>
      <c r="R1899" s="3"/>
      <c r="S1899" s="3"/>
      <c r="T1899" s="3"/>
      <c r="U1899" s="3"/>
      <c r="V1899" s="3"/>
      <c r="W1899" s="3"/>
    </row>
    <row r="1900" spans="1:23">
      <c r="A1900" s="3"/>
      <c r="B1900" s="3"/>
      <c r="C1900" s="3"/>
      <c r="D1900" s="3"/>
      <c r="E1900" s="3"/>
      <c r="F1900" s="3"/>
      <c r="G1900" s="3"/>
      <c r="H1900" s="3"/>
      <c r="I1900" s="3"/>
      <c r="J1900" s="3"/>
      <c r="K1900" s="3"/>
      <c r="L1900" s="3"/>
      <c r="M1900" s="3"/>
      <c r="N1900" s="3"/>
      <c r="O1900" s="3"/>
      <c r="P1900" s="3"/>
      <c r="Q1900" s="3"/>
      <c r="R1900" s="3"/>
      <c r="S1900" s="3"/>
      <c r="T1900" s="3"/>
      <c r="U1900" s="3"/>
      <c r="V1900" s="3"/>
      <c r="W1900" s="3"/>
    </row>
    <row r="1901" spans="1:23">
      <c r="A1901" s="3"/>
      <c r="B1901" s="3"/>
      <c r="C1901" s="3"/>
      <c r="D1901" s="3"/>
      <c r="E1901" s="3"/>
      <c r="F1901" s="3"/>
      <c r="G1901" s="3"/>
      <c r="H1901" s="3"/>
      <c r="I1901" s="3"/>
      <c r="J1901" s="3"/>
      <c r="K1901" s="3"/>
      <c r="L1901" s="3"/>
      <c r="M1901" s="3"/>
      <c r="N1901" s="3"/>
      <c r="O1901" s="3"/>
      <c r="P1901" s="3"/>
      <c r="Q1901" s="3"/>
      <c r="R1901" s="3"/>
      <c r="S1901" s="3"/>
      <c r="T1901" s="3"/>
      <c r="U1901" s="3"/>
      <c r="V1901" s="3"/>
      <c r="W1901" s="3"/>
    </row>
    <row r="1902" spans="1:23">
      <c r="A1902" s="3"/>
      <c r="B1902" s="3"/>
      <c r="C1902" s="3"/>
      <c r="D1902" s="3"/>
      <c r="E1902" s="3"/>
      <c r="F1902" s="3"/>
      <c r="G1902" s="3"/>
      <c r="H1902" s="3"/>
      <c r="I1902" s="3"/>
      <c r="J1902" s="3"/>
      <c r="K1902" s="3"/>
      <c r="L1902" s="3"/>
      <c r="M1902" s="3"/>
      <c r="N1902" s="3"/>
      <c r="O1902" s="3"/>
      <c r="P1902" s="3"/>
      <c r="Q1902" s="3"/>
      <c r="R1902" s="3"/>
      <c r="S1902" s="3"/>
      <c r="T1902" s="3"/>
      <c r="U1902" s="3"/>
      <c r="V1902" s="3"/>
      <c r="W1902" s="3"/>
    </row>
    <row r="1903" spans="1:23">
      <c r="A1903" s="3"/>
      <c r="B1903" s="3"/>
      <c r="C1903" s="3"/>
      <c r="D1903" s="3"/>
      <c r="E1903" s="3"/>
      <c r="F1903" s="3"/>
      <c r="G1903" s="3"/>
      <c r="H1903" s="3"/>
      <c r="I1903" s="3"/>
      <c r="J1903" s="3"/>
      <c r="K1903" s="3"/>
      <c r="L1903" s="3"/>
      <c r="M1903" s="3"/>
      <c r="N1903" s="3"/>
      <c r="O1903" s="3"/>
      <c r="P1903" s="3"/>
      <c r="Q1903" s="3"/>
      <c r="R1903" s="3"/>
      <c r="S1903" s="3"/>
      <c r="T1903" s="3"/>
      <c r="U1903" s="3"/>
      <c r="V1903" s="3"/>
      <c r="W1903" s="3"/>
    </row>
    <row r="1904" spans="1:23">
      <c r="A1904" s="3"/>
      <c r="B1904" s="3"/>
      <c r="C1904" s="3"/>
      <c r="D1904" s="3"/>
      <c r="E1904" s="3"/>
      <c r="F1904" s="3"/>
      <c r="G1904" s="3"/>
      <c r="H1904" s="3"/>
      <c r="I1904" s="3"/>
      <c r="J1904" s="3"/>
      <c r="K1904" s="3"/>
      <c r="L1904" s="3"/>
      <c r="M1904" s="3"/>
      <c r="N1904" s="3"/>
      <c r="O1904" s="3"/>
      <c r="P1904" s="3"/>
      <c r="Q1904" s="3"/>
      <c r="R1904" s="3"/>
      <c r="S1904" s="3"/>
      <c r="T1904" s="3"/>
      <c r="U1904" s="3"/>
      <c r="V1904" s="3"/>
      <c r="W1904" s="3"/>
    </row>
    <row r="1905" spans="1:23">
      <c r="A1905" s="3"/>
      <c r="B1905" s="3"/>
      <c r="C1905" s="3"/>
      <c r="D1905" s="3"/>
      <c r="E1905" s="3"/>
      <c r="F1905" s="3"/>
      <c r="G1905" s="3"/>
      <c r="H1905" s="3"/>
      <c r="I1905" s="3"/>
      <c r="J1905" s="3"/>
      <c r="K1905" s="3"/>
      <c r="L1905" s="3"/>
      <c r="M1905" s="3"/>
      <c r="N1905" s="3"/>
      <c r="O1905" s="3"/>
      <c r="P1905" s="3"/>
      <c r="Q1905" s="3"/>
      <c r="R1905" s="3"/>
      <c r="S1905" s="3"/>
      <c r="T1905" s="3"/>
      <c r="U1905" s="3"/>
      <c r="V1905" s="3"/>
      <c r="W1905" s="3"/>
    </row>
    <row r="1906" spans="1:23">
      <c r="A1906" s="3"/>
      <c r="B1906" s="3"/>
      <c r="C1906" s="3"/>
      <c r="D1906" s="3"/>
      <c r="E1906" s="3"/>
      <c r="F1906" s="3"/>
      <c r="G1906" s="3"/>
      <c r="H1906" s="3"/>
      <c r="I1906" s="3"/>
      <c r="J1906" s="3"/>
      <c r="K1906" s="3"/>
      <c r="L1906" s="3"/>
      <c r="M1906" s="3"/>
      <c r="N1906" s="3"/>
      <c r="O1906" s="3"/>
      <c r="P1906" s="3"/>
      <c r="Q1906" s="3"/>
      <c r="R1906" s="3"/>
      <c r="S1906" s="3"/>
      <c r="T1906" s="3"/>
      <c r="U1906" s="3"/>
      <c r="V1906" s="3"/>
      <c r="W1906" s="3"/>
    </row>
    <row r="1907" spans="1:23">
      <c r="A1907" s="3"/>
      <c r="B1907" s="3"/>
      <c r="C1907" s="3"/>
      <c r="D1907" s="3"/>
      <c r="E1907" s="3"/>
      <c r="F1907" s="3"/>
      <c r="G1907" s="3"/>
      <c r="H1907" s="3"/>
      <c r="I1907" s="3"/>
      <c r="J1907" s="3"/>
      <c r="K1907" s="3"/>
      <c r="L1907" s="3"/>
      <c r="M1907" s="3"/>
      <c r="N1907" s="3"/>
      <c r="O1907" s="3"/>
      <c r="P1907" s="3"/>
      <c r="Q1907" s="3"/>
      <c r="R1907" s="3"/>
      <c r="S1907" s="3"/>
      <c r="T1907" s="3"/>
      <c r="U1907" s="3"/>
      <c r="V1907" s="3"/>
      <c r="W1907" s="3"/>
    </row>
    <row r="1908" spans="1:23">
      <c r="A1908" s="3"/>
      <c r="B1908" s="3"/>
      <c r="C1908" s="3"/>
      <c r="D1908" s="3"/>
      <c r="E1908" s="3"/>
      <c r="F1908" s="3"/>
      <c r="G1908" s="3"/>
      <c r="H1908" s="3"/>
      <c r="I1908" s="3"/>
      <c r="J1908" s="3"/>
      <c r="K1908" s="3"/>
      <c r="L1908" s="3"/>
      <c r="M1908" s="3"/>
      <c r="N1908" s="3"/>
      <c r="O1908" s="3"/>
      <c r="P1908" s="3"/>
      <c r="Q1908" s="3"/>
      <c r="R1908" s="3"/>
      <c r="S1908" s="3"/>
      <c r="T1908" s="3"/>
      <c r="U1908" s="3"/>
      <c r="V1908" s="3"/>
      <c r="W1908" s="3"/>
    </row>
    <row r="1909" spans="1:23">
      <c r="A1909" s="3"/>
      <c r="B1909" s="3"/>
      <c r="C1909" s="3"/>
      <c r="D1909" s="3"/>
      <c r="E1909" s="3"/>
      <c r="F1909" s="3"/>
      <c r="G1909" s="3"/>
      <c r="H1909" s="3"/>
      <c r="I1909" s="3"/>
      <c r="J1909" s="3"/>
      <c r="K1909" s="3"/>
      <c r="L1909" s="3"/>
      <c r="M1909" s="3"/>
      <c r="N1909" s="3"/>
      <c r="O1909" s="3"/>
      <c r="P1909" s="3"/>
      <c r="Q1909" s="3"/>
      <c r="R1909" s="3"/>
      <c r="S1909" s="3"/>
      <c r="T1909" s="3"/>
      <c r="U1909" s="3"/>
      <c r="V1909" s="3"/>
      <c r="W1909" s="3"/>
    </row>
    <row r="1910" spans="1:23">
      <c r="A1910" s="3"/>
      <c r="B1910" s="3"/>
      <c r="C1910" s="3"/>
      <c r="D1910" s="3"/>
      <c r="E1910" s="3"/>
      <c r="F1910" s="3"/>
      <c r="G1910" s="3"/>
      <c r="H1910" s="3"/>
      <c r="I1910" s="3"/>
      <c r="J1910" s="3"/>
      <c r="K1910" s="3"/>
      <c r="L1910" s="3"/>
      <c r="M1910" s="3"/>
      <c r="N1910" s="3"/>
      <c r="O1910" s="3"/>
      <c r="P1910" s="3"/>
      <c r="Q1910" s="3"/>
      <c r="R1910" s="3"/>
      <c r="S1910" s="3"/>
      <c r="T1910" s="3"/>
      <c r="U1910" s="3"/>
      <c r="V1910" s="3"/>
      <c r="W1910" s="3"/>
    </row>
    <row r="1911" spans="1:23">
      <c r="A1911" s="3"/>
      <c r="B1911" s="3"/>
      <c r="C1911" s="3"/>
      <c r="D1911" s="3"/>
      <c r="E1911" s="3"/>
      <c r="F1911" s="3"/>
      <c r="G1911" s="3"/>
      <c r="H1911" s="3"/>
      <c r="I1911" s="3"/>
      <c r="J1911" s="3"/>
      <c r="K1911" s="3"/>
      <c r="L1911" s="3"/>
      <c r="M1911" s="3"/>
      <c r="N1911" s="3"/>
      <c r="O1911" s="3"/>
      <c r="P1911" s="3"/>
      <c r="Q1911" s="3"/>
      <c r="R1911" s="3"/>
      <c r="S1911" s="3"/>
      <c r="T1911" s="3"/>
      <c r="U1911" s="3"/>
      <c r="V1911" s="3"/>
      <c r="W1911" s="3"/>
    </row>
    <row r="1912" spans="1:23">
      <c r="A1912" s="3"/>
      <c r="B1912" s="3"/>
      <c r="C1912" s="3"/>
      <c r="D1912" s="3"/>
      <c r="E1912" s="3"/>
      <c r="F1912" s="3"/>
      <c r="G1912" s="3"/>
      <c r="H1912" s="3"/>
      <c r="I1912" s="3"/>
      <c r="J1912" s="3"/>
      <c r="K1912" s="3"/>
      <c r="L1912" s="3"/>
      <c r="M1912" s="3"/>
      <c r="N1912" s="3"/>
      <c r="O1912" s="3"/>
      <c r="P1912" s="3"/>
      <c r="Q1912" s="3"/>
      <c r="R1912" s="3"/>
      <c r="S1912" s="3"/>
      <c r="T1912" s="3"/>
      <c r="U1912" s="3"/>
      <c r="V1912" s="3"/>
      <c r="W1912" s="3"/>
    </row>
    <row r="1913" spans="1:23">
      <c r="A1913" s="3"/>
      <c r="B1913" s="3"/>
      <c r="C1913" s="3"/>
      <c r="D1913" s="3"/>
      <c r="E1913" s="3"/>
      <c r="F1913" s="3"/>
      <c r="G1913" s="3"/>
      <c r="H1913" s="3"/>
      <c r="I1913" s="3"/>
      <c r="J1913" s="3"/>
      <c r="K1913" s="3"/>
      <c r="L1913" s="3"/>
      <c r="M1913" s="3"/>
      <c r="N1913" s="3"/>
      <c r="O1913" s="3"/>
      <c r="P1913" s="3"/>
      <c r="Q1913" s="3"/>
      <c r="R1913" s="3"/>
      <c r="S1913" s="3"/>
      <c r="T1913" s="3"/>
      <c r="U1913" s="3"/>
      <c r="V1913" s="3"/>
      <c r="W1913" s="3"/>
    </row>
    <row r="1914" spans="1:23">
      <c r="A1914" s="3"/>
      <c r="B1914" s="3"/>
      <c r="C1914" s="3"/>
      <c r="D1914" s="3"/>
      <c r="E1914" s="3"/>
      <c r="F1914" s="3"/>
      <c r="G1914" s="3"/>
      <c r="H1914" s="3"/>
      <c r="I1914" s="3"/>
      <c r="J1914" s="3"/>
      <c r="K1914" s="3"/>
      <c r="L1914" s="3"/>
      <c r="M1914" s="3"/>
      <c r="N1914" s="3"/>
      <c r="O1914" s="3"/>
      <c r="P1914" s="3"/>
      <c r="Q1914" s="3"/>
      <c r="R1914" s="3"/>
      <c r="S1914" s="3"/>
      <c r="T1914" s="3"/>
      <c r="U1914" s="3"/>
      <c r="V1914" s="3"/>
      <c r="W1914" s="3"/>
    </row>
    <row r="1915" spans="1:23">
      <c r="A1915" s="3"/>
      <c r="B1915" s="3"/>
      <c r="C1915" s="3"/>
      <c r="D1915" s="3"/>
      <c r="E1915" s="3"/>
      <c r="F1915" s="3"/>
      <c r="G1915" s="3"/>
      <c r="H1915" s="3"/>
      <c r="I1915" s="3"/>
      <c r="J1915" s="3"/>
      <c r="K1915" s="3"/>
      <c r="L1915" s="3"/>
      <c r="M1915" s="3"/>
      <c r="N1915" s="3"/>
      <c r="O1915" s="3"/>
      <c r="P1915" s="3"/>
      <c r="Q1915" s="3"/>
      <c r="R1915" s="3"/>
      <c r="S1915" s="3"/>
      <c r="T1915" s="3"/>
      <c r="U1915" s="3"/>
      <c r="V1915" s="3"/>
      <c r="W1915" s="3"/>
    </row>
    <row r="1916" spans="1:23">
      <c r="A1916" s="3"/>
      <c r="B1916" s="3"/>
      <c r="C1916" s="3"/>
      <c r="D1916" s="3"/>
      <c r="E1916" s="3"/>
      <c r="F1916" s="3"/>
      <c r="G1916" s="3"/>
      <c r="H1916" s="3"/>
      <c r="I1916" s="3"/>
      <c r="J1916" s="3"/>
      <c r="K1916" s="3"/>
      <c r="L1916" s="3"/>
      <c r="M1916" s="3"/>
      <c r="N1916" s="3"/>
      <c r="O1916" s="3"/>
      <c r="P1916" s="3"/>
      <c r="Q1916" s="3"/>
      <c r="R1916" s="3"/>
      <c r="S1916" s="3"/>
      <c r="T1916" s="3"/>
      <c r="U1916" s="3"/>
      <c r="V1916" s="3"/>
      <c r="W1916" s="3"/>
    </row>
    <row r="1917" spans="1:23">
      <c r="A1917" s="3"/>
      <c r="B1917" s="3"/>
      <c r="C1917" s="3"/>
      <c r="D1917" s="3"/>
      <c r="E1917" s="3"/>
      <c r="F1917" s="3"/>
      <c r="G1917" s="3"/>
      <c r="H1917" s="3"/>
      <c r="I1917" s="3"/>
      <c r="J1917" s="3"/>
      <c r="K1917" s="3"/>
      <c r="L1917" s="3"/>
      <c r="M1917" s="3"/>
      <c r="N1917" s="3"/>
      <c r="O1917" s="3"/>
      <c r="P1917" s="3"/>
      <c r="Q1917" s="3"/>
      <c r="R1917" s="3"/>
      <c r="S1917" s="3"/>
      <c r="T1917" s="3"/>
      <c r="U1917" s="3"/>
      <c r="V1917" s="3"/>
      <c r="W1917" s="3"/>
    </row>
    <row r="1918" spans="1:23">
      <c r="A1918" s="3"/>
      <c r="B1918" s="3"/>
      <c r="C1918" s="3"/>
      <c r="D1918" s="3"/>
      <c r="E1918" s="3"/>
      <c r="F1918" s="3"/>
      <c r="G1918" s="3"/>
      <c r="H1918" s="3"/>
      <c r="I1918" s="3"/>
      <c r="J1918" s="3"/>
      <c r="K1918" s="3"/>
      <c r="L1918" s="3"/>
      <c r="M1918" s="3"/>
      <c r="N1918" s="3"/>
      <c r="O1918" s="3"/>
      <c r="P1918" s="3"/>
      <c r="Q1918" s="3"/>
      <c r="R1918" s="3"/>
      <c r="S1918" s="3"/>
      <c r="T1918" s="3"/>
      <c r="U1918" s="3"/>
      <c r="V1918" s="3"/>
      <c r="W1918" s="3"/>
    </row>
    <row r="1919" spans="1:23">
      <c r="A1919" s="3"/>
      <c r="B1919" s="3"/>
      <c r="C1919" s="3"/>
      <c r="D1919" s="3"/>
      <c r="E1919" s="3"/>
      <c r="F1919" s="3"/>
      <c r="G1919" s="3"/>
      <c r="H1919" s="3"/>
      <c r="I1919" s="3"/>
      <c r="J1919" s="3"/>
      <c r="K1919" s="3"/>
      <c r="L1919" s="3"/>
      <c r="M1919" s="3"/>
      <c r="N1919" s="3"/>
      <c r="O1919" s="3"/>
      <c r="P1919" s="3"/>
      <c r="Q1919" s="3"/>
      <c r="R1919" s="3"/>
      <c r="S1919" s="3"/>
      <c r="T1919" s="3"/>
      <c r="U1919" s="3"/>
      <c r="V1919" s="3"/>
      <c r="W1919" s="3"/>
    </row>
    <row r="1920" spans="1:23">
      <c r="A1920" s="3"/>
      <c r="B1920" s="3"/>
      <c r="C1920" s="3"/>
      <c r="D1920" s="3"/>
      <c r="E1920" s="3"/>
      <c r="F1920" s="3"/>
      <c r="G1920" s="3"/>
      <c r="H1920" s="3"/>
      <c r="I1920" s="3"/>
      <c r="J1920" s="3"/>
      <c r="K1920" s="3"/>
      <c r="L1920" s="3"/>
      <c r="M1920" s="3"/>
      <c r="N1920" s="3"/>
      <c r="O1920" s="3"/>
      <c r="P1920" s="3"/>
      <c r="Q1920" s="3"/>
      <c r="R1920" s="3"/>
      <c r="S1920" s="3"/>
      <c r="T1920" s="3"/>
      <c r="U1920" s="3"/>
      <c r="V1920" s="3"/>
      <c r="W1920" s="3"/>
    </row>
    <row r="1921" spans="1:23">
      <c r="A1921" s="3"/>
      <c r="B1921" s="3"/>
      <c r="C1921" s="3"/>
      <c r="D1921" s="3"/>
      <c r="E1921" s="3"/>
      <c r="F1921" s="3"/>
      <c r="G1921" s="3"/>
      <c r="H1921" s="3"/>
      <c r="I1921" s="3"/>
      <c r="J1921" s="3"/>
      <c r="K1921" s="3"/>
      <c r="L1921" s="3"/>
      <c r="M1921" s="3"/>
      <c r="N1921" s="3"/>
      <c r="O1921" s="3"/>
      <c r="P1921" s="3"/>
      <c r="Q1921" s="3"/>
      <c r="R1921" s="3"/>
      <c r="S1921" s="3"/>
      <c r="T1921" s="3"/>
      <c r="U1921" s="3"/>
      <c r="V1921" s="3"/>
      <c r="W1921" s="3"/>
    </row>
    <row r="1922" spans="1:23">
      <c r="A1922" s="3"/>
      <c r="B1922" s="3"/>
      <c r="C1922" s="3"/>
      <c r="D1922" s="3"/>
      <c r="E1922" s="3"/>
      <c r="F1922" s="3"/>
      <c r="G1922" s="3"/>
      <c r="H1922" s="3"/>
      <c r="I1922" s="3"/>
      <c r="J1922" s="3"/>
      <c r="K1922" s="3"/>
      <c r="L1922" s="3"/>
      <c r="M1922" s="3"/>
      <c r="N1922" s="3"/>
      <c r="O1922" s="3"/>
      <c r="P1922" s="3"/>
      <c r="Q1922" s="3"/>
      <c r="R1922" s="3"/>
      <c r="S1922" s="3"/>
      <c r="T1922" s="3"/>
      <c r="U1922" s="3"/>
      <c r="V1922" s="3"/>
      <c r="W1922" s="3"/>
    </row>
    <row r="1923" spans="1:23">
      <c r="A1923" s="3"/>
      <c r="B1923" s="3"/>
      <c r="C1923" s="3"/>
      <c r="D1923" s="3"/>
      <c r="E1923" s="3"/>
      <c r="F1923" s="3"/>
      <c r="G1923" s="3"/>
      <c r="H1923" s="3"/>
      <c r="I1923" s="3"/>
      <c r="J1923" s="3"/>
      <c r="K1923" s="3"/>
      <c r="L1923" s="3"/>
      <c r="M1923" s="3"/>
      <c r="N1923" s="3"/>
      <c r="O1923" s="3"/>
      <c r="P1923" s="3"/>
      <c r="Q1923" s="3"/>
      <c r="R1923" s="3"/>
      <c r="S1923" s="3"/>
      <c r="T1923" s="3"/>
      <c r="U1923" s="3"/>
      <c r="V1923" s="3"/>
      <c r="W1923" s="3"/>
    </row>
    <row r="1924" spans="1:23">
      <c r="A1924" s="3"/>
      <c r="B1924" s="3"/>
      <c r="C1924" s="3"/>
      <c r="D1924" s="3"/>
      <c r="E1924" s="3"/>
      <c r="F1924" s="3"/>
      <c r="G1924" s="3"/>
      <c r="H1924" s="3"/>
      <c r="I1924" s="3"/>
      <c r="J1924" s="3"/>
      <c r="K1924" s="3"/>
      <c r="L1924" s="3"/>
      <c r="M1924" s="3"/>
      <c r="N1924" s="3"/>
      <c r="O1924" s="3"/>
      <c r="P1924" s="3"/>
      <c r="Q1924" s="3"/>
      <c r="R1924" s="3"/>
      <c r="S1924" s="3"/>
      <c r="T1924" s="3"/>
      <c r="U1924" s="3"/>
      <c r="V1924" s="3"/>
      <c r="W1924" s="3"/>
    </row>
    <row r="1925" spans="1:23">
      <c r="A1925" s="3"/>
      <c r="B1925" s="3"/>
      <c r="C1925" s="3"/>
      <c r="D1925" s="3"/>
      <c r="E1925" s="3"/>
      <c r="F1925" s="3"/>
      <c r="G1925" s="3"/>
      <c r="H1925" s="3"/>
      <c r="I1925" s="3"/>
      <c r="J1925" s="3"/>
      <c r="K1925" s="3"/>
      <c r="L1925" s="3"/>
      <c r="M1925" s="3"/>
      <c r="N1925" s="3"/>
      <c r="O1925" s="3"/>
      <c r="P1925" s="3"/>
      <c r="Q1925" s="3"/>
      <c r="R1925" s="3"/>
      <c r="S1925" s="3"/>
      <c r="T1925" s="3"/>
      <c r="U1925" s="3"/>
      <c r="V1925" s="3"/>
      <c r="W1925" s="3"/>
    </row>
    <row r="1926" spans="1:23">
      <c r="A1926" s="3"/>
      <c r="B1926" s="3"/>
      <c r="C1926" s="3"/>
      <c r="D1926" s="3"/>
      <c r="E1926" s="3"/>
      <c r="F1926" s="3"/>
      <c r="G1926" s="3"/>
      <c r="H1926" s="3"/>
      <c r="I1926" s="3"/>
      <c r="J1926" s="3"/>
      <c r="K1926" s="3"/>
      <c r="L1926" s="3"/>
      <c r="M1926" s="3"/>
      <c r="N1926" s="3"/>
      <c r="O1926" s="3"/>
      <c r="P1926" s="3"/>
      <c r="Q1926" s="3"/>
      <c r="R1926" s="3"/>
      <c r="S1926" s="3"/>
      <c r="T1926" s="3"/>
      <c r="U1926" s="3"/>
      <c r="V1926" s="3"/>
      <c r="W1926" s="3"/>
    </row>
    <row r="1927" spans="1:23">
      <c r="A1927" s="3"/>
      <c r="B1927" s="3"/>
      <c r="C1927" s="3"/>
      <c r="D1927" s="3"/>
      <c r="E1927" s="3"/>
      <c r="F1927" s="3"/>
      <c r="G1927" s="3"/>
      <c r="H1927" s="3"/>
      <c r="I1927" s="3"/>
      <c r="J1927" s="3"/>
      <c r="K1927" s="3"/>
      <c r="L1927" s="3"/>
      <c r="M1927" s="3"/>
      <c r="N1927" s="3"/>
      <c r="O1927" s="3"/>
      <c r="P1927" s="3"/>
      <c r="Q1927" s="3"/>
      <c r="R1927" s="3"/>
      <c r="S1927" s="3"/>
      <c r="T1927" s="3"/>
      <c r="U1927" s="3"/>
      <c r="V1927" s="3"/>
      <c r="W1927" s="3"/>
    </row>
    <row r="1928" spans="1:23">
      <c r="A1928" s="3"/>
      <c r="B1928" s="3"/>
      <c r="C1928" s="3"/>
      <c r="D1928" s="3"/>
      <c r="E1928" s="3"/>
      <c r="F1928" s="3"/>
      <c r="G1928" s="3"/>
      <c r="H1928" s="3"/>
      <c r="I1928" s="3"/>
      <c r="J1928" s="3"/>
      <c r="K1928" s="3"/>
      <c r="L1928" s="3"/>
      <c r="M1928" s="3"/>
      <c r="N1928" s="3"/>
      <c r="O1928" s="3"/>
      <c r="P1928" s="3"/>
      <c r="Q1928" s="3"/>
      <c r="R1928" s="3"/>
      <c r="S1928" s="3"/>
      <c r="T1928" s="3"/>
      <c r="U1928" s="3"/>
      <c r="V1928" s="3"/>
      <c r="W1928" s="3"/>
    </row>
    <row r="1929" spans="1:23">
      <c r="A1929" s="3"/>
      <c r="B1929" s="3"/>
      <c r="C1929" s="3"/>
      <c r="D1929" s="3"/>
      <c r="E1929" s="3"/>
      <c r="F1929" s="3"/>
      <c r="G1929" s="3"/>
      <c r="H1929" s="3"/>
      <c r="I1929" s="3"/>
      <c r="J1929" s="3"/>
      <c r="K1929" s="3"/>
      <c r="L1929" s="3"/>
      <c r="M1929" s="3"/>
      <c r="N1929" s="3"/>
      <c r="O1929" s="3"/>
      <c r="P1929" s="3"/>
      <c r="Q1929" s="3"/>
      <c r="R1929" s="3"/>
      <c r="S1929" s="3"/>
      <c r="T1929" s="3"/>
      <c r="U1929" s="3"/>
      <c r="V1929" s="3"/>
      <c r="W1929" s="3"/>
    </row>
    <row r="1930" spans="1:23">
      <c r="A1930" s="3"/>
      <c r="B1930" s="3"/>
      <c r="C1930" s="3"/>
      <c r="D1930" s="3"/>
      <c r="E1930" s="3"/>
      <c r="F1930" s="3"/>
      <c r="G1930" s="3"/>
      <c r="H1930" s="3"/>
      <c r="I1930" s="3"/>
      <c r="J1930" s="3"/>
      <c r="K1930" s="3"/>
      <c r="L1930" s="3"/>
      <c r="M1930" s="3"/>
      <c r="N1930" s="3"/>
      <c r="O1930" s="3"/>
      <c r="P1930" s="3"/>
      <c r="Q1930" s="3"/>
      <c r="R1930" s="3"/>
      <c r="S1930" s="3"/>
      <c r="T1930" s="3"/>
      <c r="U1930" s="3"/>
      <c r="V1930" s="3"/>
      <c r="W1930" s="3"/>
    </row>
    <row r="1931" spans="1:23">
      <c r="A1931" s="3"/>
      <c r="B1931" s="3"/>
      <c r="C1931" s="3"/>
      <c r="D1931" s="3"/>
      <c r="E1931" s="3"/>
      <c r="F1931" s="3"/>
      <c r="G1931" s="3"/>
      <c r="H1931" s="3"/>
      <c r="I1931" s="3"/>
      <c r="J1931" s="3"/>
      <c r="K1931" s="3"/>
      <c r="L1931" s="3"/>
      <c r="M1931" s="3"/>
      <c r="N1931" s="3"/>
      <c r="O1931" s="3"/>
      <c r="P1931" s="3"/>
      <c r="Q1931" s="3"/>
      <c r="R1931" s="3"/>
      <c r="S1931" s="3"/>
      <c r="T1931" s="3"/>
      <c r="U1931" s="3"/>
      <c r="V1931" s="3"/>
      <c r="W1931" s="3"/>
    </row>
    <row r="1932" spans="1:23">
      <c r="A1932" s="3"/>
      <c r="B1932" s="3"/>
      <c r="C1932" s="3"/>
      <c r="D1932" s="3"/>
      <c r="E1932" s="3"/>
      <c r="F1932" s="3"/>
      <c r="G1932" s="3"/>
      <c r="H1932" s="3"/>
      <c r="I1932" s="3"/>
      <c r="J1932" s="3"/>
      <c r="K1932" s="3"/>
      <c r="L1932" s="3"/>
      <c r="M1932" s="3"/>
      <c r="N1932" s="3"/>
      <c r="O1932" s="3"/>
      <c r="P1932" s="3"/>
      <c r="Q1932" s="3"/>
      <c r="R1932" s="3"/>
      <c r="S1932" s="3"/>
      <c r="T1932" s="3"/>
      <c r="U1932" s="3"/>
      <c r="V1932" s="3"/>
      <c r="W1932" s="3"/>
    </row>
    <row r="1933" spans="1:23">
      <c r="A1933" s="3"/>
      <c r="B1933" s="3"/>
      <c r="C1933" s="3"/>
      <c r="D1933" s="3"/>
      <c r="E1933" s="3"/>
      <c r="F1933" s="3"/>
      <c r="G1933" s="3"/>
      <c r="H1933" s="3"/>
      <c r="I1933" s="3"/>
      <c r="J1933" s="3"/>
      <c r="K1933" s="3"/>
      <c r="L1933" s="3"/>
      <c r="M1933" s="3"/>
      <c r="N1933" s="3"/>
      <c r="O1933" s="3"/>
      <c r="P1933" s="3"/>
      <c r="Q1933" s="3"/>
      <c r="R1933" s="3"/>
      <c r="S1933" s="3"/>
      <c r="T1933" s="3"/>
      <c r="U1933" s="3"/>
      <c r="V1933" s="3"/>
      <c r="W1933" s="3"/>
    </row>
    <row r="1934" spans="1:23">
      <c r="A1934" s="3"/>
      <c r="B1934" s="3"/>
      <c r="C1934" s="3"/>
      <c r="D1934" s="3"/>
      <c r="E1934" s="3"/>
      <c r="F1934" s="3"/>
      <c r="G1934" s="3"/>
      <c r="H1934" s="3"/>
      <c r="I1934" s="3"/>
      <c r="J1934" s="3"/>
      <c r="K1934" s="3"/>
      <c r="L1934" s="3"/>
      <c r="M1934" s="3"/>
      <c r="N1934" s="3"/>
      <c r="O1934" s="3"/>
      <c r="P1934" s="3"/>
      <c r="Q1934" s="3"/>
      <c r="R1934" s="3"/>
      <c r="S1934" s="3"/>
      <c r="T1934" s="3"/>
      <c r="U1934" s="3"/>
      <c r="V1934" s="3"/>
      <c r="W1934" s="3"/>
    </row>
    <row r="1935" spans="1:23">
      <c r="A1935" s="3"/>
      <c r="B1935" s="3"/>
      <c r="C1935" s="3"/>
      <c r="D1935" s="3"/>
      <c r="E1935" s="3"/>
      <c r="F1935" s="3"/>
      <c r="G1935" s="3"/>
      <c r="H1935" s="3"/>
      <c r="I1935" s="3"/>
      <c r="J1935" s="3"/>
      <c r="K1935" s="3"/>
      <c r="L1935" s="3"/>
      <c r="M1935" s="3"/>
      <c r="N1935" s="3"/>
      <c r="O1935" s="3"/>
      <c r="P1935" s="3"/>
      <c r="Q1935" s="3"/>
      <c r="R1935" s="3"/>
      <c r="S1935" s="3"/>
      <c r="T1935" s="3"/>
      <c r="U1935" s="3"/>
      <c r="V1935" s="3"/>
      <c r="W1935" s="3"/>
    </row>
    <row r="1936" spans="1:23">
      <c r="A1936" s="3"/>
      <c r="B1936" s="3"/>
      <c r="C1936" s="3"/>
      <c r="D1936" s="3"/>
      <c r="E1936" s="3"/>
      <c r="F1936" s="3"/>
      <c r="G1936" s="3"/>
      <c r="H1936" s="3"/>
      <c r="I1936" s="3"/>
      <c r="J1936" s="3"/>
      <c r="K1936" s="3"/>
      <c r="L1936" s="3"/>
      <c r="M1936" s="3"/>
      <c r="N1936" s="3"/>
      <c r="O1936" s="3"/>
      <c r="P1936" s="3"/>
      <c r="Q1936" s="3"/>
      <c r="R1936" s="3"/>
      <c r="S1936" s="3"/>
      <c r="T1936" s="3"/>
      <c r="U1936" s="3"/>
      <c r="V1936" s="3"/>
      <c r="W1936" s="3"/>
    </row>
    <row r="1937" spans="1:23">
      <c r="A1937" s="3"/>
      <c r="B1937" s="3"/>
      <c r="C1937" s="3"/>
      <c r="D1937" s="3"/>
      <c r="E1937" s="3"/>
      <c r="F1937" s="3"/>
      <c r="G1937" s="3"/>
      <c r="H1937" s="3"/>
      <c r="I1937" s="3"/>
      <c r="J1937" s="3"/>
      <c r="K1937" s="3"/>
      <c r="L1937" s="3"/>
      <c r="M1937" s="3"/>
      <c r="N1937" s="3"/>
      <c r="O1937" s="3"/>
      <c r="P1937" s="3"/>
      <c r="Q1937" s="3"/>
      <c r="R1937" s="3"/>
      <c r="S1937" s="3"/>
      <c r="T1937" s="3"/>
      <c r="U1937" s="3"/>
      <c r="V1937" s="3"/>
      <c r="W1937" s="3"/>
    </row>
    <row r="1938" spans="1:23">
      <c r="A1938" s="3"/>
      <c r="B1938" s="3"/>
      <c r="C1938" s="3"/>
      <c r="D1938" s="3"/>
      <c r="E1938" s="3"/>
      <c r="F1938" s="3"/>
      <c r="G1938" s="3"/>
      <c r="H1938" s="3"/>
      <c r="I1938" s="3"/>
      <c r="J1938" s="3"/>
      <c r="K1938" s="3"/>
      <c r="L1938" s="3"/>
      <c r="M1938" s="3"/>
      <c r="N1938" s="3"/>
      <c r="O1938" s="3"/>
      <c r="P1938" s="3"/>
      <c r="Q1938" s="3"/>
      <c r="R1938" s="3"/>
      <c r="S1938" s="3"/>
      <c r="T1938" s="3"/>
      <c r="U1938" s="3"/>
      <c r="V1938" s="3"/>
      <c r="W1938" s="3"/>
    </row>
    <row r="1939" spans="1:23">
      <c r="A1939" s="3"/>
      <c r="B1939" s="3"/>
      <c r="C1939" s="3"/>
      <c r="D1939" s="3"/>
      <c r="E1939" s="3"/>
      <c r="F1939" s="3"/>
      <c r="G1939" s="3"/>
      <c r="H1939" s="3"/>
      <c r="I1939" s="3"/>
      <c r="J1939" s="3"/>
      <c r="K1939" s="3"/>
      <c r="L1939" s="3"/>
      <c r="M1939" s="3"/>
      <c r="N1939" s="3"/>
      <c r="O1939" s="3"/>
      <c r="P1939" s="3"/>
      <c r="Q1939" s="3"/>
      <c r="R1939" s="3"/>
      <c r="S1939" s="3"/>
      <c r="T1939" s="3"/>
      <c r="U1939" s="3"/>
      <c r="V1939" s="3"/>
      <c r="W1939" s="3"/>
    </row>
    <row r="1940" spans="1:23">
      <c r="A1940" s="3"/>
      <c r="B1940" s="3"/>
      <c r="C1940" s="3"/>
      <c r="D1940" s="3"/>
      <c r="E1940" s="3"/>
      <c r="F1940" s="3"/>
      <c r="G1940" s="3"/>
      <c r="H1940" s="3"/>
      <c r="I1940" s="3"/>
      <c r="J1940" s="3"/>
      <c r="K1940" s="3"/>
      <c r="L1940" s="3"/>
      <c r="M1940" s="3"/>
      <c r="N1940" s="3"/>
      <c r="O1940" s="3"/>
      <c r="P1940" s="3"/>
      <c r="Q1940" s="3"/>
      <c r="R1940" s="3"/>
      <c r="S1940" s="3"/>
      <c r="T1940" s="3"/>
      <c r="U1940" s="3"/>
      <c r="V1940" s="3"/>
      <c r="W1940" s="3"/>
    </row>
    <row r="1941" spans="1:23">
      <c r="A1941" s="3"/>
      <c r="B1941" s="3"/>
      <c r="C1941" s="3"/>
      <c r="D1941" s="3"/>
      <c r="E1941" s="3"/>
      <c r="F1941" s="3"/>
      <c r="G1941" s="3"/>
      <c r="H1941" s="3"/>
      <c r="I1941" s="3"/>
      <c r="J1941" s="3"/>
      <c r="K1941" s="3"/>
      <c r="L1941" s="3"/>
      <c r="M1941" s="3"/>
      <c r="N1941" s="3"/>
      <c r="O1941" s="3"/>
      <c r="P1941" s="3"/>
      <c r="Q1941" s="3"/>
      <c r="R1941" s="3"/>
      <c r="S1941" s="3"/>
      <c r="T1941" s="3"/>
      <c r="U1941" s="3"/>
      <c r="V1941" s="3"/>
      <c r="W1941" s="3"/>
    </row>
    <row r="1942" spans="1:23">
      <c r="A1942" s="3"/>
      <c r="B1942" s="3"/>
      <c r="C1942" s="3"/>
      <c r="D1942" s="3"/>
      <c r="E1942" s="3"/>
      <c r="F1942" s="3"/>
      <c r="G1942" s="3"/>
      <c r="H1942" s="3"/>
      <c r="I1942" s="3"/>
      <c r="J1942" s="3"/>
      <c r="K1942" s="3"/>
      <c r="L1942" s="3"/>
      <c r="M1942" s="3"/>
      <c r="N1942" s="3"/>
      <c r="O1942" s="3"/>
      <c r="P1942" s="3"/>
      <c r="Q1942" s="3"/>
      <c r="R1942" s="3"/>
      <c r="S1942" s="3"/>
      <c r="T1942" s="3"/>
      <c r="U1942" s="3"/>
      <c r="V1942" s="3"/>
      <c r="W1942" s="3"/>
    </row>
    <row r="1943" spans="1:23">
      <c r="A1943" s="3"/>
      <c r="B1943" s="3"/>
      <c r="C1943" s="3"/>
      <c r="D1943" s="3"/>
      <c r="E1943" s="3"/>
      <c r="F1943" s="3"/>
      <c r="G1943" s="3"/>
      <c r="H1943" s="3"/>
      <c r="I1943" s="3"/>
      <c r="J1943" s="3"/>
      <c r="K1943" s="3"/>
      <c r="L1943" s="3"/>
      <c r="M1943" s="3"/>
      <c r="N1943" s="3"/>
      <c r="O1943" s="3"/>
      <c r="P1943" s="3"/>
      <c r="Q1943" s="3"/>
      <c r="R1943" s="3"/>
      <c r="S1943" s="3"/>
      <c r="T1943" s="3"/>
      <c r="U1943" s="3"/>
      <c r="V1943" s="3"/>
      <c r="W1943" s="3"/>
    </row>
    <row r="1944" spans="1:23">
      <c r="A1944" s="3"/>
      <c r="B1944" s="3"/>
      <c r="C1944" s="3"/>
      <c r="D1944" s="3"/>
      <c r="E1944" s="3"/>
      <c r="F1944" s="3"/>
      <c r="G1944" s="3"/>
      <c r="H1944" s="3"/>
      <c r="I1944" s="3"/>
      <c r="J1944" s="3"/>
      <c r="K1944" s="3"/>
      <c r="L1944" s="3"/>
      <c r="M1944" s="3"/>
      <c r="N1944" s="3"/>
      <c r="O1944" s="3"/>
      <c r="P1944" s="3"/>
      <c r="Q1944" s="3"/>
      <c r="R1944" s="3"/>
      <c r="S1944" s="3"/>
      <c r="T1944" s="3"/>
      <c r="U1944" s="3"/>
      <c r="V1944" s="3"/>
      <c r="W1944" s="3"/>
    </row>
    <row r="1945" spans="1:23">
      <c r="A1945" s="3"/>
      <c r="B1945" s="3"/>
      <c r="C1945" s="3"/>
      <c r="D1945" s="3"/>
      <c r="E1945" s="3"/>
      <c r="F1945" s="3"/>
      <c r="G1945" s="3"/>
      <c r="H1945" s="3"/>
      <c r="I1945" s="3"/>
      <c r="J1945" s="3"/>
      <c r="K1945" s="3"/>
      <c r="L1945" s="3"/>
      <c r="M1945" s="3"/>
      <c r="N1945" s="3"/>
      <c r="O1945" s="3"/>
      <c r="P1945" s="3"/>
      <c r="Q1945" s="3"/>
      <c r="R1945" s="3"/>
      <c r="S1945" s="3"/>
      <c r="T1945" s="3"/>
      <c r="U1945" s="3"/>
      <c r="V1945" s="3"/>
      <c r="W1945" s="3"/>
    </row>
    <row r="1946" spans="1:23">
      <c r="A1946" s="3"/>
      <c r="B1946" s="3"/>
      <c r="C1946" s="3"/>
      <c r="D1946" s="3"/>
      <c r="E1946" s="3"/>
      <c r="F1946" s="3"/>
      <c r="G1946" s="3"/>
      <c r="H1946" s="3"/>
      <c r="I1946" s="3"/>
      <c r="J1946" s="3"/>
      <c r="K1946" s="3"/>
      <c r="L1946" s="3"/>
      <c r="M1946" s="3"/>
      <c r="N1946" s="3"/>
      <c r="O1946" s="3"/>
      <c r="P1946" s="3"/>
      <c r="Q1946" s="3"/>
      <c r="R1946" s="3"/>
      <c r="S1946" s="3"/>
      <c r="T1946" s="3"/>
      <c r="U1946" s="3"/>
      <c r="V1946" s="3"/>
      <c r="W1946" s="3"/>
    </row>
    <row r="1947" spans="1:23">
      <c r="A1947" s="3"/>
      <c r="B1947" s="3"/>
      <c r="C1947" s="3"/>
      <c r="D1947" s="3"/>
      <c r="E1947" s="3"/>
      <c r="F1947" s="3"/>
      <c r="G1947" s="3"/>
      <c r="H1947" s="3"/>
      <c r="I1947" s="3"/>
      <c r="J1947" s="3"/>
      <c r="K1947" s="3"/>
      <c r="L1947" s="3"/>
      <c r="M1947" s="3"/>
      <c r="N1947" s="3"/>
      <c r="O1947" s="3"/>
      <c r="P1947" s="3"/>
      <c r="Q1947" s="3"/>
      <c r="R1947" s="3"/>
      <c r="S1947" s="3"/>
      <c r="T1947" s="3"/>
      <c r="U1947" s="3"/>
      <c r="V1947" s="3"/>
      <c r="W1947" s="3"/>
    </row>
    <row r="1948" spans="1:23">
      <c r="A1948" s="3"/>
      <c r="B1948" s="3"/>
      <c r="C1948" s="3"/>
      <c r="D1948" s="3"/>
      <c r="E1948" s="3"/>
      <c r="F1948" s="3"/>
      <c r="G1948" s="3"/>
      <c r="H1948" s="3"/>
      <c r="I1948" s="3"/>
      <c r="J1948" s="3"/>
      <c r="K1948" s="3"/>
      <c r="L1948" s="3"/>
      <c r="M1948" s="3"/>
      <c r="N1948" s="3"/>
      <c r="O1948" s="3"/>
      <c r="P1948" s="3"/>
      <c r="Q1948" s="3"/>
      <c r="R1948" s="3"/>
      <c r="S1948" s="3"/>
      <c r="T1948" s="3"/>
      <c r="U1948" s="3"/>
      <c r="V1948" s="3"/>
      <c r="W1948" s="3"/>
    </row>
    <row r="1949" spans="1:23">
      <c r="A1949" s="3"/>
      <c r="B1949" s="3"/>
      <c r="C1949" s="3"/>
      <c r="D1949" s="3"/>
      <c r="E1949" s="3"/>
      <c r="F1949" s="3"/>
      <c r="G1949" s="3"/>
      <c r="H1949" s="3"/>
      <c r="I1949" s="3"/>
      <c r="J1949" s="3"/>
      <c r="K1949" s="3"/>
      <c r="L1949" s="3"/>
      <c r="M1949" s="3"/>
      <c r="N1949" s="3"/>
      <c r="O1949" s="3"/>
      <c r="P1949" s="3"/>
      <c r="Q1949" s="3"/>
      <c r="R1949" s="3"/>
      <c r="S1949" s="3"/>
      <c r="T1949" s="3"/>
      <c r="U1949" s="3"/>
      <c r="V1949" s="3"/>
      <c r="W1949" s="3"/>
    </row>
    <row r="1950" spans="1:23">
      <c r="A1950" s="3"/>
      <c r="B1950" s="3"/>
      <c r="C1950" s="3"/>
      <c r="D1950" s="3"/>
      <c r="E1950" s="3"/>
      <c r="F1950" s="3"/>
      <c r="G1950" s="3"/>
      <c r="H1950" s="3"/>
      <c r="I1950" s="3"/>
      <c r="J1950" s="3"/>
      <c r="K1950" s="3"/>
      <c r="L1950" s="3"/>
      <c r="M1950" s="3"/>
      <c r="N1950" s="3"/>
      <c r="O1950" s="3"/>
      <c r="P1950" s="3"/>
      <c r="Q1950" s="3"/>
      <c r="R1950" s="3"/>
      <c r="S1950" s="3"/>
      <c r="T1950" s="3"/>
      <c r="U1950" s="3"/>
      <c r="V1950" s="3"/>
      <c r="W1950" s="3"/>
    </row>
    <row r="1951" spans="1:23">
      <c r="A1951" s="3"/>
      <c r="B1951" s="3"/>
      <c r="C1951" s="3"/>
      <c r="D1951" s="3"/>
      <c r="E1951" s="3"/>
      <c r="F1951" s="3"/>
      <c r="G1951" s="3"/>
      <c r="H1951" s="3"/>
      <c r="I1951" s="3"/>
      <c r="J1951" s="3"/>
      <c r="K1951" s="3"/>
      <c r="L1951" s="3"/>
      <c r="M1951" s="3"/>
      <c r="N1951" s="3"/>
      <c r="O1951" s="3"/>
      <c r="P1951" s="3"/>
      <c r="Q1951" s="3"/>
      <c r="R1951" s="3"/>
      <c r="S1951" s="3"/>
      <c r="T1951" s="3"/>
      <c r="U1951" s="3"/>
      <c r="V1951" s="3"/>
      <c r="W1951" s="3"/>
    </row>
    <row r="1952" spans="1:23">
      <c r="A1952" s="3"/>
      <c r="B1952" s="3"/>
      <c r="C1952" s="3"/>
      <c r="D1952" s="3"/>
      <c r="E1952" s="3"/>
      <c r="F1952" s="3"/>
      <c r="G1952" s="3"/>
      <c r="H1952" s="3"/>
      <c r="I1952" s="3"/>
      <c r="J1952" s="3"/>
      <c r="K1952" s="3"/>
      <c r="L1952" s="3"/>
      <c r="M1952" s="3"/>
      <c r="N1952" s="3"/>
      <c r="O1952" s="3"/>
      <c r="P1952" s="3"/>
      <c r="Q1952" s="3"/>
      <c r="R1952" s="3"/>
      <c r="S1952" s="3"/>
      <c r="T1952" s="3"/>
      <c r="U1952" s="3"/>
      <c r="V1952" s="3"/>
      <c r="W1952" s="3"/>
    </row>
    <row r="1953" spans="1:23">
      <c r="A1953" s="3"/>
      <c r="B1953" s="3"/>
      <c r="C1953" s="3"/>
      <c r="D1953" s="3"/>
      <c r="E1953" s="3"/>
      <c r="F1953" s="3"/>
      <c r="G1953" s="3"/>
      <c r="H1953" s="3"/>
      <c r="I1953" s="3"/>
      <c r="J1953" s="3"/>
      <c r="K1953" s="3"/>
      <c r="L1953" s="3"/>
      <c r="M1953" s="3"/>
      <c r="N1953" s="3"/>
      <c r="O1953" s="3"/>
      <c r="P1953" s="3"/>
      <c r="Q1953" s="3"/>
      <c r="R1953" s="3"/>
      <c r="S1953" s="3"/>
      <c r="T1953" s="3"/>
      <c r="U1953" s="3"/>
      <c r="V1953" s="3"/>
      <c r="W1953" s="3"/>
    </row>
    <row r="1954" spans="1:23">
      <c r="A1954" s="3"/>
      <c r="B1954" s="3"/>
      <c r="C1954" s="3"/>
      <c r="D1954" s="3"/>
      <c r="E1954" s="3"/>
      <c r="F1954" s="3"/>
      <c r="G1954" s="3"/>
      <c r="H1954" s="3"/>
      <c r="I1954" s="3"/>
      <c r="J1954" s="3"/>
      <c r="K1954" s="3"/>
      <c r="L1954" s="3"/>
      <c r="M1954" s="3"/>
      <c r="N1954" s="3"/>
      <c r="O1954" s="3"/>
      <c r="P1954" s="3"/>
      <c r="Q1954" s="3"/>
      <c r="R1954" s="3"/>
      <c r="S1954" s="3"/>
      <c r="T1954" s="3"/>
      <c r="U1954" s="3"/>
      <c r="V1954" s="3"/>
      <c r="W1954" s="3"/>
    </row>
    <row r="1955" spans="1:23">
      <c r="A1955" s="3"/>
      <c r="B1955" s="3"/>
      <c r="C1955" s="3"/>
      <c r="D1955" s="3"/>
      <c r="E1955" s="3"/>
      <c r="F1955" s="3"/>
      <c r="G1955" s="3"/>
      <c r="H1955" s="3"/>
      <c r="I1955" s="3"/>
      <c r="J1955" s="3"/>
      <c r="K1955" s="3"/>
      <c r="L1955" s="3"/>
      <c r="M1955" s="3"/>
      <c r="N1955" s="3"/>
      <c r="O1955" s="3"/>
      <c r="P1955" s="3"/>
      <c r="Q1955" s="3"/>
      <c r="R1955" s="3"/>
      <c r="S1955" s="3"/>
      <c r="T1955" s="3"/>
      <c r="U1955" s="3"/>
      <c r="V1955" s="3"/>
      <c r="W1955" s="3"/>
    </row>
    <row r="1956" spans="1:23">
      <c r="A1956" s="3"/>
      <c r="B1956" s="3"/>
      <c r="C1956" s="3"/>
      <c r="D1956" s="3"/>
      <c r="E1956" s="3"/>
      <c r="F1956" s="3"/>
      <c r="G1956" s="3"/>
      <c r="H1956" s="3"/>
      <c r="I1956" s="3"/>
      <c r="J1956" s="3"/>
      <c r="K1956" s="3"/>
      <c r="L1956" s="3"/>
      <c r="M1956" s="3"/>
      <c r="N1956" s="3"/>
      <c r="O1956" s="3"/>
      <c r="P1956" s="3"/>
      <c r="Q1956" s="3"/>
      <c r="R1956" s="3"/>
      <c r="S1956" s="3"/>
      <c r="T1956" s="3"/>
      <c r="U1956" s="3"/>
      <c r="V1956" s="3"/>
      <c r="W1956" s="3"/>
    </row>
    <row r="1957" spans="1:23">
      <c r="A1957" s="3"/>
      <c r="B1957" s="3"/>
      <c r="C1957" s="3"/>
      <c r="D1957" s="3"/>
      <c r="E1957" s="3"/>
      <c r="F1957" s="3"/>
      <c r="G1957" s="3"/>
      <c r="H1957" s="3"/>
      <c r="I1957" s="3"/>
      <c r="J1957" s="3"/>
      <c r="K1957" s="3"/>
      <c r="L1957" s="3"/>
      <c r="M1957" s="3"/>
      <c r="N1957" s="3"/>
      <c r="O1957" s="3"/>
      <c r="P1957" s="3"/>
      <c r="Q1957" s="3"/>
      <c r="R1957" s="3"/>
      <c r="S1957" s="3"/>
      <c r="T1957" s="3"/>
      <c r="U1957" s="3"/>
      <c r="V1957" s="3"/>
      <c r="W1957" s="3"/>
    </row>
    <row r="1958" spans="1:23">
      <c r="A1958" s="3"/>
      <c r="B1958" s="3"/>
      <c r="C1958" s="3"/>
      <c r="D1958" s="3"/>
      <c r="E1958" s="3"/>
      <c r="F1958" s="3"/>
      <c r="G1958" s="3"/>
      <c r="H1958" s="3"/>
      <c r="I1958" s="3"/>
      <c r="J1958" s="3"/>
      <c r="K1958" s="3"/>
      <c r="L1958" s="3"/>
      <c r="M1958" s="3"/>
      <c r="N1958" s="3"/>
      <c r="O1958" s="3"/>
      <c r="P1958" s="3"/>
      <c r="Q1958" s="3"/>
      <c r="R1958" s="3"/>
      <c r="S1958" s="3"/>
      <c r="T1958" s="3"/>
      <c r="U1958" s="3"/>
      <c r="V1958" s="3"/>
      <c r="W1958" s="3"/>
    </row>
    <row r="1959" spans="1:23">
      <c r="A1959" s="3"/>
      <c r="B1959" s="3"/>
      <c r="C1959" s="3"/>
      <c r="D1959" s="3"/>
      <c r="E1959" s="3"/>
      <c r="F1959" s="3"/>
      <c r="G1959" s="3"/>
      <c r="H1959" s="3"/>
      <c r="I1959" s="3"/>
      <c r="J1959" s="3"/>
      <c r="K1959" s="3"/>
      <c r="L1959" s="3"/>
      <c r="M1959" s="3"/>
      <c r="N1959" s="3"/>
      <c r="O1959" s="3"/>
      <c r="P1959" s="3"/>
      <c r="Q1959" s="3"/>
      <c r="R1959" s="3"/>
      <c r="S1959" s="3"/>
      <c r="T1959" s="3"/>
      <c r="U1959" s="3"/>
      <c r="V1959" s="3"/>
      <c r="W1959" s="3"/>
    </row>
    <row r="1960" spans="1:23">
      <c r="A1960" s="3"/>
      <c r="B1960" s="3"/>
      <c r="C1960" s="3"/>
      <c r="D1960" s="3"/>
      <c r="E1960" s="3"/>
      <c r="F1960" s="3"/>
      <c r="G1960" s="3"/>
      <c r="H1960" s="3"/>
      <c r="I1960" s="3"/>
      <c r="J1960" s="3"/>
      <c r="K1960" s="3"/>
      <c r="L1960" s="3"/>
      <c r="M1960" s="3"/>
      <c r="N1960" s="3"/>
      <c r="O1960" s="3"/>
      <c r="P1960" s="3"/>
      <c r="Q1960" s="3"/>
      <c r="R1960" s="3"/>
      <c r="S1960" s="3"/>
      <c r="T1960" s="3"/>
      <c r="U1960" s="3"/>
      <c r="V1960" s="3"/>
      <c r="W1960" s="3"/>
    </row>
    <row r="1961" spans="1:23">
      <c r="A1961" s="3"/>
      <c r="B1961" s="3"/>
      <c r="C1961" s="3"/>
      <c r="D1961" s="3"/>
      <c r="E1961" s="3"/>
      <c r="F1961" s="3"/>
      <c r="G1961" s="3"/>
      <c r="H1961" s="3"/>
      <c r="I1961" s="3"/>
      <c r="J1961" s="3"/>
      <c r="K1961" s="3"/>
      <c r="L1961" s="3"/>
      <c r="M1961" s="3"/>
      <c r="N1961" s="3"/>
      <c r="O1961" s="3"/>
      <c r="P1961" s="3"/>
      <c r="Q1961" s="3"/>
      <c r="R1961" s="3"/>
      <c r="S1961" s="3"/>
      <c r="T1961" s="3"/>
      <c r="U1961" s="3"/>
      <c r="V1961" s="3"/>
      <c r="W1961" s="3"/>
    </row>
    <row r="1962" spans="1:23">
      <c r="A1962" s="3"/>
      <c r="B1962" s="3"/>
      <c r="C1962" s="3"/>
      <c r="D1962" s="3"/>
      <c r="E1962" s="3"/>
      <c r="F1962" s="3"/>
      <c r="G1962" s="3"/>
      <c r="H1962" s="3"/>
      <c r="I1962" s="3"/>
      <c r="J1962" s="3"/>
      <c r="K1962" s="3"/>
      <c r="L1962" s="3"/>
      <c r="M1962" s="3"/>
      <c r="N1962" s="3"/>
      <c r="O1962" s="3"/>
      <c r="P1962" s="3"/>
      <c r="Q1962" s="3"/>
      <c r="R1962" s="3"/>
      <c r="S1962" s="3"/>
      <c r="T1962" s="3"/>
      <c r="U1962" s="3"/>
      <c r="V1962" s="3"/>
      <c r="W1962" s="3"/>
    </row>
    <row r="1963" spans="1:23">
      <c r="A1963" s="3"/>
      <c r="B1963" s="3"/>
      <c r="C1963" s="3"/>
      <c r="D1963" s="3"/>
      <c r="E1963" s="3"/>
      <c r="F1963" s="3"/>
      <c r="G1963" s="3"/>
      <c r="H1963" s="3"/>
      <c r="I1963" s="3"/>
      <c r="J1963" s="3"/>
      <c r="K1963" s="3"/>
      <c r="L1963" s="3"/>
      <c r="M1963" s="3"/>
      <c r="N1963" s="3"/>
      <c r="O1963" s="3"/>
      <c r="P1963" s="3"/>
      <c r="Q1963" s="3"/>
      <c r="R1963" s="3"/>
      <c r="S1963" s="3"/>
      <c r="T1963" s="3"/>
      <c r="U1963" s="3"/>
      <c r="V1963" s="3"/>
      <c r="W1963" s="3"/>
    </row>
    <row r="1964" spans="1:23">
      <c r="A1964" s="3"/>
      <c r="B1964" s="3"/>
      <c r="C1964" s="3"/>
      <c r="D1964" s="3"/>
      <c r="E1964" s="3"/>
      <c r="F1964" s="3"/>
      <c r="G1964" s="3"/>
      <c r="H1964" s="3"/>
      <c r="I1964" s="3"/>
      <c r="J1964" s="3"/>
      <c r="K1964" s="3"/>
      <c r="L1964" s="3"/>
      <c r="M1964" s="3"/>
      <c r="N1964" s="3"/>
      <c r="O1964" s="3"/>
      <c r="P1964" s="3"/>
      <c r="Q1964" s="3"/>
      <c r="R1964" s="3"/>
      <c r="S1964" s="3"/>
      <c r="T1964" s="3"/>
      <c r="U1964" s="3"/>
      <c r="V1964" s="3"/>
      <c r="W1964" s="3"/>
    </row>
    <row r="1965" spans="1:23">
      <c r="A1965" s="3"/>
      <c r="B1965" s="3"/>
      <c r="C1965" s="3"/>
      <c r="D1965" s="3"/>
      <c r="E1965" s="3"/>
      <c r="F1965" s="3"/>
      <c r="G1965" s="3"/>
      <c r="H1965" s="3"/>
      <c r="I1965" s="3"/>
      <c r="J1965" s="3"/>
      <c r="K1965" s="3"/>
      <c r="L1965" s="3"/>
      <c r="M1965" s="3"/>
      <c r="N1965" s="3"/>
      <c r="O1965" s="3"/>
      <c r="P1965" s="3"/>
      <c r="Q1965" s="3"/>
      <c r="R1965" s="3"/>
      <c r="S1965" s="3"/>
      <c r="T1965" s="3"/>
      <c r="U1965" s="3"/>
      <c r="V1965" s="3"/>
      <c r="W1965" s="3"/>
    </row>
    <row r="1966" spans="1:23">
      <c r="A1966" s="3"/>
      <c r="B1966" s="3"/>
      <c r="C1966" s="3"/>
      <c r="D1966" s="3"/>
      <c r="E1966" s="3"/>
      <c r="F1966" s="3"/>
      <c r="G1966" s="3"/>
      <c r="H1966" s="3"/>
      <c r="I1966" s="3"/>
      <c r="J1966" s="3"/>
      <c r="K1966" s="3"/>
      <c r="L1966" s="3"/>
      <c r="M1966" s="3"/>
      <c r="N1966" s="3"/>
      <c r="O1966" s="3"/>
      <c r="P1966" s="3"/>
      <c r="Q1966" s="3"/>
      <c r="R1966" s="3"/>
      <c r="S1966" s="3"/>
      <c r="T1966" s="3"/>
      <c r="U1966" s="3"/>
      <c r="V1966" s="3"/>
      <c r="W1966" s="3"/>
    </row>
    <row r="1967" spans="1:23">
      <c r="A1967" s="3"/>
      <c r="B1967" s="3"/>
      <c r="C1967" s="3"/>
      <c r="D1967" s="3"/>
      <c r="E1967" s="3"/>
      <c r="F1967" s="3"/>
      <c r="G1967" s="3"/>
      <c r="H1967" s="3"/>
      <c r="I1967" s="3"/>
      <c r="J1967" s="3"/>
      <c r="K1967" s="3"/>
      <c r="L1967" s="3"/>
      <c r="M1967" s="3"/>
      <c r="N1967" s="3"/>
      <c r="O1967" s="3"/>
      <c r="P1967" s="3"/>
      <c r="Q1967" s="3"/>
      <c r="R1967" s="3"/>
      <c r="S1967" s="3"/>
      <c r="T1967" s="3"/>
      <c r="U1967" s="3"/>
      <c r="V1967" s="3"/>
      <c r="W1967" s="3"/>
    </row>
    <row r="1968" spans="1:23">
      <c r="A1968" s="3"/>
      <c r="B1968" s="3"/>
      <c r="C1968" s="3"/>
      <c r="D1968" s="3"/>
      <c r="E1968" s="3"/>
      <c r="F1968" s="3"/>
      <c r="G1968" s="3"/>
      <c r="H1968" s="3"/>
      <c r="I1968" s="3"/>
      <c r="J1968" s="3"/>
      <c r="K1968" s="3"/>
      <c r="L1968" s="3"/>
      <c r="M1968" s="3"/>
      <c r="N1968" s="3"/>
      <c r="O1968" s="3"/>
      <c r="P1968" s="3"/>
      <c r="Q1968" s="3"/>
      <c r="R1968" s="3"/>
      <c r="S1968" s="3"/>
      <c r="T1968" s="3"/>
      <c r="U1968" s="3"/>
      <c r="V1968" s="3"/>
      <c r="W1968" s="3"/>
    </row>
    <row r="1969" spans="1:23">
      <c r="A1969" s="3"/>
      <c r="B1969" s="3"/>
      <c r="C1969" s="3"/>
      <c r="D1969" s="3"/>
      <c r="E1969" s="3"/>
      <c r="F1969" s="3"/>
      <c r="G1969" s="3"/>
      <c r="H1969" s="3"/>
      <c r="I1969" s="3"/>
      <c r="J1969" s="3"/>
      <c r="K1969" s="3"/>
      <c r="L1969" s="3"/>
      <c r="M1969" s="3"/>
      <c r="N1969" s="3"/>
      <c r="O1969" s="3"/>
      <c r="P1969" s="3"/>
      <c r="Q1969" s="3"/>
      <c r="R1969" s="3"/>
      <c r="S1969" s="3"/>
      <c r="T1969" s="3"/>
      <c r="U1969" s="3"/>
      <c r="V1969" s="3"/>
      <c r="W1969" s="3"/>
    </row>
    <row r="1970" spans="1:23">
      <c r="A1970" s="3"/>
      <c r="B1970" s="3"/>
      <c r="C1970" s="3"/>
      <c r="D1970" s="3"/>
      <c r="E1970" s="3"/>
      <c r="F1970" s="3"/>
      <c r="G1970" s="3"/>
      <c r="H1970" s="3"/>
      <c r="I1970" s="3"/>
      <c r="J1970" s="3"/>
      <c r="K1970" s="3"/>
      <c r="L1970" s="3"/>
      <c r="M1970" s="3"/>
      <c r="N1970" s="3"/>
      <c r="O1970" s="3"/>
      <c r="P1970" s="3"/>
      <c r="Q1970" s="3"/>
      <c r="R1970" s="3"/>
      <c r="S1970" s="3"/>
      <c r="T1970" s="3"/>
      <c r="U1970" s="3"/>
      <c r="V1970" s="3"/>
      <c r="W1970" s="3"/>
    </row>
    <row r="1971" spans="1:23">
      <c r="A1971" s="3"/>
      <c r="B1971" s="3"/>
      <c r="C1971" s="3"/>
      <c r="D1971" s="3"/>
      <c r="E1971" s="3"/>
      <c r="F1971" s="3"/>
      <c r="G1971" s="3"/>
      <c r="H1971" s="3"/>
      <c r="I1971" s="3"/>
      <c r="J1971" s="3"/>
      <c r="K1971" s="3"/>
      <c r="L1971" s="3"/>
      <c r="M1971" s="3"/>
      <c r="N1971" s="3"/>
      <c r="O1971" s="3"/>
      <c r="P1971" s="3"/>
      <c r="Q1971" s="3"/>
      <c r="R1971" s="3"/>
      <c r="S1971" s="3"/>
      <c r="T1971" s="3"/>
      <c r="U1971" s="3"/>
      <c r="V1971" s="3"/>
      <c r="W1971" s="3"/>
    </row>
    <row r="1972" spans="1:23">
      <c r="A1972" s="3"/>
      <c r="B1972" s="3"/>
      <c r="C1972" s="3"/>
      <c r="D1972" s="3"/>
      <c r="E1972" s="3"/>
      <c r="F1972" s="3"/>
      <c r="G1972" s="3"/>
      <c r="H1972" s="3"/>
      <c r="I1972" s="3"/>
      <c r="J1972" s="3"/>
      <c r="K1972" s="3"/>
      <c r="L1972" s="3"/>
      <c r="M1972" s="3"/>
      <c r="N1972" s="3"/>
      <c r="O1972" s="3"/>
      <c r="P1972" s="3"/>
      <c r="Q1972" s="3"/>
      <c r="R1972" s="3"/>
      <c r="S1972" s="3"/>
      <c r="T1972" s="3"/>
      <c r="U1972" s="3"/>
      <c r="V1972" s="3"/>
      <c r="W1972" s="3"/>
    </row>
    <row r="1973" spans="1:23">
      <c r="A1973" s="3"/>
      <c r="B1973" s="3"/>
      <c r="C1973" s="3"/>
      <c r="D1973" s="3"/>
      <c r="E1973" s="3"/>
      <c r="F1973" s="3"/>
      <c r="G1973" s="3"/>
      <c r="H1973" s="3"/>
      <c r="I1973" s="3"/>
      <c r="J1973" s="3"/>
      <c r="K1973" s="3"/>
      <c r="L1973" s="3"/>
      <c r="M1973" s="3"/>
      <c r="N1973" s="3"/>
      <c r="O1973" s="3"/>
      <c r="P1973" s="3"/>
      <c r="Q1973" s="3"/>
      <c r="R1973" s="3"/>
      <c r="S1973" s="3"/>
      <c r="T1973" s="3"/>
      <c r="U1973" s="3"/>
      <c r="V1973" s="3"/>
      <c r="W1973" s="3"/>
    </row>
    <row r="1974" spans="1:23">
      <c r="A1974" s="3"/>
      <c r="B1974" s="3"/>
      <c r="C1974" s="3"/>
      <c r="D1974" s="3"/>
      <c r="E1974" s="3"/>
      <c r="F1974" s="3"/>
      <c r="G1974" s="3"/>
      <c r="H1974" s="3"/>
      <c r="I1974" s="3"/>
      <c r="J1974" s="3"/>
      <c r="K1974" s="3"/>
      <c r="L1974" s="3"/>
      <c r="M1974" s="3"/>
      <c r="N1974" s="3"/>
      <c r="O1974" s="3"/>
      <c r="P1974" s="3"/>
      <c r="Q1974" s="3"/>
      <c r="R1974" s="3"/>
      <c r="S1974" s="3"/>
      <c r="T1974" s="3"/>
      <c r="U1974" s="3"/>
      <c r="V1974" s="3"/>
      <c r="W1974" s="3"/>
    </row>
    <row r="1975" spans="1:23">
      <c r="A1975" s="3"/>
      <c r="B1975" s="3"/>
      <c r="C1975" s="3"/>
      <c r="D1975" s="3"/>
      <c r="E1975" s="3"/>
      <c r="F1975" s="3"/>
      <c r="G1975" s="3"/>
      <c r="H1975" s="3"/>
      <c r="I1975" s="3"/>
      <c r="J1975" s="3"/>
      <c r="K1975" s="3"/>
      <c r="L1975" s="3"/>
      <c r="M1975" s="3"/>
      <c r="N1975" s="3"/>
      <c r="O1975" s="3"/>
      <c r="P1975" s="3"/>
      <c r="Q1975" s="3"/>
      <c r="R1975" s="3"/>
      <c r="S1975" s="3"/>
      <c r="T1975" s="3"/>
      <c r="U1975" s="3"/>
      <c r="V1975" s="3"/>
      <c r="W1975" s="3"/>
    </row>
    <row r="1976" spans="1:23">
      <c r="A1976" s="3"/>
      <c r="B1976" s="3"/>
      <c r="C1976" s="3"/>
      <c r="D1976" s="3"/>
      <c r="E1976" s="3"/>
      <c r="F1976" s="3"/>
      <c r="G1976" s="3"/>
      <c r="H1976" s="3"/>
      <c r="I1976" s="3"/>
      <c r="J1976" s="3"/>
      <c r="K1976" s="3"/>
      <c r="L1976" s="3"/>
      <c r="M1976" s="3"/>
      <c r="N1976" s="3"/>
      <c r="O1976" s="3"/>
      <c r="P1976" s="3"/>
      <c r="Q1976" s="3"/>
      <c r="R1976" s="3"/>
      <c r="S1976" s="3"/>
      <c r="T1976" s="3"/>
      <c r="U1976" s="3"/>
      <c r="V1976" s="3"/>
      <c r="W1976" s="3"/>
    </row>
    <row r="1977" spans="1:23">
      <c r="A1977" s="3"/>
      <c r="B1977" s="3"/>
      <c r="C1977" s="3"/>
      <c r="D1977" s="3"/>
      <c r="E1977" s="3"/>
      <c r="F1977" s="3"/>
      <c r="G1977" s="3"/>
      <c r="H1977" s="3"/>
      <c r="I1977" s="3"/>
      <c r="J1977" s="3"/>
      <c r="K1977" s="3"/>
      <c r="L1977" s="3"/>
      <c r="M1977" s="3"/>
      <c r="N1977" s="3"/>
      <c r="O1977" s="3"/>
      <c r="P1977" s="3"/>
      <c r="Q1977" s="3"/>
      <c r="R1977" s="3"/>
      <c r="S1977" s="3"/>
      <c r="T1977" s="3"/>
      <c r="U1977" s="3"/>
      <c r="V1977" s="3"/>
      <c r="W1977" s="3"/>
    </row>
    <row r="1978" spans="1:23">
      <c r="A1978" s="3"/>
      <c r="B1978" s="3"/>
      <c r="C1978" s="3"/>
      <c r="D1978" s="3"/>
      <c r="E1978" s="3"/>
      <c r="F1978" s="3"/>
      <c r="G1978" s="3"/>
      <c r="H1978" s="3"/>
      <c r="I1978" s="3"/>
      <c r="J1978" s="3"/>
      <c r="K1978" s="3"/>
      <c r="L1978" s="3"/>
      <c r="M1978" s="3"/>
      <c r="N1978" s="3"/>
      <c r="O1978" s="3"/>
      <c r="P1978" s="3"/>
      <c r="Q1978" s="3"/>
      <c r="R1978" s="3"/>
      <c r="S1978" s="3"/>
      <c r="T1978" s="3"/>
      <c r="U1978" s="3"/>
      <c r="V1978" s="3"/>
      <c r="W1978" s="3"/>
    </row>
    <row r="1979" spans="1:23">
      <c r="A1979" s="3"/>
      <c r="B1979" s="3"/>
      <c r="C1979" s="3"/>
      <c r="D1979" s="3"/>
      <c r="E1979" s="3"/>
      <c r="F1979" s="3"/>
      <c r="G1979" s="3"/>
      <c r="H1979" s="3"/>
      <c r="I1979" s="3"/>
      <c r="J1979" s="3"/>
      <c r="K1979" s="3"/>
      <c r="L1979" s="3"/>
      <c r="M1979" s="3"/>
      <c r="N1979" s="3"/>
      <c r="O1979" s="3"/>
      <c r="P1979" s="3"/>
      <c r="Q1979" s="3"/>
      <c r="R1979" s="3"/>
      <c r="S1979" s="3"/>
      <c r="T1979" s="3"/>
      <c r="U1979" s="3"/>
      <c r="V1979" s="3"/>
      <c r="W1979" s="3"/>
    </row>
    <row r="1980" spans="1:23">
      <c r="A1980" s="3"/>
      <c r="B1980" s="3"/>
      <c r="C1980" s="3"/>
      <c r="D1980" s="3"/>
      <c r="E1980" s="3"/>
      <c r="F1980" s="3"/>
      <c r="G1980" s="3"/>
      <c r="H1980" s="3"/>
      <c r="I1980" s="3"/>
      <c r="J1980" s="3"/>
      <c r="K1980" s="3"/>
      <c r="L1980" s="3"/>
      <c r="M1980" s="3"/>
      <c r="N1980" s="3"/>
      <c r="O1980" s="3"/>
      <c r="P1980" s="3"/>
      <c r="Q1980" s="3"/>
      <c r="R1980" s="3"/>
      <c r="S1980" s="3"/>
      <c r="T1980" s="3"/>
      <c r="U1980" s="3"/>
      <c r="V1980" s="3"/>
      <c r="W1980" s="3"/>
    </row>
    <row r="1981" spans="1:23">
      <c r="A1981" s="3"/>
      <c r="B1981" s="3"/>
      <c r="C1981" s="3"/>
      <c r="D1981" s="3"/>
      <c r="E1981" s="3"/>
      <c r="F1981" s="3"/>
      <c r="G1981" s="3"/>
      <c r="H1981" s="3"/>
      <c r="I1981" s="3"/>
      <c r="J1981" s="3"/>
      <c r="K1981" s="3"/>
      <c r="L1981" s="3"/>
      <c r="M1981" s="3"/>
      <c r="N1981" s="3"/>
      <c r="O1981" s="3"/>
      <c r="P1981" s="3"/>
      <c r="Q1981" s="3"/>
      <c r="R1981" s="3"/>
      <c r="S1981" s="3"/>
      <c r="T1981" s="3"/>
      <c r="U1981" s="3"/>
      <c r="V1981" s="3"/>
      <c r="W1981" s="3"/>
    </row>
    <row r="1982" spans="1:23">
      <c r="A1982" s="3"/>
      <c r="B1982" s="3"/>
      <c r="C1982" s="3"/>
      <c r="D1982" s="3"/>
      <c r="E1982" s="3"/>
      <c r="F1982" s="3"/>
      <c r="G1982" s="3"/>
      <c r="H1982" s="3"/>
      <c r="I1982" s="3"/>
      <c r="J1982" s="3"/>
      <c r="K1982" s="3"/>
      <c r="L1982" s="3"/>
      <c r="M1982" s="3"/>
      <c r="N1982" s="3"/>
      <c r="O1982" s="3"/>
      <c r="P1982" s="3"/>
      <c r="Q1982" s="3"/>
      <c r="R1982" s="3"/>
      <c r="S1982" s="3"/>
      <c r="T1982" s="3"/>
      <c r="U1982" s="3"/>
      <c r="V1982" s="3"/>
      <c r="W1982" s="3"/>
    </row>
    <row r="1983" spans="1:23">
      <c r="A1983" s="3"/>
      <c r="B1983" s="3"/>
      <c r="C1983" s="3"/>
      <c r="D1983" s="3"/>
      <c r="E1983" s="3"/>
      <c r="F1983" s="3"/>
      <c r="G1983" s="3"/>
      <c r="H1983" s="3"/>
      <c r="I1983" s="3"/>
      <c r="J1983" s="3"/>
      <c r="K1983" s="3"/>
      <c r="L1983" s="3"/>
      <c r="M1983" s="3"/>
      <c r="N1983" s="3"/>
      <c r="O1983" s="3"/>
      <c r="P1983" s="3"/>
      <c r="Q1983" s="3"/>
      <c r="R1983" s="3"/>
      <c r="S1983" s="3"/>
      <c r="T1983" s="3"/>
      <c r="U1983" s="3"/>
      <c r="V1983" s="3"/>
      <c r="W1983" s="3"/>
    </row>
    <row r="1984" spans="1:23">
      <c r="A1984" s="3"/>
      <c r="B1984" s="3"/>
      <c r="C1984" s="3"/>
      <c r="D1984" s="3"/>
      <c r="E1984" s="3"/>
      <c r="F1984" s="3"/>
      <c r="G1984" s="3"/>
      <c r="H1984" s="3"/>
      <c r="I1984" s="3"/>
      <c r="J1984" s="3"/>
      <c r="K1984" s="3"/>
      <c r="L1984" s="3"/>
      <c r="M1984" s="3"/>
      <c r="N1984" s="3"/>
      <c r="O1984" s="3"/>
      <c r="P1984" s="3"/>
      <c r="Q1984" s="3"/>
      <c r="R1984" s="3"/>
      <c r="S1984" s="3"/>
      <c r="T1984" s="3"/>
      <c r="U1984" s="3"/>
      <c r="V1984" s="3"/>
      <c r="W1984" s="3"/>
    </row>
    <row r="1985" spans="1:23">
      <c r="A1985" s="3"/>
      <c r="B1985" s="3"/>
      <c r="C1985" s="3"/>
      <c r="D1985" s="3"/>
      <c r="E1985" s="3"/>
      <c r="F1985" s="3"/>
      <c r="G1985" s="3"/>
      <c r="H1985" s="3"/>
      <c r="I1985" s="3"/>
      <c r="J1985" s="3"/>
      <c r="K1985" s="3"/>
      <c r="L1985" s="3"/>
      <c r="M1985" s="3"/>
      <c r="N1985" s="3"/>
      <c r="O1985" s="3"/>
      <c r="P1985" s="3"/>
      <c r="Q1985" s="3"/>
      <c r="R1985" s="3"/>
      <c r="S1985" s="3"/>
      <c r="T1985" s="3"/>
      <c r="U1985" s="3"/>
      <c r="V1985" s="3"/>
      <c r="W1985" s="3"/>
    </row>
    <row r="1986" spans="1:23">
      <c r="A1986" s="3"/>
      <c r="B1986" s="3"/>
      <c r="C1986" s="3"/>
      <c r="D1986" s="3"/>
      <c r="E1986" s="3"/>
      <c r="F1986" s="3"/>
      <c r="G1986" s="3"/>
      <c r="H1986" s="3"/>
      <c r="I1986" s="3"/>
      <c r="J1986" s="3"/>
      <c r="K1986" s="3"/>
      <c r="L1986" s="3"/>
      <c r="M1986" s="3"/>
      <c r="N1986" s="3"/>
      <c r="O1986" s="3"/>
      <c r="P1986" s="3"/>
      <c r="Q1986" s="3"/>
      <c r="R1986" s="3"/>
      <c r="S1986" s="3"/>
      <c r="T1986" s="3"/>
      <c r="U1986" s="3"/>
      <c r="V1986" s="3"/>
      <c r="W1986" s="3"/>
    </row>
    <row r="1987" spans="1:23">
      <c r="A1987" s="3"/>
      <c r="B1987" s="3"/>
      <c r="C1987" s="3"/>
      <c r="D1987" s="3"/>
      <c r="E1987" s="3"/>
      <c r="F1987" s="3"/>
      <c r="G1987" s="3"/>
      <c r="H1987" s="3"/>
      <c r="I1987" s="3"/>
      <c r="J1987" s="3"/>
      <c r="K1987" s="3"/>
      <c r="L1987" s="3"/>
      <c r="M1987" s="3"/>
      <c r="N1987" s="3"/>
      <c r="O1987" s="3"/>
      <c r="P1987" s="3"/>
      <c r="Q1987" s="3"/>
      <c r="R1987" s="3"/>
      <c r="S1987" s="3"/>
      <c r="T1987" s="3"/>
      <c r="U1987" s="3"/>
      <c r="V1987" s="3"/>
      <c r="W1987" s="3"/>
    </row>
    <row r="1988" spans="1:23">
      <c r="A1988" s="3"/>
      <c r="B1988" s="3"/>
      <c r="C1988" s="3"/>
      <c r="D1988" s="3"/>
      <c r="E1988" s="3"/>
      <c r="F1988" s="3"/>
      <c r="G1988" s="3"/>
      <c r="H1988" s="3"/>
      <c r="I1988" s="3"/>
      <c r="J1988" s="3"/>
      <c r="K1988" s="3"/>
      <c r="L1988" s="3"/>
      <c r="M1988" s="3"/>
      <c r="N1988" s="3"/>
      <c r="O1988" s="3"/>
      <c r="P1988" s="3"/>
      <c r="Q1988" s="3"/>
      <c r="R1988" s="3"/>
      <c r="S1988" s="3"/>
      <c r="T1988" s="3"/>
      <c r="U1988" s="3"/>
      <c r="V1988" s="3"/>
      <c r="W1988" s="3"/>
    </row>
    <row r="1989" spans="1:23">
      <c r="A1989" s="3"/>
      <c r="B1989" s="3"/>
      <c r="C1989" s="3"/>
      <c r="D1989" s="3"/>
      <c r="E1989" s="3"/>
      <c r="F1989" s="3"/>
      <c r="G1989" s="3"/>
      <c r="H1989" s="3"/>
      <c r="I1989" s="3"/>
      <c r="J1989" s="3"/>
      <c r="K1989" s="3"/>
      <c r="L1989" s="3"/>
      <c r="M1989" s="3"/>
      <c r="N1989" s="3"/>
      <c r="O1989" s="3"/>
      <c r="P1989" s="3"/>
      <c r="Q1989" s="3"/>
      <c r="R1989" s="3"/>
      <c r="S1989" s="3"/>
      <c r="T1989" s="3"/>
      <c r="U1989" s="3"/>
      <c r="V1989" s="3"/>
      <c r="W1989" s="3"/>
    </row>
    <row r="1990" spans="1:23">
      <c r="A1990" s="3"/>
      <c r="B1990" s="3"/>
      <c r="C1990" s="3"/>
      <c r="D1990" s="3"/>
      <c r="E1990" s="3"/>
      <c r="F1990" s="3"/>
      <c r="G1990" s="3"/>
      <c r="H1990" s="3"/>
      <c r="I1990" s="3"/>
      <c r="J1990" s="3"/>
      <c r="K1990" s="3"/>
      <c r="L1990" s="3"/>
      <c r="M1990" s="3"/>
      <c r="N1990" s="3"/>
      <c r="O1990" s="3"/>
      <c r="P1990" s="3"/>
      <c r="Q1990" s="3"/>
      <c r="R1990" s="3"/>
      <c r="S1990" s="3"/>
      <c r="T1990" s="3"/>
      <c r="U1990" s="3"/>
      <c r="V1990" s="3"/>
      <c r="W1990" s="3"/>
    </row>
    <row r="1991" spans="1:23">
      <c r="A1991" s="3"/>
      <c r="B1991" s="3"/>
      <c r="C1991" s="3"/>
      <c r="D1991" s="3"/>
      <c r="E1991" s="3"/>
      <c r="F1991" s="3"/>
      <c r="G1991" s="3"/>
      <c r="H1991" s="3"/>
      <c r="I1991" s="3"/>
      <c r="J1991" s="3"/>
      <c r="K1991" s="3"/>
      <c r="L1991" s="3"/>
      <c r="M1991" s="3"/>
      <c r="N1991" s="3"/>
      <c r="O1991" s="3"/>
      <c r="P1991" s="3"/>
      <c r="Q1991" s="3"/>
      <c r="R1991" s="3"/>
      <c r="S1991" s="3"/>
      <c r="T1991" s="3"/>
      <c r="U1991" s="3"/>
      <c r="V1991" s="3"/>
      <c r="W1991" s="3"/>
    </row>
    <row r="1992" spans="1:23">
      <c r="A1992" s="3"/>
      <c r="B1992" s="3"/>
      <c r="C1992" s="3"/>
      <c r="D1992" s="3"/>
      <c r="E1992" s="3"/>
      <c r="F1992" s="3"/>
      <c r="G1992" s="3"/>
      <c r="H1992" s="3"/>
      <c r="I1992" s="3"/>
      <c r="J1992" s="3"/>
      <c r="K1992" s="3"/>
      <c r="L1992" s="3"/>
      <c r="M1992" s="3"/>
      <c r="N1992" s="3"/>
      <c r="O1992" s="3"/>
      <c r="P1992" s="3"/>
      <c r="Q1992" s="3"/>
      <c r="R1992" s="3"/>
      <c r="S1992" s="3"/>
      <c r="T1992" s="3"/>
      <c r="U1992" s="3"/>
      <c r="V1992" s="3"/>
      <c r="W1992" s="3"/>
    </row>
    <row r="1993" spans="1:23">
      <c r="A1993" s="3"/>
      <c r="B1993" s="3"/>
      <c r="C1993" s="3"/>
      <c r="D1993" s="3"/>
      <c r="E1993" s="3"/>
      <c r="F1993" s="3"/>
      <c r="G1993" s="3"/>
      <c r="H1993" s="3"/>
      <c r="I1993" s="3"/>
      <c r="J1993" s="3"/>
      <c r="K1993" s="3"/>
      <c r="L1993" s="3"/>
      <c r="M1993" s="3"/>
      <c r="N1993" s="3"/>
      <c r="O1993" s="3"/>
      <c r="P1993" s="3"/>
      <c r="Q1993" s="3"/>
      <c r="R1993" s="3"/>
      <c r="S1993" s="3"/>
      <c r="T1993" s="3"/>
      <c r="U1993" s="3"/>
      <c r="V1993" s="3"/>
      <c r="W1993" s="3"/>
    </row>
    <row r="1994" spans="1:23">
      <c r="A1994" s="3"/>
      <c r="B1994" s="3"/>
      <c r="C1994" s="3"/>
      <c r="D1994" s="3"/>
      <c r="E1994" s="3"/>
      <c r="F1994" s="3"/>
      <c r="G1994" s="3"/>
      <c r="H1994" s="3"/>
      <c r="I1994" s="3"/>
      <c r="J1994" s="3"/>
      <c r="K1994" s="3"/>
      <c r="L1994" s="3"/>
      <c r="M1994" s="3"/>
      <c r="N1994" s="3"/>
      <c r="O1994" s="3"/>
      <c r="P1994" s="3"/>
      <c r="Q1994" s="3"/>
      <c r="R1994" s="3"/>
      <c r="S1994" s="3"/>
      <c r="T1994" s="3"/>
      <c r="U1994" s="3"/>
      <c r="V1994" s="3"/>
      <c r="W1994" s="3"/>
    </row>
    <row r="1995" spans="1:23">
      <c r="A1995" s="3"/>
      <c r="B1995" s="3"/>
      <c r="C1995" s="3"/>
      <c r="D1995" s="3"/>
      <c r="E1995" s="3"/>
      <c r="F1995" s="3"/>
      <c r="G1995" s="3"/>
      <c r="H1995" s="3"/>
      <c r="I1995" s="3"/>
      <c r="J1995" s="3"/>
      <c r="K1995" s="3"/>
      <c r="L1995" s="3"/>
      <c r="M1995" s="3"/>
      <c r="N1995" s="3"/>
      <c r="O1995" s="3"/>
      <c r="P1995" s="3"/>
      <c r="Q1995" s="3"/>
      <c r="R1995" s="3"/>
      <c r="S1995" s="3"/>
      <c r="T1995" s="3"/>
      <c r="U1995" s="3"/>
      <c r="V1995" s="3"/>
      <c r="W1995" s="3"/>
    </row>
    <row r="1996" spans="1:23">
      <c r="A1996" s="3"/>
      <c r="B1996" s="3"/>
      <c r="C1996" s="3"/>
      <c r="D1996" s="3"/>
      <c r="E1996" s="3"/>
      <c r="F1996" s="3"/>
      <c r="G1996" s="3"/>
      <c r="H1996" s="3"/>
      <c r="I1996" s="3"/>
      <c r="J1996" s="3"/>
      <c r="K1996" s="3"/>
      <c r="L1996" s="3"/>
      <c r="M1996" s="3"/>
      <c r="N1996" s="3"/>
      <c r="O1996" s="3"/>
      <c r="P1996" s="3"/>
      <c r="Q1996" s="3"/>
      <c r="R1996" s="3"/>
      <c r="S1996" s="3"/>
      <c r="T1996" s="3"/>
      <c r="U1996" s="3"/>
      <c r="V1996" s="3"/>
      <c r="W1996" s="3"/>
    </row>
    <row r="1997" spans="1:23">
      <c r="A1997" s="3"/>
      <c r="B1997" s="3"/>
      <c r="C1997" s="3"/>
      <c r="D1997" s="3"/>
      <c r="E1997" s="3"/>
      <c r="F1997" s="3"/>
      <c r="G1997" s="3"/>
      <c r="H1997" s="3"/>
      <c r="I1997" s="3"/>
      <c r="J1997" s="3"/>
      <c r="K1997" s="3"/>
      <c r="L1997" s="3"/>
      <c r="M1997" s="3"/>
      <c r="N1997" s="3"/>
      <c r="O1997" s="3"/>
      <c r="P1997" s="3"/>
      <c r="Q1997" s="3"/>
      <c r="R1997" s="3"/>
      <c r="S1997" s="3"/>
      <c r="T1997" s="3"/>
      <c r="U1997" s="3"/>
      <c r="V1997" s="3"/>
      <c r="W1997" s="3"/>
    </row>
    <row r="1998" spans="1:23">
      <c r="A1998" s="3"/>
      <c r="B1998" s="3"/>
      <c r="C1998" s="3"/>
      <c r="D1998" s="3"/>
      <c r="E1998" s="3"/>
      <c r="F1998" s="3"/>
      <c r="G1998" s="3"/>
      <c r="H1998" s="3"/>
      <c r="I1998" s="3"/>
      <c r="J1998" s="3"/>
      <c r="K1998" s="3"/>
      <c r="L1998" s="3"/>
      <c r="M1998" s="3"/>
      <c r="N1998" s="3"/>
      <c r="O1998" s="3"/>
      <c r="P1998" s="3"/>
      <c r="Q1998" s="3"/>
      <c r="R1998" s="3"/>
      <c r="S1998" s="3"/>
      <c r="T1998" s="3"/>
      <c r="U1998" s="3"/>
      <c r="V1998" s="3"/>
      <c r="W1998" s="3"/>
    </row>
    <row r="1999" spans="1:23">
      <c r="A1999" s="3"/>
      <c r="B1999" s="3"/>
      <c r="C1999" s="3"/>
      <c r="D1999" s="3"/>
      <c r="E1999" s="3"/>
      <c r="F1999" s="3"/>
      <c r="G1999" s="3"/>
      <c r="H1999" s="3"/>
      <c r="I1999" s="3"/>
      <c r="J1999" s="3"/>
      <c r="K1999" s="3"/>
      <c r="L1999" s="3"/>
      <c r="M1999" s="3"/>
      <c r="N1999" s="3"/>
      <c r="O1999" s="3"/>
      <c r="P1999" s="3"/>
      <c r="Q1999" s="3"/>
      <c r="R1999" s="3"/>
      <c r="S1999" s="3"/>
      <c r="T1999" s="3"/>
      <c r="U1999" s="3"/>
      <c r="V1999" s="3"/>
      <c r="W1999" s="3"/>
    </row>
    <row r="2000" spans="1:23">
      <c r="A2000" s="3"/>
      <c r="B2000" s="3"/>
      <c r="C2000" s="3"/>
      <c r="D2000" s="3"/>
      <c r="E2000" s="3"/>
      <c r="F2000" s="3"/>
      <c r="G2000" s="3"/>
      <c r="H2000" s="3"/>
      <c r="I2000" s="3"/>
      <c r="J2000" s="3"/>
      <c r="K2000" s="3"/>
      <c r="L2000" s="3"/>
      <c r="M2000" s="3"/>
      <c r="N2000" s="3"/>
      <c r="O2000" s="3"/>
      <c r="P2000" s="3"/>
      <c r="Q2000" s="3"/>
      <c r="R2000" s="3"/>
      <c r="S2000" s="3"/>
      <c r="T2000" s="3"/>
      <c r="U2000" s="3"/>
      <c r="V2000" s="3"/>
      <c r="W2000" s="3"/>
    </row>
    <row r="2001" spans="1:23">
      <c r="A2001" s="3"/>
      <c r="B2001" s="3"/>
      <c r="C2001" s="3"/>
      <c r="D2001" s="3"/>
      <c r="E2001" s="3"/>
      <c r="F2001" s="3"/>
      <c r="G2001" s="3"/>
      <c r="H2001" s="3"/>
      <c r="I2001" s="3"/>
      <c r="J2001" s="3"/>
      <c r="K2001" s="3"/>
      <c r="L2001" s="3"/>
      <c r="M2001" s="3"/>
      <c r="N2001" s="3"/>
      <c r="O2001" s="3"/>
      <c r="P2001" s="3"/>
      <c r="Q2001" s="3"/>
      <c r="R2001" s="3"/>
      <c r="S2001" s="3"/>
      <c r="T2001" s="3"/>
      <c r="U2001" s="3"/>
      <c r="V2001" s="3"/>
      <c r="W2001" s="3"/>
    </row>
    <row r="2002" spans="1:23">
      <c r="A2002" s="3"/>
      <c r="B2002" s="3"/>
      <c r="C2002" s="3"/>
      <c r="D2002" s="3"/>
      <c r="E2002" s="3"/>
      <c r="F2002" s="3"/>
      <c r="G2002" s="3"/>
      <c r="H2002" s="3"/>
      <c r="I2002" s="3"/>
      <c r="J2002" s="3"/>
      <c r="K2002" s="3"/>
      <c r="L2002" s="3"/>
      <c r="M2002" s="3"/>
      <c r="N2002" s="3"/>
      <c r="O2002" s="3"/>
      <c r="P2002" s="3"/>
      <c r="Q2002" s="3"/>
      <c r="R2002" s="3"/>
      <c r="S2002" s="3"/>
      <c r="T2002" s="3"/>
      <c r="U2002" s="3"/>
      <c r="V2002" s="3"/>
      <c r="W2002" s="3"/>
    </row>
    <row r="2003" spans="1:23">
      <c r="A2003" s="3"/>
      <c r="B2003" s="3"/>
      <c r="C2003" s="3"/>
      <c r="D2003" s="3"/>
      <c r="E2003" s="3"/>
      <c r="F2003" s="3"/>
      <c r="G2003" s="3"/>
      <c r="H2003" s="3"/>
      <c r="I2003" s="3"/>
      <c r="J2003" s="3"/>
      <c r="K2003" s="3"/>
      <c r="L2003" s="3"/>
      <c r="M2003" s="3"/>
      <c r="N2003" s="3"/>
      <c r="O2003" s="3"/>
      <c r="P2003" s="3"/>
      <c r="Q2003" s="3"/>
      <c r="R2003" s="3"/>
      <c r="S2003" s="3"/>
      <c r="T2003" s="3"/>
      <c r="U2003" s="3"/>
      <c r="V2003" s="3"/>
      <c r="W2003" s="3"/>
    </row>
    <row r="2004" spans="1:23">
      <c r="A2004" s="3"/>
      <c r="B2004" s="3"/>
      <c r="C2004" s="3"/>
      <c r="D2004" s="3"/>
      <c r="E2004" s="3"/>
      <c r="F2004" s="3"/>
      <c r="G2004" s="3"/>
      <c r="H2004" s="3"/>
      <c r="I2004" s="3"/>
      <c r="J2004" s="3"/>
      <c r="K2004" s="3"/>
      <c r="L2004" s="3"/>
      <c r="M2004" s="3"/>
      <c r="N2004" s="3"/>
      <c r="O2004" s="3"/>
      <c r="P2004" s="3"/>
      <c r="Q2004" s="3"/>
      <c r="R2004" s="3"/>
      <c r="S2004" s="3"/>
      <c r="T2004" s="3"/>
      <c r="U2004" s="3"/>
      <c r="V2004" s="3"/>
      <c r="W2004" s="3"/>
    </row>
    <row r="2005" spans="1:23">
      <c r="A2005" s="3"/>
      <c r="B2005" s="3"/>
      <c r="C2005" s="3"/>
      <c r="D2005" s="3"/>
      <c r="E2005" s="3"/>
      <c r="F2005" s="3"/>
      <c r="G2005" s="3"/>
      <c r="H2005" s="3"/>
      <c r="I2005" s="3"/>
      <c r="J2005" s="3"/>
      <c r="K2005" s="3"/>
      <c r="L2005" s="3"/>
      <c r="M2005" s="3"/>
      <c r="N2005" s="3"/>
      <c r="O2005" s="3"/>
      <c r="P2005" s="3"/>
      <c r="Q2005" s="3"/>
      <c r="R2005" s="3"/>
      <c r="S2005" s="3"/>
      <c r="T2005" s="3"/>
      <c r="U2005" s="3"/>
      <c r="V2005" s="3"/>
      <c r="W2005" s="3"/>
    </row>
    <row r="2006" spans="1:23">
      <c r="A2006" s="3"/>
      <c r="B2006" s="3"/>
      <c r="C2006" s="3"/>
      <c r="D2006" s="3"/>
      <c r="E2006" s="3"/>
      <c r="F2006" s="3"/>
      <c r="G2006" s="3"/>
      <c r="H2006" s="3"/>
      <c r="I2006" s="3"/>
      <c r="J2006" s="3"/>
      <c r="K2006" s="3"/>
      <c r="L2006" s="3"/>
      <c r="M2006" s="3"/>
      <c r="N2006" s="3"/>
      <c r="O2006" s="3"/>
      <c r="P2006" s="3"/>
      <c r="Q2006" s="3"/>
      <c r="R2006" s="3"/>
      <c r="S2006" s="3"/>
      <c r="T2006" s="3"/>
      <c r="U2006" s="3"/>
      <c r="V2006" s="3"/>
      <c r="W2006" s="3"/>
    </row>
    <row r="2007" spans="1:23">
      <c r="A2007" s="3"/>
      <c r="B2007" s="3"/>
      <c r="C2007" s="3"/>
      <c r="D2007" s="3"/>
      <c r="E2007" s="3"/>
      <c r="F2007" s="3"/>
      <c r="G2007" s="3"/>
      <c r="H2007" s="3"/>
      <c r="I2007" s="3"/>
      <c r="J2007" s="3"/>
      <c r="K2007" s="3"/>
      <c r="L2007" s="3"/>
      <c r="M2007" s="3"/>
      <c r="N2007" s="3"/>
      <c r="O2007" s="3"/>
      <c r="P2007" s="3"/>
      <c r="Q2007" s="3"/>
      <c r="R2007" s="3"/>
      <c r="S2007" s="3"/>
      <c r="T2007" s="3"/>
      <c r="U2007" s="3"/>
      <c r="V2007" s="3"/>
      <c r="W2007" s="3"/>
    </row>
    <row r="2008" spans="1:23">
      <c r="A2008" s="3"/>
      <c r="B2008" s="3"/>
      <c r="C2008" s="3"/>
      <c r="D2008" s="3"/>
      <c r="E2008" s="3"/>
      <c r="F2008" s="3"/>
      <c r="G2008" s="3"/>
      <c r="H2008" s="3"/>
      <c r="I2008" s="3"/>
      <c r="J2008" s="3"/>
      <c r="K2008" s="3"/>
      <c r="L2008" s="3"/>
      <c r="M2008" s="3"/>
      <c r="N2008" s="3"/>
      <c r="O2008" s="3"/>
      <c r="P2008" s="3"/>
      <c r="Q2008" s="3"/>
      <c r="R2008" s="3"/>
      <c r="S2008" s="3"/>
      <c r="T2008" s="3"/>
      <c r="U2008" s="3"/>
      <c r="V2008" s="3"/>
      <c r="W2008" s="3"/>
    </row>
    <row r="2009" spans="1:23">
      <c r="A2009" s="3"/>
      <c r="B2009" s="3"/>
      <c r="C2009" s="3"/>
      <c r="D2009" s="3"/>
      <c r="E2009" s="3"/>
      <c r="F2009" s="3"/>
      <c r="G2009" s="3"/>
      <c r="H2009" s="3"/>
      <c r="I2009" s="3"/>
      <c r="J2009" s="3"/>
      <c r="K2009" s="3"/>
      <c r="L2009" s="3"/>
      <c r="M2009" s="3"/>
      <c r="N2009" s="3"/>
      <c r="O2009" s="3"/>
      <c r="P2009" s="3"/>
      <c r="Q2009" s="3"/>
      <c r="R2009" s="3"/>
      <c r="S2009" s="3"/>
      <c r="T2009" s="3"/>
      <c r="U2009" s="3"/>
      <c r="V2009" s="3"/>
      <c r="W2009" s="3"/>
    </row>
    <row r="2010" spans="1:23">
      <c r="A2010" s="3"/>
      <c r="B2010" s="3"/>
      <c r="C2010" s="3"/>
      <c r="D2010" s="3"/>
      <c r="E2010" s="3"/>
      <c r="F2010" s="3"/>
      <c r="G2010" s="3"/>
      <c r="H2010" s="3"/>
      <c r="I2010" s="3"/>
      <c r="J2010" s="3"/>
      <c r="K2010" s="3"/>
      <c r="L2010" s="3"/>
      <c r="M2010" s="3"/>
      <c r="N2010" s="3"/>
      <c r="O2010" s="3"/>
      <c r="P2010" s="3"/>
      <c r="Q2010" s="3"/>
      <c r="R2010" s="3"/>
      <c r="S2010" s="3"/>
      <c r="T2010" s="3"/>
      <c r="U2010" s="3"/>
      <c r="V2010" s="3"/>
      <c r="W2010" s="3"/>
    </row>
    <row r="2011" spans="1:23">
      <c r="A2011" s="3"/>
      <c r="B2011" s="3"/>
      <c r="C2011" s="3"/>
      <c r="D2011" s="3"/>
      <c r="E2011" s="3"/>
      <c r="F2011" s="3"/>
      <c r="G2011" s="3"/>
      <c r="H2011" s="3"/>
      <c r="I2011" s="3"/>
      <c r="J2011" s="3"/>
      <c r="K2011" s="3"/>
      <c r="L2011" s="3"/>
      <c r="M2011" s="3"/>
      <c r="N2011" s="3"/>
      <c r="O2011" s="3"/>
      <c r="P2011" s="3"/>
      <c r="Q2011" s="3"/>
      <c r="R2011" s="3"/>
      <c r="S2011" s="3"/>
      <c r="T2011" s="3"/>
      <c r="U2011" s="3"/>
      <c r="V2011" s="3"/>
      <c r="W2011" s="3"/>
    </row>
    <row r="2012" spans="1:23">
      <c r="A2012" s="3"/>
      <c r="B2012" s="3"/>
      <c r="C2012" s="3"/>
      <c r="D2012" s="3"/>
      <c r="E2012" s="3"/>
      <c r="F2012" s="3"/>
      <c r="G2012" s="3"/>
      <c r="H2012" s="3"/>
      <c r="I2012" s="3"/>
      <c r="J2012" s="3"/>
      <c r="K2012" s="3"/>
      <c r="L2012" s="3"/>
      <c r="M2012" s="3"/>
      <c r="N2012" s="3"/>
      <c r="O2012" s="3"/>
      <c r="P2012" s="3"/>
      <c r="Q2012" s="3"/>
      <c r="R2012" s="3"/>
      <c r="S2012" s="3"/>
      <c r="T2012" s="3"/>
      <c r="U2012" s="3"/>
      <c r="V2012" s="3"/>
      <c r="W2012" s="3"/>
    </row>
    <row r="2013" spans="1:23">
      <c r="A2013" s="3"/>
      <c r="B2013" s="3"/>
      <c r="C2013" s="3"/>
      <c r="D2013" s="3"/>
      <c r="E2013" s="3"/>
      <c r="F2013" s="3"/>
      <c r="G2013" s="3"/>
      <c r="H2013" s="3"/>
      <c r="I2013" s="3"/>
      <c r="J2013" s="3"/>
      <c r="K2013" s="3"/>
      <c r="L2013" s="3"/>
      <c r="M2013" s="3"/>
      <c r="N2013" s="3"/>
      <c r="O2013" s="3"/>
      <c r="P2013" s="3"/>
      <c r="Q2013" s="3"/>
      <c r="R2013" s="3"/>
      <c r="S2013" s="3"/>
      <c r="T2013" s="3"/>
      <c r="U2013" s="3"/>
      <c r="V2013" s="3"/>
      <c r="W2013" s="3"/>
    </row>
    <row r="2014" spans="1:23">
      <c r="A2014" s="3"/>
      <c r="B2014" s="3"/>
      <c r="C2014" s="3"/>
      <c r="D2014" s="3"/>
      <c r="E2014" s="3"/>
      <c r="F2014" s="3"/>
      <c r="G2014" s="3"/>
      <c r="H2014" s="3"/>
      <c r="I2014" s="3"/>
      <c r="J2014" s="3"/>
      <c r="K2014" s="3"/>
      <c r="L2014" s="3"/>
      <c r="M2014" s="3"/>
      <c r="N2014" s="3"/>
      <c r="O2014" s="3"/>
      <c r="P2014" s="3"/>
      <c r="Q2014" s="3"/>
      <c r="R2014" s="3"/>
      <c r="S2014" s="3"/>
      <c r="T2014" s="3"/>
      <c r="U2014" s="3"/>
      <c r="V2014" s="3"/>
      <c r="W2014" s="3"/>
    </row>
    <row r="2015" spans="1:23">
      <c r="A2015" s="3"/>
      <c r="B2015" s="3"/>
      <c r="C2015" s="3"/>
      <c r="D2015" s="3"/>
      <c r="E2015" s="3"/>
      <c r="F2015" s="3"/>
      <c r="G2015" s="3"/>
      <c r="H2015" s="3"/>
      <c r="I2015" s="3"/>
      <c r="J2015" s="3"/>
      <c r="K2015" s="3"/>
      <c r="L2015" s="3"/>
      <c r="M2015" s="3"/>
      <c r="N2015" s="3"/>
      <c r="O2015" s="3"/>
      <c r="P2015" s="3"/>
      <c r="Q2015" s="3"/>
      <c r="R2015" s="3"/>
      <c r="S2015" s="3"/>
      <c r="T2015" s="3"/>
      <c r="U2015" s="3"/>
      <c r="V2015" s="3"/>
      <c r="W2015" s="3"/>
    </row>
    <row r="2016" spans="1:23">
      <c r="A2016" s="3"/>
      <c r="B2016" s="3"/>
      <c r="C2016" s="3"/>
      <c r="D2016" s="3"/>
      <c r="E2016" s="3"/>
      <c r="F2016" s="3"/>
      <c r="G2016" s="3"/>
      <c r="H2016" s="3"/>
      <c r="I2016" s="3"/>
      <c r="J2016" s="3"/>
      <c r="K2016" s="3"/>
      <c r="L2016" s="3"/>
      <c r="M2016" s="3"/>
      <c r="N2016" s="3"/>
      <c r="O2016" s="3"/>
      <c r="P2016" s="3"/>
      <c r="Q2016" s="3"/>
      <c r="R2016" s="3"/>
      <c r="S2016" s="3"/>
      <c r="T2016" s="3"/>
      <c r="U2016" s="3"/>
      <c r="V2016" s="3"/>
      <c r="W2016" s="3"/>
    </row>
    <row r="2017" spans="1:23">
      <c r="A2017" s="3"/>
      <c r="B2017" s="3"/>
      <c r="C2017" s="3"/>
      <c r="D2017" s="3"/>
      <c r="E2017" s="3"/>
      <c r="F2017" s="3"/>
      <c r="G2017" s="3"/>
      <c r="H2017" s="3"/>
      <c r="I2017" s="3"/>
      <c r="J2017" s="3"/>
      <c r="K2017" s="3"/>
      <c r="L2017" s="3"/>
      <c r="M2017" s="3"/>
      <c r="N2017" s="3"/>
      <c r="O2017" s="3"/>
      <c r="P2017" s="3"/>
      <c r="Q2017" s="3"/>
      <c r="R2017" s="3"/>
      <c r="S2017" s="3"/>
      <c r="T2017" s="3"/>
      <c r="U2017" s="3"/>
      <c r="V2017" s="3"/>
      <c r="W2017" s="3"/>
    </row>
    <row r="2018" spans="1:23">
      <c r="A2018" s="3"/>
      <c r="B2018" s="3"/>
      <c r="C2018" s="3"/>
      <c r="D2018" s="3"/>
      <c r="E2018" s="3"/>
      <c r="F2018" s="3"/>
      <c r="G2018" s="3"/>
      <c r="H2018" s="3"/>
      <c r="I2018" s="3"/>
      <c r="J2018" s="3"/>
      <c r="K2018" s="3"/>
      <c r="L2018" s="3"/>
      <c r="M2018" s="3"/>
      <c r="N2018" s="3"/>
      <c r="O2018" s="3"/>
      <c r="P2018" s="3"/>
      <c r="Q2018" s="3"/>
      <c r="R2018" s="3"/>
      <c r="S2018" s="3"/>
      <c r="T2018" s="3"/>
      <c r="U2018" s="3"/>
      <c r="V2018" s="3"/>
      <c r="W2018" s="3"/>
    </row>
    <row r="2019" spans="1:23">
      <c r="A2019" s="3"/>
      <c r="B2019" s="3"/>
      <c r="C2019" s="3"/>
      <c r="D2019" s="3"/>
      <c r="E2019" s="3"/>
      <c r="F2019" s="3"/>
      <c r="G2019" s="3"/>
      <c r="H2019" s="3"/>
      <c r="I2019" s="3"/>
      <c r="J2019" s="3"/>
      <c r="K2019" s="3"/>
      <c r="L2019" s="3"/>
      <c r="M2019" s="3"/>
      <c r="N2019" s="3"/>
      <c r="O2019" s="3"/>
      <c r="P2019" s="3"/>
      <c r="Q2019" s="3"/>
      <c r="R2019" s="3"/>
      <c r="S2019" s="3"/>
      <c r="T2019" s="3"/>
      <c r="U2019" s="3"/>
      <c r="V2019" s="3"/>
      <c r="W2019" s="3"/>
    </row>
    <row r="2020" spans="1:23">
      <c r="A2020" s="3"/>
      <c r="B2020" s="3"/>
      <c r="C2020" s="3"/>
      <c r="D2020" s="3"/>
      <c r="E2020" s="3"/>
      <c r="F2020" s="3"/>
      <c r="G2020" s="3"/>
      <c r="H2020" s="3"/>
      <c r="I2020" s="3"/>
      <c r="J2020" s="3"/>
      <c r="K2020" s="3"/>
      <c r="L2020" s="3"/>
      <c r="M2020" s="3"/>
      <c r="N2020" s="3"/>
      <c r="O2020" s="3"/>
      <c r="P2020" s="3"/>
      <c r="Q2020" s="3"/>
      <c r="R2020" s="3"/>
      <c r="S2020" s="3"/>
      <c r="T2020" s="3"/>
      <c r="U2020" s="3"/>
      <c r="V2020" s="3"/>
      <c r="W2020" s="3"/>
    </row>
    <row r="2021" spans="1:23">
      <c r="A2021" s="3"/>
      <c r="B2021" s="3"/>
      <c r="C2021" s="3"/>
      <c r="D2021" s="3"/>
      <c r="E2021" s="3"/>
      <c r="F2021" s="3"/>
      <c r="G2021" s="3"/>
      <c r="H2021" s="3"/>
      <c r="I2021" s="3"/>
      <c r="J2021" s="3"/>
      <c r="K2021" s="3"/>
      <c r="L2021" s="3"/>
      <c r="M2021" s="3"/>
      <c r="N2021" s="3"/>
      <c r="O2021" s="3"/>
      <c r="P2021" s="3"/>
      <c r="Q2021" s="3"/>
      <c r="R2021" s="3"/>
      <c r="S2021" s="3"/>
      <c r="T2021" s="3"/>
      <c r="U2021" s="3"/>
      <c r="V2021" s="3"/>
      <c r="W2021" s="3"/>
    </row>
    <row r="2022" spans="1:23">
      <c r="A2022" s="3"/>
      <c r="B2022" s="3"/>
      <c r="C2022" s="3"/>
      <c r="D2022" s="3"/>
      <c r="E2022" s="3"/>
      <c r="F2022" s="3"/>
      <c r="G2022" s="3"/>
      <c r="H2022" s="3"/>
      <c r="I2022" s="3"/>
      <c r="J2022" s="3"/>
      <c r="K2022" s="3"/>
      <c r="L2022" s="3"/>
      <c r="M2022" s="3"/>
      <c r="N2022" s="3"/>
      <c r="O2022" s="3"/>
      <c r="P2022" s="3"/>
      <c r="Q2022" s="3"/>
      <c r="R2022" s="3"/>
      <c r="S2022" s="3"/>
      <c r="T2022" s="3"/>
      <c r="U2022" s="3"/>
      <c r="V2022" s="3"/>
      <c r="W2022" s="3"/>
    </row>
    <row r="2023" spans="1:23">
      <c r="A2023" s="3"/>
      <c r="B2023" s="3"/>
      <c r="C2023" s="3"/>
      <c r="D2023" s="3"/>
      <c r="E2023" s="3"/>
      <c r="F2023" s="3"/>
      <c r="G2023" s="3"/>
      <c r="H2023" s="3"/>
      <c r="I2023" s="3"/>
      <c r="J2023" s="3"/>
      <c r="K2023" s="3"/>
      <c r="L2023" s="3"/>
      <c r="M2023" s="3"/>
      <c r="N2023" s="3"/>
      <c r="O2023" s="3"/>
      <c r="P2023" s="3"/>
      <c r="Q2023" s="3"/>
      <c r="R2023" s="3"/>
      <c r="S2023" s="3"/>
      <c r="T2023" s="3"/>
      <c r="U2023" s="3"/>
      <c r="V2023" s="3"/>
      <c r="W2023" s="3"/>
    </row>
    <row r="2024" spans="1:23">
      <c r="A2024" s="3"/>
      <c r="B2024" s="3"/>
      <c r="C2024" s="3"/>
      <c r="D2024" s="3"/>
      <c r="E2024" s="3"/>
      <c r="F2024" s="3"/>
      <c r="G2024" s="3"/>
      <c r="H2024" s="3"/>
      <c r="I2024" s="3"/>
      <c r="J2024" s="3"/>
      <c r="K2024" s="3"/>
      <c r="L2024" s="3"/>
      <c r="M2024" s="3"/>
      <c r="N2024" s="3"/>
      <c r="O2024" s="3"/>
      <c r="P2024" s="3"/>
      <c r="Q2024" s="3"/>
      <c r="R2024" s="3"/>
      <c r="S2024" s="3"/>
      <c r="T2024" s="3"/>
      <c r="U2024" s="3"/>
      <c r="V2024" s="3"/>
      <c r="W2024" s="3"/>
    </row>
    <row r="2025" spans="1:23">
      <c r="A2025" s="3"/>
      <c r="B2025" s="3"/>
      <c r="C2025" s="3"/>
      <c r="D2025" s="3"/>
      <c r="E2025" s="3"/>
      <c r="F2025" s="3"/>
      <c r="G2025" s="3"/>
      <c r="H2025" s="3"/>
      <c r="I2025" s="3"/>
      <c r="J2025" s="3"/>
      <c r="K2025" s="3"/>
      <c r="L2025" s="3"/>
      <c r="M2025" s="3"/>
      <c r="N2025" s="3"/>
      <c r="O2025" s="3"/>
      <c r="P2025" s="3"/>
      <c r="Q2025" s="3"/>
      <c r="R2025" s="3"/>
      <c r="S2025" s="3"/>
      <c r="T2025" s="3"/>
      <c r="U2025" s="3"/>
      <c r="V2025" s="3"/>
      <c r="W2025" s="3"/>
    </row>
    <row r="2026" spans="1:23">
      <c r="A2026" s="3"/>
      <c r="B2026" s="3"/>
      <c r="C2026" s="3"/>
      <c r="D2026" s="3"/>
      <c r="E2026" s="3"/>
      <c r="F2026" s="3"/>
      <c r="G2026" s="3"/>
      <c r="H2026" s="3"/>
      <c r="I2026" s="3"/>
      <c r="J2026" s="3"/>
      <c r="K2026" s="3"/>
      <c r="L2026" s="3"/>
      <c r="M2026" s="3"/>
      <c r="N2026" s="3"/>
      <c r="O2026" s="3"/>
      <c r="P2026" s="3"/>
      <c r="Q2026" s="3"/>
      <c r="R2026" s="3"/>
      <c r="S2026" s="3"/>
      <c r="T2026" s="3"/>
      <c r="U2026" s="3"/>
      <c r="V2026" s="3"/>
      <c r="W2026" s="3"/>
    </row>
    <row r="2027" spans="1:23">
      <c r="A2027" s="3"/>
      <c r="B2027" s="3"/>
      <c r="C2027" s="3"/>
      <c r="D2027" s="3"/>
      <c r="E2027" s="3"/>
      <c r="F2027" s="3"/>
      <c r="G2027" s="3"/>
      <c r="H2027" s="3"/>
      <c r="I2027" s="3"/>
      <c r="J2027" s="3"/>
      <c r="K2027" s="3"/>
      <c r="L2027" s="3"/>
      <c r="M2027" s="3"/>
      <c r="N2027" s="3"/>
      <c r="O2027" s="3"/>
      <c r="P2027" s="3"/>
      <c r="Q2027" s="3"/>
      <c r="R2027" s="3"/>
      <c r="S2027" s="3"/>
      <c r="T2027" s="3"/>
      <c r="U2027" s="3"/>
      <c r="V2027" s="3"/>
      <c r="W2027" s="3"/>
    </row>
    <row r="2028" spans="1:23">
      <c r="A2028" s="3"/>
      <c r="B2028" s="3"/>
      <c r="C2028" s="3"/>
      <c r="D2028" s="3"/>
      <c r="E2028" s="3"/>
      <c r="F2028" s="3"/>
      <c r="G2028" s="3"/>
      <c r="H2028" s="3"/>
      <c r="I2028" s="3"/>
      <c r="J2028" s="3"/>
      <c r="K2028" s="3"/>
      <c r="L2028" s="3"/>
      <c r="M2028" s="3"/>
      <c r="N2028" s="3"/>
      <c r="O2028" s="3"/>
      <c r="P2028" s="3"/>
      <c r="Q2028" s="3"/>
      <c r="R2028" s="3"/>
      <c r="S2028" s="3"/>
      <c r="T2028" s="3"/>
      <c r="U2028" s="3"/>
      <c r="V2028" s="3"/>
      <c r="W2028" s="3"/>
    </row>
    <row r="2029" spans="1:23">
      <c r="A2029" s="3"/>
      <c r="B2029" s="3"/>
      <c r="C2029" s="3"/>
      <c r="D2029" s="3"/>
      <c r="E2029" s="3"/>
      <c r="F2029" s="3"/>
      <c r="G2029" s="3"/>
      <c r="H2029" s="3"/>
      <c r="I2029" s="3"/>
      <c r="J2029" s="3"/>
      <c r="K2029" s="3"/>
      <c r="L2029" s="3"/>
      <c r="M2029" s="3"/>
      <c r="N2029" s="3"/>
      <c r="O2029" s="3"/>
      <c r="P2029" s="3"/>
      <c r="Q2029" s="3"/>
      <c r="R2029" s="3"/>
      <c r="S2029" s="3"/>
      <c r="T2029" s="3"/>
      <c r="U2029" s="3"/>
      <c r="V2029" s="3"/>
      <c r="W2029" s="3"/>
    </row>
    <row r="2030" spans="1:23">
      <c r="A2030" s="3"/>
      <c r="B2030" s="3"/>
      <c r="C2030" s="3"/>
      <c r="D2030" s="3"/>
      <c r="E2030" s="3"/>
      <c r="F2030" s="3"/>
      <c r="G2030" s="3"/>
      <c r="H2030" s="3"/>
      <c r="I2030" s="3"/>
      <c r="J2030" s="3"/>
      <c r="K2030" s="3"/>
      <c r="L2030" s="3"/>
      <c r="M2030" s="3"/>
      <c r="N2030" s="3"/>
      <c r="O2030" s="3"/>
      <c r="P2030" s="3"/>
      <c r="Q2030" s="3"/>
      <c r="R2030" s="3"/>
      <c r="S2030" s="3"/>
      <c r="T2030" s="3"/>
      <c r="U2030" s="3"/>
      <c r="V2030" s="3"/>
      <c r="W2030" s="3"/>
    </row>
    <row r="2031" spans="1:23">
      <c r="A2031" s="3"/>
      <c r="B2031" s="3"/>
      <c r="C2031" s="3"/>
      <c r="D2031" s="3"/>
      <c r="E2031" s="3"/>
      <c r="F2031" s="3"/>
      <c r="G2031" s="3"/>
      <c r="H2031" s="3"/>
      <c r="I2031" s="3"/>
      <c r="J2031" s="3"/>
      <c r="K2031" s="3"/>
      <c r="L2031" s="3"/>
      <c r="M2031" s="3"/>
      <c r="N2031" s="3"/>
      <c r="O2031" s="3"/>
      <c r="P2031" s="3"/>
      <c r="Q2031" s="3"/>
      <c r="R2031" s="3"/>
      <c r="S2031" s="3"/>
      <c r="T2031" s="3"/>
      <c r="U2031" s="3"/>
      <c r="V2031" s="3"/>
      <c r="W2031" s="3"/>
    </row>
    <row r="2032" spans="1:23">
      <c r="A2032" s="3"/>
      <c r="B2032" s="3"/>
      <c r="C2032" s="3"/>
      <c r="D2032" s="3"/>
      <c r="E2032" s="3"/>
      <c r="F2032" s="3"/>
      <c r="G2032" s="3"/>
      <c r="H2032" s="3"/>
      <c r="I2032" s="3"/>
      <c r="J2032" s="3"/>
      <c r="K2032" s="3"/>
      <c r="L2032" s="3"/>
      <c r="M2032" s="3"/>
      <c r="N2032" s="3"/>
      <c r="O2032" s="3"/>
      <c r="P2032" s="3"/>
      <c r="Q2032" s="3"/>
      <c r="R2032" s="3"/>
      <c r="S2032" s="3"/>
      <c r="T2032" s="3"/>
      <c r="U2032" s="3"/>
      <c r="V2032" s="3"/>
      <c r="W2032" s="3"/>
    </row>
    <row r="2033" spans="1:23">
      <c r="A2033" s="3"/>
      <c r="B2033" s="3"/>
      <c r="C2033" s="3"/>
      <c r="D2033" s="3"/>
      <c r="E2033" s="3"/>
      <c r="F2033" s="3"/>
      <c r="G2033" s="3"/>
      <c r="H2033" s="3"/>
      <c r="I2033" s="3"/>
      <c r="J2033" s="3"/>
      <c r="K2033" s="3"/>
      <c r="L2033" s="3"/>
      <c r="M2033" s="3"/>
      <c r="N2033" s="3"/>
      <c r="O2033" s="3"/>
      <c r="P2033" s="3"/>
      <c r="Q2033" s="3"/>
      <c r="R2033" s="3"/>
      <c r="S2033" s="3"/>
      <c r="T2033" s="3"/>
      <c r="U2033" s="3"/>
      <c r="V2033" s="3"/>
      <c r="W2033" s="3"/>
    </row>
    <row r="2034" spans="1:23">
      <c r="A2034" s="3"/>
      <c r="B2034" s="3"/>
      <c r="C2034" s="3"/>
      <c r="D2034" s="3"/>
      <c r="E2034" s="3"/>
      <c r="F2034" s="3"/>
      <c r="G2034" s="3"/>
      <c r="H2034" s="3"/>
      <c r="I2034" s="3"/>
      <c r="J2034" s="3"/>
      <c r="K2034" s="3"/>
      <c r="L2034" s="3"/>
      <c r="M2034" s="3"/>
      <c r="N2034" s="3"/>
      <c r="O2034" s="3"/>
      <c r="P2034" s="3"/>
      <c r="Q2034" s="3"/>
      <c r="R2034" s="3"/>
      <c r="S2034" s="3"/>
      <c r="T2034" s="3"/>
      <c r="U2034" s="3"/>
      <c r="V2034" s="3"/>
      <c r="W2034" s="3"/>
    </row>
    <row r="2035" spans="1:23">
      <c r="A2035" s="3"/>
      <c r="B2035" s="3"/>
      <c r="C2035" s="3"/>
      <c r="D2035" s="3"/>
      <c r="E2035" s="3"/>
      <c r="F2035" s="3"/>
      <c r="G2035" s="3"/>
      <c r="H2035" s="3"/>
      <c r="I2035" s="3"/>
      <c r="J2035" s="3"/>
      <c r="K2035" s="3"/>
      <c r="L2035" s="3"/>
      <c r="M2035" s="3"/>
      <c r="N2035" s="3"/>
      <c r="O2035" s="3"/>
      <c r="P2035" s="3"/>
      <c r="Q2035" s="3"/>
      <c r="R2035" s="3"/>
      <c r="S2035" s="3"/>
      <c r="T2035" s="3"/>
      <c r="U2035" s="3"/>
      <c r="V2035" s="3"/>
      <c r="W2035" s="3"/>
    </row>
    <row r="2036" spans="1:23">
      <c r="A2036" s="3"/>
      <c r="B2036" s="3"/>
      <c r="C2036" s="3"/>
      <c r="D2036" s="3"/>
      <c r="E2036" s="3"/>
      <c r="F2036" s="3"/>
      <c r="G2036" s="3"/>
      <c r="H2036" s="3"/>
      <c r="I2036" s="3"/>
      <c r="J2036" s="3"/>
      <c r="K2036" s="3"/>
      <c r="L2036" s="3"/>
      <c r="M2036" s="3"/>
      <c r="N2036" s="3"/>
      <c r="O2036" s="3"/>
      <c r="P2036" s="3"/>
      <c r="Q2036" s="3"/>
      <c r="R2036" s="3"/>
      <c r="S2036" s="3"/>
      <c r="T2036" s="3"/>
      <c r="U2036" s="3"/>
      <c r="V2036" s="3"/>
      <c r="W2036" s="3"/>
    </row>
    <row r="2037" spans="1:23">
      <c r="A2037" s="3"/>
      <c r="B2037" s="3"/>
      <c r="C2037" s="3"/>
      <c r="D2037" s="3"/>
      <c r="E2037" s="3"/>
      <c r="F2037" s="3"/>
      <c r="G2037" s="3"/>
      <c r="H2037" s="3"/>
      <c r="I2037" s="3"/>
      <c r="J2037" s="3"/>
      <c r="K2037" s="3"/>
      <c r="L2037" s="3"/>
      <c r="M2037" s="3"/>
      <c r="N2037" s="3"/>
      <c r="O2037" s="3"/>
      <c r="P2037" s="3"/>
      <c r="Q2037" s="3"/>
      <c r="R2037" s="3"/>
      <c r="S2037" s="3"/>
      <c r="T2037" s="3"/>
      <c r="U2037" s="3"/>
      <c r="V2037" s="3"/>
      <c r="W2037" s="3"/>
    </row>
    <row r="2038" spans="1:23">
      <c r="A2038" s="3"/>
      <c r="B2038" s="3"/>
      <c r="C2038" s="3"/>
      <c r="D2038" s="3"/>
      <c r="E2038" s="3"/>
      <c r="F2038" s="3"/>
      <c r="G2038" s="3"/>
      <c r="H2038" s="3"/>
      <c r="I2038" s="3"/>
      <c r="J2038" s="3"/>
      <c r="K2038" s="3"/>
      <c r="L2038" s="3"/>
      <c r="M2038" s="3"/>
      <c r="N2038" s="3"/>
      <c r="O2038" s="3"/>
      <c r="P2038" s="3"/>
      <c r="Q2038" s="3"/>
      <c r="R2038" s="3"/>
      <c r="S2038" s="3"/>
      <c r="T2038" s="3"/>
      <c r="U2038" s="3"/>
      <c r="V2038" s="3"/>
      <c r="W2038" s="3"/>
    </row>
    <row r="2039" spans="1:23">
      <c r="A2039" s="3"/>
      <c r="B2039" s="3"/>
      <c r="C2039" s="3"/>
      <c r="D2039" s="3"/>
      <c r="E2039" s="3"/>
      <c r="F2039" s="3"/>
      <c r="G2039" s="3"/>
      <c r="H2039" s="3"/>
      <c r="I2039" s="3"/>
      <c r="J2039" s="3"/>
      <c r="K2039" s="3"/>
      <c r="L2039" s="3"/>
      <c r="M2039" s="3"/>
      <c r="N2039" s="3"/>
      <c r="O2039" s="3"/>
      <c r="P2039" s="3"/>
      <c r="Q2039" s="3"/>
      <c r="R2039" s="3"/>
      <c r="S2039" s="3"/>
      <c r="T2039" s="3"/>
      <c r="U2039" s="3"/>
      <c r="V2039" s="3"/>
      <c r="W2039" s="3"/>
    </row>
    <row r="2040" spans="1:23">
      <c r="A2040" s="3"/>
      <c r="B2040" s="3"/>
      <c r="C2040" s="3"/>
      <c r="D2040" s="3"/>
      <c r="E2040" s="3"/>
      <c r="F2040" s="3"/>
      <c r="G2040" s="3"/>
      <c r="H2040" s="3"/>
      <c r="I2040" s="3"/>
      <c r="J2040" s="3"/>
      <c r="K2040" s="3"/>
      <c r="L2040" s="3"/>
      <c r="M2040" s="3"/>
      <c r="N2040" s="3"/>
      <c r="O2040" s="3"/>
      <c r="P2040" s="3"/>
      <c r="Q2040" s="3"/>
      <c r="R2040" s="3"/>
      <c r="S2040" s="3"/>
      <c r="T2040" s="3"/>
      <c r="U2040" s="3"/>
      <c r="V2040" s="3"/>
      <c r="W2040" s="3"/>
    </row>
    <row r="2041" spans="1:23">
      <c r="A2041" s="3"/>
      <c r="B2041" s="3"/>
      <c r="C2041" s="3"/>
      <c r="D2041" s="3"/>
      <c r="E2041" s="3"/>
      <c r="F2041" s="3"/>
      <c r="G2041" s="3"/>
      <c r="H2041" s="3"/>
      <c r="I2041" s="3"/>
      <c r="J2041" s="3"/>
      <c r="K2041" s="3"/>
      <c r="L2041" s="3"/>
      <c r="M2041" s="3"/>
      <c r="N2041" s="3"/>
      <c r="O2041" s="3"/>
      <c r="P2041" s="3"/>
      <c r="Q2041" s="3"/>
      <c r="R2041" s="3"/>
      <c r="S2041" s="3"/>
      <c r="T2041" s="3"/>
      <c r="U2041" s="3"/>
      <c r="V2041" s="3"/>
      <c r="W2041" s="3"/>
    </row>
    <row r="2042" spans="1:23">
      <c r="A2042" s="3"/>
      <c r="B2042" s="3"/>
      <c r="C2042" s="3"/>
      <c r="D2042" s="3"/>
      <c r="E2042" s="3"/>
      <c r="F2042" s="3"/>
      <c r="G2042" s="3"/>
      <c r="H2042" s="3"/>
      <c r="I2042" s="3"/>
      <c r="J2042" s="3"/>
      <c r="K2042" s="3"/>
      <c r="L2042" s="3"/>
      <c r="M2042" s="3"/>
      <c r="N2042" s="3"/>
      <c r="O2042" s="3"/>
      <c r="P2042" s="3"/>
      <c r="Q2042" s="3"/>
      <c r="R2042" s="3"/>
      <c r="S2042" s="3"/>
      <c r="T2042" s="3"/>
      <c r="U2042" s="3"/>
      <c r="V2042" s="3"/>
      <c r="W2042" s="3"/>
    </row>
    <row r="2043" spans="1:23">
      <c r="A2043" s="3"/>
      <c r="B2043" s="3"/>
      <c r="C2043" s="3"/>
      <c r="D2043" s="3"/>
      <c r="E2043" s="3"/>
      <c r="F2043" s="3"/>
      <c r="G2043" s="3"/>
      <c r="H2043" s="3"/>
      <c r="I2043" s="3"/>
      <c r="J2043" s="3"/>
      <c r="K2043" s="3"/>
      <c r="L2043" s="3"/>
      <c r="M2043" s="3"/>
      <c r="N2043" s="3"/>
      <c r="O2043" s="3"/>
      <c r="P2043" s="3"/>
      <c r="Q2043" s="3"/>
      <c r="R2043" s="3"/>
      <c r="S2043" s="3"/>
      <c r="T2043" s="3"/>
      <c r="U2043" s="3"/>
      <c r="V2043" s="3"/>
      <c r="W2043" s="3"/>
    </row>
    <row r="2044" spans="1:23">
      <c r="A2044" s="3"/>
      <c r="B2044" s="3"/>
      <c r="C2044" s="3"/>
      <c r="D2044" s="3"/>
      <c r="E2044" s="3"/>
      <c r="F2044" s="3"/>
      <c r="G2044" s="3"/>
      <c r="H2044" s="3"/>
      <c r="I2044" s="3"/>
      <c r="J2044" s="3"/>
      <c r="K2044" s="3"/>
      <c r="L2044" s="3"/>
      <c r="M2044" s="3"/>
      <c r="N2044" s="3"/>
      <c r="O2044" s="3"/>
      <c r="P2044" s="3"/>
      <c r="Q2044" s="3"/>
      <c r="R2044" s="3"/>
      <c r="S2044" s="3"/>
      <c r="T2044" s="3"/>
      <c r="U2044" s="3"/>
      <c r="V2044" s="3"/>
      <c r="W2044" s="3"/>
    </row>
    <row r="2045" spans="1:23">
      <c r="A2045" s="3"/>
      <c r="B2045" s="3"/>
      <c r="C2045" s="3"/>
      <c r="D2045" s="3"/>
      <c r="E2045" s="3"/>
      <c r="F2045" s="3"/>
      <c r="G2045" s="3"/>
      <c r="H2045" s="3"/>
      <c r="I2045" s="3"/>
      <c r="J2045" s="3"/>
      <c r="K2045" s="3"/>
      <c r="L2045" s="3"/>
      <c r="M2045" s="3"/>
      <c r="N2045" s="3"/>
      <c r="O2045" s="3"/>
      <c r="P2045" s="3"/>
      <c r="Q2045" s="3"/>
      <c r="R2045" s="3"/>
      <c r="S2045" s="3"/>
      <c r="T2045" s="3"/>
      <c r="U2045" s="3"/>
      <c r="V2045" s="3"/>
      <c r="W2045" s="3"/>
    </row>
    <row r="2046" spans="1:23">
      <c r="A2046" s="3"/>
      <c r="B2046" s="3"/>
      <c r="C2046" s="3"/>
      <c r="D2046" s="3"/>
      <c r="E2046" s="3"/>
      <c r="F2046" s="3"/>
      <c r="G2046" s="3"/>
      <c r="H2046" s="3"/>
      <c r="I2046" s="3"/>
      <c r="J2046" s="3"/>
      <c r="K2046" s="3"/>
      <c r="L2046" s="3"/>
      <c r="M2046" s="3"/>
      <c r="N2046" s="3"/>
      <c r="O2046" s="3"/>
      <c r="P2046" s="3"/>
      <c r="Q2046" s="3"/>
      <c r="R2046" s="3"/>
      <c r="S2046" s="3"/>
      <c r="T2046" s="3"/>
      <c r="U2046" s="3"/>
      <c r="V2046" s="3"/>
      <c r="W2046" s="3"/>
    </row>
    <row r="2047" spans="1:23">
      <c r="A2047" s="3"/>
      <c r="B2047" s="3"/>
      <c r="C2047" s="3"/>
      <c r="D2047" s="3"/>
      <c r="E2047" s="3"/>
      <c r="F2047" s="3"/>
      <c r="G2047" s="3"/>
      <c r="H2047" s="3"/>
      <c r="I2047" s="3"/>
      <c r="J2047" s="3"/>
      <c r="K2047" s="3"/>
      <c r="L2047" s="3"/>
      <c r="M2047" s="3"/>
      <c r="N2047" s="3"/>
      <c r="O2047" s="3"/>
      <c r="P2047" s="3"/>
      <c r="Q2047" s="3"/>
      <c r="R2047" s="3"/>
      <c r="S2047" s="3"/>
      <c r="T2047" s="3"/>
      <c r="U2047" s="3"/>
      <c r="V2047" s="3"/>
      <c r="W2047" s="3"/>
    </row>
    <row r="2048" spans="1:23">
      <c r="A2048" s="3"/>
      <c r="B2048" s="3"/>
      <c r="C2048" s="3"/>
      <c r="D2048" s="3"/>
      <c r="E2048" s="3"/>
      <c r="F2048" s="3"/>
      <c r="G2048" s="3"/>
      <c r="H2048" s="3"/>
      <c r="I2048" s="3"/>
      <c r="J2048" s="3"/>
      <c r="K2048" s="3"/>
      <c r="L2048" s="3"/>
      <c r="M2048" s="3"/>
      <c r="N2048" s="3"/>
      <c r="O2048" s="3"/>
      <c r="P2048" s="3"/>
      <c r="Q2048" s="3"/>
      <c r="R2048" s="3"/>
      <c r="S2048" s="3"/>
      <c r="T2048" s="3"/>
      <c r="U2048" s="3"/>
      <c r="V2048" s="3"/>
      <c r="W2048" s="3"/>
    </row>
    <row r="2049" spans="1:23">
      <c r="A2049" s="3"/>
      <c r="B2049" s="3"/>
      <c r="C2049" s="3"/>
      <c r="D2049" s="3"/>
      <c r="E2049" s="3"/>
      <c r="F2049" s="3"/>
      <c r="G2049" s="3"/>
      <c r="H2049" s="3"/>
      <c r="I2049" s="3"/>
      <c r="J2049" s="3"/>
      <c r="K2049" s="3"/>
      <c r="L2049" s="3"/>
      <c r="M2049" s="3"/>
      <c r="N2049" s="3"/>
      <c r="O2049" s="3"/>
      <c r="P2049" s="3"/>
      <c r="Q2049" s="3"/>
      <c r="R2049" s="3"/>
      <c r="S2049" s="3"/>
      <c r="T2049" s="3"/>
      <c r="U2049" s="3"/>
      <c r="V2049" s="3"/>
      <c r="W2049" s="3"/>
    </row>
    <row r="2050" spans="1:23">
      <c r="A2050" s="3"/>
      <c r="B2050" s="3"/>
      <c r="C2050" s="3"/>
      <c r="D2050" s="3"/>
      <c r="E2050" s="3"/>
      <c r="F2050" s="3"/>
      <c r="G2050" s="3"/>
      <c r="H2050" s="3"/>
      <c r="I2050" s="3"/>
      <c r="J2050" s="3"/>
      <c r="K2050" s="3"/>
      <c r="L2050" s="3"/>
      <c r="M2050" s="3"/>
      <c r="N2050" s="3"/>
      <c r="O2050" s="3"/>
      <c r="P2050" s="3"/>
      <c r="Q2050" s="3"/>
      <c r="R2050" s="3"/>
      <c r="S2050" s="3"/>
      <c r="T2050" s="3"/>
      <c r="U2050" s="3"/>
      <c r="V2050" s="3"/>
      <c r="W2050" s="3"/>
    </row>
    <row r="2051" spans="1:23">
      <c r="A2051" s="3"/>
      <c r="B2051" s="3"/>
      <c r="C2051" s="3"/>
      <c r="D2051" s="3"/>
      <c r="E2051" s="3"/>
      <c r="F2051" s="3"/>
      <c r="G2051" s="3"/>
      <c r="H2051" s="3"/>
      <c r="I2051" s="3"/>
      <c r="J2051" s="3"/>
      <c r="K2051" s="3"/>
      <c r="L2051" s="3"/>
      <c r="M2051" s="3"/>
      <c r="N2051" s="3"/>
      <c r="O2051" s="3"/>
      <c r="P2051" s="3"/>
      <c r="Q2051" s="3"/>
      <c r="R2051" s="3"/>
      <c r="S2051" s="3"/>
      <c r="T2051" s="3"/>
      <c r="U2051" s="3"/>
      <c r="V2051" s="3"/>
      <c r="W2051" s="3"/>
    </row>
    <row r="2052" spans="1:23">
      <c r="A2052" s="3"/>
      <c r="B2052" s="3"/>
      <c r="C2052" s="3"/>
      <c r="D2052" s="3"/>
      <c r="E2052" s="3"/>
      <c r="F2052" s="3"/>
      <c r="G2052" s="3"/>
      <c r="H2052" s="3"/>
      <c r="I2052" s="3"/>
      <c r="J2052" s="3"/>
      <c r="K2052" s="3"/>
      <c r="L2052" s="3"/>
      <c r="M2052" s="3"/>
      <c r="N2052" s="3"/>
      <c r="O2052" s="3"/>
      <c r="P2052" s="3"/>
      <c r="Q2052" s="3"/>
      <c r="R2052" s="3"/>
      <c r="S2052" s="3"/>
      <c r="T2052" s="3"/>
      <c r="U2052" s="3"/>
      <c r="V2052" s="3"/>
      <c r="W2052" s="3"/>
    </row>
    <row r="2053" spans="1:23">
      <c r="A2053" s="3"/>
      <c r="B2053" s="3"/>
      <c r="C2053" s="3"/>
      <c r="D2053" s="3"/>
      <c r="E2053" s="3"/>
      <c r="F2053" s="3"/>
      <c r="G2053" s="3"/>
      <c r="H2053" s="3"/>
      <c r="I2053" s="3"/>
      <c r="J2053" s="3"/>
      <c r="K2053" s="3"/>
      <c r="L2053" s="3"/>
      <c r="M2053" s="3"/>
      <c r="N2053" s="3"/>
      <c r="O2053" s="3"/>
      <c r="P2053" s="3"/>
      <c r="Q2053" s="3"/>
      <c r="R2053" s="3"/>
      <c r="S2053" s="3"/>
      <c r="T2053" s="3"/>
      <c r="U2053" s="3"/>
      <c r="V2053" s="3"/>
      <c r="W2053" s="3"/>
    </row>
    <row r="2054" spans="1:23">
      <c r="A2054" s="3"/>
      <c r="B2054" s="3"/>
      <c r="C2054" s="3"/>
      <c r="D2054" s="3"/>
      <c r="E2054" s="3"/>
      <c r="F2054" s="3"/>
      <c r="G2054" s="3"/>
      <c r="H2054" s="3"/>
      <c r="I2054" s="3"/>
      <c r="J2054" s="3"/>
      <c r="K2054" s="3"/>
      <c r="L2054" s="3"/>
      <c r="M2054" s="3"/>
      <c r="N2054" s="3"/>
      <c r="O2054" s="3"/>
      <c r="P2054" s="3"/>
      <c r="Q2054" s="3"/>
      <c r="R2054" s="3"/>
      <c r="S2054" s="3"/>
      <c r="T2054" s="3"/>
      <c r="U2054" s="3"/>
      <c r="V2054" s="3"/>
      <c r="W2054" s="3"/>
    </row>
    <row r="2055" spans="1:23">
      <c r="A2055" s="3"/>
      <c r="B2055" s="3"/>
      <c r="C2055" s="3"/>
      <c r="D2055" s="3"/>
      <c r="E2055" s="3"/>
      <c r="F2055" s="3"/>
      <c r="G2055" s="3"/>
      <c r="H2055" s="3"/>
      <c r="I2055" s="3"/>
      <c r="J2055" s="3"/>
      <c r="K2055" s="3"/>
      <c r="L2055" s="3"/>
      <c r="M2055" s="3"/>
      <c r="N2055" s="3"/>
      <c r="O2055" s="3"/>
      <c r="P2055" s="3"/>
      <c r="Q2055" s="3"/>
      <c r="R2055" s="3"/>
      <c r="S2055" s="3"/>
      <c r="T2055" s="3"/>
      <c r="U2055" s="3"/>
      <c r="V2055" s="3"/>
      <c r="W2055" s="3"/>
    </row>
    <row r="2056" spans="1:23">
      <c r="A2056" s="3"/>
      <c r="B2056" s="3"/>
      <c r="C2056" s="3"/>
      <c r="D2056" s="3"/>
      <c r="E2056" s="3"/>
      <c r="F2056" s="3"/>
      <c r="G2056" s="3"/>
      <c r="H2056" s="3"/>
      <c r="I2056" s="3"/>
      <c r="J2056" s="3"/>
      <c r="K2056" s="3"/>
      <c r="L2056" s="3"/>
      <c r="M2056" s="3"/>
      <c r="N2056" s="3"/>
      <c r="O2056" s="3"/>
      <c r="P2056" s="3"/>
      <c r="Q2056" s="3"/>
      <c r="R2056" s="3"/>
      <c r="S2056" s="3"/>
      <c r="T2056" s="3"/>
      <c r="U2056" s="3"/>
      <c r="V2056" s="3"/>
      <c r="W2056" s="3"/>
    </row>
    <row r="2057" spans="1:23">
      <c r="A2057" s="3"/>
      <c r="B2057" s="3"/>
      <c r="C2057" s="3"/>
      <c r="D2057" s="3"/>
      <c r="E2057" s="3"/>
      <c r="F2057" s="3"/>
      <c r="G2057" s="3"/>
      <c r="H2057" s="3"/>
      <c r="I2057" s="3"/>
      <c r="J2057" s="3"/>
      <c r="K2057" s="3"/>
      <c r="L2057" s="3"/>
      <c r="M2057" s="3"/>
      <c r="N2057" s="3"/>
      <c r="O2057" s="3"/>
      <c r="P2057" s="3"/>
      <c r="Q2057" s="3"/>
      <c r="R2057" s="3"/>
      <c r="S2057" s="3"/>
      <c r="T2057" s="3"/>
      <c r="U2057" s="3"/>
      <c r="V2057" s="3"/>
      <c r="W2057" s="3"/>
    </row>
    <row r="2058" spans="1:23">
      <c r="A2058" s="3"/>
      <c r="B2058" s="3"/>
      <c r="C2058" s="3"/>
      <c r="D2058" s="3"/>
      <c r="E2058" s="3"/>
      <c r="F2058" s="3"/>
      <c r="G2058" s="3"/>
      <c r="H2058" s="3"/>
      <c r="I2058" s="3"/>
      <c r="J2058" s="3"/>
      <c r="K2058" s="3"/>
      <c r="L2058" s="3"/>
      <c r="M2058" s="3"/>
      <c r="N2058" s="3"/>
      <c r="O2058" s="3"/>
      <c r="P2058" s="3"/>
      <c r="Q2058" s="3"/>
      <c r="R2058" s="3"/>
      <c r="S2058" s="3"/>
      <c r="T2058" s="3"/>
      <c r="U2058" s="3"/>
      <c r="V2058" s="3"/>
      <c r="W2058" s="3"/>
    </row>
    <row r="2059" spans="1:23">
      <c r="A2059" s="3"/>
      <c r="B2059" s="3"/>
      <c r="C2059" s="3"/>
      <c r="D2059" s="3"/>
      <c r="E2059" s="3"/>
      <c r="F2059" s="3"/>
      <c r="G2059" s="3"/>
      <c r="H2059" s="3"/>
      <c r="I2059" s="3"/>
      <c r="J2059" s="3"/>
      <c r="K2059" s="3"/>
      <c r="L2059" s="3"/>
      <c r="M2059" s="3"/>
      <c r="N2059" s="3"/>
      <c r="O2059" s="3"/>
      <c r="P2059" s="3"/>
      <c r="Q2059" s="3"/>
      <c r="R2059" s="3"/>
      <c r="S2059" s="3"/>
      <c r="T2059" s="3"/>
      <c r="U2059" s="3"/>
      <c r="V2059" s="3"/>
      <c r="W2059" s="3"/>
    </row>
    <row r="2060" spans="1:23">
      <c r="A2060" s="3"/>
      <c r="B2060" s="3"/>
      <c r="C2060" s="3"/>
      <c r="D2060" s="3"/>
      <c r="E2060" s="3"/>
      <c r="F2060" s="3"/>
      <c r="G2060" s="3"/>
      <c r="H2060" s="3"/>
      <c r="I2060" s="3"/>
      <c r="J2060" s="3"/>
      <c r="K2060" s="3"/>
      <c r="L2060" s="3"/>
      <c r="M2060" s="3"/>
      <c r="N2060" s="3"/>
      <c r="O2060" s="3"/>
      <c r="P2060" s="3"/>
      <c r="Q2060" s="3"/>
      <c r="R2060" s="3"/>
      <c r="S2060" s="3"/>
      <c r="T2060" s="3"/>
      <c r="U2060" s="3"/>
      <c r="V2060" s="3"/>
      <c r="W2060" s="3"/>
    </row>
    <row r="2061" spans="1:23">
      <c r="A2061" s="3"/>
      <c r="B2061" s="3"/>
      <c r="C2061" s="3"/>
      <c r="D2061" s="3"/>
      <c r="E2061" s="3"/>
      <c r="F2061" s="3"/>
      <c r="G2061" s="3"/>
      <c r="H2061" s="3"/>
      <c r="I2061" s="3"/>
      <c r="J2061" s="3"/>
      <c r="K2061" s="3"/>
      <c r="L2061" s="3"/>
      <c r="M2061" s="3"/>
      <c r="N2061" s="3"/>
      <c r="O2061" s="3"/>
      <c r="P2061" s="3"/>
      <c r="Q2061" s="3"/>
      <c r="R2061" s="3"/>
      <c r="S2061" s="3"/>
      <c r="T2061" s="3"/>
      <c r="U2061" s="3"/>
      <c r="V2061" s="3"/>
      <c r="W2061" s="3"/>
    </row>
    <row r="2062" spans="1:23">
      <c r="A2062" s="3"/>
      <c r="B2062" s="3"/>
      <c r="C2062" s="3"/>
      <c r="D2062" s="3"/>
      <c r="E2062" s="3"/>
      <c r="F2062" s="3"/>
      <c r="G2062" s="3"/>
      <c r="H2062" s="3"/>
      <c r="I2062" s="3"/>
      <c r="J2062" s="3"/>
      <c r="K2062" s="3"/>
      <c r="L2062" s="3"/>
      <c r="M2062" s="3"/>
      <c r="N2062" s="3"/>
      <c r="O2062" s="3"/>
      <c r="P2062" s="3"/>
      <c r="Q2062" s="3"/>
      <c r="R2062" s="3"/>
      <c r="S2062" s="3"/>
      <c r="T2062" s="3"/>
      <c r="U2062" s="3"/>
      <c r="V2062" s="3"/>
      <c r="W2062" s="3"/>
    </row>
    <row r="2063" spans="1:23">
      <c r="A2063" s="3"/>
      <c r="B2063" s="3"/>
      <c r="C2063" s="3"/>
      <c r="D2063" s="3"/>
      <c r="E2063" s="3"/>
      <c r="F2063" s="3"/>
      <c r="G2063" s="3"/>
      <c r="H2063" s="3"/>
      <c r="I2063" s="3"/>
      <c r="J2063" s="3"/>
      <c r="K2063" s="3"/>
      <c r="L2063" s="3"/>
      <c r="M2063" s="3"/>
      <c r="N2063" s="3"/>
      <c r="O2063" s="3"/>
      <c r="P2063" s="3"/>
      <c r="Q2063" s="3"/>
      <c r="R2063" s="3"/>
      <c r="S2063" s="3"/>
      <c r="T2063" s="3"/>
      <c r="U2063" s="3"/>
      <c r="V2063" s="3"/>
      <c r="W2063" s="3"/>
    </row>
    <row r="2064" spans="1:23">
      <c r="A2064" s="3"/>
      <c r="B2064" s="3"/>
      <c r="C2064" s="3"/>
      <c r="D2064" s="3"/>
      <c r="E2064" s="3"/>
      <c r="F2064" s="3"/>
      <c r="G2064" s="3"/>
      <c r="H2064" s="3"/>
      <c r="I2064" s="3"/>
      <c r="J2064" s="3"/>
      <c r="K2064" s="3"/>
      <c r="L2064" s="3"/>
      <c r="M2064" s="3"/>
      <c r="N2064" s="3"/>
      <c r="O2064" s="3"/>
      <c r="P2064" s="3"/>
      <c r="Q2064" s="3"/>
      <c r="R2064" s="3"/>
      <c r="S2064" s="3"/>
      <c r="T2064" s="3"/>
      <c r="U2064" s="3"/>
      <c r="V2064" s="3"/>
      <c r="W2064" s="3"/>
    </row>
    <row r="2065" spans="1:23">
      <c r="A2065" s="3"/>
      <c r="B2065" s="3"/>
      <c r="C2065" s="3"/>
      <c r="D2065" s="3"/>
      <c r="E2065" s="3"/>
      <c r="F2065" s="3"/>
      <c r="G2065" s="3"/>
      <c r="H2065" s="3"/>
      <c r="I2065" s="3"/>
      <c r="J2065" s="3"/>
      <c r="K2065" s="3"/>
      <c r="L2065" s="3"/>
      <c r="M2065" s="3"/>
      <c r="N2065" s="3"/>
      <c r="O2065" s="3"/>
      <c r="P2065" s="3"/>
      <c r="Q2065" s="3"/>
      <c r="R2065" s="3"/>
      <c r="S2065" s="3"/>
      <c r="T2065" s="3"/>
      <c r="U2065" s="3"/>
      <c r="V2065" s="3"/>
      <c r="W2065" s="3"/>
    </row>
    <row r="2066" spans="1:23">
      <c r="A2066" s="3"/>
      <c r="B2066" s="3"/>
      <c r="C2066" s="3"/>
      <c r="D2066" s="3"/>
      <c r="E2066" s="3"/>
      <c r="F2066" s="3"/>
      <c r="G2066" s="3"/>
      <c r="H2066" s="3"/>
      <c r="I2066" s="3"/>
      <c r="J2066" s="3"/>
      <c r="K2066" s="3"/>
      <c r="L2066" s="3"/>
      <c r="M2066" s="3"/>
      <c r="N2066" s="3"/>
      <c r="O2066" s="3"/>
      <c r="P2066" s="3"/>
      <c r="Q2066" s="3"/>
      <c r="R2066" s="3"/>
      <c r="S2066" s="3"/>
      <c r="T2066" s="3"/>
      <c r="U2066" s="3"/>
      <c r="V2066" s="3"/>
      <c r="W2066" s="3"/>
    </row>
    <row r="2067" spans="1:23">
      <c r="A2067" s="3"/>
      <c r="B2067" s="3"/>
      <c r="C2067" s="3"/>
      <c r="D2067" s="3"/>
      <c r="E2067" s="3"/>
      <c r="F2067" s="3"/>
      <c r="G2067" s="3"/>
      <c r="H2067" s="3"/>
      <c r="I2067" s="3"/>
      <c r="J2067" s="3"/>
      <c r="K2067" s="3"/>
      <c r="L2067" s="3"/>
      <c r="M2067" s="3"/>
      <c r="N2067" s="3"/>
      <c r="O2067" s="3"/>
      <c r="P2067" s="3"/>
      <c r="Q2067" s="3"/>
      <c r="R2067" s="3"/>
      <c r="S2067" s="3"/>
      <c r="T2067" s="3"/>
      <c r="U2067" s="3"/>
      <c r="V2067" s="3"/>
      <c r="W2067" s="3"/>
    </row>
    <row r="2068" spans="1:23">
      <c r="A2068" s="3"/>
      <c r="B2068" s="3"/>
      <c r="C2068" s="3"/>
      <c r="D2068" s="3"/>
      <c r="E2068" s="3"/>
      <c r="F2068" s="3"/>
      <c r="G2068" s="3"/>
      <c r="H2068" s="3"/>
      <c r="I2068" s="3"/>
      <c r="J2068" s="3"/>
      <c r="K2068" s="3"/>
      <c r="L2068" s="3"/>
      <c r="M2068" s="3"/>
      <c r="N2068" s="3"/>
      <c r="O2068" s="3"/>
      <c r="P2068" s="3"/>
      <c r="Q2068" s="3"/>
      <c r="R2068" s="3"/>
      <c r="S2068" s="3"/>
      <c r="T2068" s="3"/>
      <c r="U2068" s="3"/>
      <c r="V2068" s="3"/>
      <c r="W2068" s="3"/>
    </row>
    <row r="2069" spans="1:23">
      <c r="A2069" s="3"/>
      <c r="B2069" s="3"/>
      <c r="C2069" s="3"/>
      <c r="D2069" s="3"/>
      <c r="E2069" s="3"/>
      <c r="F2069" s="3"/>
      <c r="G2069" s="3"/>
      <c r="H2069" s="3"/>
      <c r="I2069" s="3"/>
      <c r="J2069" s="3"/>
      <c r="K2069" s="3"/>
      <c r="L2069" s="3"/>
      <c r="M2069" s="3"/>
      <c r="N2069" s="3"/>
      <c r="O2069" s="3"/>
      <c r="P2069" s="3"/>
      <c r="Q2069" s="3"/>
      <c r="R2069" s="3"/>
      <c r="S2069" s="3"/>
      <c r="T2069" s="3"/>
      <c r="U2069" s="3"/>
      <c r="V2069" s="3"/>
      <c r="W2069" s="3"/>
    </row>
    <row r="2070" spans="1:23">
      <c r="A2070" s="3"/>
      <c r="B2070" s="3"/>
      <c r="C2070" s="3"/>
      <c r="D2070" s="3"/>
      <c r="E2070" s="3"/>
      <c r="F2070" s="3"/>
      <c r="G2070" s="3"/>
      <c r="H2070" s="3"/>
      <c r="I2070" s="3"/>
      <c r="J2070" s="3"/>
      <c r="K2070" s="3"/>
      <c r="L2070" s="3"/>
      <c r="M2070" s="3"/>
      <c r="N2070" s="3"/>
      <c r="O2070" s="3"/>
      <c r="P2070" s="3"/>
      <c r="Q2070" s="3"/>
      <c r="R2070" s="3"/>
      <c r="S2070" s="3"/>
      <c r="T2070" s="3"/>
      <c r="U2070" s="3"/>
      <c r="V2070" s="3"/>
      <c r="W2070" s="3"/>
    </row>
    <row r="2071" spans="1:23">
      <c r="A2071" s="3"/>
      <c r="B2071" s="3"/>
      <c r="C2071" s="3"/>
      <c r="D2071" s="3"/>
      <c r="E2071" s="3"/>
      <c r="F2071" s="3"/>
      <c r="G2071" s="3"/>
      <c r="H2071" s="3"/>
      <c r="I2071" s="3"/>
      <c r="J2071" s="3"/>
      <c r="K2071" s="3"/>
      <c r="L2071" s="3"/>
      <c r="M2071" s="3"/>
      <c r="N2071" s="3"/>
      <c r="O2071" s="3"/>
      <c r="P2071" s="3"/>
      <c r="Q2071" s="3"/>
      <c r="R2071" s="3"/>
      <c r="S2071" s="3"/>
      <c r="T2071" s="3"/>
      <c r="U2071" s="3"/>
      <c r="V2071" s="3"/>
      <c r="W2071" s="3"/>
    </row>
    <row r="2072" spans="1:23">
      <c r="A2072" s="3"/>
      <c r="B2072" s="3"/>
      <c r="C2072" s="3"/>
      <c r="D2072" s="3"/>
      <c r="E2072" s="3"/>
      <c r="F2072" s="3"/>
      <c r="G2072" s="3"/>
      <c r="H2072" s="3"/>
      <c r="I2072" s="3"/>
      <c r="J2072" s="3"/>
      <c r="K2072" s="3"/>
      <c r="L2072" s="3"/>
      <c r="M2072" s="3"/>
      <c r="N2072" s="3"/>
      <c r="O2072" s="3"/>
      <c r="P2072" s="3"/>
      <c r="Q2072" s="3"/>
      <c r="R2072" s="3"/>
      <c r="S2072" s="3"/>
      <c r="T2072" s="3"/>
      <c r="U2072" s="3"/>
      <c r="V2072" s="3"/>
      <c r="W2072" s="3"/>
    </row>
    <row r="2073" spans="1:23">
      <c r="A2073" s="3"/>
      <c r="B2073" s="3"/>
      <c r="C2073" s="3"/>
      <c r="D2073" s="3"/>
      <c r="E2073" s="3"/>
      <c r="F2073" s="3"/>
      <c r="G2073" s="3"/>
      <c r="H2073" s="3"/>
      <c r="I2073" s="3"/>
      <c r="J2073" s="3"/>
      <c r="K2073" s="3"/>
      <c r="L2073" s="3"/>
      <c r="M2073" s="3"/>
      <c r="N2073" s="3"/>
      <c r="O2073" s="3"/>
      <c r="P2073" s="3"/>
      <c r="Q2073" s="3"/>
      <c r="R2073" s="3"/>
      <c r="S2073" s="3"/>
      <c r="T2073" s="3"/>
      <c r="U2073" s="3"/>
      <c r="V2073" s="3"/>
      <c r="W2073" s="3"/>
    </row>
    <row r="2074" spans="1:23">
      <c r="A2074" s="3"/>
      <c r="B2074" s="3"/>
      <c r="C2074" s="3"/>
      <c r="D2074" s="3"/>
      <c r="E2074" s="3"/>
      <c r="F2074" s="3"/>
      <c r="G2074" s="3"/>
      <c r="H2074" s="3"/>
      <c r="I2074" s="3"/>
      <c r="J2074" s="3"/>
      <c r="K2074" s="3"/>
      <c r="L2074" s="3"/>
      <c r="M2074" s="3"/>
      <c r="N2074" s="3"/>
      <c r="O2074" s="3"/>
      <c r="P2074" s="3"/>
      <c r="Q2074" s="3"/>
      <c r="R2074" s="3"/>
      <c r="S2074" s="3"/>
      <c r="T2074" s="3"/>
      <c r="U2074" s="3"/>
      <c r="V2074" s="3"/>
      <c r="W2074" s="3"/>
    </row>
    <row r="2075" spans="1:23">
      <c r="A2075" s="3"/>
      <c r="B2075" s="3"/>
      <c r="C2075" s="3"/>
      <c r="D2075" s="3"/>
      <c r="E2075" s="3"/>
      <c r="F2075" s="3"/>
      <c r="G2075" s="3"/>
      <c r="H2075" s="3"/>
      <c r="I2075" s="3"/>
      <c r="J2075" s="3"/>
      <c r="K2075" s="3"/>
      <c r="L2075" s="3"/>
      <c r="M2075" s="3"/>
      <c r="N2075" s="3"/>
      <c r="O2075" s="3"/>
      <c r="P2075" s="3"/>
      <c r="Q2075" s="3"/>
      <c r="R2075" s="3"/>
      <c r="S2075" s="3"/>
      <c r="T2075" s="3"/>
      <c r="U2075" s="3"/>
      <c r="V2075" s="3"/>
      <c r="W2075" s="3"/>
    </row>
    <row r="2076" spans="1:23">
      <c r="A2076" s="3"/>
      <c r="B2076" s="3"/>
      <c r="C2076" s="3"/>
      <c r="D2076" s="3"/>
      <c r="E2076" s="3"/>
      <c r="F2076" s="3"/>
      <c r="G2076" s="3"/>
      <c r="H2076" s="3"/>
      <c r="I2076" s="3"/>
      <c r="J2076" s="3"/>
      <c r="K2076" s="3"/>
      <c r="L2076" s="3"/>
      <c r="M2076" s="3"/>
      <c r="N2076" s="3"/>
      <c r="O2076" s="3"/>
      <c r="P2076" s="3"/>
      <c r="Q2076" s="3"/>
      <c r="R2076" s="3"/>
      <c r="S2076" s="3"/>
      <c r="T2076" s="3"/>
      <c r="U2076" s="3"/>
      <c r="V2076" s="3"/>
      <c r="W2076" s="3"/>
    </row>
    <row r="2077" spans="1:23">
      <c r="A2077" s="3"/>
      <c r="B2077" s="3"/>
      <c r="C2077" s="3"/>
      <c r="D2077" s="3"/>
      <c r="E2077" s="3"/>
      <c r="F2077" s="3"/>
      <c r="G2077" s="3"/>
      <c r="H2077" s="3"/>
      <c r="I2077" s="3"/>
      <c r="J2077" s="3"/>
      <c r="K2077" s="3"/>
      <c r="L2077" s="3"/>
      <c r="M2077" s="3"/>
      <c r="N2077" s="3"/>
      <c r="O2077" s="3"/>
      <c r="P2077" s="3"/>
      <c r="Q2077" s="3"/>
      <c r="R2077" s="3"/>
      <c r="S2077" s="3"/>
      <c r="T2077" s="3"/>
      <c r="U2077" s="3"/>
      <c r="V2077" s="3"/>
      <c r="W2077" s="3"/>
    </row>
    <row r="2078" spans="1:23">
      <c r="A2078" s="3"/>
      <c r="B2078" s="3"/>
      <c r="C2078" s="3"/>
      <c r="D2078" s="3"/>
      <c r="E2078" s="3"/>
      <c r="F2078" s="3"/>
      <c r="G2078" s="3"/>
      <c r="H2078" s="3"/>
      <c r="I2078" s="3"/>
      <c r="J2078" s="3"/>
      <c r="K2078" s="3"/>
      <c r="L2078" s="3"/>
      <c r="M2078" s="3"/>
      <c r="N2078" s="3"/>
      <c r="O2078" s="3"/>
      <c r="P2078" s="3"/>
      <c r="Q2078" s="3"/>
      <c r="R2078" s="3"/>
      <c r="S2078" s="3"/>
      <c r="T2078" s="3"/>
      <c r="U2078" s="3"/>
      <c r="V2078" s="3"/>
      <c r="W2078" s="3"/>
    </row>
    <row r="2079" spans="1:23">
      <c r="A2079" s="3"/>
      <c r="B2079" s="3"/>
      <c r="C2079" s="3"/>
      <c r="D2079" s="3"/>
      <c r="E2079" s="3"/>
      <c r="F2079" s="3"/>
      <c r="G2079" s="3"/>
      <c r="H2079" s="3"/>
      <c r="I2079" s="3"/>
      <c r="J2079" s="3"/>
      <c r="K2079" s="3"/>
      <c r="L2079" s="3"/>
      <c r="M2079" s="3"/>
      <c r="N2079" s="3"/>
      <c r="O2079" s="3"/>
      <c r="P2079" s="3"/>
      <c r="Q2079" s="3"/>
      <c r="R2079" s="3"/>
      <c r="S2079" s="3"/>
      <c r="T2079" s="3"/>
      <c r="U2079" s="3"/>
      <c r="V2079" s="3"/>
      <c r="W2079" s="3"/>
    </row>
    <row r="2080" spans="1:23">
      <c r="A2080" s="3"/>
      <c r="B2080" s="3"/>
      <c r="C2080" s="3"/>
      <c r="D2080" s="3"/>
      <c r="E2080" s="3"/>
      <c r="F2080" s="3"/>
      <c r="G2080" s="3"/>
      <c r="H2080" s="3"/>
      <c r="I2080" s="3"/>
      <c r="J2080" s="3"/>
      <c r="K2080" s="3"/>
      <c r="L2080" s="3"/>
      <c r="M2080" s="3"/>
      <c r="N2080" s="3"/>
      <c r="O2080" s="3"/>
      <c r="P2080" s="3"/>
      <c r="Q2080" s="3"/>
      <c r="R2080" s="3"/>
      <c r="S2080" s="3"/>
      <c r="T2080" s="3"/>
      <c r="U2080" s="3"/>
      <c r="V2080" s="3"/>
      <c r="W2080" s="3"/>
    </row>
    <row r="2081" spans="1:23">
      <c r="A2081" s="3"/>
      <c r="B2081" s="3"/>
      <c r="C2081" s="3"/>
      <c r="D2081" s="3"/>
      <c r="E2081" s="3"/>
      <c r="F2081" s="3"/>
      <c r="G2081" s="3"/>
      <c r="H2081" s="3"/>
      <c r="I2081" s="3"/>
      <c r="J2081" s="3"/>
      <c r="K2081" s="3"/>
      <c r="L2081" s="3"/>
      <c r="M2081" s="3"/>
      <c r="N2081" s="3"/>
      <c r="O2081" s="3"/>
      <c r="P2081" s="3"/>
      <c r="Q2081" s="3"/>
      <c r="R2081" s="3"/>
      <c r="S2081" s="3"/>
      <c r="T2081" s="3"/>
      <c r="U2081" s="3"/>
      <c r="V2081" s="3"/>
      <c r="W2081" s="3"/>
    </row>
    <row r="2082" spans="1:23">
      <c r="A2082" s="3"/>
      <c r="B2082" s="3"/>
      <c r="C2082" s="3"/>
      <c r="D2082" s="3"/>
      <c r="E2082" s="3"/>
      <c r="F2082" s="3"/>
      <c r="G2082" s="3"/>
      <c r="H2082" s="3"/>
      <c r="I2082" s="3"/>
      <c r="J2082" s="3"/>
      <c r="K2082" s="3"/>
      <c r="L2082" s="3"/>
      <c r="M2082" s="3"/>
      <c r="N2082" s="3"/>
      <c r="O2082" s="3"/>
      <c r="P2082" s="3"/>
      <c r="Q2082" s="3"/>
      <c r="R2082" s="3"/>
      <c r="S2082" s="3"/>
      <c r="T2082" s="3"/>
      <c r="U2082" s="3"/>
      <c r="V2082" s="3"/>
      <c r="W2082" s="3"/>
    </row>
    <row r="2083" spans="1:23">
      <c r="A2083" s="3"/>
      <c r="B2083" s="3"/>
      <c r="C2083" s="3"/>
      <c r="D2083" s="3"/>
      <c r="E2083" s="3"/>
      <c r="F2083" s="3"/>
      <c r="G2083" s="3"/>
      <c r="H2083" s="3"/>
      <c r="I2083" s="3"/>
      <c r="J2083" s="3"/>
      <c r="K2083" s="3"/>
      <c r="L2083" s="3"/>
      <c r="M2083" s="3"/>
      <c r="N2083" s="3"/>
      <c r="O2083" s="3"/>
      <c r="P2083" s="3"/>
      <c r="Q2083" s="3"/>
      <c r="R2083" s="3"/>
      <c r="S2083" s="3"/>
      <c r="T2083" s="3"/>
      <c r="U2083" s="3"/>
      <c r="V2083" s="3"/>
      <c r="W2083" s="3"/>
    </row>
    <row r="2084" spans="1:23">
      <c r="A2084" s="3"/>
      <c r="B2084" s="3"/>
      <c r="C2084" s="3"/>
      <c r="D2084" s="3"/>
      <c r="E2084" s="3"/>
      <c r="F2084" s="3"/>
      <c r="G2084" s="3"/>
      <c r="H2084" s="3"/>
      <c r="I2084" s="3"/>
      <c r="J2084" s="3"/>
      <c r="K2084" s="3"/>
      <c r="L2084" s="3"/>
      <c r="M2084" s="3"/>
      <c r="N2084" s="3"/>
      <c r="O2084" s="3"/>
      <c r="P2084" s="3"/>
      <c r="Q2084" s="3"/>
      <c r="R2084" s="3"/>
      <c r="S2084" s="3"/>
      <c r="T2084" s="3"/>
      <c r="U2084" s="3"/>
      <c r="V2084" s="3"/>
      <c r="W2084" s="3"/>
    </row>
    <row r="2085" spans="1:23">
      <c r="A2085" s="3"/>
      <c r="B2085" s="3"/>
      <c r="C2085" s="3"/>
      <c r="D2085" s="3"/>
      <c r="E2085" s="3"/>
      <c r="F2085" s="3"/>
      <c r="G2085" s="3"/>
      <c r="H2085" s="3"/>
      <c r="I2085" s="3"/>
      <c r="J2085" s="3"/>
      <c r="K2085" s="3"/>
      <c r="L2085" s="3"/>
      <c r="M2085" s="3"/>
      <c r="N2085" s="3"/>
      <c r="O2085" s="3"/>
      <c r="P2085" s="3"/>
      <c r="Q2085" s="3"/>
      <c r="R2085" s="3"/>
      <c r="S2085" s="3"/>
      <c r="T2085" s="3"/>
      <c r="U2085" s="3"/>
      <c r="V2085" s="3"/>
      <c r="W2085" s="3"/>
    </row>
    <row r="2086" spans="1:23">
      <c r="A2086" s="3"/>
      <c r="B2086" s="3"/>
      <c r="C2086" s="3"/>
      <c r="D2086" s="3"/>
      <c r="E2086" s="3"/>
      <c r="F2086" s="3"/>
      <c r="G2086" s="3"/>
      <c r="H2086" s="3"/>
      <c r="I2086" s="3"/>
      <c r="J2086" s="3"/>
      <c r="K2086" s="3"/>
      <c r="L2086" s="3"/>
      <c r="M2086" s="3"/>
      <c r="N2086" s="3"/>
      <c r="O2086" s="3"/>
      <c r="P2086" s="3"/>
      <c r="Q2086" s="3"/>
      <c r="R2086" s="3"/>
      <c r="S2086" s="3"/>
      <c r="T2086" s="3"/>
      <c r="U2086" s="3"/>
      <c r="V2086" s="3"/>
      <c r="W2086" s="3"/>
    </row>
    <row r="2087" spans="1:23">
      <c r="A2087" s="3"/>
      <c r="B2087" s="3"/>
      <c r="C2087" s="3"/>
      <c r="D2087" s="3"/>
      <c r="E2087" s="3"/>
      <c r="F2087" s="3"/>
      <c r="G2087" s="3"/>
      <c r="H2087" s="3"/>
      <c r="I2087" s="3"/>
      <c r="J2087" s="3"/>
      <c r="K2087" s="3"/>
      <c r="L2087" s="3"/>
      <c r="M2087" s="3"/>
      <c r="N2087" s="3"/>
      <c r="O2087" s="3"/>
      <c r="P2087" s="3"/>
      <c r="Q2087" s="3"/>
      <c r="R2087" s="3"/>
      <c r="S2087" s="3"/>
      <c r="T2087" s="3"/>
      <c r="U2087" s="3"/>
      <c r="V2087" s="3"/>
      <c r="W2087" s="3"/>
    </row>
    <row r="2088" spans="1:23">
      <c r="A2088" s="3"/>
      <c r="B2088" s="3"/>
      <c r="C2088" s="3"/>
      <c r="D2088" s="3"/>
      <c r="E2088" s="3"/>
      <c r="F2088" s="3"/>
      <c r="G2088" s="3"/>
      <c r="H2088" s="3"/>
      <c r="I2088" s="3"/>
      <c r="J2088" s="3"/>
      <c r="K2088" s="3"/>
      <c r="L2088" s="3"/>
      <c r="M2088" s="3"/>
      <c r="N2088" s="3"/>
      <c r="O2088" s="3"/>
      <c r="P2088" s="3"/>
      <c r="Q2088" s="3"/>
      <c r="R2088" s="3"/>
      <c r="S2088" s="3"/>
      <c r="T2088" s="3"/>
      <c r="U2088" s="3"/>
      <c r="V2088" s="3"/>
      <c r="W2088" s="3"/>
    </row>
    <row r="2089" spans="1:23">
      <c r="A2089" s="3"/>
      <c r="B2089" s="3"/>
      <c r="C2089" s="3"/>
      <c r="D2089" s="3"/>
      <c r="E2089" s="3"/>
      <c r="F2089" s="3"/>
      <c r="G2089" s="3"/>
      <c r="H2089" s="3"/>
      <c r="I2089" s="3"/>
      <c r="J2089" s="3"/>
      <c r="K2089" s="3"/>
      <c r="L2089" s="3"/>
      <c r="M2089" s="3"/>
      <c r="N2089" s="3"/>
      <c r="O2089" s="3"/>
      <c r="P2089" s="3"/>
      <c r="Q2089" s="3"/>
      <c r="R2089" s="3"/>
      <c r="S2089" s="3"/>
      <c r="T2089" s="3"/>
      <c r="U2089" s="3"/>
      <c r="V2089" s="3"/>
      <c r="W2089" s="3"/>
    </row>
    <row r="2090" spans="1:23">
      <c r="A2090" s="3"/>
      <c r="B2090" s="3"/>
      <c r="C2090" s="3"/>
      <c r="D2090" s="3"/>
      <c r="E2090" s="3"/>
      <c r="F2090" s="3"/>
      <c r="G2090" s="3"/>
      <c r="H2090" s="3"/>
      <c r="I2090" s="3"/>
      <c r="J2090" s="3"/>
      <c r="K2090" s="3"/>
      <c r="L2090" s="3"/>
      <c r="M2090" s="3"/>
      <c r="N2090" s="3"/>
      <c r="O2090" s="3"/>
      <c r="P2090" s="3"/>
      <c r="Q2090" s="3"/>
      <c r="R2090" s="3"/>
      <c r="S2090" s="3"/>
      <c r="T2090" s="3"/>
      <c r="U2090" s="3"/>
      <c r="V2090" s="3"/>
      <c r="W2090" s="3"/>
    </row>
    <row r="2091" spans="1:23">
      <c r="A2091" s="3"/>
      <c r="B2091" s="3"/>
      <c r="C2091" s="3"/>
      <c r="D2091" s="3"/>
      <c r="E2091" s="3"/>
      <c r="F2091" s="3"/>
      <c r="G2091" s="3"/>
      <c r="H2091" s="3"/>
      <c r="I2091" s="3"/>
      <c r="J2091" s="3"/>
      <c r="K2091" s="3"/>
      <c r="L2091" s="3"/>
      <c r="M2091" s="3"/>
      <c r="N2091" s="3"/>
      <c r="O2091" s="3"/>
      <c r="P2091" s="3"/>
      <c r="Q2091" s="3"/>
      <c r="R2091" s="3"/>
      <c r="S2091" s="3"/>
      <c r="T2091" s="3"/>
      <c r="U2091" s="3"/>
      <c r="V2091" s="3"/>
      <c r="W2091" s="3"/>
    </row>
    <row r="2092" spans="1:23">
      <c r="A2092" s="3"/>
      <c r="B2092" s="3"/>
      <c r="C2092" s="3"/>
      <c r="D2092" s="3"/>
      <c r="E2092" s="3"/>
      <c r="F2092" s="3"/>
      <c r="G2092" s="3"/>
      <c r="H2092" s="3"/>
      <c r="I2092" s="3"/>
      <c r="J2092" s="3"/>
      <c r="K2092" s="3"/>
      <c r="L2092" s="3"/>
      <c r="M2092" s="3"/>
      <c r="N2092" s="3"/>
      <c r="O2092" s="3"/>
      <c r="P2092" s="3"/>
      <c r="Q2092" s="3"/>
      <c r="R2092" s="3"/>
      <c r="S2092" s="3"/>
      <c r="T2092" s="3"/>
      <c r="U2092" s="3"/>
      <c r="V2092" s="3"/>
      <c r="W2092" s="3"/>
    </row>
    <row r="2093" spans="1:23">
      <c r="A2093" s="3"/>
      <c r="B2093" s="3"/>
      <c r="C2093" s="3"/>
      <c r="D2093" s="3"/>
      <c r="E2093" s="3"/>
      <c r="F2093" s="3"/>
      <c r="G2093" s="3"/>
      <c r="H2093" s="3"/>
      <c r="I2093" s="3"/>
      <c r="J2093" s="3"/>
      <c r="K2093" s="3"/>
      <c r="L2093" s="3"/>
      <c r="M2093" s="3"/>
      <c r="N2093" s="3"/>
      <c r="O2093" s="3"/>
      <c r="P2093" s="3"/>
      <c r="Q2093" s="3"/>
      <c r="R2093" s="3"/>
      <c r="S2093" s="3"/>
      <c r="T2093" s="3"/>
      <c r="U2093" s="3"/>
      <c r="V2093" s="3"/>
      <c r="W2093" s="3"/>
    </row>
    <row r="2094" spans="1:23">
      <c r="A2094" s="3"/>
      <c r="B2094" s="3"/>
      <c r="C2094" s="3"/>
      <c r="D2094" s="3"/>
      <c r="E2094" s="3"/>
      <c r="F2094" s="3"/>
      <c r="G2094" s="3"/>
      <c r="H2094" s="3"/>
      <c r="I2094" s="3"/>
      <c r="J2094" s="3"/>
      <c r="K2094" s="3"/>
      <c r="L2094" s="3"/>
      <c r="M2094" s="3"/>
      <c r="N2094" s="3"/>
      <c r="O2094" s="3"/>
      <c r="P2094" s="3"/>
      <c r="Q2094" s="3"/>
      <c r="R2094" s="3"/>
      <c r="S2094" s="3"/>
      <c r="T2094" s="3"/>
      <c r="U2094" s="3"/>
      <c r="V2094" s="3"/>
      <c r="W2094" s="3"/>
    </row>
    <row r="2095" spans="1:23">
      <c r="A2095" s="3"/>
      <c r="B2095" s="3"/>
      <c r="C2095" s="3"/>
      <c r="D2095" s="3"/>
      <c r="E2095" s="3"/>
      <c r="F2095" s="3"/>
      <c r="G2095" s="3"/>
      <c r="H2095" s="3"/>
      <c r="I2095" s="3"/>
      <c r="J2095" s="3"/>
      <c r="K2095" s="3"/>
      <c r="L2095" s="3"/>
      <c r="M2095" s="3"/>
      <c r="N2095" s="3"/>
      <c r="O2095" s="3"/>
      <c r="P2095" s="3"/>
      <c r="Q2095" s="3"/>
      <c r="R2095" s="3"/>
      <c r="S2095" s="3"/>
      <c r="T2095" s="3"/>
      <c r="U2095" s="3"/>
      <c r="V2095" s="3"/>
      <c r="W2095" s="3"/>
    </row>
    <row r="2096" spans="1:23">
      <c r="A2096" s="3"/>
      <c r="B2096" s="3"/>
      <c r="C2096" s="3"/>
      <c r="D2096" s="3"/>
      <c r="E2096" s="3"/>
      <c r="F2096" s="3"/>
      <c r="G2096" s="3"/>
      <c r="H2096" s="3"/>
      <c r="I2096" s="3"/>
      <c r="J2096" s="3"/>
      <c r="K2096" s="3"/>
      <c r="L2096" s="3"/>
      <c r="M2096" s="3"/>
      <c r="N2096" s="3"/>
      <c r="O2096" s="3"/>
      <c r="P2096" s="3"/>
      <c r="Q2096" s="3"/>
      <c r="R2096" s="3"/>
      <c r="S2096" s="3"/>
      <c r="T2096" s="3"/>
      <c r="U2096" s="3"/>
      <c r="V2096" s="3"/>
      <c r="W2096" s="3"/>
    </row>
    <row r="2097" spans="1:23">
      <c r="A2097" s="3"/>
      <c r="B2097" s="3"/>
      <c r="C2097" s="3"/>
      <c r="D2097" s="3"/>
      <c r="E2097" s="3"/>
      <c r="F2097" s="3"/>
      <c r="G2097" s="3"/>
      <c r="H2097" s="3"/>
      <c r="I2097" s="3"/>
      <c r="J2097" s="3"/>
      <c r="K2097" s="3"/>
      <c r="L2097" s="3"/>
      <c r="M2097" s="3"/>
      <c r="N2097" s="3"/>
      <c r="O2097" s="3"/>
      <c r="P2097" s="3"/>
      <c r="Q2097" s="3"/>
      <c r="R2097" s="3"/>
      <c r="S2097" s="3"/>
      <c r="T2097" s="3"/>
      <c r="U2097" s="3"/>
      <c r="V2097" s="3"/>
      <c r="W2097" s="3"/>
    </row>
    <row r="2098" spans="1:23">
      <c r="A2098" s="3"/>
      <c r="B2098" s="3"/>
      <c r="C2098" s="3"/>
      <c r="D2098" s="3"/>
      <c r="E2098" s="3"/>
      <c r="F2098" s="3"/>
      <c r="G2098" s="3"/>
      <c r="H2098" s="3"/>
      <c r="I2098" s="3"/>
      <c r="J2098" s="3"/>
      <c r="K2098" s="3"/>
      <c r="L2098" s="3"/>
      <c r="M2098" s="3"/>
      <c r="N2098" s="3"/>
      <c r="O2098" s="3"/>
      <c r="P2098" s="3"/>
      <c r="Q2098" s="3"/>
      <c r="R2098" s="3"/>
      <c r="S2098" s="3"/>
      <c r="T2098" s="3"/>
      <c r="U2098" s="3"/>
      <c r="V2098" s="3"/>
      <c r="W2098" s="3"/>
    </row>
    <row r="2099" spans="1:23">
      <c r="A2099" s="3"/>
      <c r="B2099" s="3"/>
      <c r="C2099" s="3"/>
      <c r="D2099" s="3"/>
      <c r="E2099" s="3"/>
      <c r="F2099" s="3"/>
      <c r="G2099" s="3"/>
      <c r="H2099" s="3"/>
      <c r="I2099" s="3"/>
      <c r="J2099" s="3"/>
      <c r="K2099" s="3"/>
      <c r="L2099" s="3"/>
      <c r="M2099" s="3"/>
      <c r="N2099" s="3"/>
      <c r="O2099" s="3"/>
      <c r="P2099" s="3"/>
      <c r="Q2099" s="3"/>
      <c r="R2099" s="3"/>
      <c r="S2099" s="3"/>
      <c r="T2099" s="3"/>
      <c r="U2099" s="3"/>
      <c r="V2099" s="3"/>
      <c r="W2099" s="3"/>
    </row>
    <row r="2100" spans="1:23">
      <c r="A2100" s="3"/>
      <c r="B2100" s="3"/>
      <c r="C2100" s="3"/>
      <c r="D2100" s="3"/>
      <c r="E2100" s="3"/>
      <c r="F2100" s="3"/>
      <c r="G2100" s="3"/>
      <c r="H2100" s="3"/>
      <c r="I2100" s="3"/>
      <c r="J2100" s="3"/>
      <c r="K2100" s="3"/>
      <c r="L2100" s="3"/>
      <c r="M2100" s="3"/>
      <c r="N2100" s="3"/>
      <c r="O2100" s="3"/>
      <c r="P2100" s="3"/>
      <c r="Q2100" s="3"/>
      <c r="R2100" s="3"/>
      <c r="S2100" s="3"/>
      <c r="T2100" s="3"/>
      <c r="U2100" s="3"/>
      <c r="V2100" s="3"/>
      <c r="W2100" s="3"/>
    </row>
    <row r="2101" spans="1:23">
      <c r="A2101" s="3"/>
      <c r="B2101" s="3"/>
      <c r="C2101" s="3"/>
      <c r="D2101" s="3"/>
      <c r="E2101" s="3"/>
      <c r="F2101" s="3"/>
      <c r="G2101" s="3"/>
      <c r="H2101" s="3"/>
      <c r="I2101" s="3"/>
      <c r="J2101" s="3"/>
      <c r="K2101" s="3"/>
      <c r="L2101" s="3"/>
      <c r="M2101" s="3"/>
      <c r="N2101" s="3"/>
      <c r="O2101" s="3"/>
      <c r="P2101" s="3"/>
      <c r="Q2101" s="3"/>
      <c r="R2101" s="3"/>
      <c r="S2101" s="3"/>
      <c r="T2101" s="3"/>
      <c r="U2101" s="3"/>
      <c r="V2101" s="3"/>
      <c r="W2101" s="3"/>
    </row>
    <row r="2102" spans="1:23">
      <c r="A2102" s="3"/>
      <c r="B2102" s="3"/>
      <c r="C2102" s="3"/>
      <c r="D2102" s="3"/>
      <c r="E2102" s="3"/>
      <c r="F2102" s="3"/>
      <c r="G2102" s="3"/>
      <c r="H2102" s="3"/>
      <c r="I2102" s="3"/>
      <c r="J2102" s="3"/>
      <c r="K2102" s="3"/>
      <c r="L2102" s="3"/>
      <c r="M2102" s="3"/>
      <c r="N2102" s="3"/>
      <c r="O2102" s="3"/>
      <c r="P2102" s="3"/>
      <c r="Q2102" s="3"/>
      <c r="R2102" s="3"/>
      <c r="S2102" s="3"/>
      <c r="T2102" s="3"/>
      <c r="U2102" s="3"/>
      <c r="V2102" s="3"/>
      <c r="W2102" s="3"/>
    </row>
    <row r="2103" spans="1:23">
      <c r="A2103" s="3"/>
      <c r="B2103" s="3"/>
      <c r="C2103" s="3"/>
      <c r="D2103" s="3"/>
      <c r="E2103" s="3"/>
      <c r="F2103" s="3"/>
      <c r="G2103" s="3"/>
      <c r="H2103" s="3"/>
      <c r="I2103" s="3"/>
      <c r="J2103" s="3"/>
      <c r="K2103" s="3"/>
      <c r="L2103" s="3"/>
      <c r="M2103" s="3"/>
      <c r="N2103" s="3"/>
      <c r="O2103" s="3"/>
      <c r="P2103" s="3"/>
      <c r="Q2103" s="3"/>
      <c r="R2103" s="3"/>
      <c r="S2103" s="3"/>
      <c r="T2103" s="3"/>
      <c r="U2103" s="3"/>
      <c r="V2103" s="3"/>
      <c r="W2103" s="3"/>
    </row>
    <row r="2104" spans="1:23">
      <c r="A2104" s="3"/>
      <c r="B2104" s="3"/>
      <c r="C2104" s="3"/>
      <c r="D2104" s="3"/>
      <c r="E2104" s="3"/>
      <c r="F2104" s="3"/>
      <c r="G2104" s="3"/>
      <c r="H2104" s="3"/>
      <c r="I2104" s="3"/>
      <c r="J2104" s="3"/>
      <c r="K2104" s="3"/>
      <c r="L2104" s="3"/>
      <c r="M2104" s="3"/>
      <c r="N2104" s="3"/>
      <c r="O2104" s="3"/>
      <c r="P2104" s="3"/>
      <c r="Q2104" s="3"/>
      <c r="R2104" s="3"/>
      <c r="S2104" s="3"/>
      <c r="T2104" s="3"/>
      <c r="U2104" s="3"/>
      <c r="V2104" s="3"/>
      <c r="W2104" s="3"/>
    </row>
    <row r="2105" spans="1:23">
      <c r="A2105" s="3"/>
      <c r="B2105" s="3"/>
      <c r="C2105" s="3"/>
      <c r="D2105" s="3"/>
      <c r="E2105" s="3"/>
      <c r="F2105" s="3"/>
      <c r="G2105" s="3"/>
      <c r="H2105" s="3"/>
      <c r="I2105" s="3"/>
      <c r="J2105" s="3"/>
      <c r="K2105" s="3"/>
      <c r="L2105" s="3"/>
      <c r="M2105" s="3"/>
      <c r="N2105" s="3"/>
      <c r="O2105" s="3"/>
      <c r="P2105" s="3"/>
      <c r="Q2105" s="3"/>
      <c r="R2105" s="3"/>
      <c r="S2105" s="3"/>
      <c r="T2105" s="3"/>
      <c r="U2105" s="3"/>
      <c r="V2105" s="3"/>
      <c r="W2105" s="3"/>
    </row>
    <row r="2106" spans="1:23">
      <c r="A2106" s="3"/>
      <c r="B2106" s="3"/>
      <c r="C2106" s="3"/>
      <c r="D2106" s="3"/>
      <c r="E2106" s="3"/>
      <c r="F2106" s="3"/>
      <c r="G2106" s="3"/>
      <c r="H2106" s="3"/>
      <c r="I2106" s="3"/>
      <c r="J2106" s="3"/>
      <c r="K2106" s="3"/>
      <c r="L2106" s="3"/>
      <c r="M2106" s="3"/>
      <c r="N2106" s="3"/>
      <c r="O2106" s="3"/>
      <c r="P2106" s="3"/>
      <c r="Q2106" s="3"/>
      <c r="R2106" s="3"/>
      <c r="S2106" s="3"/>
      <c r="T2106" s="3"/>
      <c r="U2106" s="3"/>
      <c r="V2106" s="3"/>
      <c r="W2106" s="3"/>
    </row>
    <row r="2107" spans="1:23">
      <c r="A2107" s="3"/>
      <c r="B2107" s="3"/>
      <c r="C2107" s="3"/>
      <c r="D2107" s="3"/>
      <c r="E2107" s="3"/>
      <c r="F2107" s="3"/>
      <c r="G2107" s="3"/>
      <c r="H2107" s="3"/>
      <c r="I2107" s="3"/>
      <c r="J2107" s="3"/>
      <c r="K2107" s="3"/>
      <c r="L2107" s="3"/>
      <c r="M2107" s="3"/>
      <c r="N2107" s="3"/>
      <c r="O2107" s="3"/>
      <c r="P2107" s="3"/>
      <c r="Q2107" s="3"/>
      <c r="R2107" s="3"/>
      <c r="S2107" s="3"/>
      <c r="T2107" s="3"/>
      <c r="U2107" s="3"/>
      <c r="V2107" s="3"/>
      <c r="W2107" s="3"/>
    </row>
    <row r="2108" spans="1:23">
      <c r="A2108" s="3"/>
      <c r="B2108" s="3"/>
      <c r="C2108" s="3"/>
      <c r="D2108" s="3"/>
      <c r="E2108" s="3"/>
      <c r="F2108" s="3"/>
      <c r="G2108" s="3"/>
      <c r="H2108" s="3"/>
      <c r="I2108" s="3"/>
      <c r="J2108" s="3"/>
      <c r="K2108" s="3"/>
      <c r="L2108" s="3"/>
      <c r="M2108" s="3"/>
      <c r="N2108" s="3"/>
      <c r="O2108" s="3"/>
      <c r="P2108" s="3"/>
      <c r="Q2108" s="3"/>
      <c r="R2108" s="3"/>
      <c r="S2108" s="3"/>
      <c r="T2108" s="3"/>
      <c r="U2108" s="3"/>
      <c r="V2108" s="3"/>
      <c r="W2108" s="3"/>
    </row>
    <row r="2109" spans="1:23">
      <c r="A2109" s="3"/>
      <c r="B2109" s="3"/>
      <c r="C2109" s="3"/>
      <c r="D2109" s="3"/>
      <c r="E2109" s="3"/>
      <c r="F2109" s="3"/>
      <c r="G2109" s="3"/>
      <c r="H2109" s="3"/>
      <c r="I2109" s="3"/>
      <c r="J2109" s="3"/>
      <c r="K2109" s="3"/>
      <c r="L2109" s="3"/>
      <c r="M2109" s="3"/>
      <c r="N2109" s="3"/>
      <c r="O2109" s="3"/>
      <c r="P2109" s="3"/>
      <c r="Q2109" s="3"/>
      <c r="R2109" s="3"/>
      <c r="S2109" s="3"/>
      <c r="T2109" s="3"/>
      <c r="U2109" s="3"/>
      <c r="V2109" s="3"/>
      <c r="W2109" s="3"/>
    </row>
    <row r="2110" spans="1:23">
      <c r="A2110" s="3"/>
      <c r="B2110" s="3"/>
      <c r="C2110" s="3"/>
      <c r="D2110" s="3"/>
      <c r="E2110" s="3"/>
      <c r="F2110" s="3"/>
      <c r="G2110" s="3"/>
      <c r="H2110" s="3"/>
      <c r="I2110" s="3"/>
      <c r="J2110" s="3"/>
      <c r="K2110" s="3"/>
      <c r="L2110" s="3"/>
      <c r="M2110" s="3"/>
      <c r="N2110" s="3"/>
      <c r="O2110" s="3"/>
      <c r="P2110" s="3"/>
      <c r="Q2110" s="3"/>
      <c r="R2110" s="3"/>
      <c r="S2110" s="3"/>
      <c r="T2110" s="3"/>
      <c r="U2110" s="3"/>
      <c r="V2110" s="3"/>
      <c r="W2110" s="3"/>
    </row>
    <row r="2111" spans="1:23">
      <c r="A2111" s="3"/>
      <c r="B2111" s="3"/>
      <c r="C2111" s="3"/>
      <c r="D2111" s="3"/>
      <c r="E2111" s="3"/>
      <c r="F2111" s="3"/>
      <c r="G2111" s="3"/>
      <c r="H2111" s="3"/>
      <c r="I2111" s="3"/>
      <c r="J2111" s="3"/>
      <c r="K2111" s="3"/>
      <c r="L2111" s="3"/>
      <c r="M2111" s="3"/>
      <c r="N2111" s="3"/>
      <c r="O2111" s="3"/>
      <c r="P2111" s="3"/>
      <c r="Q2111" s="3"/>
      <c r="R2111" s="3"/>
      <c r="S2111" s="3"/>
      <c r="T2111" s="3"/>
      <c r="U2111" s="3"/>
      <c r="V2111" s="3"/>
      <c r="W2111" s="3"/>
    </row>
    <row r="2112" spans="1:23">
      <c r="A2112" s="3"/>
      <c r="B2112" s="3"/>
      <c r="C2112" s="3"/>
      <c r="D2112" s="3"/>
      <c r="E2112" s="3"/>
      <c r="F2112" s="3"/>
      <c r="G2112" s="3"/>
      <c r="H2112" s="3"/>
      <c r="I2112" s="3"/>
      <c r="J2112" s="3"/>
      <c r="K2112" s="3"/>
      <c r="L2112" s="3"/>
      <c r="M2112" s="3"/>
      <c r="N2112" s="3"/>
      <c r="O2112" s="3"/>
      <c r="P2112" s="3"/>
      <c r="Q2112" s="3"/>
      <c r="R2112" s="3"/>
      <c r="S2112" s="3"/>
      <c r="T2112" s="3"/>
      <c r="U2112" s="3"/>
      <c r="V2112" s="3"/>
      <c r="W2112" s="3"/>
    </row>
    <row r="2113" spans="1:23">
      <c r="A2113" s="3"/>
      <c r="B2113" s="3"/>
      <c r="C2113" s="3"/>
      <c r="D2113" s="3"/>
      <c r="E2113" s="3"/>
      <c r="F2113" s="3"/>
      <c r="G2113" s="3"/>
      <c r="H2113" s="3"/>
      <c r="I2113" s="3"/>
      <c r="J2113" s="3"/>
      <c r="K2113" s="3"/>
      <c r="L2113" s="3"/>
      <c r="M2113" s="3"/>
      <c r="N2113" s="3"/>
      <c r="O2113" s="3"/>
      <c r="P2113" s="3"/>
      <c r="Q2113" s="3"/>
      <c r="R2113" s="3"/>
      <c r="S2113" s="3"/>
      <c r="T2113" s="3"/>
      <c r="U2113" s="3"/>
      <c r="V2113" s="3"/>
      <c r="W2113" s="3"/>
    </row>
    <row r="2114" spans="1:23">
      <c r="A2114" s="3"/>
      <c r="B2114" s="3"/>
      <c r="C2114" s="3"/>
      <c r="D2114" s="3"/>
      <c r="E2114" s="3"/>
      <c r="F2114" s="3"/>
      <c r="G2114" s="3"/>
      <c r="H2114" s="3"/>
      <c r="I2114" s="3"/>
      <c r="J2114" s="3"/>
      <c r="K2114" s="3"/>
      <c r="L2114" s="3"/>
      <c r="M2114" s="3"/>
      <c r="N2114" s="3"/>
      <c r="O2114" s="3"/>
      <c r="P2114" s="3"/>
      <c r="Q2114" s="3"/>
      <c r="R2114" s="3"/>
      <c r="S2114" s="3"/>
      <c r="T2114" s="3"/>
      <c r="U2114" s="3"/>
      <c r="V2114" s="3"/>
      <c r="W2114" s="3"/>
    </row>
    <row r="2115" spans="1:23">
      <c r="A2115" s="3"/>
      <c r="B2115" s="3"/>
      <c r="C2115" s="3"/>
      <c r="D2115" s="3"/>
      <c r="E2115" s="3"/>
      <c r="F2115" s="3"/>
      <c r="G2115" s="3"/>
      <c r="H2115" s="3"/>
      <c r="I2115" s="3"/>
      <c r="J2115" s="3"/>
      <c r="K2115" s="3"/>
      <c r="L2115" s="3"/>
      <c r="M2115" s="3"/>
      <c r="N2115" s="3"/>
      <c r="O2115" s="3"/>
      <c r="P2115" s="3"/>
      <c r="Q2115" s="3"/>
      <c r="R2115" s="3"/>
      <c r="S2115" s="3"/>
      <c r="T2115" s="3"/>
      <c r="U2115" s="3"/>
      <c r="V2115" s="3"/>
      <c r="W2115" s="3"/>
    </row>
    <row r="2116" spans="1:23">
      <c r="A2116" s="3"/>
      <c r="B2116" s="3"/>
      <c r="C2116" s="3"/>
      <c r="D2116" s="3"/>
      <c r="E2116" s="3"/>
      <c r="F2116" s="3"/>
      <c r="G2116" s="3"/>
      <c r="H2116" s="3"/>
      <c r="I2116" s="3"/>
      <c r="J2116" s="3"/>
      <c r="K2116" s="3"/>
      <c r="L2116" s="3"/>
      <c r="M2116" s="3"/>
      <c r="N2116" s="3"/>
      <c r="O2116" s="3"/>
      <c r="P2116" s="3"/>
      <c r="Q2116" s="3"/>
      <c r="R2116" s="3"/>
      <c r="S2116" s="3"/>
      <c r="T2116" s="3"/>
      <c r="U2116" s="3"/>
      <c r="V2116" s="3"/>
      <c r="W2116" s="3"/>
    </row>
    <row r="2117" spans="1:23">
      <c r="A2117" s="3"/>
      <c r="B2117" s="3"/>
      <c r="C2117" s="3"/>
      <c r="D2117" s="3"/>
      <c r="E2117" s="3"/>
      <c r="F2117" s="3"/>
      <c r="G2117" s="3"/>
      <c r="H2117" s="3"/>
      <c r="I2117" s="3"/>
      <c r="J2117" s="3"/>
      <c r="K2117" s="3"/>
      <c r="L2117" s="3"/>
      <c r="M2117" s="3"/>
      <c r="N2117" s="3"/>
      <c r="O2117" s="3"/>
      <c r="P2117" s="3"/>
      <c r="Q2117" s="3"/>
      <c r="R2117" s="3"/>
      <c r="S2117" s="3"/>
      <c r="T2117" s="3"/>
      <c r="U2117" s="3"/>
      <c r="V2117" s="3"/>
      <c r="W2117" s="3"/>
    </row>
    <row r="2118" spans="1:23">
      <c r="A2118" s="3"/>
      <c r="B2118" s="3"/>
      <c r="C2118" s="3"/>
      <c r="D2118" s="3"/>
      <c r="E2118" s="3"/>
      <c r="F2118" s="3"/>
      <c r="G2118" s="3"/>
      <c r="H2118" s="3"/>
      <c r="I2118" s="3"/>
      <c r="J2118" s="3"/>
      <c r="K2118" s="3"/>
      <c r="L2118" s="3"/>
      <c r="M2118" s="3"/>
      <c r="N2118" s="3"/>
      <c r="O2118" s="3"/>
      <c r="P2118" s="3"/>
      <c r="Q2118" s="3"/>
      <c r="R2118" s="3"/>
      <c r="S2118" s="3"/>
      <c r="T2118" s="3"/>
      <c r="U2118" s="3"/>
      <c r="V2118" s="3"/>
      <c r="W2118" s="3"/>
    </row>
    <row r="2119" spans="1:23">
      <c r="A2119" s="3"/>
      <c r="B2119" s="3"/>
      <c r="C2119" s="3"/>
      <c r="D2119" s="3"/>
      <c r="E2119" s="3"/>
      <c r="F2119" s="3"/>
      <c r="G2119" s="3"/>
      <c r="H2119" s="3"/>
      <c r="I2119" s="3"/>
      <c r="J2119" s="3"/>
      <c r="K2119" s="3"/>
      <c r="L2119" s="3"/>
      <c r="M2119" s="3"/>
      <c r="N2119" s="3"/>
      <c r="O2119" s="3"/>
      <c r="P2119" s="3"/>
      <c r="Q2119" s="3"/>
      <c r="R2119" s="3"/>
      <c r="S2119" s="3"/>
      <c r="T2119" s="3"/>
      <c r="U2119" s="3"/>
      <c r="V2119" s="3"/>
      <c r="W2119" s="3"/>
    </row>
    <row r="2120" spans="1:23">
      <c r="A2120" s="3"/>
      <c r="B2120" s="3"/>
      <c r="C2120" s="3"/>
      <c r="D2120" s="3"/>
      <c r="E2120" s="3"/>
      <c r="F2120" s="3"/>
      <c r="G2120" s="3"/>
      <c r="H2120" s="3"/>
      <c r="I2120" s="3"/>
      <c r="J2120" s="3"/>
      <c r="K2120" s="3"/>
      <c r="L2120" s="3"/>
      <c r="M2120" s="3"/>
      <c r="N2120" s="3"/>
      <c r="O2120" s="3"/>
      <c r="P2120" s="3"/>
      <c r="Q2120" s="3"/>
      <c r="R2120" s="3"/>
      <c r="S2120" s="3"/>
      <c r="T2120" s="3"/>
      <c r="U2120" s="3"/>
      <c r="V2120" s="3"/>
      <c r="W2120" s="3"/>
    </row>
    <row r="2121" spans="1:23">
      <c r="A2121" s="3"/>
      <c r="B2121" s="3"/>
      <c r="C2121" s="3"/>
      <c r="D2121" s="3"/>
      <c r="E2121" s="3"/>
      <c r="F2121" s="3"/>
      <c r="G2121" s="3"/>
      <c r="H2121" s="3"/>
      <c r="I2121" s="3"/>
      <c r="J2121" s="3"/>
      <c r="K2121" s="3"/>
      <c r="L2121" s="3"/>
      <c r="M2121" s="3"/>
      <c r="N2121" s="3"/>
      <c r="O2121" s="3"/>
      <c r="P2121" s="3"/>
      <c r="Q2121" s="3"/>
      <c r="R2121" s="3"/>
      <c r="S2121" s="3"/>
      <c r="T2121" s="3"/>
      <c r="U2121" s="3"/>
      <c r="V2121" s="3"/>
      <c r="W2121" s="3"/>
    </row>
    <row r="2122" spans="1:23">
      <c r="A2122" s="3"/>
      <c r="B2122" s="3"/>
      <c r="C2122" s="3"/>
      <c r="D2122" s="3"/>
      <c r="E2122" s="3"/>
      <c r="F2122" s="3"/>
      <c r="G2122" s="3"/>
      <c r="H2122" s="3"/>
      <c r="I2122" s="3"/>
      <c r="J2122" s="3"/>
      <c r="K2122" s="3"/>
      <c r="L2122" s="3"/>
      <c r="M2122" s="3"/>
      <c r="N2122" s="3"/>
      <c r="O2122" s="3"/>
      <c r="P2122" s="3"/>
      <c r="Q2122" s="3"/>
      <c r="R2122" s="3"/>
      <c r="S2122" s="3"/>
      <c r="T2122" s="3"/>
      <c r="U2122" s="3"/>
      <c r="V2122" s="3"/>
      <c r="W2122" s="3"/>
    </row>
    <row r="2123" spans="1:23">
      <c r="A2123" s="3"/>
      <c r="B2123" s="3"/>
      <c r="C2123" s="3"/>
      <c r="D2123" s="3"/>
      <c r="E2123" s="3"/>
      <c r="F2123" s="3"/>
      <c r="G2123" s="3"/>
      <c r="H2123" s="3"/>
      <c r="I2123" s="3"/>
      <c r="J2123" s="3"/>
      <c r="K2123" s="3"/>
      <c r="L2123" s="3"/>
      <c r="M2123" s="3"/>
      <c r="N2123" s="3"/>
      <c r="O2123" s="3"/>
      <c r="P2123" s="3"/>
      <c r="Q2123" s="3"/>
      <c r="R2123" s="3"/>
      <c r="S2123" s="3"/>
      <c r="T2123" s="3"/>
      <c r="U2123" s="3"/>
      <c r="V2123" s="3"/>
      <c r="W2123" s="3"/>
    </row>
    <row r="2124" spans="1:23">
      <c r="A2124" s="3"/>
      <c r="B2124" s="3"/>
      <c r="C2124" s="3"/>
      <c r="D2124" s="3"/>
      <c r="E2124" s="3"/>
      <c r="F2124" s="3"/>
      <c r="G2124" s="3"/>
      <c r="H2124" s="3"/>
      <c r="I2124" s="3"/>
      <c r="J2124" s="3"/>
      <c r="K2124" s="3"/>
      <c r="L2124" s="3"/>
      <c r="M2124" s="3"/>
      <c r="N2124" s="3"/>
      <c r="O2124" s="3"/>
      <c r="P2124" s="3"/>
      <c r="Q2124" s="3"/>
      <c r="R2124" s="3"/>
      <c r="S2124" s="3"/>
      <c r="T2124" s="3"/>
      <c r="U2124" s="3"/>
      <c r="V2124" s="3"/>
      <c r="W2124" s="3"/>
    </row>
    <row r="2125" spans="1:23">
      <c r="A2125" s="3"/>
      <c r="B2125" s="3"/>
      <c r="C2125" s="3"/>
      <c r="D2125" s="3"/>
      <c r="E2125" s="3"/>
      <c r="F2125" s="3"/>
      <c r="G2125" s="3"/>
      <c r="H2125" s="3"/>
      <c r="I2125" s="3"/>
      <c r="J2125" s="3"/>
      <c r="K2125" s="3"/>
      <c r="L2125" s="3"/>
      <c r="M2125" s="3"/>
      <c r="N2125" s="3"/>
      <c r="O2125" s="3"/>
      <c r="P2125" s="3"/>
      <c r="Q2125" s="3"/>
      <c r="R2125" s="3"/>
      <c r="S2125" s="3"/>
      <c r="T2125" s="3"/>
      <c r="U2125" s="3"/>
      <c r="V2125" s="3"/>
      <c r="W2125" s="3"/>
    </row>
    <row r="2126" spans="1:23">
      <c r="A2126" s="3"/>
      <c r="B2126" s="3"/>
      <c r="C2126" s="3"/>
      <c r="D2126" s="3"/>
      <c r="E2126" s="3"/>
      <c r="F2126" s="3"/>
      <c r="G2126" s="3"/>
      <c r="H2126" s="3"/>
      <c r="I2126" s="3"/>
      <c r="J2126" s="3"/>
      <c r="K2126" s="3"/>
      <c r="L2126" s="3"/>
      <c r="M2126" s="3"/>
      <c r="N2126" s="3"/>
      <c r="O2126" s="3"/>
      <c r="P2126" s="3"/>
      <c r="Q2126" s="3"/>
      <c r="R2126" s="3"/>
      <c r="S2126" s="3"/>
      <c r="T2126" s="3"/>
      <c r="U2126" s="3"/>
      <c r="V2126" s="3"/>
      <c r="W2126" s="3"/>
    </row>
    <row r="2127" spans="1:23">
      <c r="A2127" s="3"/>
      <c r="B2127" s="3"/>
      <c r="C2127" s="3"/>
      <c r="D2127" s="3"/>
      <c r="E2127" s="3"/>
      <c r="F2127" s="3"/>
      <c r="G2127" s="3"/>
      <c r="H2127" s="3"/>
      <c r="I2127" s="3"/>
      <c r="J2127" s="3"/>
      <c r="K2127" s="3"/>
      <c r="L2127" s="3"/>
      <c r="M2127" s="3"/>
      <c r="N2127" s="3"/>
      <c r="O2127" s="3"/>
      <c r="P2127" s="3"/>
      <c r="Q2127" s="3"/>
      <c r="R2127" s="3"/>
      <c r="S2127" s="3"/>
      <c r="T2127" s="3"/>
      <c r="U2127" s="3"/>
      <c r="V2127" s="3"/>
      <c r="W2127" s="3"/>
    </row>
    <row r="2128" spans="1:23">
      <c r="A2128" s="3"/>
      <c r="B2128" s="3"/>
      <c r="C2128" s="3"/>
      <c r="D2128" s="3"/>
      <c r="E2128" s="3"/>
      <c r="F2128" s="3"/>
      <c r="G2128" s="3"/>
      <c r="H2128" s="3"/>
      <c r="I2128" s="3"/>
      <c r="J2128" s="3"/>
      <c r="K2128" s="3"/>
      <c r="L2128" s="3"/>
      <c r="M2128" s="3"/>
      <c r="N2128" s="3"/>
      <c r="O2128" s="3"/>
      <c r="P2128" s="3"/>
      <c r="Q2128" s="3"/>
      <c r="R2128" s="3"/>
      <c r="S2128" s="3"/>
      <c r="T2128" s="3"/>
      <c r="U2128" s="3"/>
      <c r="V2128" s="3"/>
      <c r="W2128" s="3"/>
    </row>
    <row r="2129" spans="1:23">
      <c r="A2129" s="3"/>
      <c r="B2129" s="3"/>
      <c r="C2129" s="3"/>
      <c r="D2129" s="3"/>
      <c r="E2129" s="3"/>
      <c r="F2129" s="3"/>
      <c r="G2129" s="3"/>
      <c r="H2129" s="3"/>
      <c r="I2129" s="3"/>
      <c r="J2129" s="3"/>
      <c r="K2129" s="3"/>
      <c r="L2129" s="3"/>
      <c r="M2129" s="3"/>
      <c r="N2129" s="3"/>
      <c r="O2129" s="3"/>
      <c r="P2129" s="3"/>
      <c r="Q2129" s="3"/>
      <c r="R2129" s="3"/>
      <c r="S2129" s="3"/>
      <c r="T2129" s="3"/>
      <c r="U2129" s="3"/>
      <c r="V2129" s="3"/>
      <c r="W2129" s="3"/>
    </row>
    <row r="2130" spans="1:23">
      <c r="A2130" s="3"/>
      <c r="B2130" s="3"/>
      <c r="C2130" s="3"/>
      <c r="D2130" s="3"/>
      <c r="E2130" s="3"/>
      <c r="F2130" s="3"/>
      <c r="G2130" s="3"/>
      <c r="H2130" s="3"/>
      <c r="I2130" s="3"/>
      <c r="J2130" s="3"/>
      <c r="K2130" s="3"/>
      <c r="L2130" s="3"/>
      <c r="M2130" s="3"/>
      <c r="N2130" s="3"/>
      <c r="O2130" s="3"/>
      <c r="P2130" s="3"/>
      <c r="Q2130" s="3"/>
      <c r="R2130" s="3"/>
      <c r="S2130" s="3"/>
      <c r="T2130" s="3"/>
      <c r="U2130" s="3"/>
      <c r="V2130" s="3"/>
      <c r="W2130" s="3"/>
    </row>
    <row r="2131" spans="1:23">
      <c r="A2131" s="3"/>
      <c r="B2131" s="3"/>
      <c r="C2131" s="3"/>
      <c r="D2131" s="3"/>
      <c r="E2131" s="3"/>
      <c r="F2131" s="3"/>
      <c r="G2131" s="3"/>
      <c r="H2131" s="3"/>
      <c r="I2131" s="3"/>
      <c r="J2131" s="3"/>
      <c r="K2131" s="3"/>
      <c r="L2131" s="3"/>
      <c r="M2131" s="3"/>
      <c r="N2131" s="3"/>
      <c r="O2131" s="3"/>
      <c r="P2131" s="3"/>
      <c r="Q2131" s="3"/>
      <c r="R2131" s="3"/>
      <c r="S2131" s="3"/>
      <c r="T2131" s="3"/>
      <c r="U2131" s="3"/>
      <c r="V2131" s="3"/>
      <c r="W2131" s="3"/>
    </row>
    <row r="2132" spans="1:23">
      <c r="A2132" s="3"/>
      <c r="B2132" s="3"/>
      <c r="C2132" s="3"/>
      <c r="D2132" s="3"/>
      <c r="E2132" s="3"/>
      <c r="F2132" s="3"/>
      <c r="G2132" s="3"/>
      <c r="H2132" s="3"/>
      <c r="I2132" s="3"/>
      <c r="J2132" s="3"/>
      <c r="K2132" s="3"/>
      <c r="L2132" s="3"/>
      <c r="M2132" s="3"/>
      <c r="N2132" s="3"/>
      <c r="O2132" s="3"/>
      <c r="P2132" s="3"/>
      <c r="Q2132" s="3"/>
      <c r="R2132" s="3"/>
      <c r="S2132" s="3"/>
      <c r="T2132" s="3"/>
      <c r="U2132" s="3"/>
      <c r="V2132" s="3"/>
      <c r="W2132" s="3"/>
    </row>
    <row r="2133" spans="1:23">
      <c r="A2133" s="3"/>
      <c r="B2133" s="3"/>
      <c r="C2133" s="3"/>
      <c r="D2133" s="3"/>
      <c r="E2133" s="3"/>
      <c r="F2133" s="3"/>
      <c r="G2133" s="3"/>
      <c r="H2133" s="3"/>
      <c r="I2133" s="3"/>
      <c r="J2133" s="3"/>
      <c r="K2133" s="3"/>
      <c r="L2133" s="3"/>
      <c r="M2133" s="3"/>
      <c r="N2133" s="3"/>
      <c r="O2133" s="3"/>
      <c r="P2133" s="3"/>
      <c r="Q2133" s="3"/>
      <c r="R2133" s="3"/>
      <c r="S2133" s="3"/>
      <c r="T2133" s="3"/>
      <c r="U2133" s="3"/>
      <c r="V2133" s="3"/>
      <c r="W2133" s="3"/>
    </row>
    <row r="2134" spans="1:23">
      <c r="A2134" s="3"/>
      <c r="B2134" s="3"/>
      <c r="C2134" s="3"/>
      <c r="D2134" s="3"/>
      <c r="E2134" s="3"/>
      <c r="F2134" s="3"/>
      <c r="G2134" s="3"/>
      <c r="H2134" s="3"/>
      <c r="I2134" s="3"/>
      <c r="J2134" s="3"/>
      <c r="K2134" s="3"/>
      <c r="L2134" s="3"/>
      <c r="M2134" s="3"/>
      <c r="N2134" s="3"/>
      <c r="O2134" s="3"/>
      <c r="P2134" s="3"/>
      <c r="Q2134" s="3"/>
      <c r="R2134" s="3"/>
      <c r="S2134" s="3"/>
      <c r="T2134" s="3"/>
      <c r="U2134" s="3"/>
      <c r="V2134" s="3"/>
      <c r="W2134" s="3"/>
    </row>
    <row r="2135" spans="1:23">
      <c r="A2135" s="3"/>
      <c r="B2135" s="3"/>
      <c r="C2135" s="3"/>
      <c r="D2135" s="3"/>
      <c r="E2135" s="3"/>
      <c r="F2135" s="3"/>
      <c r="G2135" s="3"/>
      <c r="H2135" s="3"/>
      <c r="I2135" s="3"/>
      <c r="J2135" s="3"/>
      <c r="K2135" s="3"/>
      <c r="L2135" s="3"/>
      <c r="M2135" s="3"/>
      <c r="N2135" s="3"/>
      <c r="O2135" s="3"/>
      <c r="P2135" s="3"/>
      <c r="Q2135" s="3"/>
      <c r="R2135" s="3"/>
      <c r="S2135" s="3"/>
      <c r="T2135" s="3"/>
      <c r="U2135" s="3"/>
      <c r="V2135" s="3"/>
      <c r="W2135" s="3"/>
    </row>
    <row r="2136" spans="1:23">
      <c r="A2136" s="3"/>
      <c r="B2136" s="3"/>
      <c r="C2136" s="3"/>
      <c r="D2136" s="3"/>
      <c r="E2136" s="3"/>
      <c r="F2136" s="3"/>
      <c r="G2136" s="3"/>
      <c r="H2136" s="3"/>
      <c r="I2136" s="3"/>
      <c r="J2136" s="3"/>
      <c r="K2136" s="3"/>
      <c r="L2136" s="3"/>
      <c r="M2136" s="3"/>
      <c r="N2136" s="3"/>
      <c r="O2136" s="3"/>
      <c r="P2136" s="3"/>
      <c r="Q2136" s="3"/>
      <c r="R2136" s="3"/>
      <c r="S2136" s="3"/>
      <c r="T2136" s="3"/>
      <c r="U2136" s="3"/>
      <c r="V2136" s="3"/>
      <c r="W2136" s="3"/>
    </row>
    <row r="2137" spans="1:23">
      <c r="A2137" s="3"/>
      <c r="B2137" s="3"/>
      <c r="C2137" s="3"/>
      <c r="D2137" s="3"/>
      <c r="E2137" s="3"/>
      <c r="F2137" s="3"/>
      <c r="G2137" s="3"/>
      <c r="H2137" s="3"/>
      <c r="I2137" s="3"/>
      <c r="J2137" s="3"/>
      <c r="K2137" s="3"/>
      <c r="L2137" s="3"/>
      <c r="M2137" s="3"/>
      <c r="N2137" s="3"/>
      <c r="O2137" s="3"/>
      <c r="P2137" s="3"/>
      <c r="Q2137" s="3"/>
      <c r="R2137" s="3"/>
      <c r="S2137" s="3"/>
      <c r="T2137" s="3"/>
      <c r="U2137" s="3"/>
      <c r="V2137" s="3"/>
      <c r="W2137" s="3"/>
    </row>
    <row r="2138" spans="1:23">
      <c r="A2138" s="3"/>
      <c r="B2138" s="3"/>
      <c r="C2138" s="3"/>
      <c r="D2138" s="3"/>
      <c r="E2138" s="3"/>
      <c r="F2138" s="3"/>
      <c r="G2138" s="3"/>
      <c r="H2138" s="3"/>
      <c r="I2138" s="3"/>
      <c r="J2138" s="3"/>
      <c r="K2138" s="3"/>
      <c r="L2138" s="3"/>
      <c r="M2138" s="3"/>
      <c r="N2138" s="3"/>
      <c r="O2138" s="3"/>
      <c r="P2138" s="3"/>
      <c r="Q2138" s="3"/>
      <c r="R2138" s="3"/>
      <c r="S2138" s="3"/>
      <c r="T2138" s="3"/>
      <c r="U2138" s="3"/>
      <c r="V2138" s="3"/>
      <c r="W2138" s="3"/>
    </row>
    <row r="2139" spans="1:23">
      <c r="A2139" s="3"/>
      <c r="B2139" s="3"/>
      <c r="C2139" s="3"/>
      <c r="D2139" s="3"/>
      <c r="E2139" s="3"/>
      <c r="F2139" s="3"/>
      <c r="G2139" s="3"/>
      <c r="H2139" s="3"/>
      <c r="I2139" s="3"/>
      <c r="J2139" s="3"/>
      <c r="K2139" s="3"/>
      <c r="L2139" s="3"/>
      <c r="M2139" s="3"/>
      <c r="N2139" s="3"/>
      <c r="O2139" s="3"/>
      <c r="P2139" s="3"/>
      <c r="Q2139" s="3"/>
      <c r="R2139" s="3"/>
      <c r="S2139" s="3"/>
      <c r="T2139" s="3"/>
      <c r="U2139" s="3"/>
      <c r="V2139" s="3"/>
      <c r="W2139" s="3"/>
    </row>
    <row r="2140" spans="1:23">
      <c r="A2140" s="3"/>
      <c r="B2140" s="3"/>
      <c r="C2140" s="3"/>
      <c r="D2140" s="3"/>
      <c r="E2140" s="3"/>
      <c r="F2140" s="3"/>
      <c r="G2140" s="3"/>
      <c r="H2140" s="3"/>
      <c r="I2140" s="3"/>
      <c r="J2140" s="3"/>
      <c r="K2140" s="3"/>
      <c r="L2140" s="3"/>
      <c r="M2140" s="3"/>
      <c r="N2140" s="3"/>
      <c r="O2140" s="3"/>
      <c r="P2140" s="3"/>
      <c r="Q2140" s="3"/>
      <c r="R2140" s="3"/>
      <c r="S2140" s="3"/>
      <c r="T2140" s="3"/>
      <c r="U2140" s="3"/>
      <c r="V2140" s="3"/>
      <c r="W2140" s="3"/>
    </row>
    <row r="2141" spans="1:23">
      <c r="A2141" s="3"/>
      <c r="B2141" s="3"/>
      <c r="C2141" s="3"/>
      <c r="D2141" s="3"/>
      <c r="E2141" s="3"/>
      <c r="F2141" s="3"/>
      <c r="G2141" s="3"/>
      <c r="H2141" s="3"/>
      <c r="I2141" s="3"/>
      <c r="J2141" s="3"/>
      <c r="K2141" s="3"/>
      <c r="L2141" s="3"/>
      <c r="M2141" s="3"/>
      <c r="N2141" s="3"/>
      <c r="O2141" s="3"/>
      <c r="P2141" s="3"/>
      <c r="Q2141" s="3"/>
      <c r="R2141" s="3"/>
      <c r="S2141" s="3"/>
      <c r="T2141" s="3"/>
      <c r="U2141" s="3"/>
      <c r="V2141" s="3"/>
      <c r="W2141" s="3"/>
    </row>
    <row r="2142" spans="1:23">
      <c r="A2142" s="3"/>
      <c r="B2142" s="3"/>
      <c r="C2142" s="3"/>
      <c r="D2142" s="3"/>
      <c r="E2142" s="3"/>
      <c r="F2142" s="3"/>
      <c r="G2142" s="3"/>
      <c r="H2142" s="3"/>
      <c r="I2142" s="3"/>
      <c r="J2142" s="3"/>
      <c r="K2142" s="3"/>
      <c r="L2142" s="3"/>
      <c r="M2142" s="3"/>
      <c r="N2142" s="3"/>
      <c r="O2142" s="3"/>
      <c r="P2142" s="3"/>
      <c r="Q2142" s="3"/>
      <c r="R2142" s="3"/>
      <c r="S2142" s="3"/>
      <c r="T2142" s="3"/>
      <c r="U2142" s="3"/>
      <c r="V2142" s="3"/>
      <c r="W2142" s="3"/>
    </row>
    <row r="2143" spans="1:23">
      <c r="A2143" s="3"/>
      <c r="B2143" s="3"/>
      <c r="C2143" s="3"/>
      <c r="D2143" s="3"/>
      <c r="E2143" s="3"/>
      <c r="F2143" s="3"/>
      <c r="G2143" s="3"/>
      <c r="H2143" s="3"/>
      <c r="I2143" s="3"/>
      <c r="J2143" s="3"/>
      <c r="K2143" s="3"/>
      <c r="L2143" s="3"/>
      <c r="M2143" s="3"/>
      <c r="N2143" s="3"/>
      <c r="O2143" s="3"/>
      <c r="P2143" s="3"/>
      <c r="Q2143" s="3"/>
      <c r="R2143" s="3"/>
      <c r="S2143" s="3"/>
      <c r="T2143" s="3"/>
      <c r="U2143" s="3"/>
      <c r="V2143" s="3"/>
      <c r="W2143" s="3"/>
    </row>
    <row r="2144" spans="1:23">
      <c r="A2144" s="3"/>
      <c r="B2144" s="3"/>
      <c r="C2144" s="3"/>
      <c r="D2144" s="3"/>
      <c r="E2144" s="3"/>
      <c r="F2144" s="3"/>
      <c r="G2144" s="3"/>
      <c r="H2144" s="3"/>
      <c r="I2144" s="3"/>
      <c r="J2144" s="3"/>
      <c r="K2144" s="3"/>
      <c r="L2144" s="3"/>
      <c r="M2144" s="3"/>
      <c r="N2144" s="3"/>
      <c r="O2144" s="3"/>
      <c r="P2144" s="3"/>
      <c r="Q2144" s="3"/>
      <c r="R2144" s="3"/>
      <c r="S2144" s="3"/>
      <c r="T2144" s="3"/>
      <c r="U2144" s="3"/>
      <c r="V2144" s="3"/>
      <c r="W2144" s="3"/>
    </row>
    <row r="2145" spans="1:23">
      <c r="A2145" s="3"/>
      <c r="B2145" s="3"/>
      <c r="C2145" s="3"/>
      <c r="D2145" s="3"/>
      <c r="E2145" s="3"/>
      <c r="F2145" s="3"/>
      <c r="G2145" s="3"/>
      <c r="H2145" s="3"/>
      <c r="I2145" s="3"/>
      <c r="J2145" s="3"/>
      <c r="K2145" s="3"/>
      <c r="L2145" s="3"/>
      <c r="M2145" s="3"/>
      <c r="N2145" s="3"/>
      <c r="O2145" s="3"/>
      <c r="P2145" s="3"/>
      <c r="Q2145" s="3"/>
      <c r="R2145" s="3"/>
      <c r="S2145" s="3"/>
      <c r="T2145" s="3"/>
      <c r="U2145" s="3"/>
      <c r="V2145" s="3"/>
      <c r="W2145" s="3"/>
    </row>
    <row r="2146" spans="1:23">
      <c r="A2146" s="3"/>
      <c r="B2146" s="3"/>
      <c r="C2146" s="3"/>
      <c r="D2146" s="3"/>
      <c r="E2146" s="3"/>
      <c r="F2146" s="3"/>
      <c r="G2146" s="3"/>
      <c r="H2146" s="3"/>
      <c r="I2146" s="3"/>
      <c r="J2146" s="3"/>
      <c r="K2146" s="3"/>
      <c r="L2146" s="3"/>
      <c r="M2146" s="3"/>
      <c r="N2146" s="3"/>
      <c r="O2146" s="3"/>
      <c r="P2146" s="3"/>
      <c r="Q2146" s="3"/>
      <c r="R2146" s="3"/>
      <c r="S2146" s="3"/>
      <c r="T2146" s="3"/>
      <c r="U2146" s="3"/>
      <c r="V2146" s="3"/>
      <c r="W2146" s="3"/>
    </row>
    <row r="2147" spans="1:23">
      <c r="A2147" s="3"/>
      <c r="B2147" s="3"/>
      <c r="C2147" s="3"/>
      <c r="D2147" s="3"/>
      <c r="E2147" s="3"/>
      <c r="F2147" s="3"/>
      <c r="G2147" s="3"/>
      <c r="H2147" s="3"/>
      <c r="I2147" s="3"/>
      <c r="J2147" s="3"/>
      <c r="K2147" s="3"/>
      <c r="L2147" s="3"/>
      <c r="M2147" s="3"/>
      <c r="N2147" s="3"/>
      <c r="O2147" s="3"/>
      <c r="P2147" s="3"/>
      <c r="Q2147" s="3"/>
      <c r="R2147" s="3"/>
      <c r="S2147" s="3"/>
      <c r="T2147" s="3"/>
      <c r="U2147" s="3"/>
      <c r="V2147" s="3"/>
      <c r="W2147" s="3"/>
    </row>
    <row r="2148" spans="1:23">
      <c r="A2148" s="3"/>
      <c r="B2148" s="3"/>
      <c r="C2148" s="3"/>
      <c r="D2148" s="3"/>
      <c r="E2148" s="3"/>
      <c r="F2148" s="3"/>
      <c r="G2148" s="3"/>
      <c r="H2148" s="3"/>
      <c r="I2148" s="3"/>
      <c r="J2148" s="3"/>
      <c r="K2148" s="3"/>
      <c r="L2148" s="3"/>
      <c r="M2148" s="3"/>
      <c r="N2148" s="3"/>
      <c r="O2148" s="3"/>
      <c r="P2148" s="3"/>
      <c r="Q2148" s="3"/>
      <c r="R2148" s="3"/>
      <c r="S2148" s="3"/>
      <c r="T2148" s="3"/>
      <c r="U2148" s="3"/>
      <c r="V2148" s="3"/>
      <c r="W2148" s="3"/>
    </row>
    <row r="2149" spans="1:23">
      <c r="A2149" s="3"/>
      <c r="B2149" s="3"/>
      <c r="C2149" s="3"/>
      <c r="D2149" s="3"/>
      <c r="E2149" s="3"/>
      <c r="F2149" s="3"/>
      <c r="G2149" s="3"/>
      <c r="H2149" s="3"/>
      <c r="I2149" s="3"/>
      <c r="J2149" s="3"/>
      <c r="K2149" s="3"/>
      <c r="L2149" s="3"/>
      <c r="M2149" s="3"/>
      <c r="N2149" s="3"/>
      <c r="O2149" s="3"/>
      <c r="P2149" s="3"/>
      <c r="Q2149" s="3"/>
      <c r="R2149" s="3"/>
      <c r="S2149" s="3"/>
      <c r="T2149" s="3"/>
      <c r="U2149" s="3"/>
      <c r="V2149" s="3"/>
      <c r="W2149" s="3"/>
    </row>
    <row r="2150" spans="1:23">
      <c r="A2150" s="3"/>
      <c r="B2150" s="3"/>
      <c r="C2150" s="3"/>
      <c r="D2150" s="3"/>
      <c r="E2150" s="3"/>
      <c r="F2150" s="3"/>
      <c r="G2150" s="3"/>
      <c r="H2150" s="3"/>
      <c r="I2150" s="3"/>
      <c r="J2150" s="3"/>
      <c r="K2150" s="3"/>
      <c r="L2150" s="3"/>
      <c r="M2150" s="3"/>
      <c r="N2150" s="3"/>
      <c r="O2150" s="3"/>
      <c r="P2150" s="3"/>
      <c r="Q2150" s="3"/>
      <c r="R2150" s="3"/>
      <c r="S2150" s="3"/>
      <c r="T2150" s="3"/>
      <c r="U2150" s="3"/>
      <c r="V2150" s="3"/>
      <c r="W2150" s="3"/>
    </row>
    <row r="2151" spans="1:23">
      <c r="A2151" s="3"/>
      <c r="B2151" s="3"/>
      <c r="C2151" s="3"/>
      <c r="D2151" s="3"/>
      <c r="E2151" s="3"/>
      <c r="F2151" s="3"/>
      <c r="G2151" s="3"/>
      <c r="H2151" s="3"/>
      <c r="I2151" s="3"/>
      <c r="J2151" s="3"/>
      <c r="K2151" s="3"/>
      <c r="L2151" s="3"/>
      <c r="M2151" s="3"/>
      <c r="N2151" s="3"/>
      <c r="O2151" s="3"/>
      <c r="P2151" s="3"/>
      <c r="Q2151" s="3"/>
      <c r="R2151" s="3"/>
      <c r="S2151" s="3"/>
      <c r="T2151" s="3"/>
      <c r="U2151" s="3"/>
      <c r="V2151" s="3"/>
      <c r="W2151" s="3"/>
    </row>
    <row r="2152" spans="1:23">
      <c r="A2152" s="3"/>
      <c r="B2152" s="3"/>
      <c r="C2152" s="3"/>
      <c r="D2152" s="3"/>
      <c r="E2152" s="3"/>
      <c r="F2152" s="3"/>
      <c r="G2152" s="3"/>
      <c r="H2152" s="3"/>
      <c r="I2152" s="3"/>
      <c r="J2152" s="3"/>
      <c r="K2152" s="3"/>
      <c r="L2152" s="3"/>
      <c r="M2152" s="3"/>
      <c r="N2152" s="3"/>
      <c r="O2152" s="3"/>
      <c r="P2152" s="3"/>
      <c r="Q2152" s="3"/>
      <c r="R2152" s="3"/>
      <c r="S2152" s="3"/>
      <c r="T2152" s="3"/>
      <c r="U2152" s="3"/>
      <c r="V2152" s="3"/>
      <c r="W2152" s="3"/>
    </row>
    <row r="2153" spans="1:23">
      <c r="A2153" s="3"/>
      <c r="B2153" s="3"/>
      <c r="C2153" s="3"/>
      <c r="D2153" s="3"/>
      <c r="E2153" s="3"/>
      <c r="F2153" s="3"/>
      <c r="G2153" s="3"/>
      <c r="H2153" s="3"/>
      <c r="I2153" s="3"/>
      <c r="J2153" s="3"/>
      <c r="K2153" s="3"/>
      <c r="L2153" s="3"/>
      <c r="M2153" s="3"/>
      <c r="N2153" s="3"/>
      <c r="O2153" s="3"/>
      <c r="P2153" s="3"/>
      <c r="Q2153" s="3"/>
      <c r="R2153" s="3"/>
      <c r="S2153" s="3"/>
      <c r="T2153" s="3"/>
      <c r="U2153" s="3"/>
      <c r="V2153" s="3"/>
      <c r="W2153" s="3"/>
    </row>
    <row r="2154" spans="1:23">
      <c r="A2154" s="3"/>
      <c r="B2154" s="3"/>
      <c r="C2154" s="3"/>
      <c r="D2154" s="3"/>
      <c r="E2154" s="3"/>
      <c r="F2154" s="3"/>
      <c r="G2154" s="3"/>
      <c r="H2154" s="3"/>
      <c r="I2154" s="3"/>
      <c r="J2154" s="3"/>
      <c r="K2154" s="3"/>
      <c r="L2154" s="3"/>
      <c r="M2154" s="3"/>
      <c r="N2154" s="3"/>
      <c r="O2154" s="3"/>
      <c r="P2154" s="3"/>
      <c r="Q2154" s="3"/>
      <c r="R2154" s="3"/>
      <c r="S2154" s="3"/>
      <c r="T2154" s="3"/>
      <c r="U2154" s="3"/>
      <c r="V2154" s="3"/>
      <c r="W2154" s="3"/>
    </row>
    <row r="2155" spans="1:23">
      <c r="A2155" s="3"/>
      <c r="B2155" s="3"/>
      <c r="C2155" s="3"/>
      <c r="D2155" s="3"/>
      <c r="E2155" s="3"/>
      <c r="F2155" s="3"/>
      <c r="G2155" s="3"/>
      <c r="H2155" s="3"/>
      <c r="I2155" s="3"/>
      <c r="J2155" s="3"/>
      <c r="K2155" s="3"/>
      <c r="L2155" s="3"/>
      <c r="M2155" s="3"/>
      <c r="N2155" s="3"/>
      <c r="O2155" s="3"/>
      <c r="P2155" s="3"/>
      <c r="Q2155" s="3"/>
      <c r="R2155" s="3"/>
      <c r="S2155" s="3"/>
      <c r="T2155" s="3"/>
      <c r="U2155" s="3"/>
      <c r="V2155" s="3"/>
      <c r="W2155" s="3"/>
    </row>
    <row r="2156" spans="1:23">
      <c r="A2156" s="3"/>
      <c r="B2156" s="3"/>
      <c r="C2156" s="3"/>
      <c r="D2156" s="3"/>
      <c r="E2156" s="3"/>
      <c r="F2156" s="3"/>
      <c r="G2156" s="3"/>
      <c r="H2156" s="3"/>
      <c r="I2156" s="3"/>
      <c r="J2156" s="3"/>
      <c r="K2156" s="3"/>
      <c r="L2156" s="3"/>
      <c r="M2156" s="3"/>
      <c r="N2156" s="3"/>
      <c r="O2156" s="3"/>
      <c r="P2156" s="3"/>
      <c r="Q2156" s="3"/>
      <c r="R2156" s="3"/>
      <c r="S2156" s="3"/>
      <c r="T2156" s="3"/>
      <c r="U2156" s="3"/>
      <c r="V2156" s="3"/>
      <c r="W2156" s="3"/>
    </row>
    <row r="2157" spans="1:23">
      <c r="A2157" s="3"/>
      <c r="B2157" s="3"/>
      <c r="C2157" s="3"/>
      <c r="D2157" s="3"/>
      <c r="E2157" s="3"/>
      <c r="F2157" s="3"/>
      <c r="G2157" s="3"/>
      <c r="H2157" s="3"/>
      <c r="I2157" s="3"/>
      <c r="J2157" s="3"/>
      <c r="K2157" s="3"/>
      <c r="L2157" s="3"/>
      <c r="M2157" s="3"/>
      <c r="N2157" s="3"/>
      <c r="O2157" s="3"/>
      <c r="P2157" s="3"/>
      <c r="Q2157" s="3"/>
      <c r="R2157" s="3"/>
      <c r="S2157" s="3"/>
      <c r="T2157" s="3"/>
      <c r="U2157" s="3"/>
      <c r="V2157" s="3"/>
      <c r="W2157" s="3"/>
    </row>
    <row r="2158" spans="1:23">
      <c r="A2158" s="3"/>
      <c r="B2158" s="3"/>
      <c r="C2158" s="3"/>
      <c r="D2158" s="3"/>
      <c r="E2158" s="3"/>
      <c r="F2158" s="3"/>
      <c r="G2158" s="3"/>
      <c r="H2158" s="3"/>
      <c r="I2158" s="3"/>
      <c r="J2158" s="3"/>
      <c r="K2158" s="3"/>
      <c r="L2158" s="3"/>
      <c r="M2158" s="3"/>
      <c r="N2158" s="3"/>
      <c r="O2158" s="3"/>
      <c r="P2158" s="3"/>
      <c r="Q2158" s="3"/>
      <c r="R2158" s="3"/>
      <c r="S2158" s="3"/>
      <c r="T2158" s="3"/>
      <c r="U2158" s="3"/>
      <c r="V2158" s="3"/>
      <c r="W2158" s="3"/>
    </row>
    <row r="2159" spans="1:23">
      <c r="A2159" s="3"/>
      <c r="B2159" s="3"/>
      <c r="C2159" s="3"/>
      <c r="D2159" s="3"/>
      <c r="E2159" s="3"/>
      <c r="F2159" s="3"/>
      <c r="G2159" s="3"/>
      <c r="H2159" s="3"/>
      <c r="I2159" s="3"/>
      <c r="J2159" s="3"/>
      <c r="K2159" s="3"/>
      <c r="L2159" s="3"/>
      <c r="M2159" s="3"/>
      <c r="N2159" s="3"/>
      <c r="O2159" s="3"/>
      <c r="P2159" s="3"/>
      <c r="Q2159" s="3"/>
      <c r="R2159" s="3"/>
      <c r="S2159" s="3"/>
      <c r="T2159" s="3"/>
      <c r="U2159" s="3"/>
      <c r="V2159" s="3"/>
      <c r="W2159" s="3"/>
    </row>
    <row r="2160" spans="1:23">
      <c r="A2160" s="3"/>
      <c r="B2160" s="3"/>
      <c r="C2160" s="3"/>
      <c r="D2160" s="3"/>
      <c r="E2160" s="3"/>
      <c r="F2160" s="3"/>
      <c r="G2160" s="3"/>
      <c r="H2160" s="3"/>
      <c r="I2160" s="3"/>
      <c r="J2160" s="3"/>
      <c r="K2160" s="3"/>
      <c r="L2160" s="3"/>
      <c r="M2160" s="3"/>
      <c r="N2160" s="3"/>
      <c r="O2160" s="3"/>
      <c r="P2160" s="3"/>
      <c r="Q2160" s="3"/>
      <c r="R2160" s="3"/>
      <c r="S2160" s="3"/>
      <c r="T2160" s="3"/>
      <c r="U2160" s="3"/>
      <c r="V2160" s="3"/>
      <c r="W2160" s="3"/>
    </row>
    <row r="2161" spans="1:23">
      <c r="A2161" s="3"/>
      <c r="B2161" s="3"/>
      <c r="C2161" s="3"/>
      <c r="D2161" s="3"/>
      <c r="E2161" s="3"/>
      <c r="F2161" s="3"/>
      <c r="G2161" s="3"/>
      <c r="H2161" s="3"/>
      <c r="I2161" s="3"/>
      <c r="J2161" s="3"/>
      <c r="K2161" s="3"/>
      <c r="L2161" s="3"/>
      <c r="M2161" s="3"/>
      <c r="N2161" s="3"/>
      <c r="O2161" s="3"/>
      <c r="P2161" s="3"/>
      <c r="Q2161" s="3"/>
      <c r="R2161" s="3"/>
      <c r="S2161" s="3"/>
      <c r="T2161" s="3"/>
      <c r="U2161" s="3"/>
      <c r="V2161" s="3"/>
      <c r="W2161" s="3"/>
    </row>
    <row r="2162" spans="1:23">
      <c r="A2162" s="3"/>
      <c r="B2162" s="3"/>
      <c r="C2162" s="3"/>
      <c r="D2162" s="3"/>
      <c r="E2162" s="3"/>
      <c r="F2162" s="3"/>
      <c r="G2162" s="3"/>
      <c r="H2162" s="3"/>
      <c r="I2162" s="3"/>
      <c r="J2162" s="3"/>
      <c r="K2162" s="3"/>
      <c r="L2162" s="3"/>
      <c r="M2162" s="3"/>
      <c r="N2162" s="3"/>
      <c r="O2162" s="3"/>
      <c r="P2162" s="3"/>
      <c r="Q2162" s="3"/>
      <c r="R2162" s="3"/>
      <c r="S2162" s="3"/>
      <c r="T2162" s="3"/>
      <c r="U2162" s="3"/>
      <c r="V2162" s="3"/>
      <c r="W2162" s="3"/>
    </row>
    <row r="2163" spans="1:23">
      <c r="A2163" s="3"/>
      <c r="B2163" s="3"/>
      <c r="C2163" s="3"/>
      <c r="D2163" s="3"/>
      <c r="E2163" s="3"/>
      <c r="F2163" s="3"/>
      <c r="G2163" s="3"/>
      <c r="H2163" s="3"/>
      <c r="I2163" s="3"/>
      <c r="J2163" s="3"/>
      <c r="K2163" s="3"/>
      <c r="L2163" s="3"/>
      <c r="M2163" s="3"/>
      <c r="N2163" s="3"/>
      <c r="O2163" s="3"/>
      <c r="P2163" s="3"/>
      <c r="Q2163" s="3"/>
      <c r="R2163" s="3"/>
      <c r="S2163" s="3"/>
      <c r="T2163" s="3"/>
      <c r="U2163" s="3"/>
      <c r="V2163" s="3"/>
      <c r="W2163" s="3"/>
    </row>
    <row r="2164" spans="1:23">
      <c r="A2164" s="3"/>
      <c r="B2164" s="3"/>
      <c r="C2164" s="3"/>
      <c r="D2164" s="3"/>
      <c r="E2164" s="3"/>
      <c r="F2164" s="3"/>
      <c r="G2164" s="3"/>
      <c r="H2164" s="3"/>
      <c r="I2164" s="3"/>
      <c r="J2164" s="3"/>
      <c r="K2164" s="3"/>
      <c r="L2164" s="3"/>
      <c r="M2164" s="3"/>
      <c r="N2164" s="3"/>
      <c r="O2164" s="3"/>
      <c r="P2164" s="3"/>
      <c r="Q2164" s="3"/>
      <c r="R2164" s="3"/>
      <c r="S2164" s="3"/>
      <c r="T2164" s="3"/>
      <c r="U2164" s="3"/>
      <c r="V2164" s="3"/>
      <c r="W2164" s="3"/>
    </row>
    <row r="2165" spans="1:23">
      <c r="A2165" s="3"/>
      <c r="B2165" s="3"/>
      <c r="C2165" s="3"/>
      <c r="D2165" s="3"/>
      <c r="E2165" s="3"/>
      <c r="F2165" s="3"/>
      <c r="G2165" s="3"/>
      <c r="H2165" s="3"/>
      <c r="I2165" s="3"/>
      <c r="J2165" s="3"/>
      <c r="K2165" s="3"/>
      <c r="L2165" s="3"/>
      <c r="M2165" s="3"/>
      <c r="N2165" s="3"/>
      <c r="O2165" s="3"/>
      <c r="P2165" s="3"/>
      <c r="Q2165" s="3"/>
      <c r="R2165" s="3"/>
      <c r="S2165" s="3"/>
      <c r="T2165" s="3"/>
      <c r="U2165" s="3"/>
      <c r="V2165" s="3"/>
      <c r="W2165" s="3"/>
    </row>
    <row r="2166" spans="1:23">
      <c r="A2166" s="3"/>
      <c r="B2166" s="3"/>
      <c r="C2166" s="3"/>
      <c r="D2166" s="3"/>
      <c r="E2166" s="3"/>
      <c r="F2166" s="3"/>
      <c r="G2166" s="3"/>
      <c r="H2166" s="3"/>
      <c r="I2166" s="3"/>
      <c r="J2166" s="3"/>
      <c r="K2166" s="3"/>
      <c r="L2166" s="3"/>
      <c r="M2166" s="3"/>
      <c r="N2166" s="3"/>
      <c r="O2166" s="3"/>
      <c r="P2166" s="3"/>
      <c r="Q2166" s="3"/>
      <c r="R2166" s="3"/>
      <c r="S2166" s="3"/>
      <c r="T2166" s="3"/>
      <c r="U2166" s="3"/>
      <c r="V2166" s="3"/>
      <c r="W2166" s="3"/>
    </row>
    <row r="2167" spans="1:23">
      <c r="A2167" s="3"/>
      <c r="B2167" s="3"/>
      <c r="C2167" s="3"/>
      <c r="D2167" s="3"/>
      <c r="E2167" s="3"/>
      <c r="F2167" s="3"/>
      <c r="G2167" s="3"/>
      <c r="H2167" s="3"/>
      <c r="I2167" s="3"/>
      <c r="J2167" s="3"/>
      <c r="K2167" s="3"/>
      <c r="L2167" s="3"/>
      <c r="M2167" s="3"/>
      <c r="N2167" s="3"/>
      <c r="O2167" s="3"/>
      <c r="P2167" s="3"/>
      <c r="Q2167" s="3"/>
      <c r="R2167" s="3"/>
      <c r="S2167" s="3"/>
      <c r="T2167" s="3"/>
      <c r="U2167" s="3"/>
      <c r="V2167" s="3"/>
      <c r="W2167" s="3"/>
    </row>
    <row r="2168" spans="1:23">
      <c r="A2168" s="3"/>
      <c r="B2168" s="3"/>
      <c r="C2168" s="3"/>
      <c r="D2168" s="3"/>
      <c r="E2168" s="3"/>
      <c r="F2168" s="3"/>
      <c r="G2168" s="3"/>
      <c r="H2168" s="3"/>
      <c r="I2168" s="3"/>
      <c r="J2168" s="3"/>
      <c r="K2168" s="3"/>
      <c r="L2168" s="3"/>
      <c r="M2168" s="3"/>
      <c r="N2168" s="3"/>
      <c r="O2168" s="3"/>
      <c r="P2168" s="3"/>
      <c r="Q2168" s="3"/>
      <c r="R2168" s="3"/>
      <c r="S2168" s="3"/>
      <c r="T2168" s="3"/>
      <c r="U2168" s="3"/>
      <c r="V2168" s="3"/>
      <c r="W2168" s="3"/>
    </row>
    <row r="2169" spans="1:23">
      <c r="A2169" s="3"/>
      <c r="B2169" s="3"/>
      <c r="C2169" s="3"/>
      <c r="D2169" s="3"/>
      <c r="E2169" s="3"/>
      <c r="F2169" s="3"/>
      <c r="G2169" s="3"/>
      <c r="H2169" s="3"/>
      <c r="I2169" s="3"/>
      <c r="J2169" s="3"/>
      <c r="K2169" s="3"/>
      <c r="L2169" s="3"/>
      <c r="M2169" s="3"/>
      <c r="N2169" s="3"/>
      <c r="O2169" s="3"/>
      <c r="P2169" s="3"/>
      <c r="Q2169" s="3"/>
      <c r="R2169" s="3"/>
      <c r="S2169" s="3"/>
      <c r="T2169" s="3"/>
      <c r="U2169" s="3"/>
      <c r="V2169" s="3"/>
      <c r="W2169" s="3"/>
    </row>
    <row r="2170" spans="1:23">
      <c r="A2170" s="3"/>
      <c r="B2170" s="3"/>
      <c r="C2170" s="3"/>
      <c r="D2170" s="3"/>
      <c r="E2170" s="3"/>
      <c r="F2170" s="3"/>
      <c r="G2170" s="3"/>
      <c r="H2170" s="3"/>
      <c r="I2170" s="3"/>
      <c r="J2170" s="3"/>
      <c r="K2170" s="3"/>
      <c r="L2170" s="3"/>
      <c r="M2170" s="3"/>
      <c r="N2170" s="3"/>
      <c r="O2170" s="3"/>
      <c r="P2170" s="3"/>
      <c r="Q2170" s="3"/>
      <c r="R2170" s="3"/>
      <c r="S2170" s="3"/>
      <c r="T2170" s="3"/>
      <c r="U2170" s="3"/>
      <c r="V2170" s="3"/>
      <c r="W2170" s="3"/>
    </row>
    <row r="2171" spans="1:23">
      <c r="A2171" s="3"/>
      <c r="B2171" s="3"/>
      <c r="C2171" s="3"/>
      <c r="D2171" s="3"/>
      <c r="E2171" s="3"/>
      <c r="F2171" s="3"/>
      <c r="G2171" s="3"/>
      <c r="H2171" s="3"/>
      <c r="I2171" s="3"/>
      <c r="J2171" s="3"/>
      <c r="K2171" s="3"/>
      <c r="L2171" s="3"/>
      <c r="M2171" s="3"/>
      <c r="N2171" s="3"/>
      <c r="O2171" s="3"/>
      <c r="P2171" s="3"/>
      <c r="Q2171" s="3"/>
      <c r="R2171" s="3"/>
      <c r="S2171" s="3"/>
      <c r="T2171" s="3"/>
      <c r="U2171" s="3"/>
      <c r="V2171" s="3"/>
      <c r="W2171" s="3"/>
    </row>
    <row r="2172" spans="1:23">
      <c r="A2172" s="3"/>
      <c r="B2172" s="3"/>
      <c r="C2172" s="3"/>
      <c r="D2172" s="3"/>
      <c r="E2172" s="3"/>
      <c r="F2172" s="3"/>
      <c r="G2172" s="3"/>
      <c r="H2172" s="3"/>
      <c r="I2172" s="3"/>
      <c r="J2172" s="3"/>
      <c r="K2172" s="3"/>
      <c r="L2172" s="3"/>
      <c r="M2172" s="3"/>
      <c r="N2172" s="3"/>
      <c r="O2172" s="3"/>
      <c r="P2172" s="3"/>
      <c r="Q2172" s="3"/>
      <c r="R2172" s="3"/>
      <c r="S2172" s="3"/>
      <c r="T2172" s="3"/>
      <c r="U2172" s="3"/>
      <c r="V2172" s="3"/>
      <c r="W2172" s="3"/>
    </row>
    <row r="2173" spans="1:23">
      <c r="A2173" s="3"/>
      <c r="B2173" s="3"/>
      <c r="C2173" s="3"/>
      <c r="D2173" s="3"/>
      <c r="E2173" s="3"/>
      <c r="F2173" s="3"/>
      <c r="G2173" s="3"/>
      <c r="H2173" s="3"/>
      <c r="I2173" s="3"/>
      <c r="J2173" s="3"/>
      <c r="K2173" s="3"/>
      <c r="L2173" s="3"/>
      <c r="M2173" s="3"/>
      <c r="N2173" s="3"/>
      <c r="O2173" s="3"/>
      <c r="P2173" s="3"/>
      <c r="Q2173" s="3"/>
      <c r="R2173" s="3"/>
      <c r="S2173" s="3"/>
      <c r="T2173" s="3"/>
      <c r="U2173" s="3"/>
      <c r="V2173" s="3"/>
      <c r="W2173" s="3"/>
    </row>
    <row r="2174" spans="1:23">
      <c r="A2174" s="3"/>
      <c r="B2174" s="3"/>
      <c r="C2174" s="3"/>
      <c r="D2174" s="3"/>
      <c r="E2174" s="3"/>
      <c r="F2174" s="3"/>
      <c r="G2174" s="3"/>
      <c r="H2174" s="3"/>
      <c r="I2174" s="3"/>
      <c r="J2174" s="3"/>
      <c r="K2174" s="3"/>
      <c r="L2174" s="3"/>
      <c r="M2174" s="3"/>
      <c r="N2174" s="3"/>
      <c r="O2174" s="3"/>
      <c r="P2174" s="3"/>
      <c r="Q2174" s="3"/>
      <c r="R2174" s="3"/>
      <c r="S2174" s="3"/>
      <c r="T2174" s="3"/>
      <c r="U2174" s="3"/>
      <c r="V2174" s="3"/>
      <c r="W2174" s="3"/>
    </row>
    <row r="2175" spans="1:23">
      <c r="A2175" s="3"/>
      <c r="B2175" s="3"/>
      <c r="C2175" s="3"/>
      <c r="D2175" s="3"/>
      <c r="E2175" s="3"/>
      <c r="F2175" s="3"/>
      <c r="G2175" s="3"/>
      <c r="H2175" s="3"/>
      <c r="I2175" s="3"/>
      <c r="J2175" s="3"/>
      <c r="K2175" s="3"/>
      <c r="L2175" s="3"/>
      <c r="M2175" s="3"/>
      <c r="N2175" s="3"/>
      <c r="O2175" s="3"/>
      <c r="P2175" s="3"/>
      <c r="Q2175" s="3"/>
      <c r="R2175" s="3"/>
      <c r="S2175" s="3"/>
      <c r="T2175" s="3"/>
      <c r="U2175" s="3"/>
      <c r="V2175" s="3"/>
      <c r="W2175" s="3"/>
    </row>
    <row r="2176" spans="1:23">
      <c r="A2176" s="3"/>
      <c r="B2176" s="3"/>
      <c r="C2176" s="3"/>
      <c r="D2176" s="3"/>
      <c r="E2176" s="3"/>
      <c r="F2176" s="3"/>
      <c r="G2176" s="3"/>
      <c r="H2176" s="3"/>
      <c r="I2176" s="3"/>
      <c r="J2176" s="3"/>
      <c r="K2176" s="3"/>
      <c r="L2176" s="3"/>
      <c r="M2176" s="3"/>
      <c r="N2176" s="3"/>
      <c r="O2176" s="3"/>
      <c r="P2176" s="3"/>
      <c r="Q2176" s="3"/>
      <c r="R2176" s="3"/>
      <c r="S2176" s="3"/>
      <c r="T2176" s="3"/>
      <c r="U2176" s="3"/>
      <c r="V2176" s="3"/>
      <c r="W2176" s="3"/>
    </row>
    <row r="2177" spans="1:23">
      <c r="A2177" s="3"/>
      <c r="B2177" s="3"/>
      <c r="C2177" s="3"/>
      <c r="D2177" s="3"/>
      <c r="E2177" s="3"/>
      <c r="F2177" s="3"/>
      <c r="G2177" s="3"/>
      <c r="H2177" s="3"/>
      <c r="I2177" s="3"/>
      <c r="J2177" s="3"/>
      <c r="K2177" s="3"/>
      <c r="L2177" s="3"/>
      <c r="M2177" s="3"/>
      <c r="N2177" s="3"/>
      <c r="O2177" s="3"/>
      <c r="P2177" s="3"/>
      <c r="Q2177" s="3"/>
      <c r="R2177" s="3"/>
      <c r="S2177" s="3"/>
      <c r="T2177" s="3"/>
      <c r="U2177" s="3"/>
      <c r="V2177" s="3"/>
      <c r="W2177" s="3"/>
    </row>
    <row r="2178" spans="1:23">
      <c r="A2178" s="3"/>
      <c r="B2178" s="3"/>
      <c r="C2178" s="3"/>
      <c r="D2178" s="3"/>
      <c r="E2178" s="3"/>
      <c r="F2178" s="3"/>
      <c r="G2178" s="3"/>
      <c r="H2178" s="3"/>
      <c r="I2178" s="3"/>
      <c r="J2178" s="3"/>
      <c r="K2178" s="3"/>
      <c r="L2178" s="3"/>
      <c r="M2178" s="3"/>
      <c r="N2178" s="3"/>
      <c r="O2178" s="3"/>
      <c r="P2178" s="3"/>
      <c r="Q2178" s="3"/>
      <c r="R2178" s="3"/>
      <c r="S2178" s="3"/>
      <c r="T2178" s="3"/>
      <c r="U2178" s="3"/>
      <c r="V2178" s="3"/>
      <c r="W2178" s="3"/>
    </row>
    <row r="2179" spans="1:23">
      <c r="A2179" s="3"/>
      <c r="B2179" s="3"/>
      <c r="C2179" s="3"/>
      <c r="D2179" s="3"/>
      <c r="E2179" s="3"/>
      <c r="F2179" s="3"/>
      <c r="G2179" s="3"/>
      <c r="H2179" s="3"/>
      <c r="I2179" s="3"/>
      <c r="J2179" s="3"/>
      <c r="K2179" s="3"/>
      <c r="L2179" s="3"/>
      <c r="M2179" s="3"/>
      <c r="N2179" s="3"/>
      <c r="O2179" s="3"/>
      <c r="P2179" s="3"/>
      <c r="Q2179" s="3"/>
      <c r="R2179" s="3"/>
      <c r="S2179" s="3"/>
      <c r="T2179" s="3"/>
      <c r="U2179" s="3"/>
      <c r="V2179" s="3"/>
      <c r="W2179" s="3"/>
    </row>
    <row r="2180" spans="1:23">
      <c r="A2180" s="3"/>
      <c r="B2180" s="3"/>
      <c r="C2180" s="3"/>
      <c r="D2180" s="3"/>
      <c r="E2180" s="3"/>
      <c r="F2180" s="3"/>
      <c r="G2180" s="3"/>
      <c r="H2180" s="3"/>
      <c r="I2180" s="3"/>
      <c r="J2180" s="3"/>
      <c r="K2180" s="3"/>
      <c r="L2180" s="3"/>
      <c r="M2180" s="3"/>
      <c r="N2180" s="3"/>
      <c r="O2180" s="3"/>
      <c r="P2180" s="3"/>
      <c r="Q2180" s="3"/>
      <c r="R2180" s="3"/>
      <c r="S2180" s="3"/>
      <c r="T2180" s="3"/>
      <c r="U2180" s="3"/>
      <c r="V2180" s="3"/>
      <c r="W2180" s="3"/>
    </row>
    <row r="2181" spans="1:23">
      <c r="A2181" s="3"/>
      <c r="B2181" s="3"/>
      <c r="C2181" s="3"/>
      <c r="D2181" s="3"/>
      <c r="E2181" s="3"/>
      <c r="F2181" s="3"/>
      <c r="G2181" s="3"/>
      <c r="H2181" s="3"/>
      <c r="I2181" s="3"/>
      <c r="J2181" s="3"/>
      <c r="K2181" s="3"/>
      <c r="L2181" s="3"/>
      <c r="M2181" s="3"/>
      <c r="N2181" s="3"/>
      <c r="O2181" s="3"/>
      <c r="P2181" s="3"/>
      <c r="Q2181" s="3"/>
      <c r="R2181" s="3"/>
      <c r="S2181" s="3"/>
      <c r="T2181" s="3"/>
      <c r="U2181" s="3"/>
      <c r="V2181" s="3"/>
      <c r="W2181" s="3"/>
    </row>
    <row r="2182" spans="1:23">
      <c r="A2182" s="3"/>
      <c r="B2182" s="3"/>
      <c r="C2182" s="3"/>
      <c r="D2182" s="3"/>
      <c r="E2182" s="3"/>
      <c r="F2182" s="3"/>
      <c r="G2182" s="3"/>
      <c r="H2182" s="3"/>
      <c r="I2182" s="3"/>
      <c r="J2182" s="3"/>
      <c r="K2182" s="3"/>
      <c r="L2182" s="3"/>
      <c r="M2182" s="3"/>
      <c r="N2182" s="3"/>
      <c r="O2182" s="3"/>
      <c r="P2182" s="3"/>
      <c r="Q2182" s="3"/>
      <c r="R2182" s="3"/>
      <c r="S2182" s="3"/>
      <c r="T2182" s="3"/>
      <c r="U2182" s="3"/>
      <c r="V2182" s="3"/>
      <c r="W2182" s="3"/>
    </row>
    <row r="2183" spans="1:23">
      <c r="A2183" s="3"/>
      <c r="B2183" s="3"/>
      <c r="C2183" s="3"/>
      <c r="D2183" s="3"/>
      <c r="E2183" s="3"/>
      <c r="F2183" s="3"/>
      <c r="G2183" s="3"/>
      <c r="H2183" s="3"/>
      <c r="I2183" s="3"/>
      <c r="J2183" s="3"/>
      <c r="K2183" s="3"/>
      <c r="L2183" s="3"/>
      <c r="M2183" s="3"/>
      <c r="N2183" s="3"/>
      <c r="O2183" s="3"/>
      <c r="P2183" s="3"/>
      <c r="Q2183" s="3"/>
      <c r="R2183" s="3"/>
      <c r="S2183" s="3"/>
      <c r="T2183" s="3"/>
      <c r="U2183" s="3"/>
      <c r="V2183" s="3"/>
      <c r="W2183" s="3"/>
    </row>
    <row r="2184" spans="1:23">
      <c r="A2184" s="3"/>
      <c r="B2184" s="3"/>
      <c r="C2184" s="3"/>
      <c r="D2184" s="3"/>
      <c r="E2184" s="3"/>
      <c r="F2184" s="3"/>
      <c r="G2184" s="3"/>
      <c r="H2184" s="3"/>
      <c r="I2184" s="3"/>
      <c r="J2184" s="3"/>
      <c r="K2184" s="3"/>
      <c r="L2184" s="3"/>
      <c r="M2184" s="3"/>
      <c r="N2184" s="3"/>
      <c r="O2184" s="3"/>
      <c r="P2184" s="3"/>
      <c r="Q2184" s="3"/>
      <c r="R2184" s="3"/>
      <c r="S2184" s="3"/>
      <c r="T2184" s="3"/>
      <c r="U2184" s="3"/>
      <c r="V2184" s="3"/>
      <c r="W2184" s="3"/>
    </row>
    <row r="2185" spans="1:23">
      <c r="A2185" s="3"/>
      <c r="B2185" s="3"/>
      <c r="C2185" s="3"/>
      <c r="D2185" s="3"/>
      <c r="E2185" s="3"/>
      <c r="F2185" s="3"/>
      <c r="G2185" s="3"/>
      <c r="H2185" s="3"/>
      <c r="I2185" s="3"/>
      <c r="J2185" s="3"/>
      <c r="K2185" s="3"/>
      <c r="L2185" s="3"/>
      <c r="M2185" s="3"/>
      <c r="N2185" s="3"/>
      <c r="O2185" s="3"/>
      <c r="P2185" s="3"/>
      <c r="Q2185" s="3"/>
      <c r="R2185" s="3"/>
      <c r="S2185" s="3"/>
      <c r="T2185" s="3"/>
      <c r="U2185" s="3"/>
      <c r="V2185" s="3"/>
      <c r="W2185" s="3"/>
    </row>
    <row r="2186" spans="1:23">
      <c r="A2186" s="3"/>
      <c r="B2186" s="3"/>
      <c r="C2186" s="3"/>
      <c r="D2186" s="3"/>
      <c r="E2186" s="3"/>
      <c r="F2186" s="3"/>
      <c r="G2186" s="3"/>
      <c r="H2186" s="3"/>
      <c r="I2186" s="3"/>
      <c r="J2186" s="3"/>
      <c r="K2186" s="3"/>
      <c r="L2186" s="3"/>
      <c r="M2186" s="3"/>
      <c r="N2186" s="3"/>
      <c r="O2186" s="3"/>
      <c r="P2186" s="3"/>
      <c r="Q2186" s="3"/>
      <c r="R2186" s="3"/>
      <c r="S2186" s="3"/>
      <c r="T2186" s="3"/>
      <c r="U2186" s="3"/>
      <c r="V2186" s="3"/>
      <c r="W2186" s="3"/>
    </row>
    <row r="2187" spans="1:23">
      <c r="A2187" s="3"/>
      <c r="B2187" s="3"/>
      <c r="C2187" s="3"/>
      <c r="D2187" s="3"/>
      <c r="E2187" s="3"/>
      <c r="F2187" s="3"/>
      <c r="G2187" s="3"/>
      <c r="H2187" s="3"/>
      <c r="I2187" s="3"/>
      <c r="J2187" s="3"/>
      <c r="K2187" s="3"/>
      <c r="L2187" s="3"/>
      <c r="M2187" s="3"/>
      <c r="N2187" s="3"/>
      <c r="O2187" s="3"/>
      <c r="P2187" s="3"/>
      <c r="Q2187" s="3"/>
      <c r="R2187" s="3"/>
      <c r="S2187" s="3"/>
      <c r="T2187" s="3"/>
      <c r="U2187" s="3"/>
      <c r="V2187" s="3"/>
      <c r="W2187" s="3"/>
    </row>
    <row r="2188" spans="1:23">
      <c r="A2188" s="3"/>
      <c r="B2188" s="3"/>
      <c r="C2188" s="3"/>
      <c r="D2188" s="3"/>
      <c r="E2188" s="3"/>
      <c r="F2188" s="3"/>
      <c r="G2188" s="3"/>
      <c r="H2188" s="3"/>
      <c r="I2188" s="3"/>
      <c r="J2188" s="3"/>
      <c r="K2188" s="3"/>
      <c r="L2188" s="3"/>
      <c r="M2188" s="3"/>
      <c r="N2188" s="3"/>
      <c r="O2188" s="3"/>
      <c r="P2188" s="3"/>
      <c r="Q2188" s="3"/>
      <c r="R2188" s="3"/>
      <c r="S2188" s="3"/>
      <c r="T2188" s="3"/>
      <c r="U2188" s="3"/>
      <c r="V2188" s="3"/>
      <c r="W2188" s="3"/>
    </row>
    <row r="2189" spans="1:23">
      <c r="A2189" s="3"/>
      <c r="B2189" s="3"/>
      <c r="C2189" s="3"/>
      <c r="D2189" s="3"/>
      <c r="E2189" s="3"/>
      <c r="F2189" s="3"/>
      <c r="G2189" s="3"/>
      <c r="H2189" s="3"/>
      <c r="I2189" s="3"/>
      <c r="J2189" s="3"/>
      <c r="K2189" s="3"/>
      <c r="L2189" s="3"/>
      <c r="M2189" s="3"/>
      <c r="N2189" s="3"/>
      <c r="O2189" s="3"/>
      <c r="P2189" s="3"/>
      <c r="Q2189" s="3"/>
      <c r="R2189" s="3"/>
      <c r="S2189" s="3"/>
      <c r="T2189" s="3"/>
      <c r="U2189" s="3"/>
      <c r="V2189" s="3"/>
      <c r="W2189" s="3"/>
    </row>
    <row r="2190" spans="1:23">
      <c r="A2190" s="3"/>
      <c r="B2190" s="3"/>
      <c r="C2190" s="3"/>
      <c r="D2190" s="3"/>
      <c r="E2190" s="3"/>
      <c r="F2190" s="3"/>
      <c r="G2190" s="3"/>
      <c r="H2190" s="3"/>
      <c r="I2190" s="3"/>
      <c r="J2190" s="3"/>
      <c r="K2190" s="3"/>
      <c r="L2190" s="3"/>
      <c r="M2190" s="3"/>
      <c r="N2190" s="3"/>
      <c r="O2190" s="3"/>
      <c r="P2190" s="3"/>
      <c r="Q2190" s="3"/>
      <c r="R2190" s="3"/>
      <c r="S2190" s="3"/>
      <c r="T2190" s="3"/>
      <c r="U2190" s="3"/>
      <c r="V2190" s="3"/>
      <c r="W2190" s="3"/>
    </row>
    <row r="2191" spans="1:23">
      <c r="A2191" s="3"/>
      <c r="B2191" s="3"/>
      <c r="C2191" s="3"/>
      <c r="D2191" s="3"/>
      <c r="E2191" s="3"/>
      <c r="F2191" s="3"/>
      <c r="G2191" s="3"/>
      <c r="H2191" s="3"/>
      <c r="I2191" s="3"/>
      <c r="J2191" s="3"/>
      <c r="K2191" s="3"/>
      <c r="L2191" s="3"/>
      <c r="M2191" s="3"/>
      <c r="N2191" s="3"/>
      <c r="O2191" s="3"/>
      <c r="P2191" s="3"/>
      <c r="Q2191" s="3"/>
      <c r="R2191" s="3"/>
      <c r="S2191" s="3"/>
      <c r="T2191" s="3"/>
      <c r="U2191" s="3"/>
      <c r="V2191" s="3"/>
      <c r="W2191" s="3"/>
    </row>
    <row r="2192" spans="1:23">
      <c r="A2192" s="3"/>
      <c r="B2192" s="3"/>
      <c r="C2192" s="3"/>
      <c r="D2192" s="3"/>
      <c r="E2192" s="3"/>
      <c r="F2192" s="3"/>
      <c r="G2192" s="3"/>
      <c r="H2192" s="3"/>
      <c r="I2192" s="3"/>
      <c r="J2192" s="3"/>
      <c r="K2192" s="3"/>
      <c r="L2192" s="3"/>
      <c r="M2192" s="3"/>
      <c r="N2192" s="3"/>
      <c r="O2192" s="3"/>
      <c r="P2192" s="3"/>
      <c r="Q2192" s="3"/>
      <c r="R2192" s="3"/>
      <c r="S2192" s="3"/>
      <c r="T2192" s="3"/>
      <c r="U2192" s="3"/>
      <c r="V2192" s="3"/>
      <c r="W2192" s="3"/>
    </row>
    <row r="2193" spans="1:23">
      <c r="A2193" s="3"/>
      <c r="B2193" s="3"/>
      <c r="C2193" s="3"/>
      <c r="D2193" s="3"/>
      <c r="E2193" s="3"/>
      <c r="F2193" s="3"/>
      <c r="G2193" s="3"/>
      <c r="H2193" s="3"/>
      <c r="I2193" s="3"/>
      <c r="J2193" s="3"/>
      <c r="K2193" s="3"/>
      <c r="L2193" s="3"/>
      <c r="M2193" s="3"/>
      <c r="N2193" s="3"/>
      <c r="O2193" s="3"/>
      <c r="P2193" s="3"/>
      <c r="Q2193" s="3"/>
      <c r="R2193" s="3"/>
      <c r="S2193" s="3"/>
      <c r="T2193" s="3"/>
      <c r="U2193" s="3"/>
      <c r="V2193" s="3"/>
      <c r="W2193" s="3"/>
    </row>
    <row r="2194" spans="1:23">
      <c r="A2194" s="3"/>
      <c r="B2194" s="3"/>
      <c r="C2194" s="3"/>
      <c r="D2194" s="3"/>
      <c r="E2194" s="3"/>
      <c r="F2194" s="3"/>
      <c r="G2194" s="3"/>
      <c r="H2194" s="3"/>
      <c r="I2194" s="3"/>
      <c r="J2194" s="3"/>
      <c r="K2194" s="3"/>
      <c r="L2194" s="3"/>
      <c r="M2194" s="3"/>
      <c r="N2194" s="3"/>
      <c r="O2194" s="3"/>
      <c r="P2194" s="3"/>
      <c r="Q2194" s="3"/>
      <c r="R2194" s="3"/>
      <c r="S2194" s="3"/>
      <c r="T2194" s="3"/>
      <c r="U2194" s="3"/>
      <c r="V2194" s="3"/>
      <c r="W2194" s="3"/>
    </row>
    <row r="2195" spans="1:23">
      <c r="A2195" s="3"/>
      <c r="B2195" s="3"/>
      <c r="C2195" s="3"/>
      <c r="D2195" s="3"/>
      <c r="E2195" s="3"/>
      <c r="F2195" s="3"/>
      <c r="G2195" s="3"/>
      <c r="H2195" s="3"/>
      <c r="I2195" s="3"/>
      <c r="J2195" s="3"/>
      <c r="K2195" s="3"/>
      <c r="L2195" s="3"/>
      <c r="M2195" s="3"/>
      <c r="N2195" s="3"/>
      <c r="O2195" s="3"/>
      <c r="P2195" s="3"/>
      <c r="Q2195" s="3"/>
      <c r="R2195" s="3"/>
      <c r="S2195" s="3"/>
      <c r="T2195" s="3"/>
      <c r="U2195" s="3"/>
      <c r="V2195" s="3"/>
      <c r="W2195" s="3"/>
    </row>
    <row r="2196" spans="1:23">
      <c r="A2196" s="3"/>
      <c r="B2196" s="3"/>
      <c r="C2196" s="3"/>
      <c r="D2196" s="3"/>
      <c r="E2196" s="3"/>
      <c r="F2196" s="3"/>
      <c r="G2196" s="3"/>
      <c r="H2196" s="3"/>
      <c r="I2196" s="3"/>
      <c r="J2196" s="3"/>
      <c r="K2196" s="3"/>
      <c r="L2196" s="3"/>
      <c r="M2196" s="3"/>
      <c r="N2196" s="3"/>
      <c r="O2196" s="3"/>
      <c r="P2196" s="3"/>
      <c r="Q2196" s="3"/>
      <c r="R2196" s="3"/>
      <c r="S2196" s="3"/>
      <c r="T2196" s="3"/>
      <c r="U2196" s="3"/>
      <c r="V2196" s="3"/>
      <c r="W2196" s="3"/>
    </row>
    <row r="2197" spans="1:23">
      <c r="A2197" s="3"/>
      <c r="B2197" s="3"/>
      <c r="C2197" s="3"/>
      <c r="D2197" s="3"/>
      <c r="E2197" s="3"/>
      <c r="F2197" s="3"/>
      <c r="G2197" s="3"/>
      <c r="H2197" s="3"/>
      <c r="I2197" s="3"/>
      <c r="J2197" s="3"/>
      <c r="K2197" s="3"/>
      <c r="L2197" s="3"/>
      <c r="M2197" s="3"/>
      <c r="N2197" s="3"/>
      <c r="O2197" s="3"/>
      <c r="P2197" s="3"/>
      <c r="Q2197" s="3"/>
      <c r="R2197" s="3"/>
      <c r="S2197" s="3"/>
      <c r="T2197" s="3"/>
      <c r="U2197" s="3"/>
      <c r="V2197" s="3"/>
      <c r="W2197" s="3"/>
    </row>
    <row r="2198" spans="1:23">
      <c r="A2198" s="3"/>
      <c r="B2198" s="3"/>
      <c r="C2198" s="3"/>
      <c r="D2198" s="3"/>
      <c r="E2198" s="3"/>
      <c r="F2198" s="3"/>
      <c r="G2198" s="3"/>
      <c r="H2198" s="3"/>
      <c r="I2198" s="3"/>
      <c r="J2198" s="3"/>
      <c r="K2198" s="3"/>
      <c r="L2198" s="3"/>
      <c r="M2198" s="3"/>
      <c r="N2198" s="3"/>
      <c r="O2198" s="3"/>
      <c r="P2198" s="3"/>
      <c r="Q2198" s="3"/>
      <c r="R2198" s="3"/>
      <c r="S2198" s="3"/>
      <c r="T2198" s="3"/>
      <c r="U2198" s="3"/>
      <c r="V2198" s="3"/>
      <c r="W2198" s="3"/>
    </row>
    <row r="2199" spans="1:23">
      <c r="A2199" s="3"/>
      <c r="B2199" s="3"/>
      <c r="C2199" s="3"/>
      <c r="D2199" s="3"/>
      <c r="E2199" s="3"/>
      <c r="F2199" s="3"/>
      <c r="G2199" s="3"/>
      <c r="H2199" s="3"/>
      <c r="I2199" s="3"/>
      <c r="J2199" s="3"/>
      <c r="K2199" s="3"/>
      <c r="L2199" s="3"/>
      <c r="M2199" s="3"/>
      <c r="N2199" s="3"/>
      <c r="O2199" s="3"/>
      <c r="P2199" s="3"/>
      <c r="Q2199" s="3"/>
      <c r="R2199" s="3"/>
      <c r="S2199" s="3"/>
      <c r="T2199" s="3"/>
      <c r="U2199" s="3"/>
      <c r="V2199" s="3"/>
      <c r="W2199" s="3"/>
    </row>
    <row r="2200" spans="1:23">
      <c r="A2200" s="3"/>
      <c r="B2200" s="3"/>
      <c r="C2200" s="3"/>
      <c r="D2200" s="3"/>
      <c r="E2200" s="3"/>
      <c r="F2200" s="3"/>
      <c r="G2200" s="3"/>
      <c r="H2200" s="3"/>
      <c r="I2200" s="3"/>
      <c r="J2200" s="3"/>
      <c r="K2200" s="3"/>
      <c r="L2200" s="3"/>
      <c r="M2200" s="3"/>
      <c r="N2200" s="3"/>
      <c r="O2200" s="3"/>
      <c r="P2200" s="3"/>
      <c r="Q2200" s="3"/>
      <c r="R2200" s="3"/>
      <c r="S2200" s="3"/>
      <c r="T2200" s="3"/>
      <c r="U2200" s="3"/>
      <c r="V2200" s="3"/>
      <c r="W2200" s="3"/>
    </row>
    <row r="2201" spans="1:23">
      <c r="A2201" s="3"/>
      <c r="B2201" s="3"/>
      <c r="C2201" s="3"/>
      <c r="D2201" s="3"/>
      <c r="E2201" s="3"/>
      <c r="F2201" s="3"/>
      <c r="G2201" s="3"/>
      <c r="H2201" s="3"/>
      <c r="I2201" s="3"/>
      <c r="J2201" s="3"/>
      <c r="K2201" s="3"/>
      <c r="L2201" s="3"/>
      <c r="M2201" s="3"/>
      <c r="N2201" s="3"/>
      <c r="O2201" s="3"/>
      <c r="P2201" s="3"/>
      <c r="Q2201" s="3"/>
      <c r="R2201" s="3"/>
      <c r="S2201" s="3"/>
      <c r="T2201" s="3"/>
      <c r="U2201" s="3"/>
      <c r="V2201" s="3"/>
      <c r="W2201" s="3"/>
    </row>
    <row r="2202" spans="1:23">
      <c r="A2202" s="3"/>
      <c r="B2202" s="3"/>
      <c r="C2202" s="3"/>
      <c r="D2202" s="3"/>
      <c r="E2202" s="3"/>
      <c r="F2202" s="3"/>
      <c r="G2202" s="3"/>
      <c r="H2202" s="3"/>
      <c r="I2202" s="3"/>
      <c r="J2202" s="3"/>
      <c r="K2202" s="3"/>
      <c r="L2202" s="3"/>
      <c r="M2202" s="3"/>
      <c r="N2202" s="3"/>
      <c r="O2202" s="3"/>
      <c r="P2202" s="3"/>
      <c r="Q2202" s="3"/>
      <c r="R2202" s="3"/>
      <c r="S2202" s="3"/>
      <c r="T2202" s="3"/>
      <c r="U2202" s="3"/>
      <c r="V2202" s="3"/>
      <c r="W2202" s="3"/>
    </row>
    <row r="2203" spans="1:23">
      <c r="A2203" s="3"/>
      <c r="B2203" s="3"/>
      <c r="C2203" s="3"/>
      <c r="D2203" s="3"/>
      <c r="E2203" s="3"/>
      <c r="F2203" s="3"/>
      <c r="G2203" s="3"/>
      <c r="H2203" s="3"/>
      <c r="I2203" s="3"/>
      <c r="J2203" s="3"/>
      <c r="K2203" s="3"/>
      <c r="L2203" s="3"/>
      <c r="M2203" s="3"/>
      <c r="N2203" s="3"/>
      <c r="O2203" s="3"/>
      <c r="P2203" s="3"/>
      <c r="Q2203" s="3"/>
      <c r="R2203" s="3"/>
      <c r="S2203" s="3"/>
      <c r="T2203" s="3"/>
      <c r="U2203" s="3"/>
      <c r="V2203" s="3"/>
      <c r="W2203" s="3"/>
    </row>
    <row r="2204" spans="1:23">
      <c r="A2204" s="3"/>
      <c r="B2204" s="3"/>
      <c r="C2204" s="3"/>
      <c r="D2204" s="3"/>
      <c r="E2204" s="3"/>
      <c r="F2204" s="3"/>
      <c r="G2204" s="3"/>
      <c r="H2204" s="3"/>
      <c r="I2204" s="3"/>
      <c r="J2204" s="3"/>
      <c r="K2204" s="3"/>
      <c r="L2204" s="3"/>
      <c r="M2204" s="3"/>
      <c r="N2204" s="3"/>
      <c r="O2204" s="3"/>
      <c r="P2204" s="3"/>
      <c r="Q2204" s="3"/>
      <c r="R2204" s="3"/>
      <c r="S2204" s="3"/>
      <c r="T2204" s="3"/>
      <c r="U2204" s="3"/>
      <c r="V2204" s="3"/>
      <c r="W2204" s="3"/>
    </row>
    <row r="2205" spans="1:23">
      <c r="A2205" s="3"/>
      <c r="B2205" s="3"/>
      <c r="C2205" s="3"/>
      <c r="D2205" s="3"/>
      <c r="E2205" s="3"/>
      <c r="F2205" s="3"/>
      <c r="G2205" s="3"/>
      <c r="H2205" s="3"/>
      <c r="I2205" s="3"/>
      <c r="J2205" s="3"/>
      <c r="K2205" s="3"/>
      <c r="L2205" s="3"/>
      <c r="M2205" s="3"/>
      <c r="N2205" s="3"/>
      <c r="O2205" s="3"/>
      <c r="P2205" s="3"/>
      <c r="Q2205" s="3"/>
      <c r="R2205" s="3"/>
      <c r="S2205" s="3"/>
      <c r="T2205" s="3"/>
      <c r="U2205" s="3"/>
      <c r="V2205" s="3"/>
      <c r="W2205" s="3"/>
    </row>
    <row r="2206" spans="1:23">
      <c r="A2206" s="3"/>
      <c r="B2206" s="3"/>
      <c r="C2206" s="3"/>
      <c r="D2206" s="3"/>
      <c r="E2206" s="3"/>
      <c r="F2206" s="3"/>
      <c r="G2206" s="3"/>
      <c r="H2206" s="3"/>
      <c r="I2206" s="3"/>
      <c r="J2206" s="3"/>
      <c r="K2206" s="3"/>
      <c r="L2206" s="3"/>
      <c r="M2206" s="3"/>
      <c r="N2206" s="3"/>
      <c r="O2206" s="3"/>
      <c r="P2206" s="3"/>
      <c r="Q2206" s="3"/>
      <c r="R2206" s="3"/>
      <c r="S2206" s="3"/>
      <c r="T2206" s="3"/>
      <c r="U2206" s="3"/>
      <c r="V2206" s="3"/>
      <c r="W2206" s="3"/>
    </row>
    <row r="2207" spans="1:23">
      <c r="A2207" s="3"/>
      <c r="B2207" s="3"/>
      <c r="C2207" s="3"/>
      <c r="D2207" s="3"/>
      <c r="E2207" s="3"/>
      <c r="F2207" s="3"/>
      <c r="G2207" s="3"/>
      <c r="H2207" s="3"/>
      <c r="I2207" s="3"/>
      <c r="J2207" s="3"/>
      <c r="K2207" s="3"/>
      <c r="L2207" s="3"/>
      <c r="M2207" s="3"/>
      <c r="N2207" s="3"/>
      <c r="O2207" s="3"/>
      <c r="P2207" s="3"/>
      <c r="Q2207" s="3"/>
      <c r="R2207" s="3"/>
      <c r="S2207" s="3"/>
      <c r="T2207" s="3"/>
      <c r="U2207" s="3"/>
      <c r="V2207" s="3"/>
      <c r="W2207" s="3"/>
    </row>
    <row r="2208" spans="1:23">
      <c r="A2208" s="3"/>
      <c r="B2208" s="3"/>
      <c r="C2208" s="3"/>
      <c r="D2208" s="3"/>
      <c r="E2208" s="3"/>
      <c r="F2208" s="3"/>
      <c r="G2208" s="3"/>
      <c r="H2208" s="3"/>
      <c r="I2208" s="3"/>
      <c r="J2208" s="3"/>
      <c r="K2208" s="3"/>
      <c r="L2208" s="3"/>
      <c r="M2208" s="3"/>
      <c r="N2208" s="3"/>
      <c r="O2208" s="3"/>
      <c r="P2208" s="3"/>
      <c r="Q2208" s="3"/>
      <c r="R2208" s="3"/>
      <c r="S2208" s="3"/>
      <c r="T2208" s="3"/>
      <c r="U2208" s="3"/>
      <c r="V2208" s="3"/>
      <c r="W2208" s="3"/>
    </row>
    <row r="2209" spans="1:23">
      <c r="A2209" s="3"/>
      <c r="B2209" s="3"/>
      <c r="C2209" s="3"/>
      <c r="D2209" s="3"/>
      <c r="E2209" s="3"/>
      <c r="F2209" s="3"/>
      <c r="G2209" s="3"/>
      <c r="H2209" s="3"/>
      <c r="I2209" s="3"/>
      <c r="J2209" s="3"/>
      <c r="K2209" s="3"/>
      <c r="L2209" s="3"/>
      <c r="M2209" s="3"/>
      <c r="N2209" s="3"/>
      <c r="O2209" s="3"/>
      <c r="P2209" s="3"/>
      <c r="Q2209" s="3"/>
      <c r="R2209" s="3"/>
      <c r="S2209" s="3"/>
      <c r="T2209" s="3"/>
      <c r="U2209" s="3"/>
      <c r="V2209" s="3"/>
      <c r="W2209" s="3"/>
    </row>
    <row r="2210" spans="1:23">
      <c r="A2210" s="3"/>
      <c r="B2210" s="3"/>
      <c r="C2210" s="3"/>
      <c r="D2210" s="3"/>
      <c r="E2210" s="3"/>
      <c r="F2210" s="3"/>
      <c r="G2210" s="3"/>
      <c r="H2210" s="3"/>
      <c r="I2210" s="3"/>
      <c r="J2210" s="3"/>
      <c r="K2210" s="3"/>
      <c r="L2210" s="3"/>
      <c r="M2210" s="3"/>
      <c r="N2210" s="3"/>
      <c r="O2210" s="3"/>
      <c r="P2210" s="3"/>
      <c r="Q2210" s="3"/>
      <c r="R2210" s="3"/>
      <c r="S2210" s="3"/>
      <c r="T2210" s="3"/>
      <c r="U2210" s="3"/>
      <c r="V2210" s="3"/>
      <c r="W2210" s="3"/>
    </row>
    <row r="2211" spans="1:23">
      <c r="A2211" s="3"/>
      <c r="B2211" s="3"/>
      <c r="C2211" s="3"/>
      <c r="D2211" s="3"/>
      <c r="E2211" s="3"/>
      <c r="F2211" s="3"/>
      <c r="G2211" s="3"/>
      <c r="H2211" s="3"/>
      <c r="I2211" s="3"/>
      <c r="J2211" s="3"/>
      <c r="K2211" s="3"/>
      <c r="L2211" s="3"/>
      <c r="M2211" s="3"/>
      <c r="N2211" s="3"/>
      <c r="O2211" s="3"/>
      <c r="P2211" s="3"/>
      <c r="Q2211" s="3"/>
      <c r="R2211" s="3"/>
      <c r="S2211" s="3"/>
      <c r="T2211" s="3"/>
      <c r="U2211" s="3"/>
      <c r="V2211" s="3"/>
      <c r="W2211" s="3"/>
    </row>
    <row r="2212" spans="1:23">
      <c r="A2212" s="3"/>
      <c r="B2212" s="3"/>
      <c r="C2212" s="3"/>
      <c r="D2212" s="3"/>
      <c r="E2212" s="3"/>
      <c r="F2212" s="3"/>
      <c r="G2212" s="3"/>
      <c r="H2212" s="3"/>
      <c r="I2212" s="3"/>
      <c r="J2212" s="3"/>
      <c r="K2212" s="3"/>
      <c r="L2212" s="3"/>
      <c r="M2212" s="3"/>
      <c r="N2212" s="3"/>
      <c r="O2212" s="3"/>
      <c r="P2212" s="3"/>
      <c r="Q2212" s="3"/>
      <c r="R2212" s="3"/>
      <c r="S2212" s="3"/>
      <c r="T2212" s="3"/>
      <c r="U2212" s="3"/>
      <c r="V2212" s="3"/>
      <c r="W2212" s="3"/>
    </row>
    <row r="2213" spans="1:23">
      <c r="A2213" s="3"/>
      <c r="B2213" s="3"/>
      <c r="C2213" s="3"/>
      <c r="D2213" s="3"/>
      <c r="E2213" s="3"/>
      <c r="F2213" s="3"/>
      <c r="G2213" s="3"/>
      <c r="H2213" s="3"/>
      <c r="I2213" s="3"/>
      <c r="J2213" s="3"/>
      <c r="K2213" s="3"/>
      <c r="L2213" s="3"/>
      <c r="M2213" s="3"/>
      <c r="N2213" s="3"/>
      <c r="O2213" s="3"/>
      <c r="P2213" s="3"/>
      <c r="Q2213" s="3"/>
      <c r="R2213" s="3"/>
      <c r="S2213" s="3"/>
      <c r="T2213" s="3"/>
      <c r="U2213" s="3"/>
      <c r="V2213" s="3"/>
      <c r="W2213" s="3"/>
    </row>
    <row r="2214" spans="1:23">
      <c r="A2214" s="3"/>
      <c r="B2214" s="3"/>
      <c r="C2214" s="3"/>
      <c r="D2214" s="3"/>
      <c r="E2214" s="3"/>
      <c r="F2214" s="3"/>
      <c r="G2214" s="3"/>
      <c r="H2214" s="3"/>
      <c r="I2214" s="3"/>
      <c r="J2214" s="3"/>
      <c r="K2214" s="3"/>
      <c r="L2214" s="3"/>
      <c r="M2214" s="3"/>
      <c r="N2214" s="3"/>
      <c r="O2214" s="3"/>
      <c r="P2214" s="3"/>
      <c r="Q2214" s="3"/>
      <c r="R2214" s="3"/>
      <c r="S2214" s="3"/>
      <c r="T2214" s="3"/>
      <c r="U2214" s="3"/>
      <c r="V2214" s="3"/>
      <c r="W2214" s="3"/>
    </row>
    <row r="2215" spans="1:23">
      <c r="A2215" s="3"/>
      <c r="B2215" s="3"/>
      <c r="C2215" s="3"/>
      <c r="D2215" s="3"/>
      <c r="E2215" s="3"/>
      <c r="F2215" s="3"/>
      <c r="G2215" s="3"/>
      <c r="H2215" s="3"/>
      <c r="I2215" s="3"/>
      <c r="J2215" s="3"/>
      <c r="K2215" s="3"/>
      <c r="L2215" s="3"/>
      <c r="M2215" s="3"/>
      <c r="N2215" s="3"/>
      <c r="O2215" s="3"/>
      <c r="P2215" s="3"/>
      <c r="Q2215" s="3"/>
      <c r="R2215" s="3"/>
      <c r="S2215" s="3"/>
      <c r="T2215" s="3"/>
      <c r="U2215" s="3"/>
      <c r="V2215" s="3"/>
      <c r="W2215" s="3"/>
    </row>
    <row r="2216" spans="1:23">
      <c r="A2216" s="3"/>
      <c r="B2216" s="3"/>
      <c r="C2216" s="3"/>
      <c r="D2216" s="3"/>
      <c r="E2216" s="3"/>
      <c r="F2216" s="3"/>
      <c r="G2216" s="3"/>
      <c r="H2216" s="3"/>
      <c r="I2216" s="3"/>
      <c r="J2216" s="3"/>
      <c r="K2216" s="3"/>
      <c r="L2216" s="3"/>
      <c r="M2216" s="3"/>
      <c r="N2216" s="3"/>
      <c r="O2216" s="3"/>
      <c r="P2216" s="3"/>
      <c r="Q2216" s="3"/>
      <c r="R2216" s="3"/>
      <c r="S2216" s="3"/>
      <c r="T2216" s="3"/>
      <c r="U2216" s="3"/>
      <c r="V2216" s="3"/>
      <c r="W2216" s="3"/>
    </row>
    <row r="2217" spans="1:23">
      <c r="A2217" s="3"/>
      <c r="B2217" s="3"/>
      <c r="C2217" s="3"/>
      <c r="D2217" s="3"/>
      <c r="E2217" s="3"/>
      <c r="F2217" s="3"/>
      <c r="G2217" s="3"/>
      <c r="H2217" s="3"/>
      <c r="I2217" s="3"/>
      <c r="J2217" s="3"/>
      <c r="K2217" s="3"/>
      <c r="L2217" s="3"/>
      <c r="M2217" s="3"/>
      <c r="N2217" s="3"/>
      <c r="O2217" s="3"/>
      <c r="P2217" s="3"/>
      <c r="Q2217" s="3"/>
      <c r="R2217" s="3"/>
      <c r="S2217" s="3"/>
      <c r="T2217" s="3"/>
      <c r="U2217" s="3"/>
      <c r="V2217" s="3"/>
      <c r="W2217" s="3"/>
    </row>
    <row r="2218" spans="1:23">
      <c r="A2218" s="3"/>
      <c r="B2218" s="3"/>
      <c r="C2218" s="3"/>
      <c r="D2218" s="3"/>
      <c r="E2218" s="3"/>
      <c r="F2218" s="3"/>
      <c r="G2218" s="3"/>
      <c r="H2218" s="3"/>
      <c r="I2218" s="3"/>
      <c r="J2218" s="3"/>
      <c r="K2218" s="3"/>
      <c r="L2218" s="3"/>
      <c r="M2218" s="3"/>
      <c r="N2218" s="3"/>
      <c r="O2218" s="3"/>
      <c r="P2218" s="3"/>
      <c r="Q2218" s="3"/>
      <c r="R2218" s="3"/>
      <c r="S2218" s="3"/>
      <c r="T2218" s="3"/>
      <c r="U2218" s="3"/>
      <c r="V2218" s="3"/>
      <c r="W2218" s="3"/>
    </row>
    <row r="2219" spans="1:23">
      <c r="A2219" s="3"/>
      <c r="B2219" s="3"/>
      <c r="C2219" s="3"/>
      <c r="D2219" s="3"/>
      <c r="E2219" s="3"/>
      <c r="F2219" s="3"/>
      <c r="G2219" s="3"/>
      <c r="H2219" s="3"/>
      <c r="I2219" s="3"/>
      <c r="J2219" s="3"/>
      <c r="K2219" s="3"/>
      <c r="L2219" s="3"/>
      <c r="M2219" s="3"/>
      <c r="N2219" s="3"/>
      <c r="O2219" s="3"/>
      <c r="P2219" s="3"/>
      <c r="Q2219" s="3"/>
      <c r="R2219" s="3"/>
      <c r="S2219" s="3"/>
      <c r="T2219" s="3"/>
      <c r="U2219" s="3"/>
      <c r="V2219" s="3"/>
      <c r="W2219" s="3"/>
    </row>
    <row r="2220" spans="1:23">
      <c r="A2220" s="3"/>
      <c r="B2220" s="3"/>
      <c r="C2220" s="3"/>
      <c r="D2220" s="3"/>
      <c r="E2220" s="3"/>
      <c r="F2220" s="3"/>
      <c r="G2220" s="3"/>
      <c r="H2220" s="3"/>
      <c r="I2220" s="3"/>
      <c r="J2220" s="3"/>
      <c r="K2220" s="3"/>
      <c r="L2220" s="3"/>
      <c r="M2220" s="3"/>
      <c r="N2220" s="3"/>
      <c r="O2220" s="3"/>
      <c r="P2220" s="3"/>
      <c r="Q2220" s="3"/>
      <c r="R2220" s="3"/>
      <c r="S2220" s="3"/>
      <c r="T2220" s="3"/>
      <c r="U2220" s="3"/>
      <c r="V2220" s="3"/>
      <c r="W2220" s="3"/>
    </row>
    <row r="2221" spans="1:23">
      <c r="A2221" s="3"/>
      <c r="B2221" s="3"/>
      <c r="C2221" s="3"/>
      <c r="D2221" s="3"/>
      <c r="E2221" s="3"/>
      <c r="F2221" s="3"/>
      <c r="G2221" s="3"/>
      <c r="H2221" s="3"/>
      <c r="I2221" s="3"/>
      <c r="J2221" s="3"/>
      <c r="K2221" s="3"/>
      <c r="L2221" s="3"/>
      <c r="M2221" s="3"/>
      <c r="N2221" s="3"/>
      <c r="O2221" s="3"/>
      <c r="P2221" s="3"/>
      <c r="Q2221" s="3"/>
      <c r="R2221" s="3"/>
      <c r="S2221" s="3"/>
      <c r="T2221" s="3"/>
      <c r="U2221" s="3"/>
      <c r="V2221" s="3"/>
      <c r="W2221" s="3"/>
    </row>
    <row r="2222" spans="1:23">
      <c r="A2222" s="3"/>
      <c r="B2222" s="3"/>
      <c r="C2222" s="3"/>
      <c r="D2222" s="3"/>
      <c r="E2222" s="3"/>
      <c r="F2222" s="3"/>
      <c r="G2222" s="3"/>
      <c r="H2222" s="3"/>
      <c r="I2222" s="3"/>
      <c r="J2222" s="3"/>
      <c r="K2222" s="3"/>
      <c r="L2222" s="3"/>
      <c r="M2222" s="3"/>
      <c r="N2222" s="3"/>
      <c r="O2222" s="3"/>
      <c r="P2222" s="3"/>
      <c r="Q2222" s="3"/>
      <c r="R2222" s="3"/>
      <c r="S2222" s="3"/>
      <c r="T2222" s="3"/>
      <c r="U2222" s="3"/>
      <c r="V2222" s="3"/>
      <c r="W2222" s="3"/>
    </row>
    <row r="2223" spans="1:23">
      <c r="A2223" s="3"/>
      <c r="B2223" s="3"/>
      <c r="C2223" s="3"/>
      <c r="D2223" s="3"/>
      <c r="E2223" s="3"/>
      <c r="F2223" s="3"/>
      <c r="G2223" s="3"/>
      <c r="H2223" s="3"/>
      <c r="I2223" s="3"/>
      <c r="J2223" s="3"/>
      <c r="K2223" s="3"/>
      <c r="L2223" s="3"/>
      <c r="M2223" s="3"/>
      <c r="N2223" s="3"/>
      <c r="O2223" s="3"/>
      <c r="P2223" s="3"/>
      <c r="Q2223" s="3"/>
      <c r="R2223" s="3"/>
      <c r="S2223" s="3"/>
      <c r="T2223" s="3"/>
      <c r="U2223" s="3"/>
      <c r="V2223" s="3"/>
      <c r="W2223" s="3"/>
    </row>
    <row r="2224" spans="1:23">
      <c r="A2224" s="3"/>
      <c r="B2224" s="3"/>
      <c r="C2224" s="3"/>
      <c r="D2224" s="3"/>
      <c r="E2224" s="3"/>
      <c r="F2224" s="3"/>
      <c r="G2224" s="3"/>
      <c r="H2224" s="3"/>
      <c r="I2224" s="3"/>
      <c r="J2224" s="3"/>
      <c r="K2224" s="3"/>
      <c r="L2224" s="3"/>
      <c r="M2224" s="3"/>
      <c r="N2224" s="3"/>
      <c r="O2224" s="3"/>
      <c r="P2224" s="3"/>
      <c r="Q2224" s="3"/>
      <c r="R2224" s="3"/>
      <c r="S2224" s="3"/>
      <c r="T2224" s="3"/>
      <c r="U2224" s="3"/>
      <c r="V2224" s="3"/>
      <c r="W2224" s="3"/>
    </row>
    <row r="2225" spans="1:23">
      <c r="A2225" s="3"/>
      <c r="B2225" s="3"/>
      <c r="C2225" s="3"/>
      <c r="D2225" s="3"/>
      <c r="E2225" s="3"/>
      <c r="F2225" s="3"/>
      <c r="G2225" s="3"/>
      <c r="H2225" s="3"/>
      <c r="I2225" s="3"/>
      <c r="J2225" s="3"/>
      <c r="K2225" s="3"/>
      <c r="L2225" s="3"/>
      <c r="M2225" s="3"/>
      <c r="N2225" s="3"/>
      <c r="O2225" s="3"/>
      <c r="P2225" s="3"/>
      <c r="Q2225" s="3"/>
      <c r="R2225" s="3"/>
      <c r="S2225" s="3"/>
      <c r="T2225" s="3"/>
      <c r="U2225" s="3"/>
      <c r="V2225" s="3"/>
      <c r="W2225" s="3"/>
    </row>
    <row r="2226" spans="1:23">
      <c r="A2226" s="3"/>
      <c r="B2226" s="3"/>
      <c r="C2226" s="3"/>
      <c r="D2226" s="3"/>
      <c r="E2226" s="3"/>
      <c r="F2226" s="3"/>
      <c r="G2226" s="3"/>
      <c r="H2226" s="3"/>
      <c r="I2226" s="3"/>
      <c r="J2226" s="3"/>
      <c r="K2226" s="3"/>
      <c r="L2226" s="3"/>
      <c r="M2226" s="3"/>
      <c r="N2226" s="3"/>
      <c r="O2226" s="3"/>
      <c r="P2226" s="3"/>
      <c r="Q2226" s="3"/>
      <c r="R2226" s="3"/>
      <c r="S2226" s="3"/>
      <c r="T2226" s="3"/>
      <c r="U2226" s="3"/>
      <c r="V2226" s="3"/>
      <c r="W2226" s="3"/>
    </row>
    <row r="2227" spans="1:23">
      <c r="A2227" s="3"/>
      <c r="B2227" s="3"/>
      <c r="C2227" s="3"/>
      <c r="D2227" s="3"/>
      <c r="E2227" s="3"/>
      <c r="F2227" s="3"/>
      <c r="G2227" s="3"/>
      <c r="H2227" s="3"/>
      <c r="I2227" s="3"/>
      <c r="J2227" s="3"/>
      <c r="K2227" s="3"/>
      <c r="L2227" s="3"/>
      <c r="M2227" s="3"/>
      <c r="N2227" s="3"/>
      <c r="O2227" s="3"/>
      <c r="P2227" s="3"/>
      <c r="Q2227" s="3"/>
      <c r="R2227" s="3"/>
      <c r="S2227" s="3"/>
      <c r="T2227" s="3"/>
      <c r="U2227" s="3"/>
      <c r="V2227" s="3"/>
      <c r="W2227" s="3"/>
    </row>
    <row r="2228" spans="1:23">
      <c r="A2228" s="3"/>
      <c r="B2228" s="3"/>
      <c r="C2228" s="3"/>
      <c r="D2228" s="3"/>
      <c r="E2228" s="3"/>
      <c r="F2228" s="3"/>
      <c r="G2228" s="3"/>
      <c r="H2228" s="3"/>
      <c r="I2228" s="3"/>
      <c r="J2228" s="3"/>
      <c r="K2228" s="3"/>
      <c r="L2228" s="3"/>
      <c r="M2228" s="3"/>
      <c r="N2228" s="3"/>
      <c r="O2228" s="3"/>
      <c r="P2228" s="3"/>
      <c r="Q2228" s="3"/>
      <c r="R2228" s="3"/>
      <c r="S2228" s="3"/>
      <c r="T2228" s="3"/>
      <c r="U2228" s="3"/>
      <c r="V2228" s="3"/>
      <c r="W2228" s="3"/>
    </row>
    <row r="2229" spans="1:23">
      <c r="A2229" s="3"/>
      <c r="B2229" s="3"/>
      <c r="C2229" s="3"/>
      <c r="D2229" s="3"/>
      <c r="E2229" s="3"/>
      <c r="F2229" s="3"/>
      <c r="G2229" s="3"/>
      <c r="H2229" s="3"/>
      <c r="I2229" s="3"/>
      <c r="J2229" s="3"/>
      <c r="K2229" s="3"/>
      <c r="L2229" s="3"/>
      <c r="M2229" s="3"/>
      <c r="N2229" s="3"/>
      <c r="O2229" s="3"/>
      <c r="P2229" s="3"/>
      <c r="Q2229" s="3"/>
      <c r="R2229" s="3"/>
      <c r="S2229" s="3"/>
      <c r="T2229" s="3"/>
      <c r="U2229" s="3"/>
      <c r="V2229" s="3"/>
      <c r="W2229" s="3"/>
    </row>
    <row r="2230" spans="1:23">
      <c r="A2230" s="3"/>
      <c r="B2230" s="3"/>
      <c r="C2230" s="3"/>
      <c r="D2230" s="3"/>
      <c r="E2230" s="3"/>
      <c r="F2230" s="3"/>
      <c r="G2230" s="3"/>
      <c r="H2230" s="3"/>
      <c r="I2230" s="3"/>
      <c r="J2230" s="3"/>
      <c r="K2230" s="3"/>
      <c r="L2230" s="3"/>
      <c r="M2230" s="3"/>
      <c r="N2230" s="3"/>
      <c r="O2230" s="3"/>
      <c r="P2230" s="3"/>
      <c r="Q2230" s="3"/>
      <c r="R2230" s="3"/>
      <c r="S2230" s="3"/>
      <c r="T2230" s="3"/>
      <c r="U2230" s="3"/>
      <c r="V2230" s="3"/>
      <c r="W2230" s="3"/>
    </row>
    <row r="2231" spans="1:23">
      <c r="A2231" s="3"/>
      <c r="B2231" s="3"/>
      <c r="C2231" s="3"/>
      <c r="D2231" s="3"/>
      <c r="E2231" s="3"/>
      <c r="F2231" s="3"/>
      <c r="G2231" s="3"/>
      <c r="H2231" s="3"/>
      <c r="I2231" s="3"/>
      <c r="J2231" s="3"/>
      <c r="K2231" s="3"/>
      <c r="L2231" s="3"/>
      <c r="M2231" s="3"/>
      <c r="N2231" s="3"/>
      <c r="O2231" s="3"/>
      <c r="P2231" s="3"/>
      <c r="Q2231" s="3"/>
      <c r="R2231" s="3"/>
      <c r="S2231" s="3"/>
      <c r="T2231" s="3"/>
      <c r="U2231" s="3"/>
      <c r="V2231" s="3"/>
      <c r="W2231" s="3"/>
    </row>
    <row r="2232" spans="1:23">
      <c r="A2232" s="3"/>
      <c r="B2232" s="3"/>
      <c r="C2232" s="3"/>
      <c r="D2232" s="3"/>
      <c r="E2232" s="3"/>
      <c r="F2232" s="3"/>
      <c r="G2232" s="3"/>
      <c r="H2232" s="3"/>
      <c r="I2232" s="3"/>
      <c r="J2232" s="3"/>
      <c r="K2232" s="3"/>
      <c r="L2232" s="3"/>
      <c r="M2232" s="3"/>
      <c r="N2232" s="3"/>
      <c r="O2232" s="3"/>
      <c r="P2232" s="3"/>
      <c r="Q2232" s="3"/>
      <c r="R2232" s="3"/>
      <c r="S2232" s="3"/>
      <c r="T2232" s="3"/>
      <c r="U2232" s="3"/>
      <c r="V2232" s="3"/>
      <c r="W2232" s="3"/>
    </row>
    <row r="2233" spans="1:23">
      <c r="A2233" s="3"/>
      <c r="B2233" s="3"/>
      <c r="C2233" s="3"/>
      <c r="D2233" s="3"/>
      <c r="E2233" s="3"/>
      <c r="F2233" s="3"/>
      <c r="G2233" s="3"/>
      <c r="H2233" s="3"/>
      <c r="I2233" s="3"/>
      <c r="J2233" s="3"/>
      <c r="K2233" s="3"/>
      <c r="L2233" s="3"/>
      <c r="M2233" s="3"/>
      <c r="N2233" s="3"/>
      <c r="O2233" s="3"/>
      <c r="P2233" s="3"/>
      <c r="Q2233" s="3"/>
      <c r="R2233" s="3"/>
      <c r="S2233" s="3"/>
      <c r="T2233" s="3"/>
      <c r="U2233" s="3"/>
      <c r="V2233" s="3"/>
      <c r="W2233" s="3"/>
    </row>
    <row r="2234" spans="1:23">
      <c r="A2234" s="3"/>
      <c r="B2234" s="3"/>
      <c r="C2234" s="3"/>
      <c r="D2234" s="3"/>
      <c r="E2234" s="3"/>
      <c r="F2234" s="3"/>
      <c r="G2234" s="3"/>
      <c r="H2234" s="3"/>
      <c r="I2234" s="3"/>
      <c r="J2234" s="3"/>
      <c r="K2234" s="3"/>
      <c r="L2234" s="3"/>
      <c r="M2234" s="3"/>
      <c r="N2234" s="3"/>
      <c r="O2234" s="3"/>
      <c r="P2234" s="3"/>
      <c r="Q2234" s="3"/>
      <c r="R2234" s="3"/>
      <c r="S2234" s="3"/>
      <c r="T2234" s="3"/>
      <c r="U2234" s="3"/>
      <c r="V2234" s="3"/>
      <c r="W2234" s="3"/>
    </row>
    <row r="2235" spans="1:23">
      <c r="A2235" s="3"/>
      <c r="B2235" s="3"/>
      <c r="C2235" s="3"/>
      <c r="D2235" s="3"/>
      <c r="E2235" s="3"/>
      <c r="F2235" s="3"/>
      <c r="G2235" s="3"/>
      <c r="H2235" s="3"/>
      <c r="I2235" s="3"/>
      <c r="J2235" s="3"/>
      <c r="K2235" s="3"/>
      <c r="L2235" s="3"/>
      <c r="M2235" s="3"/>
      <c r="N2235" s="3"/>
      <c r="O2235" s="3"/>
      <c r="P2235" s="3"/>
      <c r="Q2235" s="3"/>
      <c r="R2235" s="3"/>
      <c r="S2235" s="3"/>
      <c r="T2235" s="3"/>
      <c r="U2235" s="3"/>
      <c r="V2235" s="3"/>
      <c r="W2235" s="3"/>
    </row>
    <row r="2236" spans="1:23">
      <c r="A2236" s="3"/>
      <c r="B2236" s="3"/>
      <c r="C2236" s="3"/>
      <c r="D2236" s="3"/>
      <c r="E2236" s="3"/>
      <c r="F2236" s="3"/>
      <c r="G2236" s="3"/>
      <c r="H2236" s="3"/>
      <c r="I2236" s="3"/>
      <c r="J2236" s="3"/>
      <c r="K2236" s="3"/>
      <c r="L2236" s="3"/>
      <c r="M2236" s="3"/>
      <c r="N2236" s="3"/>
      <c r="O2236" s="3"/>
      <c r="P2236" s="3"/>
      <c r="Q2236" s="3"/>
      <c r="R2236" s="3"/>
      <c r="S2236" s="3"/>
      <c r="T2236" s="3"/>
      <c r="U2236" s="3"/>
      <c r="V2236" s="3"/>
      <c r="W2236" s="3"/>
    </row>
    <row r="2237" spans="1:23">
      <c r="A2237" s="3"/>
      <c r="B2237" s="3"/>
      <c r="C2237" s="3"/>
      <c r="D2237" s="3"/>
      <c r="E2237" s="3"/>
      <c r="F2237" s="3"/>
      <c r="G2237" s="3"/>
      <c r="H2237" s="3"/>
      <c r="I2237" s="3"/>
      <c r="J2237" s="3"/>
      <c r="K2237" s="3"/>
      <c r="L2237" s="3"/>
      <c r="M2237" s="3"/>
      <c r="N2237" s="3"/>
      <c r="O2237" s="3"/>
      <c r="P2237" s="3"/>
      <c r="Q2237" s="3"/>
      <c r="R2237" s="3"/>
      <c r="S2237" s="3"/>
      <c r="T2237" s="3"/>
      <c r="U2237" s="3"/>
      <c r="V2237" s="3"/>
      <c r="W2237" s="3"/>
    </row>
    <row r="2238" spans="1:23">
      <c r="A2238" s="3"/>
      <c r="B2238" s="3"/>
      <c r="C2238" s="3"/>
      <c r="D2238" s="3"/>
      <c r="E2238" s="3"/>
      <c r="F2238" s="3"/>
      <c r="G2238" s="3"/>
      <c r="H2238" s="3"/>
      <c r="I2238" s="3"/>
      <c r="J2238" s="3"/>
      <c r="K2238" s="3"/>
      <c r="L2238" s="3"/>
      <c r="M2238" s="3"/>
      <c r="N2238" s="3"/>
      <c r="O2238" s="3"/>
      <c r="P2238" s="3"/>
      <c r="Q2238" s="3"/>
      <c r="R2238" s="3"/>
      <c r="S2238" s="3"/>
      <c r="T2238" s="3"/>
      <c r="U2238" s="3"/>
      <c r="V2238" s="3"/>
      <c r="W2238" s="3"/>
    </row>
    <row r="2239" spans="1:23">
      <c r="A2239" s="3"/>
      <c r="B2239" s="3"/>
      <c r="C2239" s="3"/>
      <c r="D2239" s="3"/>
      <c r="E2239" s="3"/>
      <c r="F2239" s="3"/>
      <c r="G2239" s="3"/>
      <c r="H2239" s="3"/>
      <c r="I2239" s="3"/>
      <c r="J2239" s="3"/>
      <c r="K2239" s="3"/>
      <c r="L2239" s="3"/>
      <c r="M2239" s="3"/>
      <c r="N2239" s="3"/>
      <c r="O2239" s="3"/>
      <c r="P2239" s="3"/>
      <c r="Q2239" s="3"/>
      <c r="R2239" s="3"/>
      <c r="S2239" s="3"/>
      <c r="T2239" s="3"/>
      <c r="U2239" s="3"/>
      <c r="V2239" s="3"/>
      <c r="W2239" s="3"/>
    </row>
    <row r="2240" spans="1:23">
      <c r="A2240" s="3"/>
      <c r="B2240" s="3"/>
      <c r="C2240" s="3"/>
      <c r="D2240" s="3"/>
      <c r="E2240" s="3"/>
      <c r="F2240" s="3"/>
      <c r="G2240" s="3"/>
      <c r="H2240" s="3"/>
      <c r="I2240" s="3"/>
      <c r="J2240" s="3"/>
      <c r="K2240" s="3"/>
      <c r="L2240" s="3"/>
      <c r="M2240" s="3"/>
      <c r="N2240" s="3"/>
      <c r="O2240" s="3"/>
      <c r="P2240" s="3"/>
      <c r="Q2240" s="3"/>
      <c r="R2240" s="3"/>
      <c r="S2240" s="3"/>
      <c r="T2240" s="3"/>
      <c r="U2240" s="3"/>
      <c r="V2240" s="3"/>
      <c r="W2240" s="3"/>
    </row>
    <row r="2241" spans="1:23">
      <c r="A2241" s="3"/>
      <c r="B2241" s="3"/>
      <c r="C2241" s="3"/>
      <c r="D2241" s="3"/>
      <c r="E2241" s="3"/>
      <c r="F2241" s="3"/>
      <c r="G2241" s="3"/>
      <c r="H2241" s="3"/>
      <c r="I2241" s="3"/>
      <c r="J2241" s="3"/>
      <c r="K2241" s="3"/>
      <c r="L2241" s="3"/>
      <c r="M2241" s="3"/>
      <c r="N2241" s="3"/>
      <c r="O2241" s="3"/>
      <c r="P2241" s="3"/>
      <c r="Q2241" s="3"/>
      <c r="R2241" s="3"/>
      <c r="S2241" s="3"/>
      <c r="T2241" s="3"/>
      <c r="U2241" s="3"/>
      <c r="V2241" s="3"/>
      <c r="W2241" s="3"/>
    </row>
    <row r="2242" spans="1:23">
      <c r="A2242" s="3"/>
      <c r="B2242" s="3"/>
      <c r="C2242" s="3"/>
      <c r="D2242" s="3"/>
      <c r="E2242" s="3"/>
      <c r="F2242" s="3"/>
      <c r="G2242" s="3"/>
      <c r="H2242" s="3"/>
      <c r="I2242" s="3"/>
      <c r="J2242" s="3"/>
      <c r="K2242" s="3"/>
      <c r="L2242" s="3"/>
      <c r="M2242" s="3"/>
      <c r="N2242" s="3"/>
      <c r="O2242" s="3"/>
      <c r="P2242" s="3"/>
      <c r="Q2242" s="3"/>
      <c r="R2242" s="3"/>
      <c r="S2242" s="3"/>
      <c r="T2242" s="3"/>
      <c r="U2242" s="3"/>
      <c r="V2242" s="3"/>
      <c r="W2242" s="3"/>
    </row>
    <row r="2243" spans="1:23">
      <c r="A2243" s="3"/>
      <c r="B2243" s="3"/>
      <c r="C2243" s="3"/>
      <c r="D2243" s="3"/>
      <c r="E2243" s="3"/>
      <c r="F2243" s="3"/>
      <c r="G2243" s="3"/>
      <c r="H2243" s="3"/>
      <c r="I2243" s="3"/>
      <c r="J2243" s="3"/>
      <c r="K2243" s="3"/>
      <c r="L2243" s="3"/>
      <c r="M2243" s="3"/>
      <c r="N2243" s="3"/>
      <c r="O2243" s="3"/>
      <c r="P2243" s="3"/>
      <c r="Q2243" s="3"/>
      <c r="R2243" s="3"/>
      <c r="S2243" s="3"/>
      <c r="T2243" s="3"/>
      <c r="U2243" s="3"/>
      <c r="V2243" s="3"/>
      <c r="W2243" s="3"/>
    </row>
    <row r="2244" spans="1:23">
      <c r="A2244" s="3"/>
      <c r="B2244" s="3"/>
      <c r="C2244" s="3"/>
      <c r="D2244" s="3"/>
      <c r="E2244" s="3"/>
      <c r="F2244" s="3"/>
      <c r="G2244" s="3"/>
      <c r="H2244" s="3"/>
      <c r="I2244" s="3"/>
      <c r="J2244" s="3"/>
      <c r="K2244" s="3"/>
      <c r="L2244" s="3"/>
      <c r="M2244" s="3"/>
      <c r="N2244" s="3"/>
      <c r="O2244" s="3"/>
      <c r="P2244" s="3"/>
      <c r="Q2244" s="3"/>
      <c r="R2244" s="3"/>
      <c r="S2244" s="3"/>
      <c r="T2244" s="3"/>
      <c r="U2244" s="3"/>
      <c r="V2244" s="3"/>
      <c r="W2244" s="3"/>
    </row>
    <row r="2245" spans="1:23">
      <c r="A2245" s="3"/>
      <c r="B2245" s="3"/>
      <c r="C2245" s="3"/>
      <c r="D2245" s="3"/>
      <c r="E2245" s="3"/>
      <c r="F2245" s="3"/>
      <c r="G2245" s="3"/>
      <c r="H2245" s="3"/>
      <c r="I2245" s="3"/>
      <c r="J2245" s="3"/>
      <c r="K2245" s="3"/>
      <c r="L2245" s="3"/>
      <c r="M2245" s="3"/>
      <c r="N2245" s="3"/>
      <c r="O2245" s="3"/>
      <c r="P2245" s="3"/>
      <c r="Q2245" s="3"/>
      <c r="R2245" s="3"/>
      <c r="S2245" s="3"/>
      <c r="T2245" s="3"/>
      <c r="U2245" s="3"/>
      <c r="V2245" s="3"/>
      <c r="W2245" s="3"/>
    </row>
    <row r="2246" spans="1:23">
      <c r="A2246" s="3"/>
      <c r="B2246" s="3"/>
      <c r="C2246" s="3"/>
      <c r="D2246" s="3"/>
      <c r="E2246" s="3"/>
      <c r="F2246" s="3"/>
      <c r="G2246" s="3"/>
      <c r="H2246" s="3"/>
      <c r="I2246" s="3"/>
      <c r="J2246" s="3"/>
      <c r="K2246" s="3"/>
      <c r="L2246" s="3"/>
      <c r="M2246" s="3"/>
      <c r="N2246" s="3"/>
      <c r="O2246" s="3"/>
      <c r="P2246" s="3"/>
      <c r="Q2246" s="3"/>
      <c r="R2246" s="3"/>
      <c r="S2246" s="3"/>
      <c r="T2246" s="3"/>
      <c r="U2246" s="3"/>
      <c r="V2246" s="3"/>
      <c r="W2246" s="3"/>
    </row>
    <row r="2247" spans="1:23">
      <c r="A2247" s="3"/>
      <c r="B2247" s="3"/>
      <c r="C2247" s="3"/>
      <c r="D2247" s="3"/>
      <c r="E2247" s="3"/>
      <c r="F2247" s="3"/>
      <c r="G2247" s="3"/>
      <c r="H2247" s="3"/>
      <c r="I2247" s="3"/>
      <c r="J2247" s="3"/>
      <c r="K2247" s="3"/>
      <c r="L2247" s="3"/>
      <c r="M2247" s="3"/>
      <c r="N2247" s="3"/>
      <c r="O2247" s="3"/>
      <c r="P2247" s="3"/>
      <c r="Q2247" s="3"/>
      <c r="R2247" s="3"/>
      <c r="S2247" s="3"/>
      <c r="T2247" s="3"/>
      <c r="U2247" s="3"/>
      <c r="V2247" s="3"/>
      <c r="W2247" s="3"/>
    </row>
    <row r="2248" spans="1:23">
      <c r="A2248" s="3"/>
      <c r="B2248" s="3"/>
      <c r="C2248" s="3"/>
      <c r="D2248" s="3"/>
      <c r="E2248" s="3"/>
      <c r="F2248" s="3"/>
      <c r="G2248" s="3"/>
      <c r="H2248" s="3"/>
      <c r="I2248" s="3"/>
      <c r="J2248" s="3"/>
      <c r="K2248" s="3"/>
      <c r="L2248" s="3"/>
      <c r="M2248" s="3"/>
      <c r="N2248" s="3"/>
      <c r="O2248" s="3"/>
      <c r="P2248" s="3"/>
      <c r="Q2248" s="3"/>
      <c r="R2248" s="3"/>
      <c r="S2248" s="3"/>
      <c r="T2248" s="3"/>
      <c r="U2248" s="3"/>
      <c r="V2248" s="3"/>
      <c r="W2248" s="3"/>
    </row>
    <row r="2249" spans="1:23">
      <c r="A2249" s="3"/>
      <c r="B2249" s="3"/>
      <c r="C2249" s="3"/>
      <c r="D2249" s="3"/>
      <c r="E2249" s="3"/>
      <c r="F2249" s="3"/>
      <c r="G2249" s="3"/>
      <c r="H2249" s="3"/>
      <c r="I2249" s="3"/>
      <c r="J2249" s="3"/>
      <c r="K2249" s="3"/>
      <c r="L2249" s="3"/>
      <c r="M2249" s="3"/>
      <c r="N2249" s="3"/>
      <c r="O2249" s="3"/>
      <c r="P2249" s="3"/>
      <c r="Q2249" s="3"/>
      <c r="R2249" s="3"/>
      <c r="S2249" s="3"/>
      <c r="T2249" s="3"/>
      <c r="U2249" s="3"/>
      <c r="V2249" s="3"/>
      <c r="W2249" s="3"/>
    </row>
    <row r="2250" spans="1:23">
      <c r="A2250" s="3"/>
      <c r="B2250" s="3"/>
      <c r="C2250" s="3"/>
      <c r="D2250" s="3"/>
      <c r="E2250" s="3"/>
      <c r="F2250" s="3"/>
      <c r="G2250" s="3"/>
      <c r="H2250" s="3"/>
      <c r="I2250" s="3"/>
      <c r="J2250" s="3"/>
      <c r="K2250" s="3"/>
      <c r="L2250" s="3"/>
      <c r="M2250" s="3"/>
      <c r="N2250" s="3"/>
      <c r="O2250" s="3"/>
      <c r="P2250" s="3"/>
      <c r="Q2250" s="3"/>
      <c r="R2250" s="3"/>
      <c r="S2250" s="3"/>
      <c r="T2250" s="3"/>
      <c r="U2250" s="3"/>
      <c r="V2250" s="3"/>
      <c r="W2250" s="3"/>
    </row>
    <row r="2251" spans="1:23">
      <c r="A2251" s="3"/>
      <c r="B2251" s="3"/>
      <c r="C2251" s="3"/>
      <c r="D2251" s="3"/>
      <c r="E2251" s="3"/>
      <c r="F2251" s="3"/>
      <c r="G2251" s="3"/>
      <c r="H2251" s="3"/>
      <c r="I2251" s="3"/>
      <c r="J2251" s="3"/>
      <c r="K2251" s="3"/>
      <c r="L2251" s="3"/>
      <c r="M2251" s="3"/>
      <c r="N2251" s="3"/>
      <c r="O2251" s="3"/>
      <c r="P2251" s="3"/>
      <c r="Q2251" s="3"/>
      <c r="R2251" s="3"/>
      <c r="S2251" s="3"/>
      <c r="T2251" s="3"/>
      <c r="U2251" s="3"/>
      <c r="V2251" s="3"/>
      <c r="W2251" s="3"/>
    </row>
    <row r="2252" spans="1:23">
      <c r="A2252" s="3"/>
      <c r="B2252" s="3"/>
      <c r="C2252" s="3"/>
      <c r="D2252" s="3"/>
      <c r="E2252" s="3"/>
      <c r="F2252" s="3"/>
      <c r="G2252" s="3"/>
      <c r="H2252" s="3"/>
      <c r="I2252" s="3"/>
      <c r="J2252" s="3"/>
      <c r="K2252" s="3"/>
      <c r="L2252" s="3"/>
      <c r="M2252" s="3"/>
      <c r="N2252" s="3"/>
      <c r="O2252" s="3"/>
      <c r="P2252" s="3"/>
      <c r="Q2252" s="3"/>
      <c r="R2252" s="3"/>
      <c r="S2252" s="3"/>
      <c r="T2252" s="3"/>
      <c r="U2252" s="3"/>
      <c r="V2252" s="3"/>
      <c r="W2252" s="3"/>
    </row>
    <row r="2253" spans="1:23">
      <c r="A2253" s="3"/>
      <c r="B2253" s="3"/>
      <c r="C2253" s="3"/>
      <c r="D2253" s="3"/>
      <c r="E2253" s="3"/>
      <c r="F2253" s="3"/>
      <c r="G2253" s="3"/>
      <c r="H2253" s="3"/>
      <c r="I2253" s="3"/>
      <c r="J2253" s="3"/>
      <c r="K2253" s="3"/>
      <c r="L2253" s="3"/>
      <c r="M2253" s="3"/>
      <c r="N2253" s="3"/>
      <c r="O2253" s="3"/>
      <c r="P2253" s="3"/>
      <c r="Q2253" s="3"/>
      <c r="R2253" s="3"/>
      <c r="S2253" s="3"/>
      <c r="T2253" s="3"/>
      <c r="U2253" s="3"/>
      <c r="V2253" s="3"/>
      <c r="W2253" s="3"/>
    </row>
    <row r="2254" spans="1:23">
      <c r="A2254" s="3"/>
      <c r="B2254" s="3"/>
      <c r="C2254" s="3"/>
      <c r="D2254" s="3"/>
      <c r="E2254" s="3"/>
      <c r="F2254" s="3"/>
      <c r="G2254" s="3"/>
      <c r="H2254" s="3"/>
      <c r="I2254" s="3"/>
      <c r="J2254" s="3"/>
      <c r="K2254" s="3"/>
      <c r="L2254" s="3"/>
      <c r="M2254" s="3"/>
      <c r="N2254" s="3"/>
      <c r="O2254" s="3"/>
      <c r="P2254" s="3"/>
      <c r="Q2254" s="3"/>
      <c r="R2254" s="3"/>
      <c r="S2254" s="3"/>
      <c r="T2254" s="3"/>
      <c r="U2254" s="3"/>
      <c r="V2254" s="3"/>
      <c r="W2254" s="3"/>
    </row>
    <row r="2255" spans="1:23">
      <c r="A2255" s="3"/>
      <c r="B2255" s="3"/>
      <c r="C2255" s="3"/>
      <c r="D2255" s="3"/>
      <c r="E2255" s="3"/>
      <c r="F2255" s="3"/>
      <c r="G2255" s="3"/>
      <c r="H2255" s="3"/>
      <c r="I2255" s="3"/>
      <c r="J2255" s="3"/>
      <c r="K2255" s="3"/>
      <c r="L2255" s="3"/>
      <c r="M2255" s="3"/>
      <c r="N2255" s="3"/>
      <c r="O2255" s="3"/>
      <c r="P2255" s="3"/>
      <c r="Q2255" s="3"/>
      <c r="R2255" s="3"/>
      <c r="S2255" s="3"/>
      <c r="T2255" s="3"/>
      <c r="U2255" s="3"/>
      <c r="V2255" s="3"/>
      <c r="W2255" s="3"/>
    </row>
    <row r="2256" spans="1:23">
      <c r="A2256" s="3"/>
      <c r="B2256" s="3"/>
      <c r="C2256" s="3"/>
      <c r="D2256" s="3"/>
      <c r="E2256" s="3"/>
      <c r="F2256" s="3"/>
      <c r="G2256" s="3"/>
      <c r="H2256" s="3"/>
      <c r="I2256" s="3"/>
      <c r="J2256" s="3"/>
      <c r="K2256" s="3"/>
      <c r="L2256" s="3"/>
      <c r="M2256" s="3"/>
      <c r="N2256" s="3"/>
      <c r="O2256" s="3"/>
      <c r="P2256" s="3"/>
      <c r="Q2256" s="3"/>
      <c r="R2256" s="3"/>
      <c r="S2256" s="3"/>
      <c r="T2256" s="3"/>
      <c r="U2256" s="3"/>
      <c r="V2256" s="3"/>
      <c r="W2256" s="3"/>
    </row>
    <row r="2257" spans="1:23">
      <c r="A2257" s="3"/>
      <c r="B2257" s="3"/>
      <c r="C2257" s="3"/>
      <c r="D2257" s="3"/>
      <c r="E2257" s="3"/>
      <c r="F2257" s="3"/>
      <c r="G2257" s="3"/>
      <c r="H2257" s="3"/>
      <c r="I2257" s="3"/>
      <c r="J2257" s="3"/>
      <c r="K2257" s="3"/>
      <c r="L2257" s="3"/>
      <c r="M2257" s="3"/>
      <c r="N2257" s="3"/>
      <c r="O2257" s="3"/>
      <c r="P2257" s="3"/>
      <c r="Q2257" s="3"/>
      <c r="R2257" s="3"/>
      <c r="S2257" s="3"/>
      <c r="T2257" s="3"/>
      <c r="U2257" s="3"/>
      <c r="V2257" s="3"/>
      <c r="W2257" s="3"/>
    </row>
    <row r="2258" spans="1:23">
      <c r="A2258" s="3"/>
      <c r="B2258" s="3"/>
      <c r="C2258" s="3"/>
      <c r="D2258" s="3"/>
      <c r="E2258" s="3"/>
      <c r="F2258" s="3"/>
      <c r="G2258" s="3"/>
      <c r="H2258" s="3"/>
      <c r="I2258" s="3"/>
      <c r="J2258" s="3"/>
      <c r="K2258" s="3"/>
      <c r="L2258" s="3"/>
      <c r="M2258" s="3"/>
      <c r="N2258" s="3"/>
      <c r="O2258" s="3"/>
      <c r="P2258" s="3"/>
      <c r="Q2258" s="3"/>
      <c r="R2258" s="3"/>
      <c r="S2258" s="3"/>
      <c r="T2258" s="3"/>
      <c r="U2258" s="3"/>
      <c r="V2258" s="3"/>
      <c r="W2258" s="3"/>
    </row>
    <row r="2259" spans="1:23">
      <c r="A2259" s="3"/>
      <c r="B2259" s="3"/>
      <c r="C2259" s="3"/>
      <c r="D2259" s="3"/>
      <c r="E2259" s="3"/>
      <c r="F2259" s="3"/>
      <c r="G2259" s="3"/>
      <c r="H2259" s="3"/>
      <c r="I2259" s="3"/>
      <c r="J2259" s="3"/>
      <c r="K2259" s="3"/>
      <c r="L2259" s="3"/>
      <c r="M2259" s="3"/>
      <c r="N2259" s="3"/>
      <c r="O2259" s="3"/>
      <c r="P2259" s="3"/>
      <c r="Q2259" s="3"/>
      <c r="R2259" s="3"/>
      <c r="S2259" s="3"/>
      <c r="T2259" s="3"/>
      <c r="U2259" s="3"/>
      <c r="V2259" s="3"/>
      <c r="W2259" s="3"/>
    </row>
    <row r="2260" spans="1:23">
      <c r="A2260" s="3"/>
      <c r="B2260" s="3"/>
      <c r="C2260" s="3"/>
      <c r="D2260" s="3"/>
      <c r="E2260" s="3"/>
      <c r="F2260" s="3"/>
      <c r="G2260" s="3"/>
      <c r="H2260" s="3"/>
      <c r="I2260" s="3"/>
      <c r="J2260" s="3"/>
      <c r="K2260" s="3"/>
      <c r="L2260" s="3"/>
      <c r="M2260" s="3"/>
      <c r="N2260" s="3"/>
      <c r="O2260" s="3"/>
      <c r="P2260" s="3"/>
      <c r="Q2260" s="3"/>
      <c r="R2260" s="3"/>
      <c r="S2260" s="3"/>
      <c r="T2260" s="3"/>
      <c r="U2260" s="3"/>
      <c r="V2260" s="3"/>
      <c r="W2260" s="3"/>
    </row>
    <row r="2261" spans="1:23">
      <c r="A2261" s="3"/>
      <c r="B2261" s="3"/>
      <c r="C2261" s="3"/>
      <c r="D2261" s="3"/>
      <c r="E2261" s="3"/>
      <c r="F2261" s="3"/>
      <c r="G2261" s="3"/>
      <c r="H2261" s="3"/>
      <c r="I2261" s="3"/>
      <c r="J2261" s="3"/>
      <c r="K2261" s="3"/>
      <c r="L2261" s="3"/>
      <c r="M2261" s="3"/>
      <c r="N2261" s="3"/>
      <c r="O2261" s="3"/>
      <c r="P2261" s="3"/>
      <c r="Q2261" s="3"/>
      <c r="R2261" s="3"/>
      <c r="S2261" s="3"/>
      <c r="T2261" s="3"/>
      <c r="U2261" s="3"/>
      <c r="V2261" s="3"/>
      <c r="W2261" s="3"/>
    </row>
    <row r="2262" spans="1:23">
      <c r="A2262" s="3"/>
      <c r="B2262" s="3"/>
      <c r="C2262" s="3"/>
      <c r="D2262" s="3"/>
      <c r="E2262" s="3"/>
      <c r="F2262" s="3"/>
      <c r="G2262" s="3"/>
      <c r="H2262" s="3"/>
      <c r="I2262" s="3"/>
      <c r="J2262" s="3"/>
      <c r="K2262" s="3"/>
      <c r="L2262" s="3"/>
      <c r="M2262" s="3"/>
      <c r="N2262" s="3"/>
      <c r="O2262" s="3"/>
      <c r="P2262" s="3"/>
      <c r="Q2262" s="3"/>
      <c r="R2262" s="3"/>
      <c r="S2262" s="3"/>
      <c r="T2262" s="3"/>
      <c r="U2262" s="3"/>
      <c r="V2262" s="3"/>
      <c r="W2262" s="3"/>
    </row>
    <row r="2263" spans="1:23">
      <c r="A2263" s="3"/>
      <c r="B2263" s="3"/>
      <c r="C2263" s="3"/>
      <c r="D2263" s="3"/>
      <c r="E2263" s="3"/>
      <c r="F2263" s="3"/>
      <c r="G2263" s="3"/>
      <c r="H2263" s="3"/>
      <c r="I2263" s="3"/>
      <c r="J2263" s="3"/>
      <c r="K2263" s="3"/>
      <c r="L2263" s="3"/>
      <c r="M2263" s="3"/>
      <c r="N2263" s="3"/>
      <c r="O2263" s="3"/>
      <c r="P2263" s="3"/>
      <c r="Q2263" s="3"/>
      <c r="R2263" s="3"/>
      <c r="S2263" s="3"/>
      <c r="T2263" s="3"/>
      <c r="U2263" s="3"/>
      <c r="V2263" s="3"/>
      <c r="W2263" s="3"/>
    </row>
    <row r="2264" spans="1:23">
      <c r="A2264" s="3"/>
      <c r="B2264" s="3"/>
      <c r="C2264" s="3"/>
      <c r="D2264" s="3"/>
      <c r="E2264" s="3"/>
      <c r="F2264" s="3"/>
      <c r="G2264" s="3"/>
      <c r="H2264" s="3"/>
      <c r="I2264" s="3"/>
      <c r="J2264" s="3"/>
      <c r="K2264" s="3"/>
      <c r="L2264" s="3"/>
      <c r="M2264" s="3"/>
      <c r="N2264" s="3"/>
      <c r="O2264" s="3"/>
      <c r="P2264" s="3"/>
      <c r="Q2264" s="3"/>
      <c r="R2264" s="3"/>
      <c r="S2264" s="3"/>
      <c r="T2264" s="3"/>
      <c r="U2264" s="3"/>
      <c r="V2264" s="3"/>
      <c r="W2264" s="3"/>
    </row>
    <row r="2265" spans="1:23">
      <c r="A2265" s="3"/>
      <c r="B2265" s="3"/>
      <c r="C2265" s="3"/>
      <c r="D2265" s="3"/>
      <c r="E2265" s="3"/>
      <c r="F2265" s="3"/>
      <c r="G2265" s="3"/>
      <c r="H2265" s="3"/>
      <c r="I2265" s="3"/>
      <c r="J2265" s="3"/>
      <c r="K2265" s="3"/>
      <c r="L2265" s="3"/>
      <c r="M2265" s="3"/>
      <c r="N2265" s="3"/>
      <c r="O2265" s="3"/>
      <c r="P2265" s="3"/>
      <c r="Q2265" s="3"/>
      <c r="R2265" s="3"/>
      <c r="S2265" s="3"/>
      <c r="T2265" s="3"/>
      <c r="U2265" s="3"/>
      <c r="V2265" s="3"/>
      <c r="W2265" s="3"/>
    </row>
    <row r="2266" spans="1:23">
      <c r="A2266" s="3"/>
      <c r="B2266" s="3"/>
      <c r="C2266" s="3"/>
      <c r="D2266" s="3"/>
      <c r="E2266" s="3"/>
      <c r="F2266" s="3"/>
      <c r="G2266" s="3"/>
      <c r="H2266" s="3"/>
      <c r="I2266" s="3"/>
      <c r="J2266" s="3"/>
      <c r="K2266" s="3"/>
      <c r="L2266" s="3"/>
      <c r="M2266" s="3"/>
      <c r="N2266" s="3"/>
      <c r="O2266" s="3"/>
      <c r="P2266" s="3"/>
      <c r="Q2266" s="3"/>
      <c r="R2266" s="3"/>
      <c r="S2266" s="3"/>
      <c r="T2266" s="3"/>
      <c r="U2266" s="3"/>
      <c r="V2266" s="3"/>
      <c r="W2266" s="3"/>
    </row>
    <row r="2267" spans="1:23">
      <c r="A2267" s="3"/>
      <c r="B2267" s="3"/>
      <c r="C2267" s="3"/>
      <c r="D2267" s="3"/>
      <c r="E2267" s="3"/>
      <c r="F2267" s="3"/>
      <c r="G2267" s="3"/>
      <c r="H2267" s="3"/>
      <c r="I2267" s="3"/>
      <c r="J2267" s="3"/>
      <c r="K2267" s="3"/>
      <c r="L2267" s="3"/>
      <c r="M2267" s="3"/>
      <c r="N2267" s="3"/>
      <c r="O2267" s="3"/>
      <c r="P2267" s="3"/>
      <c r="Q2267" s="3"/>
      <c r="R2267" s="3"/>
      <c r="S2267" s="3"/>
      <c r="T2267" s="3"/>
      <c r="U2267" s="3"/>
      <c r="V2267" s="3"/>
      <c r="W2267" s="3"/>
    </row>
    <row r="2268" spans="1:23">
      <c r="A2268" s="3"/>
      <c r="B2268" s="3"/>
      <c r="C2268" s="3"/>
      <c r="D2268" s="3"/>
      <c r="E2268" s="3"/>
      <c r="F2268" s="3"/>
      <c r="G2268" s="3"/>
      <c r="H2268" s="3"/>
      <c r="I2268" s="3"/>
      <c r="J2268" s="3"/>
      <c r="K2268" s="3"/>
      <c r="L2268" s="3"/>
      <c r="M2268" s="3"/>
      <c r="N2268" s="3"/>
      <c r="O2268" s="3"/>
      <c r="P2268" s="3"/>
      <c r="Q2268" s="3"/>
      <c r="R2268" s="3"/>
      <c r="S2268" s="3"/>
      <c r="T2268" s="3"/>
      <c r="U2268" s="3"/>
      <c r="V2268" s="3"/>
      <c r="W2268" s="3"/>
    </row>
    <row r="2269" spans="1:23">
      <c r="A2269" s="3"/>
      <c r="B2269" s="3"/>
      <c r="C2269" s="3"/>
      <c r="D2269" s="3"/>
      <c r="E2269" s="3"/>
      <c r="F2269" s="3"/>
      <c r="G2269" s="3"/>
      <c r="H2269" s="3"/>
      <c r="I2269" s="3"/>
      <c r="J2269" s="3"/>
      <c r="K2269" s="3"/>
      <c r="L2269" s="3"/>
      <c r="M2269" s="3"/>
      <c r="N2269" s="3"/>
      <c r="O2269" s="3"/>
      <c r="P2269" s="3"/>
      <c r="Q2269" s="3"/>
      <c r="R2269" s="3"/>
      <c r="S2269" s="3"/>
      <c r="T2269" s="3"/>
      <c r="U2269" s="3"/>
      <c r="V2269" s="3"/>
      <c r="W2269" s="3"/>
    </row>
    <row r="2270" spans="1:23">
      <c r="A2270" s="3"/>
      <c r="B2270" s="3"/>
      <c r="C2270" s="3"/>
      <c r="D2270" s="3"/>
      <c r="E2270" s="3"/>
      <c r="F2270" s="3"/>
      <c r="G2270" s="3"/>
      <c r="H2270" s="3"/>
      <c r="I2270" s="3"/>
      <c r="J2270" s="3"/>
      <c r="K2270" s="3"/>
      <c r="L2270" s="3"/>
      <c r="M2270" s="3"/>
      <c r="N2270" s="3"/>
      <c r="O2270" s="3"/>
      <c r="P2270" s="3"/>
      <c r="Q2270" s="3"/>
      <c r="R2270" s="3"/>
      <c r="S2270" s="3"/>
      <c r="T2270" s="3"/>
      <c r="U2270" s="3"/>
      <c r="V2270" s="3"/>
      <c r="W2270" s="3"/>
    </row>
    <row r="2271" spans="1:23">
      <c r="A2271" s="3"/>
      <c r="B2271" s="3"/>
      <c r="C2271" s="3"/>
      <c r="D2271" s="3"/>
      <c r="E2271" s="3"/>
      <c r="F2271" s="3"/>
      <c r="G2271" s="3"/>
      <c r="H2271" s="3"/>
      <c r="I2271" s="3"/>
      <c r="J2271" s="3"/>
      <c r="K2271" s="3"/>
      <c r="L2271" s="3"/>
      <c r="M2271" s="3"/>
      <c r="N2271" s="3"/>
      <c r="O2271" s="3"/>
      <c r="P2271" s="3"/>
      <c r="Q2271" s="3"/>
      <c r="R2271" s="3"/>
      <c r="S2271" s="3"/>
      <c r="T2271" s="3"/>
      <c r="U2271" s="3"/>
      <c r="V2271" s="3"/>
      <c r="W2271" s="3"/>
    </row>
    <row r="2272" spans="1:23">
      <c r="A2272" s="3"/>
      <c r="B2272" s="3"/>
      <c r="C2272" s="3"/>
      <c r="D2272" s="3"/>
      <c r="E2272" s="3"/>
      <c r="F2272" s="3"/>
      <c r="G2272" s="3"/>
      <c r="H2272" s="3"/>
      <c r="I2272" s="3"/>
      <c r="J2272" s="3"/>
      <c r="K2272" s="3"/>
      <c r="L2272" s="3"/>
      <c r="M2272" s="3"/>
      <c r="N2272" s="3"/>
      <c r="O2272" s="3"/>
      <c r="P2272" s="3"/>
      <c r="Q2272" s="3"/>
      <c r="R2272" s="3"/>
      <c r="S2272" s="3"/>
      <c r="T2272" s="3"/>
      <c r="U2272" s="3"/>
      <c r="V2272" s="3"/>
      <c r="W2272" s="3"/>
    </row>
    <row r="2273" spans="1:23">
      <c r="A2273" s="3"/>
      <c r="B2273" s="3"/>
      <c r="C2273" s="3"/>
      <c r="D2273" s="3"/>
      <c r="E2273" s="3"/>
      <c r="F2273" s="3"/>
      <c r="G2273" s="3"/>
      <c r="H2273" s="3"/>
      <c r="I2273" s="3"/>
      <c r="J2273" s="3"/>
      <c r="K2273" s="3"/>
      <c r="L2273" s="3"/>
      <c r="M2273" s="3"/>
      <c r="N2273" s="3"/>
      <c r="O2273" s="3"/>
      <c r="P2273" s="3"/>
      <c r="Q2273" s="3"/>
      <c r="R2273" s="3"/>
      <c r="S2273" s="3"/>
      <c r="T2273" s="3"/>
      <c r="U2273" s="3"/>
      <c r="V2273" s="3"/>
      <c r="W2273" s="3"/>
    </row>
    <row r="2274" spans="1:23">
      <c r="A2274" s="3"/>
      <c r="B2274" s="3"/>
      <c r="C2274" s="3"/>
      <c r="D2274" s="3"/>
      <c r="E2274" s="3"/>
      <c r="F2274" s="3"/>
      <c r="G2274" s="3"/>
      <c r="H2274" s="3"/>
      <c r="I2274" s="3"/>
      <c r="J2274" s="3"/>
      <c r="K2274" s="3"/>
      <c r="L2274" s="3"/>
      <c r="M2274" s="3"/>
      <c r="N2274" s="3"/>
      <c r="O2274" s="3"/>
      <c r="P2274" s="3"/>
      <c r="Q2274" s="3"/>
      <c r="R2274" s="3"/>
      <c r="S2274" s="3"/>
      <c r="T2274" s="3"/>
      <c r="U2274" s="3"/>
      <c r="V2274" s="3"/>
      <c r="W2274" s="3"/>
    </row>
    <row r="2275" spans="1:23">
      <c r="A2275" s="3"/>
      <c r="B2275" s="3"/>
      <c r="C2275" s="3"/>
      <c r="D2275" s="3"/>
      <c r="E2275" s="3"/>
      <c r="F2275" s="3"/>
      <c r="G2275" s="3"/>
      <c r="H2275" s="3"/>
      <c r="I2275" s="3"/>
      <c r="J2275" s="3"/>
      <c r="K2275" s="3"/>
      <c r="L2275" s="3"/>
      <c r="M2275" s="3"/>
      <c r="N2275" s="3"/>
      <c r="O2275" s="3"/>
      <c r="P2275" s="3"/>
      <c r="Q2275" s="3"/>
      <c r="R2275" s="3"/>
      <c r="S2275" s="3"/>
      <c r="T2275" s="3"/>
      <c r="U2275" s="3"/>
      <c r="V2275" s="3"/>
      <c r="W2275" s="3"/>
    </row>
    <row r="2276" spans="1:23">
      <c r="A2276" s="3"/>
      <c r="B2276" s="3"/>
      <c r="C2276" s="3"/>
      <c r="D2276" s="3"/>
      <c r="E2276" s="3"/>
      <c r="F2276" s="3"/>
      <c r="G2276" s="3"/>
      <c r="H2276" s="3"/>
      <c r="I2276" s="3"/>
      <c r="J2276" s="3"/>
      <c r="K2276" s="3"/>
      <c r="L2276" s="3"/>
      <c r="M2276" s="3"/>
      <c r="N2276" s="3"/>
      <c r="O2276" s="3"/>
      <c r="P2276" s="3"/>
      <c r="Q2276" s="3"/>
      <c r="R2276" s="3"/>
      <c r="S2276" s="3"/>
      <c r="T2276" s="3"/>
      <c r="U2276" s="3"/>
      <c r="V2276" s="3"/>
      <c r="W2276" s="3"/>
    </row>
    <row r="2277" spans="1:23">
      <c r="A2277" s="3"/>
      <c r="B2277" s="3"/>
      <c r="C2277" s="3"/>
      <c r="D2277" s="3"/>
      <c r="E2277" s="3"/>
      <c r="F2277" s="3"/>
      <c r="G2277" s="3"/>
      <c r="H2277" s="3"/>
      <c r="I2277" s="3"/>
      <c r="J2277" s="3"/>
      <c r="K2277" s="3"/>
      <c r="L2277" s="3"/>
      <c r="M2277" s="3"/>
      <c r="N2277" s="3"/>
      <c r="O2277" s="3"/>
      <c r="P2277" s="3"/>
      <c r="Q2277" s="3"/>
      <c r="R2277" s="3"/>
      <c r="S2277" s="3"/>
      <c r="T2277" s="3"/>
      <c r="U2277" s="3"/>
      <c r="V2277" s="3"/>
      <c r="W2277" s="3"/>
    </row>
    <row r="2278" spans="1:23">
      <c r="A2278" s="3"/>
      <c r="B2278" s="3"/>
      <c r="C2278" s="3"/>
      <c r="D2278" s="3"/>
      <c r="E2278" s="3"/>
      <c r="F2278" s="3"/>
      <c r="G2278" s="3"/>
      <c r="H2278" s="3"/>
      <c r="I2278" s="3"/>
      <c r="J2278" s="3"/>
      <c r="K2278" s="3"/>
      <c r="L2278" s="3"/>
      <c r="M2278" s="3"/>
      <c r="N2278" s="3"/>
      <c r="O2278" s="3"/>
      <c r="P2278" s="3"/>
      <c r="Q2278" s="3"/>
      <c r="R2278" s="3"/>
      <c r="S2278" s="3"/>
      <c r="T2278" s="3"/>
      <c r="U2278" s="3"/>
      <c r="V2278" s="3"/>
      <c r="W2278" s="3"/>
    </row>
    <row r="2279" spans="1:23">
      <c r="A2279" s="3"/>
      <c r="B2279" s="3"/>
      <c r="C2279" s="3"/>
      <c r="D2279" s="3"/>
      <c r="E2279" s="3"/>
      <c r="F2279" s="3"/>
      <c r="G2279" s="3"/>
      <c r="H2279" s="3"/>
      <c r="I2279" s="3"/>
      <c r="J2279" s="3"/>
      <c r="K2279" s="3"/>
      <c r="L2279" s="3"/>
      <c r="M2279" s="3"/>
      <c r="N2279" s="3"/>
      <c r="O2279" s="3"/>
      <c r="P2279" s="3"/>
      <c r="Q2279" s="3"/>
      <c r="R2279" s="3"/>
      <c r="S2279" s="3"/>
      <c r="T2279" s="3"/>
      <c r="U2279" s="3"/>
      <c r="V2279" s="3"/>
      <c r="W2279" s="3"/>
    </row>
    <row r="2280" spans="1:23">
      <c r="A2280" s="3"/>
      <c r="B2280" s="3"/>
      <c r="C2280" s="3"/>
      <c r="D2280" s="3"/>
      <c r="E2280" s="3"/>
      <c r="F2280" s="3"/>
      <c r="G2280" s="3"/>
      <c r="H2280" s="3"/>
      <c r="I2280" s="3"/>
      <c r="J2280" s="3"/>
      <c r="K2280" s="3"/>
      <c r="L2280" s="3"/>
      <c r="M2280" s="3"/>
      <c r="N2280" s="3"/>
      <c r="O2280" s="3"/>
      <c r="P2280" s="3"/>
      <c r="Q2280" s="3"/>
      <c r="R2280" s="3"/>
      <c r="S2280" s="3"/>
      <c r="T2280" s="3"/>
      <c r="U2280" s="3"/>
      <c r="V2280" s="3"/>
      <c r="W2280" s="3"/>
    </row>
    <row r="2281" spans="1:23">
      <c r="A2281" s="3"/>
      <c r="B2281" s="3"/>
      <c r="C2281" s="3"/>
      <c r="D2281" s="3"/>
      <c r="E2281" s="3"/>
      <c r="F2281" s="3"/>
      <c r="G2281" s="3"/>
      <c r="H2281" s="3"/>
      <c r="I2281" s="3"/>
      <c r="J2281" s="3"/>
      <c r="K2281" s="3"/>
      <c r="L2281" s="3"/>
      <c r="M2281" s="3"/>
      <c r="N2281" s="3"/>
      <c r="O2281" s="3"/>
      <c r="P2281" s="3"/>
      <c r="Q2281" s="3"/>
      <c r="R2281" s="3"/>
      <c r="S2281" s="3"/>
      <c r="T2281" s="3"/>
      <c r="U2281" s="3"/>
      <c r="V2281" s="3"/>
      <c r="W2281" s="3"/>
    </row>
    <row r="2282" spans="1:23">
      <c r="A2282" s="3"/>
      <c r="B2282" s="3"/>
      <c r="C2282" s="3"/>
      <c r="D2282" s="3"/>
      <c r="E2282" s="3"/>
      <c r="F2282" s="3"/>
      <c r="G2282" s="3"/>
      <c r="H2282" s="3"/>
      <c r="I2282" s="3"/>
      <c r="J2282" s="3"/>
      <c r="K2282" s="3"/>
      <c r="L2282" s="3"/>
      <c r="M2282" s="3"/>
      <c r="N2282" s="3"/>
      <c r="O2282" s="3"/>
      <c r="P2282" s="3"/>
      <c r="Q2282" s="3"/>
      <c r="R2282" s="3"/>
      <c r="S2282" s="3"/>
      <c r="T2282" s="3"/>
      <c r="U2282" s="3"/>
      <c r="V2282" s="3"/>
      <c r="W2282" s="3"/>
    </row>
    <row r="2283" spans="1:23">
      <c r="A2283" s="3"/>
      <c r="B2283" s="3"/>
      <c r="C2283" s="3"/>
      <c r="D2283" s="3"/>
      <c r="E2283" s="3"/>
      <c r="F2283" s="3"/>
      <c r="G2283" s="3"/>
      <c r="H2283" s="3"/>
      <c r="I2283" s="3"/>
      <c r="J2283" s="3"/>
      <c r="K2283" s="3"/>
      <c r="L2283" s="3"/>
      <c r="M2283" s="3"/>
      <c r="N2283" s="3"/>
      <c r="O2283" s="3"/>
      <c r="P2283" s="3"/>
      <c r="Q2283" s="3"/>
      <c r="R2283" s="3"/>
      <c r="S2283" s="3"/>
      <c r="T2283" s="3"/>
      <c r="U2283" s="3"/>
      <c r="V2283" s="3"/>
      <c r="W2283" s="3"/>
    </row>
    <row r="2284" spans="1:23">
      <c r="A2284" s="3"/>
      <c r="B2284" s="3"/>
      <c r="C2284" s="3"/>
      <c r="D2284" s="3"/>
      <c r="E2284" s="3"/>
      <c r="F2284" s="3"/>
      <c r="G2284" s="3"/>
      <c r="H2284" s="3"/>
      <c r="I2284" s="3"/>
      <c r="J2284" s="3"/>
      <c r="K2284" s="3"/>
      <c r="L2284" s="3"/>
      <c r="M2284" s="3"/>
      <c r="N2284" s="3"/>
      <c r="O2284" s="3"/>
      <c r="P2284" s="3"/>
      <c r="Q2284" s="3"/>
      <c r="R2284" s="3"/>
      <c r="S2284" s="3"/>
      <c r="T2284" s="3"/>
      <c r="U2284" s="3"/>
      <c r="V2284" s="3"/>
      <c r="W2284" s="3"/>
    </row>
    <row r="2285" spans="1:23">
      <c r="A2285" s="3"/>
      <c r="B2285" s="3"/>
      <c r="C2285" s="3"/>
      <c r="D2285" s="3"/>
      <c r="E2285" s="3"/>
      <c r="F2285" s="3"/>
      <c r="G2285" s="3"/>
      <c r="H2285" s="3"/>
      <c r="I2285" s="3"/>
      <c r="J2285" s="3"/>
      <c r="K2285" s="3"/>
      <c r="L2285" s="3"/>
      <c r="M2285" s="3"/>
      <c r="N2285" s="3"/>
      <c r="O2285" s="3"/>
      <c r="P2285" s="3"/>
      <c r="Q2285" s="3"/>
      <c r="R2285" s="3"/>
      <c r="S2285" s="3"/>
      <c r="T2285" s="3"/>
      <c r="U2285" s="3"/>
      <c r="V2285" s="3"/>
      <c r="W2285" s="3"/>
    </row>
    <row r="2286" spans="1:23">
      <c r="A2286" s="3"/>
      <c r="B2286" s="3"/>
      <c r="C2286" s="3"/>
      <c r="D2286" s="3"/>
      <c r="E2286" s="3"/>
      <c r="F2286" s="3"/>
      <c r="G2286" s="3"/>
      <c r="H2286" s="3"/>
      <c r="I2286" s="3"/>
      <c r="J2286" s="3"/>
      <c r="K2286" s="3"/>
      <c r="L2286" s="3"/>
      <c r="M2286" s="3"/>
      <c r="N2286" s="3"/>
      <c r="O2286" s="3"/>
      <c r="P2286" s="3"/>
      <c r="Q2286" s="3"/>
      <c r="R2286" s="3"/>
      <c r="S2286" s="3"/>
      <c r="T2286" s="3"/>
      <c r="U2286" s="3"/>
      <c r="V2286" s="3"/>
      <c r="W2286" s="3"/>
    </row>
    <row r="2287" spans="1:23">
      <c r="A2287" s="3"/>
      <c r="B2287" s="3"/>
      <c r="C2287" s="3"/>
      <c r="D2287" s="3"/>
      <c r="E2287" s="3"/>
      <c r="F2287" s="3"/>
      <c r="G2287" s="3"/>
      <c r="H2287" s="3"/>
      <c r="I2287" s="3"/>
      <c r="J2287" s="3"/>
      <c r="K2287" s="3"/>
      <c r="L2287" s="3"/>
      <c r="M2287" s="3"/>
      <c r="N2287" s="3"/>
      <c r="O2287" s="3"/>
      <c r="P2287" s="3"/>
      <c r="Q2287" s="3"/>
      <c r="R2287" s="3"/>
      <c r="S2287" s="3"/>
      <c r="T2287" s="3"/>
      <c r="U2287" s="3"/>
      <c r="V2287" s="3"/>
      <c r="W2287" s="3"/>
    </row>
    <row r="2288" spans="1:23">
      <c r="A2288" s="3"/>
      <c r="B2288" s="3"/>
      <c r="C2288" s="3"/>
      <c r="D2288" s="3"/>
      <c r="E2288" s="3"/>
      <c r="F2288" s="3"/>
      <c r="G2288" s="3"/>
      <c r="H2288" s="3"/>
      <c r="I2288" s="3"/>
      <c r="J2288" s="3"/>
      <c r="K2288" s="3"/>
      <c r="L2288" s="3"/>
      <c r="M2288" s="3"/>
      <c r="N2288" s="3"/>
      <c r="O2288" s="3"/>
      <c r="P2288" s="3"/>
      <c r="Q2288" s="3"/>
      <c r="R2288" s="3"/>
      <c r="S2288" s="3"/>
      <c r="T2288" s="3"/>
      <c r="U2288" s="3"/>
      <c r="V2288" s="3"/>
      <c r="W2288" s="3"/>
    </row>
    <row r="2289" spans="1:23">
      <c r="A2289" s="3"/>
      <c r="B2289" s="3"/>
      <c r="C2289" s="3"/>
      <c r="D2289" s="3"/>
      <c r="E2289" s="3"/>
      <c r="F2289" s="3"/>
      <c r="G2289" s="3"/>
      <c r="H2289" s="3"/>
      <c r="I2289" s="3"/>
      <c r="J2289" s="3"/>
      <c r="K2289" s="3"/>
      <c r="L2289" s="3"/>
      <c r="M2289" s="3"/>
      <c r="N2289" s="3"/>
      <c r="O2289" s="3"/>
      <c r="P2289" s="3"/>
      <c r="Q2289" s="3"/>
      <c r="R2289" s="3"/>
      <c r="S2289" s="3"/>
      <c r="T2289" s="3"/>
      <c r="U2289" s="3"/>
      <c r="V2289" s="3"/>
      <c r="W2289" s="3"/>
    </row>
    <row r="2290" spans="1:23">
      <c r="A2290" s="3"/>
      <c r="B2290" s="3"/>
      <c r="C2290" s="3"/>
      <c r="D2290" s="3"/>
      <c r="E2290" s="3"/>
      <c r="F2290" s="3"/>
      <c r="G2290" s="3"/>
      <c r="H2290" s="3"/>
      <c r="I2290" s="3"/>
      <c r="J2290" s="3"/>
      <c r="K2290" s="3"/>
      <c r="L2290" s="3"/>
      <c r="M2290" s="3"/>
      <c r="N2290" s="3"/>
      <c r="O2290" s="3"/>
      <c r="P2290" s="3"/>
      <c r="Q2290" s="3"/>
      <c r="R2290" s="3"/>
      <c r="S2290" s="3"/>
      <c r="T2290" s="3"/>
      <c r="U2290" s="3"/>
      <c r="V2290" s="3"/>
      <c r="W2290" s="3"/>
    </row>
    <row r="2291" spans="1:23">
      <c r="A2291" s="3"/>
      <c r="B2291" s="3"/>
      <c r="C2291" s="3"/>
      <c r="D2291" s="3"/>
      <c r="E2291" s="3"/>
      <c r="F2291" s="3"/>
      <c r="G2291" s="3"/>
      <c r="H2291" s="3"/>
      <c r="I2291" s="3"/>
      <c r="J2291" s="3"/>
      <c r="K2291" s="3"/>
      <c r="L2291" s="3"/>
      <c r="M2291" s="3"/>
      <c r="N2291" s="3"/>
      <c r="O2291" s="3"/>
      <c r="P2291" s="3"/>
      <c r="Q2291" s="3"/>
      <c r="R2291" s="3"/>
      <c r="S2291" s="3"/>
      <c r="T2291" s="3"/>
      <c r="U2291" s="3"/>
      <c r="V2291" s="3"/>
      <c r="W2291" s="3"/>
    </row>
    <row r="2292" spans="1:23">
      <c r="A2292" s="3"/>
      <c r="B2292" s="3"/>
      <c r="C2292" s="3"/>
      <c r="D2292" s="3"/>
      <c r="E2292" s="3"/>
      <c r="F2292" s="3"/>
      <c r="G2292" s="3"/>
      <c r="H2292" s="3"/>
      <c r="I2292" s="3"/>
      <c r="J2292" s="3"/>
      <c r="K2292" s="3"/>
      <c r="L2292" s="3"/>
      <c r="M2292" s="3"/>
      <c r="N2292" s="3"/>
      <c r="O2292" s="3"/>
      <c r="P2292" s="3"/>
      <c r="Q2292" s="3"/>
      <c r="R2292" s="3"/>
      <c r="S2292" s="3"/>
      <c r="T2292" s="3"/>
      <c r="U2292" s="3"/>
      <c r="V2292" s="3"/>
      <c r="W2292" s="3"/>
    </row>
    <row r="2293" spans="1:23">
      <c r="A2293" s="3"/>
      <c r="B2293" s="3"/>
      <c r="C2293" s="3"/>
      <c r="D2293" s="3"/>
      <c r="E2293" s="3"/>
      <c r="F2293" s="3"/>
      <c r="G2293" s="3"/>
      <c r="H2293" s="3"/>
      <c r="I2293" s="3"/>
      <c r="J2293" s="3"/>
      <c r="K2293" s="3"/>
      <c r="L2293" s="3"/>
      <c r="M2293" s="3"/>
      <c r="N2293" s="3"/>
      <c r="O2293" s="3"/>
      <c r="P2293" s="3"/>
      <c r="Q2293" s="3"/>
      <c r="R2293" s="3"/>
      <c r="S2293" s="3"/>
      <c r="T2293" s="3"/>
      <c r="U2293" s="3"/>
      <c r="V2293" s="3"/>
      <c r="W2293" s="3"/>
    </row>
    <row r="2294" spans="1:23">
      <c r="A2294" s="3"/>
      <c r="B2294" s="3"/>
      <c r="C2294" s="3"/>
      <c r="D2294" s="3"/>
      <c r="E2294" s="3"/>
      <c r="F2294" s="3"/>
      <c r="G2294" s="3"/>
      <c r="H2294" s="3"/>
      <c r="I2294" s="3"/>
      <c r="J2294" s="3"/>
      <c r="K2294" s="3"/>
      <c r="L2294" s="3"/>
      <c r="M2294" s="3"/>
      <c r="N2294" s="3"/>
      <c r="O2294" s="3"/>
      <c r="P2294" s="3"/>
      <c r="Q2294" s="3"/>
      <c r="R2294" s="3"/>
      <c r="S2294" s="3"/>
      <c r="T2294" s="3"/>
      <c r="U2294" s="3"/>
      <c r="V2294" s="3"/>
      <c r="W2294" s="3"/>
    </row>
    <row r="2295" spans="1:23">
      <c r="A2295" s="3"/>
      <c r="B2295" s="3"/>
      <c r="C2295" s="3"/>
      <c r="D2295" s="3"/>
      <c r="E2295" s="3"/>
      <c r="F2295" s="3"/>
      <c r="G2295" s="3"/>
      <c r="H2295" s="3"/>
      <c r="I2295" s="3"/>
      <c r="J2295" s="3"/>
      <c r="K2295" s="3"/>
      <c r="L2295" s="3"/>
      <c r="M2295" s="3"/>
      <c r="N2295" s="3"/>
      <c r="O2295" s="3"/>
      <c r="P2295" s="3"/>
      <c r="Q2295" s="3"/>
      <c r="R2295" s="3"/>
      <c r="S2295" s="3"/>
      <c r="T2295" s="3"/>
      <c r="U2295" s="3"/>
      <c r="V2295" s="3"/>
      <c r="W2295" s="3"/>
    </row>
    <row r="2296" spans="1:23">
      <c r="A2296" s="3"/>
      <c r="B2296" s="3"/>
      <c r="C2296" s="3"/>
      <c r="D2296" s="3"/>
      <c r="E2296" s="3"/>
      <c r="F2296" s="3"/>
      <c r="G2296" s="3"/>
      <c r="H2296" s="3"/>
      <c r="I2296" s="3"/>
      <c r="J2296" s="3"/>
      <c r="K2296" s="3"/>
      <c r="L2296" s="3"/>
      <c r="M2296" s="3"/>
      <c r="N2296" s="3"/>
      <c r="O2296" s="3"/>
      <c r="P2296" s="3"/>
      <c r="Q2296" s="3"/>
      <c r="R2296" s="3"/>
      <c r="S2296" s="3"/>
      <c r="T2296" s="3"/>
      <c r="U2296" s="3"/>
      <c r="V2296" s="3"/>
      <c r="W2296" s="3"/>
    </row>
    <row r="2297" spans="1:23">
      <c r="A2297" s="3"/>
      <c r="B2297" s="3"/>
      <c r="C2297" s="3"/>
      <c r="D2297" s="3"/>
      <c r="E2297" s="3"/>
      <c r="F2297" s="3"/>
      <c r="G2297" s="3"/>
      <c r="H2297" s="3"/>
      <c r="I2297" s="3"/>
      <c r="J2297" s="3"/>
      <c r="K2297" s="3"/>
      <c r="L2297" s="3"/>
      <c r="M2297" s="3"/>
      <c r="N2297" s="3"/>
      <c r="O2297" s="3"/>
      <c r="P2297" s="3"/>
      <c r="Q2297" s="3"/>
      <c r="R2297" s="3"/>
      <c r="S2297" s="3"/>
      <c r="T2297" s="3"/>
      <c r="U2297" s="3"/>
      <c r="V2297" s="3"/>
      <c r="W2297" s="3"/>
    </row>
    <row r="2298" spans="1:23">
      <c r="A2298" s="3"/>
      <c r="B2298" s="3"/>
      <c r="C2298" s="3"/>
      <c r="D2298" s="3"/>
      <c r="E2298" s="3"/>
      <c r="F2298" s="3"/>
      <c r="G2298" s="3"/>
      <c r="H2298" s="3"/>
      <c r="I2298" s="3"/>
      <c r="J2298" s="3"/>
      <c r="K2298" s="3"/>
      <c r="L2298" s="3"/>
      <c r="M2298" s="3"/>
      <c r="N2298" s="3"/>
      <c r="O2298" s="3"/>
      <c r="P2298" s="3"/>
      <c r="Q2298" s="3"/>
      <c r="R2298" s="3"/>
      <c r="S2298" s="3"/>
      <c r="T2298" s="3"/>
      <c r="U2298" s="3"/>
      <c r="V2298" s="3"/>
      <c r="W2298" s="3"/>
    </row>
    <row r="2299" spans="1:23">
      <c r="A2299" s="3"/>
      <c r="B2299" s="3"/>
      <c r="C2299" s="3"/>
      <c r="D2299" s="3"/>
      <c r="E2299" s="3"/>
      <c r="F2299" s="3"/>
      <c r="G2299" s="3"/>
      <c r="H2299" s="3"/>
      <c r="I2299" s="3"/>
      <c r="J2299" s="3"/>
      <c r="K2299" s="3"/>
      <c r="L2299" s="3"/>
      <c r="M2299" s="3"/>
      <c r="N2299" s="3"/>
      <c r="O2299" s="3"/>
      <c r="P2299" s="3"/>
      <c r="Q2299" s="3"/>
      <c r="R2299" s="3"/>
      <c r="S2299" s="3"/>
      <c r="T2299" s="3"/>
      <c r="U2299" s="3"/>
      <c r="V2299" s="3"/>
      <c r="W2299" s="3"/>
    </row>
    <row r="2300" spans="1:23">
      <c r="A2300" s="3"/>
      <c r="B2300" s="3"/>
      <c r="C2300" s="3"/>
      <c r="D2300" s="3"/>
      <c r="E2300" s="3"/>
      <c r="F2300" s="3"/>
      <c r="G2300" s="3"/>
      <c r="H2300" s="3"/>
      <c r="I2300" s="3"/>
      <c r="J2300" s="3"/>
      <c r="K2300" s="3"/>
      <c r="L2300" s="3"/>
      <c r="M2300" s="3"/>
      <c r="N2300" s="3"/>
      <c r="O2300" s="3"/>
      <c r="P2300" s="3"/>
      <c r="Q2300" s="3"/>
      <c r="R2300" s="3"/>
      <c r="S2300" s="3"/>
      <c r="T2300" s="3"/>
      <c r="U2300" s="3"/>
      <c r="V2300" s="3"/>
      <c r="W2300" s="3"/>
    </row>
    <row r="2301" spans="1:23">
      <c r="A2301" s="3"/>
      <c r="B2301" s="3"/>
      <c r="C2301" s="3"/>
      <c r="D2301" s="3"/>
      <c r="E2301" s="3"/>
      <c r="F2301" s="3"/>
      <c r="G2301" s="3"/>
      <c r="H2301" s="3"/>
      <c r="I2301" s="3"/>
      <c r="J2301" s="3"/>
      <c r="K2301" s="3"/>
      <c r="L2301" s="3"/>
      <c r="M2301" s="3"/>
      <c r="N2301" s="3"/>
      <c r="O2301" s="3"/>
      <c r="P2301" s="3"/>
      <c r="Q2301" s="3"/>
      <c r="R2301" s="3"/>
      <c r="S2301" s="3"/>
      <c r="T2301" s="3"/>
      <c r="U2301" s="3"/>
      <c r="V2301" s="3"/>
      <c r="W2301" s="3"/>
    </row>
    <row r="2302" spans="1:23">
      <c r="A2302" s="3"/>
      <c r="B2302" s="3"/>
      <c r="C2302" s="3"/>
      <c r="D2302" s="3"/>
      <c r="E2302" s="3"/>
      <c r="F2302" s="3"/>
      <c r="G2302" s="3"/>
      <c r="H2302" s="3"/>
      <c r="I2302" s="3"/>
      <c r="J2302" s="3"/>
      <c r="K2302" s="3"/>
      <c r="L2302" s="3"/>
      <c r="M2302" s="3"/>
      <c r="N2302" s="3"/>
      <c r="O2302" s="3"/>
      <c r="P2302" s="3"/>
      <c r="Q2302" s="3"/>
      <c r="R2302" s="3"/>
      <c r="S2302" s="3"/>
      <c r="T2302" s="3"/>
      <c r="U2302" s="3"/>
      <c r="V2302" s="3"/>
      <c r="W2302" s="3"/>
    </row>
    <row r="2303" spans="1:23">
      <c r="A2303" s="3"/>
      <c r="B2303" s="3"/>
      <c r="C2303" s="3"/>
      <c r="D2303" s="3"/>
      <c r="E2303" s="3"/>
      <c r="F2303" s="3"/>
      <c r="G2303" s="3"/>
      <c r="H2303" s="3"/>
      <c r="I2303" s="3"/>
      <c r="J2303" s="3"/>
      <c r="K2303" s="3"/>
      <c r="L2303" s="3"/>
      <c r="M2303" s="3"/>
      <c r="N2303" s="3"/>
      <c r="O2303" s="3"/>
      <c r="P2303" s="3"/>
      <c r="Q2303" s="3"/>
      <c r="R2303" s="3"/>
      <c r="S2303" s="3"/>
      <c r="T2303" s="3"/>
      <c r="U2303" s="3"/>
      <c r="V2303" s="3"/>
      <c r="W2303" s="3"/>
    </row>
    <row r="2304" spans="1:23">
      <c r="A2304" s="3"/>
      <c r="B2304" s="3"/>
      <c r="C2304" s="3"/>
      <c r="D2304" s="3"/>
      <c r="E2304" s="3"/>
      <c r="F2304" s="3"/>
      <c r="G2304" s="3"/>
      <c r="H2304" s="3"/>
      <c r="I2304" s="3"/>
      <c r="J2304" s="3"/>
      <c r="K2304" s="3"/>
      <c r="L2304" s="3"/>
      <c r="M2304" s="3"/>
      <c r="N2304" s="3"/>
      <c r="O2304" s="3"/>
      <c r="P2304" s="3"/>
      <c r="Q2304" s="3"/>
      <c r="R2304" s="3"/>
      <c r="S2304" s="3"/>
      <c r="T2304" s="3"/>
      <c r="U2304" s="3"/>
      <c r="V2304" s="3"/>
      <c r="W2304" s="3"/>
    </row>
    <row r="2305" spans="1:23">
      <c r="A2305" s="3"/>
      <c r="B2305" s="3"/>
      <c r="C2305" s="3"/>
      <c r="D2305" s="3"/>
      <c r="E2305" s="3"/>
      <c r="F2305" s="3"/>
      <c r="G2305" s="3"/>
      <c r="H2305" s="3"/>
      <c r="I2305" s="3"/>
      <c r="J2305" s="3"/>
      <c r="K2305" s="3"/>
      <c r="L2305" s="3"/>
      <c r="M2305" s="3"/>
      <c r="N2305" s="3"/>
      <c r="O2305" s="3"/>
      <c r="P2305" s="3"/>
      <c r="Q2305" s="3"/>
      <c r="R2305" s="3"/>
      <c r="S2305" s="3"/>
      <c r="T2305" s="3"/>
      <c r="U2305" s="3"/>
      <c r="V2305" s="3"/>
      <c r="W2305" s="3"/>
    </row>
    <row r="2306" spans="1:23">
      <c r="A2306" s="3"/>
      <c r="B2306" s="3"/>
      <c r="C2306" s="3"/>
      <c r="D2306" s="3"/>
      <c r="E2306" s="3"/>
      <c r="F2306" s="3"/>
      <c r="G2306" s="3"/>
      <c r="H2306" s="3"/>
      <c r="I2306" s="3"/>
      <c r="J2306" s="3"/>
      <c r="K2306" s="3"/>
      <c r="L2306" s="3"/>
      <c r="M2306" s="3"/>
      <c r="N2306" s="3"/>
      <c r="O2306" s="3"/>
      <c r="P2306" s="3"/>
      <c r="Q2306" s="3"/>
      <c r="R2306" s="3"/>
      <c r="S2306" s="3"/>
      <c r="T2306" s="3"/>
      <c r="U2306" s="3"/>
      <c r="V2306" s="3"/>
      <c r="W2306" s="3"/>
    </row>
    <row r="2307" spans="1:23">
      <c r="A2307" s="3"/>
      <c r="B2307" s="3"/>
      <c r="C2307" s="3"/>
      <c r="D2307" s="3"/>
      <c r="E2307" s="3"/>
      <c r="F2307" s="3"/>
      <c r="G2307" s="3"/>
      <c r="H2307" s="3"/>
      <c r="I2307" s="3"/>
      <c r="J2307" s="3"/>
      <c r="K2307" s="3"/>
      <c r="L2307" s="3"/>
      <c r="M2307" s="3"/>
      <c r="N2307" s="3"/>
      <c r="O2307" s="3"/>
      <c r="P2307" s="3"/>
      <c r="Q2307" s="3"/>
      <c r="R2307" s="3"/>
      <c r="S2307" s="3"/>
      <c r="T2307" s="3"/>
      <c r="U2307" s="3"/>
      <c r="V2307" s="3"/>
      <c r="W2307" s="3"/>
    </row>
    <row r="2308" spans="1:23">
      <c r="A2308" s="3"/>
      <c r="B2308" s="3"/>
      <c r="C2308" s="3"/>
      <c r="D2308" s="3"/>
      <c r="E2308" s="3"/>
      <c r="F2308" s="3"/>
      <c r="G2308" s="3"/>
      <c r="H2308" s="3"/>
      <c r="I2308" s="3"/>
      <c r="J2308" s="3"/>
      <c r="K2308" s="3"/>
      <c r="L2308" s="3"/>
      <c r="M2308" s="3"/>
      <c r="N2308" s="3"/>
      <c r="O2308" s="3"/>
      <c r="P2308" s="3"/>
      <c r="Q2308" s="3"/>
      <c r="R2308" s="3"/>
      <c r="S2308" s="3"/>
      <c r="T2308" s="3"/>
      <c r="U2308" s="3"/>
      <c r="V2308" s="3"/>
      <c r="W2308" s="3"/>
    </row>
    <row r="2309" spans="1:23">
      <c r="A2309" s="3"/>
      <c r="B2309" s="3"/>
      <c r="C2309" s="3"/>
      <c r="D2309" s="3"/>
      <c r="E2309" s="3"/>
      <c r="F2309" s="3"/>
      <c r="G2309" s="3"/>
      <c r="H2309" s="3"/>
      <c r="I2309" s="3"/>
      <c r="J2309" s="3"/>
      <c r="K2309" s="3"/>
      <c r="L2309" s="3"/>
      <c r="M2309" s="3"/>
      <c r="N2309" s="3"/>
      <c r="O2309" s="3"/>
      <c r="P2309" s="3"/>
      <c r="Q2309" s="3"/>
      <c r="R2309" s="3"/>
      <c r="S2309" s="3"/>
      <c r="T2309" s="3"/>
      <c r="U2309" s="3"/>
      <c r="V2309" s="3"/>
      <c r="W2309" s="3"/>
    </row>
    <row r="2310" spans="1:23">
      <c r="A2310" s="3"/>
      <c r="B2310" s="3"/>
      <c r="C2310" s="3"/>
      <c r="D2310" s="3"/>
      <c r="E2310" s="3"/>
      <c r="F2310" s="3"/>
      <c r="G2310" s="3"/>
      <c r="H2310" s="3"/>
      <c r="I2310" s="3"/>
      <c r="J2310" s="3"/>
      <c r="K2310" s="3"/>
      <c r="L2310" s="3"/>
      <c r="M2310" s="3"/>
      <c r="N2310" s="3"/>
      <c r="O2310" s="3"/>
      <c r="P2310" s="3"/>
      <c r="Q2310" s="3"/>
      <c r="R2310" s="3"/>
      <c r="S2310" s="3"/>
      <c r="T2310" s="3"/>
      <c r="U2310" s="3"/>
      <c r="V2310" s="3"/>
      <c r="W2310" s="3"/>
    </row>
    <row r="2311" spans="1:23">
      <c r="A2311" s="3"/>
      <c r="B2311" s="3"/>
      <c r="C2311" s="3"/>
      <c r="D2311" s="3"/>
      <c r="E2311" s="3"/>
      <c r="F2311" s="3"/>
      <c r="G2311" s="3"/>
      <c r="H2311" s="3"/>
      <c r="I2311" s="3"/>
      <c r="J2311" s="3"/>
      <c r="K2311" s="3"/>
      <c r="L2311" s="3"/>
      <c r="M2311" s="3"/>
      <c r="N2311" s="3"/>
      <c r="O2311" s="3"/>
      <c r="P2311" s="3"/>
      <c r="Q2311" s="3"/>
      <c r="R2311" s="3"/>
      <c r="S2311" s="3"/>
      <c r="T2311" s="3"/>
      <c r="U2311" s="3"/>
      <c r="V2311" s="3"/>
      <c r="W2311" s="3"/>
    </row>
    <row r="2312" spans="1:23">
      <c r="A2312" s="3"/>
      <c r="B2312" s="3"/>
      <c r="C2312" s="3"/>
      <c r="D2312" s="3"/>
      <c r="E2312" s="3"/>
      <c r="F2312" s="3"/>
      <c r="G2312" s="3"/>
      <c r="H2312" s="3"/>
      <c r="I2312" s="3"/>
      <c r="J2312" s="3"/>
      <c r="K2312" s="3"/>
      <c r="L2312" s="3"/>
      <c r="M2312" s="3"/>
      <c r="N2312" s="3"/>
      <c r="O2312" s="3"/>
      <c r="P2312" s="3"/>
      <c r="Q2312" s="3"/>
      <c r="R2312" s="3"/>
      <c r="S2312" s="3"/>
      <c r="T2312" s="3"/>
      <c r="U2312" s="3"/>
      <c r="V2312" s="3"/>
      <c r="W2312" s="3"/>
    </row>
    <row r="2313" spans="1:23">
      <c r="A2313" s="3"/>
      <c r="B2313" s="3"/>
      <c r="C2313" s="3"/>
      <c r="D2313" s="3"/>
      <c r="E2313" s="3"/>
      <c r="F2313" s="3"/>
      <c r="G2313" s="3"/>
      <c r="H2313" s="3"/>
      <c r="I2313" s="3"/>
      <c r="J2313" s="3"/>
      <c r="K2313" s="3"/>
      <c r="L2313" s="3"/>
      <c r="M2313" s="3"/>
      <c r="N2313" s="3"/>
      <c r="O2313" s="3"/>
      <c r="P2313" s="3"/>
      <c r="Q2313" s="3"/>
      <c r="R2313" s="3"/>
      <c r="S2313" s="3"/>
      <c r="T2313" s="3"/>
      <c r="U2313" s="3"/>
      <c r="V2313" s="3"/>
      <c r="W2313" s="3"/>
    </row>
    <row r="2314" spans="1:23">
      <c r="A2314" s="3"/>
      <c r="B2314" s="3"/>
      <c r="C2314" s="3"/>
      <c r="D2314" s="3"/>
      <c r="E2314" s="3"/>
      <c r="F2314" s="3"/>
      <c r="G2314" s="3"/>
      <c r="H2314" s="3"/>
      <c r="I2314" s="3"/>
      <c r="J2314" s="3"/>
      <c r="K2314" s="3"/>
      <c r="L2314" s="3"/>
      <c r="M2314" s="3"/>
      <c r="N2314" s="3"/>
      <c r="O2314" s="3"/>
      <c r="P2314" s="3"/>
      <c r="Q2314" s="3"/>
      <c r="R2314" s="3"/>
      <c r="S2314" s="3"/>
      <c r="T2314" s="3"/>
      <c r="U2314" s="3"/>
      <c r="V2314" s="3"/>
      <c r="W2314" s="3"/>
    </row>
    <row r="2315" spans="1:23">
      <c r="A2315" s="3"/>
      <c r="B2315" s="3"/>
      <c r="C2315" s="3"/>
      <c r="D2315" s="3"/>
      <c r="E2315" s="3"/>
      <c r="F2315" s="3"/>
      <c r="G2315" s="3"/>
      <c r="H2315" s="3"/>
      <c r="I2315" s="3"/>
      <c r="J2315" s="3"/>
      <c r="K2315" s="3"/>
      <c r="L2315" s="3"/>
      <c r="M2315" s="3"/>
      <c r="N2315" s="3"/>
      <c r="O2315" s="3"/>
      <c r="P2315" s="3"/>
      <c r="Q2315" s="3"/>
      <c r="R2315" s="3"/>
      <c r="S2315" s="3"/>
      <c r="T2315" s="3"/>
      <c r="U2315" s="3"/>
      <c r="V2315" s="3"/>
      <c r="W2315" s="3"/>
    </row>
    <row r="2316" spans="1:23">
      <c r="A2316" s="3"/>
      <c r="B2316" s="3"/>
      <c r="C2316" s="3"/>
      <c r="D2316" s="3"/>
      <c r="E2316" s="3"/>
      <c r="F2316" s="3"/>
      <c r="G2316" s="3"/>
      <c r="H2316" s="3"/>
      <c r="I2316" s="3"/>
      <c r="J2316" s="3"/>
      <c r="K2316" s="3"/>
      <c r="L2316" s="3"/>
      <c r="M2316" s="3"/>
      <c r="N2316" s="3"/>
      <c r="O2316" s="3"/>
      <c r="P2316" s="3"/>
      <c r="Q2316" s="3"/>
      <c r="R2316" s="3"/>
      <c r="S2316" s="3"/>
      <c r="T2316" s="3"/>
      <c r="U2316" s="3"/>
      <c r="V2316" s="3"/>
      <c r="W2316" s="3"/>
    </row>
    <row r="2317" spans="1:23">
      <c r="A2317" s="3"/>
      <c r="B2317" s="3"/>
      <c r="C2317" s="3"/>
      <c r="D2317" s="3"/>
      <c r="E2317" s="3"/>
      <c r="F2317" s="3"/>
      <c r="G2317" s="3"/>
      <c r="H2317" s="3"/>
      <c r="I2317" s="3"/>
      <c r="J2317" s="3"/>
      <c r="K2317" s="3"/>
      <c r="L2317" s="3"/>
      <c r="M2317" s="3"/>
      <c r="N2317" s="3"/>
      <c r="O2317" s="3"/>
      <c r="P2317" s="3"/>
      <c r="Q2317" s="3"/>
      <c r="R2317" s="3"/>
      <c r="S2317" s="3"/>
      <c r="T2317" s="3"/>
      <c r="U2317" s="3"/>
      <c r="V2317" s="3"/>
      <c r="W2317" s="3"/>
    </row>
    <row r="2318" spans="1:23">
      <c r="A2318" s="3"/>
      <c r="B2318" s="3"/>
      <c r="C2318" s="3"/>
      <c r="D2318" s="3"/>
      <c r="E2318" s="3"/>
      <c r="F2318" s="3"/>
      <c r="G2318" s="3"/>
      <c r="H2318" s="3"/>
      <c r="I2318" s="3"/>
      <c r="J2318" s="3"/>
      <c r="K2318" s="3"/>
      <c r="L2318" s="3"/>
      <c r="M2318" s="3"/>
      <c r="N2318" s="3"/>
      <c r="O2318" s="3"/>
      <c r="P2318" s="3"/>
      <c r="Q2318" s="3"/>
      <c r="R2318" s="3"/>
      <c r="S2318" s="3"/>
      <c r="T2318" s="3"/>
      <c r="U2318" s="3"/>
      <c r="V2318" s="3"/>
      <c r="W2318" s="3"/>
    </row>
    <row r="2319" spans="1:23">
      <c r="A2319" s="3"/>
      <c r="B2319" s="3"/>
      <c r="C2319" s="3"/>
      <c r="D2319" s="3"/>
      <c r="E2319" s="3"/>
      <c r="F2319" s="3"/>
      <c r="G2319" s="3"/>
      <c r="H2319" s="3"/>
      <c r="I2319" s="3"/>
      <c r="J2319" s="3"/>
      <c r="K2319" s="3"/>
      <c r="L2319" s="3"/>
      <c r="M2319" s="3"/>
      <c r="N2319" s="3"/>
      <c r="O2319" s="3"/>
      <c r="P2319" s="3"/>
      <c r="Q2319" s="3"/>
      <c r="R2319" s="3"/>
      <c r="S2319" s="3"/>
      <c r="T2319" s="3"/>
      <c r="U2319" s="3"/>
      <c r="V2319" s="3"/>
      <c r="W2319" s="3"/>
    </row>
    <row r="2320" spans="1:23">
      <c r="A2320" s="3"/>
      <c r="B2320" s="3"/>
      <c r="C2320" s="3"/>
      <c r="D2320" s="3"/>
      <c r="E2320" s="3"/>
      <c r="F2320" s="3"/>
      <c r="G2320" s="3"/>
      <c r="H2320" s="3"/>
      <c r="I2320" s="3"/>
      <c r="J2320" s="3"/>
      <c r="K2320" s="3"/>
      <c r="L2320" s="3"/>
      <c r="M2320" s="3"/>
      <c r="N2320" s="3"/>
      <c r="O2320" s="3"/>
      <c r="P2320" s="3"/>
      <c r="Q2320" s="3"/>
      <c r="R2320" s="3"/>
      <c r="S2320" s="3"/>
      <c r="T2320" s="3"/>
      <c r="U2320" s="3"/>
      <c r="V2320" s="3"/>
      <c r="W2320" s="3"/>
    </row>
    <row r="2321" spans="1:23">
      <c r="A2321" s="3"/>
      <c r="B2321" s="3"/>
      <c r="C2321" s="3"/>
      <c r="D2321" s="3"/>
      <c r="E2321" s="3"/>
      <c r="F2321" s="3"/>
      <c r="G2321" s="3"/>
      <c r="H2321" s="3"/>
      <c r="I2321" s="3"/>
      <c r="J2321" s="3"/>
      <c r="K2321" s="3"/>
      <c r="L2321" s="3"/>
      <c r="M2321" s="3"/>
      <c r="N2321" s="3"/>
      <c r="O2321" s="3"/>
      <c r="P2321" s="3"/>
      <c r="Q2321" s="3"/>
      <c r="R2321" s="3"/>
      <c r="S2321" s="3"/>
      <c r="T2321" s="3"/>
      <c r="U2321" s="3"/>
      <c r="V2321" s="3"/>
      <c r="W2321" s="3"/>
    </row>
    <row r="2322" spans="1:23">
      <c r="A2322" s="3"/>
      <c r="B2322" s="3"/>
      <c r="C2322" s="3"/>
      <c r="D2322" s="3"/>
      <c r="E2322" s="3"/>
      <c r="F2322" s="3"/>
      <c r="G2322" s="3"/>
      <c r="H2322" s="3"/>
      <c r="I2322" s="3"/>
      <c r="J2322" s="3"/>
      <c r="K2322" s="3"/>
      <c r="L2322" s="3"/>
      <c r="M2322" s="3"/>
      <c r="N2322" s="3"/>
      <c r="O2322" s="3"/>
      <c r="P2322" s="3"/>
      <c r="Q2322" s="3"/>
      <c r="R2322" s="3"/>
      <c r="S2322" s="3"/>
      <c r="T2322" s="3"/>
      <c r="U2322" s="3"/>
      <c r="V2322" s="3"/>
      <c r="W2322" s="3"/>
    </row>
    <row r="2323" spans="1:23">
      <c r="A2323" s="3"/>
      <c r="B2323" s="3"/>
      <c r="C2323" s="3"/>
      <c r="D2323" s="3"/>
      <c r="E2323" s="3"/>
      <c r="F2323" s="3"/>
      <c r="G2323" s="3"/>
      <c r="H2323" s="3"/>
      <c r="I2323" s="3"/>
      <c r="J2323" s="3"/>
      <c r="K2323" s="3"/>
      <c r="L2323" s="3"/>
      <c r="M2323" s="3"/>
      <c r="N2323" s="3"/>
      <c r="O2323" s="3"/>
      <c r="P2323" s="3"/>
      <c r="Q2323" s="3"/>
      <c r="R2323" s="3"/>
      <c r="S2323" s="3"/>
      <c r="T2323" s="3"/>
      <c r="U2323" s="3"/>
      <c r="V2323" s="3"/>
      <c r="W2323" s="3"/>
    </row>
    <row r="2324" spans="1:23">
      <c r="A2324" s="3"/>
      <c r="B2324" s="3"/>
      <c r="C2324" s="3"/>
      <c r="D2324" s="3"/>
      <c r="E2324" s="3"/>
      <c r="F2324" s="3"/>
      <c r="G2324" s="3"/>
      <c r="H2324" s="3"/>
      <c r="I2324" s="3"/>
      <c r="J2324" s="3"/>
      <c r="K2324" s="3"/>
      <c r="L2324" s="3"/>
      <c r="M2324" s="3"/>
      <c r="N2324" s="3"/>
      <c r="O2324" s="3"/>
      <c r="P2324" s="3"/>
      <c r="Q2324" s="3"/>
      <c r="R2324" s="3"/>
      <c r="S2324" s="3"/>
      <c r="T2324" s="3"/>
      <c r="U2324" s="3"/>
      <c r="V2324" s="3"/>
      <c r="W2324" s="3"/>
    </row>
    <row r="2325" spans="1:23">
      <c r="A2325" s="3"/>
      <c r="B2325" s="3"/>
      <c r="C2325" s="3"/>
      <c r="D2325" s="3"/>
      <c r="E2325" s="3"/>
      <c r="F2325" s="3"/>
      <c r="G2325" s="3"/>
      <c r="H2325" s="3"/>
      <c r="I2325" s="3"/>
      <c r="J2325" s="3"/>
      <c r="K2325" s="3"/>
      <c r="L2325" s="3"/>
      <c r="M2325" s="3"/>
      <c r="N2325" s="3"/>
      <c r="O2325" s="3"/>
      <c r="P2325" s="3"/>
      <c r="Q2325" s="3"/>
      <c r="R2325" s="3"/>
      <c r="S2325" s="3"/>
      <c r="T2325" s="3"/>
      <c r="U2325" s="3"/>
      <c r="V2325" s="3"/>
      <c r="W2325" s="3"/>
    </row>
    <row r="2326" spans="1:23">
      <c r="A2326" s="3"/>
      <c r="B2326" s="3"/>
      <c r="C2326" s="3"/>
      <c r="D2326" s="3"/>
      <c r="E2326" s="3"/>
      <c r="F2326" s="3"/>
      <c r="G2326" s="3"/>
      <c r="H2326" s="3"/>
      <c r="I2326" s="3"/>
      <c r="J2326" s="3"/>
      <c r="K2326" s="3"/>
      <c r="L2326" s="3"/>
      <c r="M2326" s="3"/>
      <c r="N2326" s="3"/>
      <c r="O2326" s="3"/>
      <c r="P2326" s="3"/>
      <c r="Q2326" s="3"/>
      <c r="R2326" s="3"/>
      <c r="S2326" s="3"/>
      <c r="T2326" s="3"/>
      <c r="U2326" s="3"/>
      <c r="V2326" s="3"/>
      <c r="W2326" s="3"/>
    </row>
    <row r="2327" spans="1:23">
      <c r="A2327" s="3"/>
      <c r="B2327" s="3"/>
      <c r="C2327" s="3"/>
      <c r="D2327" s="3"/>
      <c r="E2327" s="3"/>
      <c r="F2327" s="3"/>
      <c r="G2327" s="3"/>
      <c r="H2327" s="3"/>
      <c r="I2327" s="3"/>
      <c r="J2327" s="3"/>
      <c r="K2327" s="3"/>
      <c r="L2327" s="3"/>
      <c r="M2327" s="3"/>
      <c r="N2327" s="3"/>
      <c r="O2327" s="3"/>
      <c r="P2327" s="3"/>
      <c r="Q2327" s="3"/>
      <c r="R2327" s="3"/>
      <c r="S2327" s="3"/>
      <c r="T2327" s="3"/>
      <c r="U2327" s="3"/>
      <c r="V2327" s="3"/>
      <c r="W2327" s="3"/>
    </row>
    <row r="2328" spans="1:23">
      <c r="A2328" s="3"/>
      <c r="B2328" s="3"/>
      <c r="C2328" s="3"/>
      <c r="D2328" s="3"/>
      <c r="E2328" s="3"/>
      <c r="F2328" s="3"/>
      <c r="G2328" s="3"/>
      <c r="H2328" s="3"/>
      <c r="I2328" s="3"/>
      <c r="J2328" s="3"/>
      <c r="K2328" s="3"/>
      <c r="L2328" s="3"/>
      <c r="M2328" s="3"/>
      <c r="N2328" s="3"/>
      <c r="O2328" s="3"/>
      <c r="P2328" s="3"/>
      <c r="Q2328" s="3"/>
      <c r="R2328" s="3"/>
      <c r="S2328" s="3"/>
      <c r="T2328" s="3"/>
      <c r="U2328" s="3"/>
      <c r="V2328" s="3"/>
      <c r="W2328" s="3"/>
    </row>
    <row r="2329" spans="1:23">
      <c r="A2329" s="3"/>
      <c r="B2329" s="3"/>
      <c r="C2329" s="3"/>
      <c r="D2329" s="3"/>
      <c r="E2329" s="3"/>
      <c r="F2329" s="3"/>
      <c r="G2329" s="3"/>
      <c r="H2329" s="3"/>
      <c r="I2329" s="3"/>
      <c r="J2329" s="3"/>
      <c r="K2329" s="3"/>
      <c r="L2329" s="3"/>
      <c r="M2329" s="3"/>
      <c r="N2329" s="3"/>
      <c r="O2329" s="3"/>
      <c r="P2329" s="3"/>
      <c r="Q2329" s="3"/>
      <c r="R2329" s="3"/>
      <c r="S2329" s="3"/>
      <c r="T2329" s="3"/>
      <c r="U2329" s="3"/>
      <c r="V2329" s="3"/>
      <c r="W2329" s="3"/>
    </row>
    <row r="2330" spans="1:23">
      <c r="A2330" s="3"/>
      <c r="B2330" s="3"/>
      <c r="C2330" s="3"/>
      <c r="D2330" s="3"/>
      <c r="E2330" s="3"/>
      <c r="F2330" s="3"/>
      <c r="G2330" s="3"/>
      <c r="H2330" s="3"/>
      <c r="I2330" s="3"/>
      <c r="J2330" s="3"/>
      <c r="K2330" s="3"/>
      <c r="L2330" s="3"/>
      <c r="M2330" s="3"/>
      <c r="N2330" s="3"/>
      <c r="O2330" s="3"/>
      <c r="P2330" s="3"/>
      <c r="Q2330" s="3"/>
      <c r="R2330" s="3"/>
      <c r="S2330" s="3"/>
      <c r="T2330" s="3"/>
      <c r="U2330" s="3"/>
      <c r="V2330" s="3"/>
      <c r="W2330" s="3"/>
    </row>
    <row r="2331" spans="1:23">
      <c r="A2331" s="3"/>
      <c r="B2331" s="3"/>
      <c r="C2331" s="3"/>
      <c r="D2331" s="3"/>
      <c r="E2331" s="3"/>
      <c r="F2331" s="3"/>
      <c r="G2331" s="3"/>
      <c r="H2331" s="3"/>
      <c r="I2331" s="3"/>
      <c r="J2331" s="3"/>
      <c r="K2331" s="3"/>
      <c r="L2331" s="3"/>
      <c r="M2331" s="3"/>
      <c r="N2331" s="3"/>
      <c r="O2331" s="3"/>
      <c r="P2331" s="3"/>
      <c r="Q2331" s="3"/>
      <c r="R2331" s="3"/>
      <c r="S2331" s="3"/>
      <c r="T2331" s="3"/>
      <c r="U2331" s="3"/>
      <c r="V2331" s="3"/>
      <c r="W2331" s="3"/>
    </row>
    <row r="2332" spans="1:23">
      <c r="A2332" s="3"/>
      <c r="B2332" s="3"/>
      <c r="C2332" s="3"/>
      <c r="D2332" s="3"/>
      <c r="E2332" s="3"/>
      <c r="F2332" s="3"/>
      <c r="G2332" s="3"/>
      <c r="H2332" s="3"/>
      <c r="I2332" s="3"/>
      <c r="J2332" s="3"/>
      <c r="K2332" s="3"/>
      <c r="L2332" s="3"/>
      <c r="M2332" s="3"/>
      <c r="N2332" s="3"/>
      <c r="O2332" s="3"/>
      <c r="P2332" s="3"/>
      <c r="Q2332" s="3"/>
      <c r="R2332" s="3"/>
      <c r="S2332" s="3"/>
      <c r="T2332" s="3"/>
      <c r="U2332" s="3"/>
      <c r="V2332" s="3"/>
      <c r="W2332" s="3"/>
    </row>
    <row r="2333" spans="1:23">
      <c r="A2333" s="3"/>
      <c r="B2333" s="3"/>
      <c r="C2333" s="3"/>
      <c r="D2333" s="3"/>
      <c r="E2333" s="3"/>
      <c r="F2333" s="3"/>
      <c r="G2333" s="3"/>
      <c r="H2333" s="3"/>
      <c r="I2333" s="3"/>
      <c r="J2333" s="3"/>
      <c r="K2333" s="3"/>
      <c r="L2333" s="3"/>
      <c r="M2333" s="3"/>
      <c r="N2333" s="3"/>
      <c r="O2333" s="3"/>
      <c r="P2333" s="3"/>
      <c r="Q2333" s="3"/>
      <c r="R2333" s="3"/>
      <c r="S2333" s="3"/>
      <c r="T2333" s="3"/>
      <c r="U2333" s="3"/>
      <c r="V2333" s="3"/>
      <c r="W2333" s="3"/>
    </row>
    <row r="2334" spans="1:23">
      <c r="A2334" s="3"/>
      <c r="B2334" s="3"/>
      <c r="C2334" s="3"/>
      <c r="D2334" s="3"/>
      <c r="E2334" s="3"/>
      <c r="F2334" s="3"/>
      <c r="G2334" s="3"/>
      <c r="H2334" s="3"/>
      <c r="I2334" s="3"/>
      <c r="J2334" s="3"/>
      <c r="K2334" s="3"/>
      <c r="L2334" s="3"/>
      <c r="M2334" s="3"/>
      <c r="N2334" s="3"/>
      <c r="O2334" s="3"/>
      <c r="P2334" s="3"/>
      <c r="Q2334" s="3"/>
      <c r="R2334" s="3"/>
      <c r="S2334" s="3"/>
      <c r="T2334" s="3"/>
      <c r="U2334" s="3"/>
      <c r="V2334" s="3"/>
      <c r="W2334" s="3"/>
    </row>
    <row r="2335" spans="1:23">
      <c r="A2335" s="3"/>
      <c r="B2335" s="3"/>
      <c r="C2335" s="3"/>
      <c r="D2335" s="3"/>
      <c r="E2335" s="3"/>
      <c r="F2335" s="3"/>
      <c r="G2335" s="3"/>
      <c r="H2335" s="3"/>
      <c r="I2335" s="3"/>
      <c r="J2335" s="3"/>
      <c r="K2335" s="3"/>
      <c r="L2335" s="3"/>
      <c r="M2335" s="3"/>
      <c r="N2335" s="3"/>
      <c r="O2335" s="3"/>
      <c r="P2335" s="3"/>
      <c r="Q2335" s="3"/>
      <c r="R2335" s="3"/>
      <c r="S2335" s="3"/>
      <c r="T2335" s="3"/>
      <c r="U2335" s="3"/>
      <c r="V2335" s="3"/>
      <c r="W2335" s="3"/>
    </row>
    <row r="2336" spans="1:23">
      <c r="A2336" s="3"/>
      <c r="B2336" s="3"/>
      <c r="C2336" s="3"/>
      <c r="D2336" s="3"/>
      <c r="E2336" s="3"/>
      <c r="F2336" s="3"/>
      <c r="G2336" s="3"/>
      <c r="H2336" s="3"/>
      <c r="I2336" s="3"/>
      <c r="J2336" s="3"/>
      <c r="K2336" s="3"/>
      <c r="L2336" s="3"/>
      <c r="M2336" s="3"/>
      <c r="N2336" s="3"/>
      <c r="O2336" s="3"/>
      <c r="P2336" s="3"/>
      <c r="Q2336" s="3"/>
      <c r="R2336" s="3"/>
      <c r="S2336" s="3"/>
      <c r="T2336" s="3"/>
      <c r="U2336" s="3"/>
      <c r="V2336" s="3"/>
      <c r="W2336" s="3"/>
    </row>
    <row r="2337" spans="1:23">
      <c r="A2337" s="3"/>
      <c r="B2337" s="3"/>
      <c r="C2337" s="3"/>
      <c r="D2337" s="3"/>
      <c r="E2337" s="3"/>
      <c r="F2337" s="3"/>
      <c r="G2337" s="3"/>
      <c r="H2337" s="3"/>
      <c r="I2337" s="3"/>
      <c r="J2337" s="3"/>
      <c r="K2337" s="3"/>
      <c r="L2337" s="3"/>
      <c r="M2337" s="3"/>
      <c r="N2337" s="3"/>
      <c r="O2337" s="3"/>
      <c r="P2337" s="3"/>
      <c r="Q2337" s="3"/>
      <c r="R2337" s="3"/>
      <c r="S2337" s="3"/>
      <c r="T2337" s="3"/>
      <c r="U2337" s="3"/>
      <c r="V2337" s="3"/>
      <c r="W2337" s="3"/>
    </row>
    <row r="2338" spans="1:23">
      <c r="A2338" s="3"/>
      <c r="B2338" s="3"/>
      <c r="C2338" s="3"/>
      <c r="D2338" s="3"/>
      <c r="E2338" s="3"/>
      <c r="F2338" s="3"/>
      <c r="G2338" s="3"/>
      <c r="H2338" s="3"/>
      <c r="I2338" s="3"/>
      <c r="J2338" s="3"/>
      <c r="K2338" s="3"/>
      <c r="L2338" s="3"/>
      <c r="M2338" s="3"/>
      <c r="N2338" s="3"/>
      <c r="O2338" s="3"/>
      <c r="P2338" s="3"/>
      <c r="Q2338" s="3"/>
      <c r="R2338" s="3"/>
      <c r="S2338" s="3"/>
      <c r="T2338" s="3"/>
      <c r="U2338" s="3"/>
      <c r="V2338" s="3"/>
      <c r="W2338" s="3"/>
    </row>
    <row r="2339" spans="1:23">
      <c r="A2339" s="3"/>
      <c r="B2339" s="3"/>
      <c r="C2339" s="3"/>
      <c r="D2339" s="3"/>
      <c r="E2339" s="3"/>
      <c r="F2339" s="3"/>
      <c r="G2339" s="3"/>
      <c r="H2339" s="3"/>
      <c r="I2339" s="3"/>
      <c r="J2339" s="3"/>
      <c r="K2339" s="3"/>
      <c r="L2339" s="3"/>
      <c r="M2339" s="3"/>
      <c r="N2339" s="3"/>
      <c r="O2339" s="3"/>
      <c r="P2339" s="3"/>
      <c r="Q2339" s="3"/>
      <c r="R2339" s="3"/>
      <c r="S2339" s="3"/>
      <c r="T2339" s="3"/>
      <c r="U2339" s="3"/>
      <c r="V2339" s="3"/>
      <c r="W2339" s="3"/>
    </row>
    <row r="2340" spans="1:23">
      <c r="A2340" s="3"/>
      <c r="B2340" s="3"/>
      <c r="C2340" s="3"/>
      <c r="D2340" s="3"/>
      <c r="E2340" s="3"/>
      <c r="F2340" s="3"/>
      <c r="G2340" s="3"/>
      <c r="H2340" s="3"/>
      <c r="I2340" s="3"/>
      <c r="J2340" s="3"/>
      <c r="K2340" s="3"/>
      <c r="L2340" s="3"/>
      <c r="M2340" s="3"/>
      <c r="N2340" s="3"/>
      <c r="O2340" s="3"/>
      <c r="P2340" s="3"/>
      <c r="Q2340" s="3"/>
      <c r="R2340" s="3"/>
      <c r="S2340" s="3"/>
      <c r="T2340" s="3"/>
      <c r="U2340" s="3"/>
      <c r="V2340" s="3"/>
      <c r="W2340" s="3"/>
    </row>
    <row r="2341" spans="1:23">
      <c r="A2341" s="3"/>
      <c r="B2341" s="3"/>
      <c r="C2341" s="3"/>
      <c r="D2341" s="3"/>
      <c r="E2341" s="3"/>
      <c r="F2341" s="3"/>
      <c r="G2341" s="3"/>
      <c r="H2341" s="3"/>
      <c r="I2341" s="3"/>
      <c r="J2341" s="3"/>
      <c r="K2341" s="3"/>
      <c r="L2341" s="3"/>
      <c r="M2341" s="3"/>
      <c r="N2341" s="3"/>
      <c r="O2341" s="3"/>
      <c r="P2341" s="3"/>
      <c r="Q2341" s="3"/>
      <c r="R2341" s="3"/>
      <c r="S2341" s="3"/>
      <c r="T2341" s="3"/>
      <c r="U2341" s="3"/>
      <c r="V2341" s="3"/>
      <c r="W2341" s="3"/>
    </row>
    <row r="2342" spans="1:23">
      <c r="A2342" s="3"/>
      <c r="B2342" s="3"/>
      <c r="C2342" s="3"/>
      <c r="D2342" s="3"/>
      <c r="E2342" s="3"/>
      <c r="F2342" s="3"/>
      <c r="G2342" s="3"/>
      <c r="H2342" s="3"/>
      <c r="I2342" s="3"/>
      <c r="J2342" s="3"/>
      <c r="K2342" s="3"/>
      <c r="L2342" s="3"/>
      <c r="M2342" s="3"/>
      <c r="N2342" s="3"/>
      <c r="O2342" s="3"/>
      <c r="P2342" s="3"/>
      <c r="Q2342" s="3"/>
      <c r="R2342" s="3"/>
      <c r="S2342" s="3"/>
      <c r="T2342" s="3"/>
      <c r="U2342" s="3"/>
      <c r="V2342" s="3"/>
      <c r="W2342" s="3"/>
    </row>
    <row r="2343" spans="1:23">
      <c r="A2343" s="3"/>
      <c r="B2343" s="3"/>
      <c r="C2343" s="3"/>
      <c r="D2343" s="3"/>
      <c r="E2343" s="3"/>
      <c r="F2343" s="3"/>
      <c r="G2343" s="3"/>
      <c r="H2343" s="3"/>
      <c r="I2343" s="3"/>
      <c r="J2343" s="3"/>
      <c r="K2343" s="3"/>
      <c r="L2343" s="3"/>
      <c r="M2343" s="3"/>
      <c r="N2343" s="3"/>
      <c r="O2343" s="3"/>
      <c r="P2343" s="3"/>
      <c r="Q2343" s="3"/>
      <c r="R2343" s="3"/>
      <c r="S2343" s="3"/>
      <c r="T2343" s="3"/>
      <c r="U2343" s="3"/>
      <c r="V2343" s="3"/>
      <c r="W2343" s="3"/>
    </row>
    <row r="2344" spans="1:23">
      <c r="A2344" s="3"/>
      <c r="B2344" s="3"/>
      <c r="C2344" s="3"/>
      <c r="D2344" s="3"/>
      <c r="E2344" s="3"/>
      <c r="F2344" s="3"/>
      <c r="G2344" s="3"/>
      <c r="H2344" s="3"/>
      <c r="I2344" s="3"/>
      <c r="J2344" s="3"/>
      <c r="K2344" s="3"/>
      <c r="L2344" s="3"/>
      <c r="M2344" s="3"/>
      <c r="N2344" s="3"/>
      <c r="O2344" s="3"/>
      <c r="P2344" s="3"/>
      <c r="Q2344" s="3"/>
      <c r="R2344" s="3"/>
      <c r="S2344" s="3"/>
      <c r="T2344" s="3"/>
      <c r="U2344" s="3"/>
      <c r="V2344" s="3"/>
      <c r="W2344" s="3"/>
    </row>
    <row r="2345" spans="1:23">
      <c r="A2345" s="3"/>
      <c r="B2345" s="3"/>
      <c r="C2345" s="3"/>
      <c r="D2345" s="3"/>
      <c r="E2345" s="3"/>
      <c r="F2345" s="3"/>
      <c r="G2345" s="3"/>
      <c r="H2345" s="3"/>
      <c r="I2345" s="3"/>
      <c r="J2345" s="3"/>
      <c r="K2345" s="3"/>
      <c r="L2345" s="3"/>
      <c r="M2345" s="3"/>
      <c r="N2345" s="3"/>
      <c r="O2345" s="3"/>
      <c r="P2345" s="3"/>
      <c r="Q2345" s="3"/>
      <c r="R2345" s="3"/>
      <c r="S2345" s="3"/>
      <c r="T2345" s="3"/>
      <c r="U2345" s="3"/>
      <c r="V2345" s="3"/>
      <c r="W2345" s="3"/>
    </row>
    <row r="2346" spans="1:23">
      <c r="A2346" s="3"/>
      <c r="B2346" s="3"/>
      <c r="C2346" s="3"/>
      <c r="D2346" s="3"/>
      <c r="E2346" s="3"/>
      <c r="F2346" s="3"/>
      <c r="G2346" s="3"/>
      <c r="H2346" s="3"/>
      <c r="I2346" s="3"/>
      <c r="J2346" s="3"/>
      <c r="K2346" s="3"/>
      <c r="L2346" s="3"/>
      <c r="M2346" s="3"/>
      <c r="N2346" s="3"/>
      <c r="O2346" s="3"/>
      <c r="P2346" s="3"/>
      <c r="Q2346" s="3"/>
      <c r="R2346" s="3"/>
      <c r="S2346" s="3"/>
      <c r="T2346" s="3"/>
      <c r="U2346" s="3"/>
      <c r="V2346" s="3"/>
      <c r="W2346" s="3"/>
    </row>
    <row r="2347" spans="1:23">
      <c r="A2347" s="3"/>
      <c r="B2347" s="3"/>
      <c r="C2347" s="3"/>
      <c r="D2347" s="3"/>
      <c r="E2347" s="3"/>
      <c r="F2347" s="3"/>
      <c r="G2347" s="3"/>
      <c r="H2347" s="3"/>
      <c r="I2347" s="3"/>
      <c r="J2347" s="3"/>
      <c r="K2347" s="3"/>
      <c r="L2347" s="3"/>
      <c r="M2347" s="3"/>
      <c r="N2347" s="3"/>
      <c r="O2347" s="3"/>
      <c r="P2347" s="3"/>
      <c r="Q2347" s="3"/>
      <c r="R2347" s="3"/>
      <c r="S2347" s="3"/>
      <c r="T2347" s="3"/>
      <c r="U2347" s="3"/>
      <c r="V2347" s="3"/>
      <c r="W2347" s="3"/>
    </row>
    <row r="2348" spans="1:23">
      <c r="A2348" s="3"/>
      <c r="B2348" s="3"/>
      <c r="C2348" s="3"/>
      <c r="D2348" s="3"/>
      <c r="E2348" s="3"/>
      <c r="F2348" s="3"/>
      <c r="G2348" s="3"/>
      <c r="H2348" s="3"/>
      <c r="I2348" s="3"/>
      <c r="J2348" s="3"/>
      <c r="K2348" s="3"/>
      <c r="L2348" s="3"/>
      <c r="M2348" s="3"/>
      <c r="N2348" s="3"/>
      <c r="O2348" s="3"/>
      <c r="P2348" s="3"/>
      <c r="Q2348" s="3"/>
      <c r="R2348" s="3"/>
      <c r="S2348" s="3"/>
      <c r="T2348" s="3"/>
      <c r="U2348" s="3"/>
      <c r="V2348" s="3"/>
      <c r="W2348" s="3"/>
    </row>
    <row r="2349" spans="1:23">
      <c r="A2349" s="3"/>
      <c r="B2349" s="3"/>
      <c r="C2349" s="3"/>
      <c r="D2349" s="3"/>
      <c r="E2349" s="3"/>
      <c r="F2349" s="3"/>
      <c r="G2349" s="3"/>
      <c r="H2349" s="3"/>
      <c r="I2349" s="3"/>
      <c r="J2349" s="3"/>
      <c r="K2349" s="3"/>
      <c r="L2349" s="3"/>
      <c r="M2349" s="3"/>
      <c r="N2349" s="3"/>
      <c r="O2349" s="3"/>
      <c r="P2349" s="3"/>
      <c r="Q2349" s="3"/>
      <c r="R2349" s="3"/>
      <c r="S2349" s="3"/>
      <c r="T2349" s="3"/>
      <c r="U2349" s="3"/>
      <c r="V2349" s="3"/>
      <c r="W2349" s="3"/>
    </row>
    <row r="2350" spans="1:23">
      <c r="A2350" s="3"/>
      <c r="B2350" s="3"/>
      <c r="C2350" s="3"/>
      <c r="D2350" s="3"/>
      <c r="E2350" s="3"/>
      <c r="F2350" s="3"/>
      <c r="G2350" s="3"/>
      <c r="H2350" s="3"/>
      <c r="I2350" s="3"/>
      <c r="J2350" s="3"/>
      <c r="K2350" s="3"/>
      <c r="L2350" s="3"/>
      <c r="M2350" s="3"/>
      <c r="N2350" s="3"/>
      <c r="O2350" s="3"/>
      <c r="P2350" s="3"/>
      <c r="Q2350" s="3"/>
      <c r="R2350" s="3"/>
      <c r="S2350" s="3"/>
      <c r="T2350" s="3"/>
      <c r="U2350" s="3"/>
      <c r="V2350" s="3"/>
      <c r="W2350" s="3"/>
    </row>
    <row r="2351" spans="1:23">
      <c r="A2351" s="3"/>
      <c r="B2351" s="3"/>
      <c r="C2351" s="3"/>
      <c r="D2351" s="3"/>
      <c r="E2351" s="3"/>
      <c r="F2351" s="3"/>
      <c r="G2351" s="3"/>
      <c r="H2351" s="3"/>
      <c r="I2351" s="3"/>
      <c r="J2351" s="3"/>
      <c r="K2351" s="3"/>
      <c r="L2351" s="3"/>
      <c r="M2351" s="3"/>
      <c r="N2351" s="3"/>
      <c r="O2351" s="3"/>
      <c r="P2351" s="3"/>
      <c r="Q2351" s="3"/>
      <c r="R2351" s="3"/>
      <c r="S2351" s="3"/>
      <c r="T2351" s="3"/>
      <c r="U2351" s="3"/>
      <c r="V2351" s="3"/>
      <c r="W2351" s="3"/>
    </row>
    <row r="2352" spans="1:23">
      <c r="A2352" s="3"/>
      <c r="B2352" s="3"/>
      <c r="C2352" s="3"/>
      <c r="D2352" s="3"/>
      <c r="E2352" s="3"/>
      <c r="F2352" s="3"/>
      <c r="G2352" s="3"/>
      <c r="H2352" s="3"/>
      <c r="I2352" s="3"/>
      <c r="J2352" s="3"/>
      <c r="K2352" s="3"/>
      <c r="L2352" s="3"/>
      <c r="M2352" s="3"/>
      <c r="N2352" s="3"/>
      <c r="O2352" s="3"/>
      <c r="P2352" s="3"/>
      <c r="Q2352" s="3"/>
      <c r="R2352" s="3"/>
      <c r="S2352" s="3"/>
      <c r="T2352" s="3"/>
      <c r="U2352" s="3"/>
      <c r="V2352" s="3"/>
      <c r="W2352" s="3"/>
    </row>
    <row r="2353" spans="1:23">
      <c r="A2353" s="3"/>
      <c r="B2353" s="3"/>
      <c r="C2353" s="3"/>
      <c r="D2353" s="3"/>
      <c r="E2353" s="3"/>
      <c r="F2353" s="3"/>
      <c r="G2353" s="3"/>
      <c r="H2353" s="3"/>
      <c r="I2353" s="3"/>
      <c r="J2353" s="3"/>
      <c r="K2353" s="3"/>
      <c r="L2353" s="3"/>
      <c r="M2353" s="3"/>
      <c r="N2353" s="3"/>
      <c r="O2353" s="3"/>
      <c r="P2353" s="3"/>
      <c r="Q2353" s="3"/>
      <c r="R2353" s="3"/>
      <c r="S2353" s="3"/>
      <c r="T2353" s="3"/>
      <c r="U2353" s="3"/>
      <c r="V2353" s="3"/>
      <c r="W2353" s="3"/>
    </row>
    <row r="2354" spans="1:23">
      <c r="A2354" s="3"/>
      <c r="B2354" s="3"/>
      <c r="C2354" s="3"/>
      <c r="D2354" s="3"/>
      <c r="E2354" s="3"/>
      <c r="F2354" s="3"/>
      <c r="G2354" s="3"/>
      <c r="H2354" s="3"/>
      <c r="I2354" s="3"/>
      <c r="J2354" s="3"/>
      <c r="K2354" s="3"/>
      <c r="L2354" s="3"/>
      <c r="M2354" s="3"/>
      <c r="N2354" s="3"/>
      <c r="O2354" s="3"/>
      <c r="P2354" s="3"/>
      <c r="Q2354" s="3"/>
      <c r="R2354" s="3"/>
      <c r="S2354" s="3"/>
      <c r="T2354" s="3"/>
      <c r="U2354" s="3"/>
      <c r="V2354" s="3"/>
      <c r="W2354" s="3"/>
    </row>
    <row r="2355" spans="1:23">
      <c r="A2355" s="3"/>
      <c r="B2355" s="3"/>
      <c r="C2355" s="3"/>
      <c r="D2355" s="3"/>
      <c r="E2355" s="3"/>
      <c r="F2355" s="3"/>
      <c r="G2355" s="3"/>
      <c r="H2355" s="3"/>
      <c r="I2355" s="3"/>
      <c r="J2355" s="3"/>
      <c r="K2355" s="3"/>
      <c r="L2355" s="3"/>
      <c r="M2355" s="3"/>
      <c r="N2355" s="3"/>
      <c r="O2355" s="3"/>
      <c r="P2355" s="3"/>
      <c r="Q2355" s="3"/>
      <c r="R2355" s="3"/>
      <c r="S2355" s="3"/>
      <c r="T2355" s="3"/>
      <c r="U2355" s="3"/>
      <c r="V2355" s="3"/>
      <c r="W2355" s="3"/>
    </row>
    <row r="2356" spans="1:23">
      <c r="A2356" s="3"/>
      <c r="B2356" s="3"/>
      <c r="C2356" s="3"/>
      <c r="D2356" s="3"/>
      <c r="E2356" s="3"/>
      <c r="F2356" s="3"/>
      <c r="G2356" s="3"/>
      <c r="H2356" s="3"/>
      <c r="I2356" s="3"/>
      <c r="J2356" s="3"/>
      <c r="K2356" s="3"/>
      <c r="L2356" s="3"/>
      <c r="M2356" s="3"/>
      <c r="N2356" s="3"/>
      <c r="O2356" s="3"/>
      <c r="P2356" s="3"/>
      <c r="Q2356" s="3"/>
      <c r="R2356" s="3"/>
      <c r="S2356" s="3"/>
      <c r="T2356" s="3"/>
      <c r="U2356" s="3"/>
      <c r="V2356" s="3"/>
      <c r="W2356" s="3"/>
    </row>
    <row r="2357" spans="1:23">
      <c r="A2357" s="3"/>
      <c r="B2357" s="3"/>
      <c r="C2357" s="3"/>
      <c r="D2357" s="3"/>
      <c r="E2357" s="3"/>
      <c r="F2357" s="3"/>
      <c r="G2357" s="3"/>
      <c r="H2357" s="3"/>
      <c r="I2357" s="3"/>
      <c r="J2357" s="3"/>
      <c r="K2357" s="3"/>
      <c r="L2357" s="3"/>
      <c r="M2357" s="3"/>
      <c r="N2357" s="3"/>
      <c r="O2357" s="3"/>
      <c r="P2357" s="3"/>
      <c r="Q2357" s="3"/>
      <c r="R2357" s="3"/>
      <c r="S2357" s="3"/>
      <c r="T2357" s="3"/>
      <c r="U2357" s="3"/>
      <c r="V2357" s="3"/>
      <c r="W2357" s="3"/>
    </row>
    <row r="2358" spans="1:23">
      <c r="A2358" s="3"/>
      <c r="B2358" s="3"/>
      <c r="C2358" s="3"/>
      <c r="D2358" s="3"/>
      <c r="E2358" s="3"/>
      <c r="F2358" s="3"/>
      <c r="G2358" s="3"/>
      <c r="H2358" s="3"/>
      <c r="I2358" s="3"/>
      <c r="J2358" s="3"/>
      <c r="K2358" s="3"/>
      <c r="L2358" s="3"/>
      <c r="M2358" s="3"/>
      <c r="N2358" s="3"/>
      <c r="O2358" s="3"/>
      <c r="P2358" s="3"/>
      <c r="Q2358" s="3"/>
      <c r="R2358" s="3"/>
      <c r="S2358" s="3"/>
      <c r="T2358" s="3"/>
      <c r="U2358" s="3"/>
      <c r="V2358" s="3"/>
      <c r="W2358" s="3"/>
    </row>
    <row r="2359" spans="1:23">
      <c r="A2359" s="3"/>
      <c r="B2359" s="3"/>
      <c r="C2359" s="3"/>
      <c r="D2359" s="3"/>
      <c r="E2359" s="3"/>
      <c r="F2359" s="3"/>
      <c r="G2359" s="3"/>
      <c r="H2359" s="3"/>
      <c r="I2359" s="3"/>
      <c r="J2359" s="3"/>
      <c r="K2359" s="3"/>
      <c r="L2359" s="3"/>
      <c r="M2359" s="3"/>
      <c r="N2359" s="3"/>
      <c r="O2359" s="3"/>
      <c r="P2359" s="3"/>
      <c r="Q2359" s="3"/>
      <c r="R2359" s="3"/>
      <c r="S2359" s="3"/>
      <c r="T2359" s="3"/>
      <c r="U2359" s="3"/>
      <c r="V2359" s="3"/>
      <c r="W2359" s="3"/>
    </row>
    <row r="2360" spans="1:23">
      <c r="A2360" s="3"/>
      <c r="B2360" s="3"/>
      <c r="C2360" s="3"/>
      <c r="D2360" s="3"/>
      <c r="E2360" s="3"/>
      <c r="F2360" s="3"/>
      <c r="G2360" s="3"/>
      <c r="H2360" s="3"/>
      <c r="I2360" s="3"/>
      <c r="J2360" s="3"/>
      <c r="K2360" s="3"/>
      <c r="L2360" s="3"/>
      <c r="M2360" s="3"/>
      <c r="N2360" s="3"/>
      <c r="O2360" s="3"/>
      <c r="P2360" s="3"/>
      <c r="Q2360" s="3"/>
      <c r="R2360" s="3"/>
      <c r="S2360" s="3"/>
      <c r="T2360" s="3"/>
      <c r="U2360" s="3"/>
      <c r="V2360" s="3"/>
      <c r="W2360" s="3"/>
    </row>
    <row r="2361" spans="1:23">
      <c r="A2361" s="3"/>
      <c r="B2361" s="3"/>
      <c r="C2361" s="3"/>
      <c r="D2361" s="3"/>
      <c r="E2361" s="3"/>
      <c r="F2361" s="3"/>
      <c r="G2361" s="3"/>
      <c r="H2361" s="3"/>
      <c r="I2361" s="3"/>
      <c r="J2361" s="3"/>
      <c r="K2361" s="3"/>
      <c r="L2361" s="3"/>
      <c r="M2361" s="3"/>
      <c r="N2361" s="3"/>
      <c r="O2361" s="3"/>
      <c r="P2361" s="3"/>
      <c r="Q2361" s="3"/>
      <c r="R2361" s="3"/>
      <c r="S2361" s="3"/>
      <c r="T2361" s="3"/>
      <c r="U2361" s="3"/>
      <c r="V2361" s="3"/>
      <c r="W2361" s="3"/>
    </row>
    <row r="2362" spans="1:23">
      <c r="A2362" s="3"/>
      <c r="B2362" s="3"/>
      <c r="C2362" s="3"/>
      <c r="D2362" s="3"/>
      <c r="E2362" s="3"/>
      <c r="F2362" s="3"/>
      <c r="G2362" s="3"/>
      <c r="H2362" s="3"/>
      <c r="I2362" s="3"/>
      <c r="J2362" s="3"/>
      <c r="K2362" s="3"/>
      <c r="L2362" s="3"/>
      <c r="M2362" s="3"/>
      <c r="N2362" s="3"/>
      <c r="O2362" s="3"/>
      <c r="P2362" s="3"/>
      <c r="Q2362" s="3"/>
      <c r="R2362" s="3"/>
      <c r="S2362" s="3"/>
      <c r="T2362" s="3"/>
      <c r="U2362" s="3"/>
      <c r="V2362" s="3"/>
      <c r="W2362" s="3"/>
    </row>
    <row r="2363" spans="1:23">
      <c r="A2363" s="3"/>
      <c r="B2363" s="3"/>
      <c r="C2363" s="3"/>
      <c r="D2363" s="3"/>
      <c r="E2363" s="3"/>
      <c r="F2363" s="3"/>
      <c r="G2363" s="3"/>
      <c r="H2363" s="3"/>
      <c r="I2363" s="3"/>
      <c r="J2363" s="3"/>
      <c r="K2363" s="3"/>
      <c r="L2363" s="3"/>
      <c r="M2363" s="3"/>
      <c r="N2363" s="3"/>
      <c r="O2363" s="3"/>
      <c r="P2363" s="3"/>
      <c r="Q2363" s="3"/>
      <c r="R2363" s="3"/>
      <c r="S2363" s="3"/>
      <c r="T2363" s="3"/>
      <c r="U2363" s="3"/>
      <c r="V2363" s="3"/>
      <c r="W2363" s="3"/>
    </row>
    <row r="2364" spans="1:23">
      <c r="A2364" s="3"/>
      <c r="B2364" s="3"/>
      <c r="C2364" s="3"/>
      <c r="D2364" s="3"/>
      <c r="E2364" s="3"/>
      <c r="F2364" s="3"/>
      <c r="G2364" s="3"/>
      <c r="H2364" s="3"/>
      <c r="I2364" s="3"/>
      <c r="J2364" s="3"/>
      <c r="K2364" s="3"/>
      <c r="L2364" s="3"/>
      <c r="M2364" s="3"/>
      <c r="N2364" s="3"/>
      <c r="O2364" s="3"/>
      <c r="P2364" s="3"/>
      <c r="Q2364" s="3"/>
      <c r="R2364" s="3"/>
      <c r="S2364" s="3"/>
      <c r="T2364" s="3"/>
      <c r="U2364" s="3"/>
      <c r="V2364" s="3"/>
      <c r="W2364" s="3"/>
    </row>
    <row r="2365" spans="1:23">
      <c r="A2365" s="3"/>
      <c r="B2365" s="3"/>
      <c r="C2365" s="3"/>
      <c r="D2365" s="3"/>
      <c r="E2365" s="3"/>
      <c r="F2365" s="3"/>
      <c r="G2365" s="3"/>
      <c r="H2365" s="3"/>
      <c r="I2365" s="3"/>
      <c r="J2365" s="3"/>
      <c r="K2365" s="3"/>
      <c r="L2365" s="3"/>
      <c r="M2365" s="3"/>
      <c r="N2365" s="3"/>
      <c r="O2365" s="3"/>
      <c r="P2365" s="3"/>
      <c r="Q2365" s="3"/>
      <c r="R2365" s="3"/>
      <c r="S2365" s="3"/>
      <c r="T2365" s="3"/>
      <c r="U2365" s="3"/>
      <c r="V2365" s="3"/>
      <c r="W2365" s="3"/>
    </row>
    <row r="2366" spans="1:23">
      <c r="A2366" s="3"/>
      <c r="B2366" s="3"/>
      <c r="C2366" s="3"/>
      <c r="D2366" s="3"/>
      <c r="E2366" s="3"/>
      <c r="F2366" s="3"/>
      <c r="G2366" s="3"/>
      <c r="H2366" s="3"/>
      <c r="I2366" s="3"/>
      <c r="J2366" s="3"/>
      <c r="K2366" s="3"/>
      <c r="L2366" s="3"/>
      <c r="M2366" s="3"/>
      <c r="N2366" s="3"/>
      <c r="O2366" s="3"/>
      <c r="P2366" s="3"/>
      <c r="Q2366" s="3"/>
      <c r="R2366" s="3"/>
      <c r="S2366" s="3"/>
      <c r="T2366" s="3"/>
      <c r="U2366" s="3"/>
      <c r="V2366" s="3"/>
      <c r="W2366" s="3"/>
    </row>
    <row r="2367" spans="1:23">
      <c r="A2367" s="3"/>
      <c r="B2367" s="3"/>
      <c r="C2367" s="3"/>
      <c r="D2367" s="3"/>
      <c r="E2367" s="3"/>
      <c r="F2367" s="3"/>
      <c r="G2367" s="3"/>
      <c r="H2367" s="3"/>
      <c r="I2367" s="3"/>
      <c r="J2367" s="3"/>
      <c r="K2367" s="3"/>
      <c r="L2367" s="3"/>
      <c r="M2367" s="3"/>
      <c r="N2367" s="3"/>
      <c r="O2367" s="3"/>
      <c r="P2367" s="3"/>
      <c r="Q2367" s="3"/>
      <c r="R2367" s="3"/>
      <c r="S2367" s="3"/>
      <c r="T2367" s="3"/>
      <c r="U2367" s="3"/>
      <c r="V2367" s="3"/>
      <c r="W2367" s="3"/>
    </row>
    <row r="2368" spans="1:23">
      <c r="A2368" s="3"/>
      <c r="B2368" s="3"/>
      <c r="C2368" s="3"/>
      <c r="D2368" s="3"/>
      <c r="E2368" s="3"/>
      <c r="F2368" s="3"/>
      <c r="G2368" s="3"/>
      <c r="H2368" s="3"/>
      <c r="I2368" s="3"/>
      <c r="J2368" s="3"/>
      <c r="K2368" s="3"/>
      <c r="L2368" s="3"/>
      <c r="M2368" s="3"/>
      <c r="N2368" s="3"/>
      <c r="O2368" s="3"/>
      <c r="P2368" s="3"/>
      <c r="Q2368" s="3"/>
      <c r="R2368" s="3"/>
      <c r="S2368" s="3"/>
      <c r="T2368" s="3"/>
      <c r="U2368" s="3"/>
      <c r="V2368" s="3"/>
      <c r="W2368" s="3"/>
    </row>
    <row r="2369" spans="1:23">
      <c r="A2369" s="3"/>
      <c r="B2369" s="3"/>
      <c r="C2369" s="3"/>
      <c r="D2369" s="3"/>
      <c r="E2369" s="3"/>
      <c r="F2369" s="3"/>
      <c r="G2369" s="3"/>
      <c r="H2369" s="3"/>
      <c r="I2369" s="3"/>
      <c r="J2369" s="3"/>
      <c r="K2369" s="3"/>
      <c r="L2369" s="3"/>
      <c r="M2369" s="3"/>
      <c r="N2369" s="3"/>
      <c r="O2369" s="3"/>
      <c r="P2369" s="3"/>
      <c r="Q2369" s="3"/>
      <c r="R2369" s="3"/>
      <c r="S2369" s="3"/>
      <c r="T2369" s="3"/>
      <c r="U2369" s="3"/>
      <c r="V2369" s="3"/>
      <c r="W2369" s="3"/>
    </row>
    <row r="2370" spans="1:23">
      <c r="A2370" s="3"/>
      <c r="B2370" s="3"/>
      <c r="C2370" s="3"/>
      <c r="D2370" s="3"/>
      <c r="E2370" s="3"/>
      <c r="F2370" s="3"/>
      <c r="G2370" s="3"/>
      <c r="H2370" s="3"/>
      <c r="I2370" s="3"/>
      <c r="J2370" s="3"/>
      <c r="K2370" s="3"/>
      <c r="L2370" s="3"/>
      <c r="M2370" s="3"/>
      <c r="N2370" s="3"/>
      <c r="O2370" s="3"/>
      <c r="P2370" s="3"/>
      <c r="Q2370" s="3"/>
      <c r="R2370" s="3"/>
      <c r="S2370" s="3"/>
      <c r="T2370" s="3"/>
      <c r="U2370" s="3"/>
      <c r="V2370" s="3"/>
      <c r="W2370" s="3"/>
    </row>
    <row r="2371" spans="1:23">
      <c r="A2371" s="3"/>
      <c r="B2371" s="3"/>
      <c r="C2371" s="3"/>
      <c r="D2371" s="3"/>
      <c r="E2371" s="3"/>
      <c r="F2371" s="3"/>
      <c r="G2371" s="3"/>
      <c r="H2371" s="3"/>
      <c r="I2371" s="3"/>
      <c r="J2371" s="3"/>
      <c r="K2371" s="3"/>
      <c r="L2371" s="3"/>
      <c r="M2371" s="3"/>
      <c r="N2371" s="3"/>
      <c r="O2371" s="3"/>
      <c r="P2371" s="3"/>
      <c r="Q2371" s="3"/>
      <c r="R2371" s="3"/>
      <c r="S2371" s="3"/>
      <c r="T2371" s="3"/>
      <c r="U2371" s="3"/>
      <c r="V2371" s="3"/>
      <c r="W2371" s="3"/>
    </row>
    <row r="2372" spans="1:23">
      <c r="A2372" s="3"/>
      <c r="B2372" s="3"/>
      <c r="C2372" s="3"/>
      <c r="D2372" s="3"/>
      <c r="E2372" s="3"/>
      <c r="F2372" s="3"/>
      <c r="G2372" s="3"/>
      <c r="H2372" s="3"/>
      <c r="I2372" s="3"/>
      <c r="J2372" s="3"/>
      <c r="K2372" s="3"/>
      <c r="L2372" s="3"/>
      <c r="M2372" s="3"/>
      <c r="N2372" s="3"/>
      <c r="O2372" s="3"/>
      <c r="P2372" s="3"/>
      <c r="Q2372" s="3"/>
      <c r="R2372" s="3"/>
      <c r="S2372" s="3"/>
      <c r="T2372" s="3"/>
      <c r="U2372" s="3"/>
      <c r="V2372" s="3"/>
      <c r="W2372" s="3"/>
    </row>
    <row r="2373" spans="1:23">
      <c r="A2373" s="3"/>
      <c r="B2373" s="3"/>
      <c r="C2373" s="3"/>
      <c r="D2373" s="3"/>
      <c r="E2373" s="3"/>
      <c r="F2373" s="3"/>
      <c r="G2373" s="3"/>
      <c r="H2373" s="3"/>
      <c r="I2373" s="3"/>
      <c r="J2373" s="3"/>
      <c r="K2373" s="3"/>
      <c r="L2373" s="3"/>
      <c r="M2373" s="3"/>
      <c r="N2373" s="3"/>
      <c r="O2373" s="3"/>
      <c r="P2373" s="3"/>
      <c r="Q2373" s="3"/>
      <c r="R2373" s="3"/>
      <c r="S2373" s="3"/>
      <c r="T2373" s="3"/>
      <c r="U2373" s="3"/>
      <c r="V2373" s="3"/>
      <c r="W2373" s="3"/>
    </row>
    <row r="2374" spans="1:23">
      <c r="A2374" s="3"/>
      <c r="B2374" s="3"/>
      <c r="C2374" s="3"/>
      <c r="D2374" s="3"/>
      <c r="E2374" s="3"/>
      <c r="F2374" s="3"/>
      <c r="G2374" s="3"/>
      <c r="H2374" s="3"/>
      <c r="I2374" s="3"/>
      <c r="J2374" s="3"/>
      <c r="K2374" s="3"/>
      <c r="L2374" s="3"/>
      <c r="M2374" s="3"/>
      <c r="N2374" s="3"/>
      <c r="O2374" s="3"/>
      <c r="P2374" s="3"/>
      <c r="Q2374" s="3"/>
      <c r="R2374" s="3"/>
      <c r="S2374" s="3"/>
      <c r="T2374" s="3"/>
      <c r="U2374" s="3"/>
      <c r="V2374" s="3"/>
      <c r="W2374" s="3"/>
    </row>
    <row r="2375" spans="1:23">
      <c r="A2375" s="3"/>
      <c r="B2375" s="3"/>
      <c r="C2375" s="3"/>
      <c r="D2375" s="3"/>
      <c r="E2375" s="3"/>
      <c r="F2375" s="3"/>
      <c r="G2375" s="3"/>
      <c r="H2375" s="3"/>
      <c r="I2375" s="3"/>
      <c r="J2375" s="3"/>
      <c r="K2375" s="3"/>
      <c r="L2375" s="3"/>
      <c r="M2375" s="3"/>
      <c r="N2375" s="3"/>
      <c r="O2375" s="3"/>
      <c r="P2375" s="3"/>
      <c r="Q2375" s="3"/>
      <c r="R2375" s="3"/>
      <c r="S2375" s="3"/>
      <c r="T2375" s="3"/>
      <c r="U2375" s="3"/>
      <c r="V2375" s="3"/>
      <c r="W2375" s="3"/>
    </row>
    <row r="2376" spans="1:23">
      <c r="A2376" s="3"/>
      <c r="B2376" s="3"/>
      <c r="C2376" s="3"/>
      <c r="D2376" s="3"/>
      <c r="E2376" s="3"/>
      <c r="F2376" s="3"/>
      <c r="G2376" s="3"/>
      <c r="H2376" s="3"/>
      <c r="I2376" s="3"/>
      <c r="J2376" s="3"/>
      <c r="K2376" s="3"/>
      <c r="L2376" s="3"/>
      <c r="M2376" s="3"/>
      <c r="N2376" s="3"/>
      <c r="O2376" s="3"/>
      <c r="P2376" s="3"/>
      <c r="Q2376" s="3"/>
      <c r="R2376" s="3"/>
      <c r="S2376" s="3"/>
      <c r="T2376" s="3"/>
      <c r="U2376" s="3"/>
      <c r="V2376" s="3"/>
      <c r="W2376" s="3"/>
    </row>
    <row r="2377" spans="1:23">
      <c r="A2377" s="3"/>
      <c r="B2377" s="3"/>
      <c r="C2377" s="3"/>
      <c r="D2377" s="3"/>
      <c r="E2377" s="3"/>
      <c r="F2377" s="3"/>
      <c r="G2377" s="3"/>
      <c r="H2377" s="3"/>
      <c r="I2377" s="3"/>
      <c r="J2377" s="3"/>
      <c r="K2377" s="3"/>
      <c r="L2377" s="3"/>
      <c r="M2377" s="3"/>
      <c r="N2377" s="3"/>
      <c r="O2377" s="3"/>
      <c r="P2377" s="3"/>
      <c r="Q2377" s="3"/>
      <c r="R2377" s="3"/>
      <c r="S2377" s="3"/>
      <c r="T2377" s="3"/>
      <c r="U2377" s="3"/>
      <c r="V2377" s="3"/>
      <c r="W2377" s="3"/>
    </row>
    <row r="2378" spans="1:23">
      <c r="A2378" s="3"/>
      <c r="B2378" s="3"/>
      <c r="C2378" s="3"/>
      <c r="D2378" s="3"/>
      <c r="E2378" s="3"/>
      <c r="F2378" s="3"/>
      <c r="G2378" s="3"/>
      <c r="H2378" s="3"/>
      <c r="I2378" s="3"/>
      <c r="J2378" s="3"/>
      <c r="K2378" s="3"/>
      <c r="L2378" s="3"/>
      <c r="M2378" s="3"/>
      <c r="N2378" s="3"/>
      <c r="O2378" s="3"/>
      <c r="P2378" s="3"/>
      <c r="Q2378" s="3"/>
      <c r="R2378" s="3"/>
      <c r="S2378" s="3"/>
      <c r="T2378" s="3"/>
      <c r="U2378" s="3"/>
      <c r="V2378" s="3"/>
      <c r="W2378" s="3"/>
    </row>
    <row r="2379" spans="1:23">
      <c r="A2379" s="3"/>
      <c r="B2379" s="3"/>
      <c r="C2379" s="3"/>
      <c r="D2379" s="3"/>
      <c r="E2379" s="3"/>
      <c r="F2379" s="3"/>
      <c r="G2379" s="3"/>
      <c r="H2379" s="3"/>
      <c r="I2379" s="3"/>
      <c r="J2379" s="3"/>
      <c r="K2379" s="3"/>
      <c r="L2379" s="3"/>
      <c r="M2379" s="3"/>
      <c r="N2379" s="3"/>
      <c r="O2379" s="3"/>
      <c r="P2379" s="3"/>
      <c r="Q2379" s="3"/>
      <c r="R2379" s="3"/>
      <c r="S2379" s="3"/>
      <c r="T2379" s="3"/>
      <c r="U2379" s="3"/>
      <c r="V2379" s="3"/>
      <c r="W2379" s="3"/>
    </row>
    <row r="2380" spans="1:23">
      <c r="A2380" s="3"/>
      <c r="B2380" s="3"/>
      <c r="C2380" s="3"/>
      <c r="D2380" s="3"/>
      <c r="E2380" s="3"/>
      <c r="F2380" s="3"/>
      <c r="G2380" s="3"/>
      <c r="H2380" s="3"/>
      <c r="I2380" s="3"/>
      <c r="J2380" s="3"/>
      <c r="K2380" s="3"/>
      <c r="L2380" s="3"/>
      <c r="M2380" s="3"/>
      <c r="N2380" s="3"/>
      <c r="O2380" s="3"/>
      <c r="P2380" s="3"/>
      <c r="Q2380" s="3"/>
      <c r="R2380" s="3"/>
      <c r="S2380" s="3"/>
      <c r="T2380" s="3"/>
      <c r="U2380" s="3"/>
      <c r="V2380" s="3"/>
      <c r="W2380" s="3"/>
    </row>
    <row r="2381" spans="1:23">
      <c r="A2381" s="3"/>
      <c r="B2381" s="3"/>
      <c r="C2381" s="3"/>
      <c r="D2381" s="3"/>
      <c r="E2381" s="3"/>
      <c r="F2381" s="3"/>
      <c r="G2381" s="3"/>
      <c r="H2381" s="3"/>
      <c r="I2381" s="3"/>
      <c r="J2381" s="3"/>
      <c r="K2381" s="3"/>
      <c r="L2381" s="3"/>
      <c r="M2381" s="3"/>
      <c r="N2381" s="3"/>
      <c r="O2381" s="3"/>
      <c r="P2381" s="3"/>
      <c r="Q2381" s="3"/>
      <c r="R2381" s="3"/>
      <c r="S2381" s="3"/>
      <c r="T2381" s="3"/>
      <c r="U2381" s="3"/>
      <c r="V2381" s="3"/>
      <c r="W2381" s="3"/>
    </row>
    <row r="2382" spans="1:23">
      <c r="A2382" s="3"/>
      <c r="B2382" s="3"/>
      <c r="C2382" s="3"/>
      <c r="D2382" s="3"/>
      <c r="E2382" s="3"/>
      <c r="F2382" s="3"/>
      <c r="G2382" s="3"/>
      <c r="H2382" s="3"/>
      <c r="I2382" s="3"/>
      <c r="J2382" s="3"/>
      <c r="K2382" s="3"/>
      <c r="L2382" s="3"/>
      <c r="M2382" s="3"/>
      <c r="N2382" s="3"/>
      <c r="O2382" s="3"/>
      <c r="P2382" s="3"/>
      <c r="Q2382" s="3"/>
      <c r="R2382" s="3"/>
      <c r="S2382" s="3"/>
      <c r="T2382" s="3"/>
      <c r="U2382" s="3"/>
      <c r="V2382" s="3"/>
      <c r="W2382" s="3"/>
    </row>
    <row r="2383" spans="1:23">
      <c r="A2383" s="3"/>
      <c r="B2383" s="3"/>
      <c r="C2383" s="3"/>
      <c r="D2383" s="3"/>
      <c r="E2383" s="3"/>
      <c r="F2383" s="3"/>
      <c r="G2383" s="3"/>
      <c r="H2383" s="3"/>
      <c r="I2383" s="3"/>
      <c r="J2383" s="3"/>
      <c r="K2383" s="3"/>
      <c r="L2383" s="3"/>
      <c r="M2383" s="3"/>
      <c r="N2383" s="3"/>
      <c r="O2383" s="3"/>
      <c r="P2383" s="3"/>
      <c r="Q2383" s="3"/>
      <c r="R2383" s="3"/>
      <c r="S2383" s="3"/>
      <c r="T2383" s="3"/>
      <c r="U2383" s="3"/>
      <c r="V2383" s="3"/>
      <c r="W2383" s="3"/>
    </row>
    <row r="2384" spans="1:23">
      <c r="A2384" s="3"/>
      <c r="B2384" s="3"/>
      <c r="C2384" s="3"/>
      <c r="D2384" s="3"/>
      <c r="E2384" s="3"/>
      <c r="F2384" s="3"/>
      <c r="G2384" s="3"/>
      <c r="H2384" s="3"/>
      <c r="I2384" s="3"/>
      <c r="J2384" s="3"/>
      <c r="K2384" s="3"/>
      <c r="L2384" s="3"/>
      <c r="M2384" s="3"/>
      <c r="N2384" s="3"/>
      <c r="O2384" s="3"/>
      <c r="P2384" s="3"/>
      <c r="Q2384" s="3"/>
      <c r="R2384" s="3"/>
      <c r="S2384" s="3"/>
      <c r="T2384" s="3"/>
      <c r="U2384" s="3"/>
      <c r="V2384" s="3"/>
      <c r="W2384" s="3"/>
    </row>
    <row r="2385" spans="1:23">
      <c r="A2385" s="3"/>
      <c r="B2385" s="3"/>
      <c r="C2385" s="3"/>
      <c r="D2385" s="3"/>
      <c r="E2385" s="3"/>
      <c r="F2385" s="3"/>
      <c r="G2385" s="3"/>
      <c r="H2385" s="3"/>
      <c r="I2385" s="3"/>
      <c r="J2385" s="3"/>
      <c r="K2385" s="3"/>
      <c r="L2385" s="3"/>
      <c r="M2385" s="3"/>
      <c r="N2385" s="3"/>
      <c r="O2385" s="3"/>
      <c r="P2385" s="3"/>
      <c r="Q2385" s="3"/>
      <c r="R2385" s="3"/>
      <c r="S2385" s="3"/>
      <c r="T2385" s="3"/>
      <c r="U2385" s="3"/>
      <c r="V2385" s="3"/>
      <c r="W2385" s="3"/>
    </row>
    <row r="2386" spans="1:23">
      <c r="A2386" s="3"/>
      <c r="B2386" s="3"/>
      <c r="C2386" s="3"/>
      <c r="D2386" s="3"/>
      <c r="E2386" s="3"/>
      <c r="F2386" s="3"/>
      <c r="G2386" s="3"/>
      <c r="H2386" s="3"/>
      <c r="I2386" s="3"/>
      <c r="J2386" s="3"/>
      <c r="K2386" s="3"/>
      <c r="L2386" s="3"/>
      <c r="M2386" s="3"/>
      <c r="N2386" s="3"/>
      <c r="O2386" s="3"/>
      <c r="P2386" s="3"/>
      <c r="Q2386" s="3"/>
      <c r="R2386" s="3"/>
      <c r="S2386" s="3"/>
      <c r="T2386" s="3"/>
      <c r="U2386" s="3"/>
      <c r="V2386" s="3"/>
      <c r="W2386" s="3"/>
    </row>
    <row r="2387" spans="1:23">
      <c r="A2387" s="3"/>
      <c r="B2387" s="3"/>
      <c r="C2387" s="3"/>
      <c r="D2387" s="3"/>
      <c r="E2387" s="3"/>
      <c r="F2387" s="3"/>
      <c r="G2387" s="3"/>
      <c r="H2387" s="3"/>
      <c r="I2387" s="3"/>
      <c r="J2387" s="3"/>
      <c r="K2387" s="3"/>
      <c r="L2387" s="3"/>
      <c r="M2387" s="3"/>
      <c r="N2387" s="3"/>
      <c r="O2387" s="3"/>
      <c r="P2387" s="3"/>
      <c r="Q2387" s="3"/>
      <c r="R2387" s="3"/>
      <c r="S2387" s="3"/>
      <c r="T2387" s="3"/>
      <c r="U2387" s="3"/>
      <c r="V2387" s="3"/>
      <c r="W2387" s="3"/>
    </row>
    <row r="2388" spans="1:23">
      <c r="A2388" s="3"/>
      <c r="B2388" s="3"/>
      <c r="C2388" s="3"/>
      <c r="D2388" s="3"/>
      <c r="E2388" s="3"/>
      <c r="F2388" s="3"/>
      <c r="G2388" s="3"/>
      <c r="H2388" s="3"/>
      <c r="I2388" s="3"/>
      <c r="J2388" s="3"/>
      <c r="K2388" s="3"/>
      <c r="L2388" s="3"/>
      <c r="M2388" s="3"/>
      <c r="N2388" s="3"/>
      <c r="O2388" s="3"/>
      <c r="P2388" s="3"/>
      <c r="Q2388" s="3"/>
      <c r="R2388" s="3"/>
      <c r="S2388" s="3"/>
      <c r="T2388" s="3"/>
      <c r="U2388" s="3"/>
      <c r="V2388" s="3"/>
      <c r="W2388" s="3"/>
    </row>
    <row r="2389" spans="1:23">
      <c r="A2389" s="3"/>
      <c r="B2389" s="3"/>
      <c r="C2389" s="3"/>
      <c r="D2389" s="3"/>
      <c r="E2389" s="3"/>
      <c r="F2389" s="3"/>
      <c r="G2389" s="3"/>
      <c r="H2389" s="3"/>
      <c r="I2389" s="3"/>
      <c r="J2389" s="3"/>
      <c r="K2389" s="3"/>
      <c r="L2389" s="3"/>
      <c r="M2389" s="3"/>
      <c r="N2389" s="3"/>
      <c r="O2389" s="3"/>
      <c r="P2389" s="3"/>
      <c r="Q2389" s="3"/>
      <c r="R2389" s="3"/>
      <c r="S2389" s="3"/>
      <c r="T2389" s="3"/>
      <c r="U2389" s="3"/>
      <c r="V2389" s="3"/>
      <c r="W2389" s="3"/>
    </row>
    <row r="2390" spans="1:23">
      <c r="A2390" s="3"/>
      <c r="B2390" s="3"/>
      <c r="C2390" s="3"/>
      <c r="D2390" s="3"/>
      <c r="E2390" s="3"/>
      <c r="F2390" s="3"/>
      <c r="G2390" s="3"/>
      <c r="H2390" s="3"/>
      <c r="I2390" s="3"/>
      <c r="J2390" s="3"/>
      <c r="K2390" s="3"/>
      <c r="L2390" s="3"/>
      <c r="M2390" s="3"/>
      <c r="N2390" s="3"/>
      <c r="O2390" s="3"/>
      <c r="P2390" s="3"/>
      <c r="Q2390" s="3"/>
      <c r="R2390" s="3"/>
      <c r="S2390" s="3"/>
      <c r="T2390" s="3"/>
      <c r="U2390" s="3"/>
      <c r="V2390" s="3"/>
      <c r="W2390" s="3"/>
    </row>
    <row r="2391" spans="1:23">
      <c r="A2391" s="3"/>
      <c r="B2391" s="3"/>
      <c r="C2391" s="3"/>
      <c r="D2391" s="3"/>
      <c r="E2391" s="3"/>
      <c r="F2391" s="3"/>
      <c r="G2391" s="3"/>
      <c r="H2391" s="3"/>
      <c r="I2391" s="3"/>
      <c r="J2391" s="3"/>
      <c r="K2391" s="3"/>
      <c r="L2391" s="3"/>
      <c r="M2391" s="3"/>
      <c r="N2391" s="3"/>
      <c r="O2391" s="3"/>
      <c r="P2391" s="3"/>
      <c r="Q2391" s="3"/>
      <c r="R2391" s="3"/>
      <c r="S2391" s="3"/>
      <c r="T2391" s="3"/>
      <c r="U2391" s="3"/>
      <c r="V2391" s="3"/>
      <c r="W2391" s="3"/>
    </row>
    <row r="2392" spans="1:23">
      <c r="A2392" s="3"/>
      <c r="B2392" s="3"/>
      <c r="C2392" s="3"/>
      <c r="D2392" s="3"/>
      <c r="E2392" s="3"/>
      <c r="F2392" s="3"/>
      <c r="G2392" s="3"/>
      <c r="H2392" s="3"/>
      <c r="I2392" s="3"/>
      <c r="J2392" s="3"/>
      <c r="K2392" s="3"/>
      <c r="L2392" s="3"/>
      <c r="M2392" s="3"/>
      <c r="N2392" s="3"/>
      <c r="O2392" s="3"/>
      <c r="P2392" s="3"/>
      <c r="Q2392" s="3"/>
      <c r="R2392" s="3"/>
      <c r="S2392" s="3"/>
      <c r="T2392" s="3"/>
      <c r="U2392" s="3"/>
      <c r="V2392" s="3"/>
      <c r="W2392" s="3"/>
    </row>
    <row r="2393" spans="1:23">
      <c r="A2393" s="3"/>
      <c r="B2393" s="3"/>
      <c r="C2393" s="3"/>
      <c r="D2393" s="3"/>
      <c r="E2393" s="3"/>
      <c r="F2393" s="3"/>
      <c r="G2393" s="3"/>
      <c r="H2393" s="3"/>
      <c r="I2393" s="3"/>
      <c r="J2393" s="3"/>
      <c r="K2393" s="3"/>
      <c r="L2393" s="3"/>
      <c r="M2393" s="3"/>
      <c r="N2393" s="3"/>
      <c r="O2393" s="3"/>
      <c r="P2393" s="3"/>
      <c r="Q2393" s="3"/>
      <c r="R2393" s="3"/>
      <c r="S2393" s="3"/>
      <c r="T2393" s="3"/>
      <c r="U2393" s="3"/>
      <c r="V2393" s="3"/>
      <c r="W2393" s="3"/>
    </row>
    <row r="2394" spans="1:23">
      <c r="A2394" s="3"/>
      <c r="B2394" s="3"/>
      <c r="C2394" s="3"/>
      <c r="D2394" s="3"/>
      <c r="E2394" s="3"/>
      <c r="F2394" s="3"/>
      <c r="G2394" s="3"/>
      <c r="H2394" s="3"/>
      <c r="I2394" s="3"/>
      <c r="J2394" s="3"/>
      <c r="K2394" s="3"/>
      <c r="L2394" s="3"/>
      <c r="M2394" s="3"/>
      <c r="N2394" s="3"/>
      <c r="O2394" s="3"/>
      <c r="P2394" s="3"/>
      <c r="Q2394" s="3"/>
      <c r="R2394" s="3"/>
      <c r="S2394" s="3"/>
      <c r="T2394" s="3"/>
      <c r="U2394" s="3"/>
      <c r="V2394" s="3"/>
      <c r="W2394" s="3"/>
    </row>
    <row r="2395" spans="1:23">
      <c r="A2395" s="3"/>
      <c r="B2395" s="3"/>
      <c r="C2395" s="3"/>
      <c r="D2395" s="3"/>
      <c r="E2395" s="3"/>
      <c r="F2395" s="3"/>
      <c r="G2395" s="3"/>
      <c r="H2395" s="3"/>
      <c r="I2395" s="3"/>
      <c r="J2395" s="3"/>
      <c r="K2395" s="3"/>
      <c r="L2395" s="3"/>
      <c r="M2395" s="3"/>
      <c r="N2395" s="3"/>
      <c r="O2395" s="3"/>
      <c r="P2395" s="3"/>
      <c r="Q2395" s="3"/>
      <c r="R2395" s="3"/>
      <c r="S2395" s="3"/>
      <c r="T2395" s="3"/>
      <c r="U2395" s="3"/>
      <c r="V2395" s="3"/>
      <c r="W2395" s="3"/>
    </row>
    <row r="2396" spans="1:23">
      <c r="A2396" s="3"/>
      <c r="B2396" s="3"/>
      <c r="C2396" s="3"/>
      <c r="D2396" s="3"/>
      <c r="E2396" s="3"/>
      <c r="F2396" s="3"/>
      <c r="G2396" s="3"/>
      <c r="H2396" s="3"/>
      <c r="I2396" s="3"/>
      <c r="J2396" s="3"/>
      <c r="K2396" s="3"/>
      <c r="L2396" s="3"/>
      <c r="M2396" s="3"/>
      <c r="N2396" s="3"/>
      <c r="O2396" s="3"/>
      <c r="P2396" s="3"/>
      <c r="Q2396" s="3"/>
      <c r="R2396" s="3"/>
      <c r="S2396" s="3"/>
      <c r="T2396" s="3"/>
      <c r="U2396" s="3"/>
      <c r="V2396" s="3"/>
      <c r="W2396" s="3"/>
    </row>
    <row r="2397" spans="1:23">
      <c r="A2397" s="3"/>
      <c r="B2397" s="3"/>
      <c r="C2397" s="3"/>
      <c r="D2397" s="3"/>
      <c r="E2397" s="3"/>
      <c r="F2397" s="3"/>
      <c r="G2397" s="3"/>
      <c r="H2397" s="3"/>
      <c r="I2397" s="3"/>
      <c r="J2397" s="3"/>
      <c r="K2397" s="3"/>
      <c r="L2397" s="3"/>
      <c r="M2397" s="3"/>
      <c r="N2397" s="3"/>
      <c r="O2397" s="3"/>
      <c r="P2397" s="3"/>
      <c r="Q2397" s="3"/>
      <c r="R2397" s="3"/>
      <c r="S2397" s="3"/>
      <c r="T2397" s="3"/>
      <c r="U2397" s="3"/>
      <c r="V2397" s="3"/>
      <c r="W2397" s="3"/>
    </row>
    <row r="2398" spans="1:23">
      <c r="A2398" s="3"/>
      <c r="B2398" s="3"/>
      <c r="C2398" s="3"/>
      <c r="D2398" s="3"/>
      <c r="E2398" s="3"/>
      <c r="F2398" s="3"/>
      <c r="G2398" s="3"/>
      <c r="H2398" s="3"/>
      <c r="I2398" s="3"/>
      <c r="J2398" s="3"/>
      <c r="K2398" s="3"/>
      <c r="L2398" s="3"/>
      <c r="M2398" s="3"/>
      <c r="N2398" s="3"/>
      <c r="O2398" s="3"/>
      <c r="P2398" s="3"/>
      <c r="Q2398" s="3"/>
      <c r="R2398" s="3"/>
      <c r="S2398" s="3"/>
      <c r="T2398" s="3"/>
      <c r="U2398" s="3"/>
      <c r="V2398" s="3"/>
      <c r="W2398" s="3"/>
    </row>
    <row r="2399" spans="1:23">
      <c r="A2399" s="3"/>
      <c r="B2399" s="3"/>
      <c r="C2399" s="3"/>
      <c r="D2399" s="3"/>
      <c r="E2399" s="3"/>
      <c r="F2399" s="3"/>
      <c r="G2399" s="3"/>
      <c r="H2399" s="3"/>
      <c r="I2399" s="3"/>
      <c r="J2399" s="3"/>
      <c r="K2399" s="3"/>
      <c r="L2399" s="3"/>
      <c r="M2399" s="3"/>
      <c r="N2399" s="3"/>
      <c r="O2399" s="3"/>
      <c r="P2399" s="3"/>
      <c r="Q2399" s="3"/>
      <c r="R2399" s="3"/>
      <c r="S2399" s="3"/>
      <c r="T2399" s="3"/>
      <c r="U2399" s="3"/>
      <c r="V2399" s="3"/>
      <c r="W2399" s="3"/>
    </row>
    <row r="2400" spans="1:23">
      <c r="A2400" s="3"/>
      <c r="B2400" s="3"/>
      <c r="C2400" s="3"/>
      <c r="D2400" s="3"/>
      <c r="E2400" s="3"/>
      <c r="F2400" s="3"/>
      <c r="G2400" s="3"/>
      <c r="H2400" s="3"/>
      <c r="I2400" s="3"/>
      <c r="J2400" s="3"/>
      <c r="K2400" s="3"/>
      <c r="L2400" s="3"/>
      <c r="M2400" s="3"/>
      <c r="N2400" s="3"/>
      <c r="O2400" s="3"/>
      <c r="P2400" s="3"/>
      <c r="Q2400" s="3"/>
      <c r="R2400" s="3"/>
      <c r="S2400" s="3"/>
      <c r="T2400" s="3"/>
      <c r="U2400" s="3"/>
      <c r="V2400" s="3"/>
      <c r="W2400" s="3"/>
    </row>
    <row r="2401" spans="1:23">
      <c r="A2401" s="3"/>
      <c r="B2401" s="3"/>
      <c r="C2401" s="3"/>
      <c r="D2401" s="3"/>
      <c r="E2401" s="3"/>
      <c r="F2401" s="3"/>
      <c r="G2401" s="3"/>
      <c r="H2401" s="3"/>
      <c r="I2401" s="3"/>
      <c r="J2401" s="3"/>
      <c r="K2401" s="3"/>
      <c r="L2401" s="3"/>
      <c r="M2401" s="3"/>
      <c r="N2401" s="3"/>
      <c r="O2401" s="3"/>
      <c r="P2401" s="3"/>
      <c r="Q2401" s="3"/>
      <c r="R2401" s="3"/>
      <c r="S2401" s="3"/>
      <c r="T2401" s="3"/>
      <c r="U2401" s="3"/>
      <c r="V2401" s="3"/>
      <c r="W2401" s="3"/>
    </row>
    <row r="2402" spans="1:23">
      <c r="A2402" s="3"/>
      <c r="B2402" s="3"/>
      <c r="C2402" s="3"/>
      <c r="D2402" s="3"/>
      <c r="E2402" s="3"/>
      <c r="F2402" s="3"/>
      <c r="G2402" s="3"/>
      <c r="H2402" s="3"/>
      <c r="I2402" s="3"/>
      <c r="J2402" s="3"/>
      <c r="K2402" s="3"/>
      <c r="L2402" s="3"/>
      <c r="M2402" s="3"/>
      <c r="N2402" s="3"/>
      <c r="O2402" s="3"/>
      <c r="P2402" s="3"/>
      <c r="Q2402" s="3"/>
      <c r="R2402" s="3"/>
      <c r="S2402" s="3"/>
      <c r="T2402" s="3"/>
      <c r="U2402" s="3"/>
      <c r="V2402" s="3"/>
      <c r="W2402" s="3"/>
    </row>
    <row r="2403" spans="1:23">
      <c r="A2403" s="3"/>
      <c r="B2403" s="3"/>
      <c r="C2403" s="3"/>
      <c r="D2403" s="3"/>
      <c r="E2403" s="3"/>
      <c r="F2403" s="3"/>
      <c r="G2403" s="3"/>
      <c r="H2403" s="3"/>
      <c r="I2403" s="3"/>
      <c r="J2403" s="3"/>
      <c r="K2403" s="3"/>
      <c r="L2403" s="3"/>
      <c r="M2403" s="3"/>
      <c r="N2403" s="3"/>
      <c r="O2403" s="3"/>
      <c r="P2403" s="3"/>
      <c r="Q2403" s="3"/>
      <c r="R2403" s="3"/>
      <c r="S2403" s="3"/>
      <c r="T2403" s="3"/>
      <c r="U2403" s="3"/>
      <c r="V2403" s="3"/>
      <c r="W2403" s="3"/>
    </row>
    <row r="2404" spans="1:23">
      <c r="A2404" s="3"/>
      <c r="B2404" s="3"/>
      <c r="C2404" s="3"/>
      <c r="D2404" s="3"/>
      <c r="E2404" s="3"/>
      <c r="F2404" s="3"/>
      <c r="G2404" s="3"/>
      <c r="H2404" s="3"/>
      <c r="I2404" s="3"/>
      <c r="J2404" s="3"/>
      <c r="K2404" s="3"/>
      <c r="L2404" s="3"/>
      <c r="M2404" s="3"/>
      <c r="N2404" s="3"/>
      <c r="O2404" s="3"/>
      <c r="P2404" s="3"/>
      <c r="Q2404" s="3"/>
      <c r="R2404" s="3"/>
      <c r="S2404" s="3"/>
      <c r="T2404" s="3"/>
      <c r="U2404" s="3"/>
      <c r="V2404" s="3"/>
      <c r="W2404" s="3"/>
    </row>
    <row r="2405" spans="1:23">
      <c r="A2405" s="3"/>
      <c r="B2405" s="3"/>
      <c r="C2405" s="3"/>
      <c r="D2405" s="3"/>
      <c r="E2405" s="3"/>
      <c r="F2405" s="3"/>
      <c r="G2405" s="3"/>
      <c r="H2405" s="3"/>
      <c r="I2405" s="3"/>
      <c r="J2405" s="3"/>
      <c r="K2405" s="3"/>
      <c r="L2405" s="3"/>
      <c r="M2405" s="3"/>
      <c r="N2405" s="3"/>
      <c r="O2405" s="3"/>
      <c r="P2405" s="3"/>
      <c r="Q2405" s="3"/>
      <c r="R2405" s="3"/>
      <c r="S2405" s="3"/>
      <c r="T2405" s="3"/>
      <c r="U2405" s="3"/>
      <c r="V2405" s="3"/>
      <c r="W2405" s="3"/>
    </row>
    <row r="2406" spans="1:23">
      <c r="A2406" s="3"/>
      <c r="B2406" s="3"/>
      <c r="C2406" s="3"/>
      <c r="D2406" s="3"/>
      <c r="E2406" s="3"/>
      <c r="F2406" s="3"/>
      <c r="G2406" s="3"/>
      <c r="H2406" s="3"/>
      <c r="I2406" s="3"/>
      <c r="J2406" s="3"/>
      <c r="K2406" s="3"/>
      <c r="L2406" s="3"/>
      <c r="M2406" s="3"/>
      <c r="N2406" s="3"/>
      <c r="O2406" s="3"/>
      <c r="P2406" s="3"/>
      <c r="Q2406" s="3"/>
      <c r="R2406" s="3"/>
      <c r="S2406" s="3"/>
      <c r="T2406" s="3"/>
      <c r="U2406" s="3"/>
      <c r="V2406" s="3"/>
      <c r="W2406" s="3"/>
    </row>
    <row r="2407" spans="1:23">
      <c r="A2407" s="3"/>
      <c r="B2407" s="3"/>
      <c r="C2407" s="3"/>
      <c r="D2407" s="3"/>
      <c r="E2407" s="3"/>
      <c r="F2407" s="3"/>
      <c r="G2407" s="3"/>
      <c r="H2407" s="3"/>
      <c r="I2407" s="3"/>
      <c r="J2407" s="3"/>
      <c r="K2407" s="3"/>
      <c r="L2407" s="3"/>
      <c r="M2407" s="3"/>
      <c r="N2407" s="3"/>
      <c r="O2407" s="3"/>
      <c r="P2407" s="3"/>
      <c r="Q2407" s="3"/>
      <c r="R2407" s="3"/>
      <c r="S2407" s="3"/>
      <c r="T2407" s="3"/>
      <c r="U2407" s="3"/>
      <c r="V2407" s="3"/>
      <c r="W2407" s="3"/>
    </row>
    <row r="2408" spans="1:23">
      <c r="A2408" s="3"/>
      <c r="B2408" s="3"/>
      <c r="C2408" s="3"/>
      <c r="D2408" s="3"/>
      <c r="E2408" s="3"/>
      <c r="F2408" s="3"/>
      <c r="G2408" s="3"/>
      <c r="H2408" s="3"/>
      <c r="I2408" s="3"/>
      <c r="J2408" s="3"/>
      <c r="K2408" s="3"/>
      <c r="L2408" s="3"/>
      <c r="M2408" s="3"/>
      <c r="N2408" s="3"/>
      <c r="O2408" s="3"/>
      <c r="P2408" s="3"/>
      <c r="Q2408" s="3"/>
      <c r="R2408" s="3"/>
      <c r="S2408" s="3"/>
      <c r="T2408" s="3"/>
      <c r="U2408" s="3"/>
      <c r="V2408" s="3"/>
      <c r="W2408" s="3"/>
    </row>
    <row r="2409" spans="1:23">
      <c r="A2409" s="3"/>
      <c r="B2409" s="3"/>
      <c r="C2409" s="3"/>
      <c r="D2409" s="3"/>
      <c r="E2409" s="3"/>
      <c r="F2409" s="3"/>
      <c r="G2409" s="3"/>
      <c r="H2409" s="3"/>
      <c r="I2409" s="3"/>
      <c r="J2409" s="3"/>
      <c r="K2409" s="3"/>
      <c r="L2409" s="3"/>
      <c r="M2409" s="3"/>
      <c r="N2409" s="3"/>
      <c r="O2409" s="3"/>
      <c r="P2409" s="3"/>
      <c r="Q2409" s="3"/>
      <c r="R2409" s="3"/>
      <c r="S2409" s="3"/>
      <c r="T2409" s="3"/>
      <c r="U2409" s="3"/>
      <c r="V2409" s="3"/>
      <c r="W2409" s="3"/>
    </row>
    <row r="2410" spans="1:23">
      <c r="A2410" s="3"/>
      <c r="B2410" s="3"/>
      <c r="C2410" s="3"/>
      <c r="D2410" s="3"/>
      <c r="E2410" s="3"/>
      <c r="F2410" s="3"/>
      <c r="G2410" s="3"/>
      <c r="H2410" s="3"/>
      <c r="I2410" s="3"/>
      <c r="J2410" s="3"/>
      <c r="K2410" s="3"/>
      <c r="L2410" s="3"/>
      <c r="M2410" s="3"/>
      <c r="N2410" s="3"/>
      <c r="O2410" s="3"/>
      <c r="P2410" s="3"/>
      <c r="Q2410" s="3"/>
      <c r="R2410" s="3"/>
      <c r="S2410" s="3"/>
      <c r="T2410" s="3"/>
      <c r="U2410" s="3"/>
      <c r="V2410" s="3"/>
      <c r="W2410" s="3"/>
    </row>
    <row r="2411" spans="1:23">
      <c r="A2411" s="3"/>
      <c r="B2411" s="3"/>
      <c r="C2411" s="3"/>
      <c r="D2411" s="3"/>
      <c r="E2411" s="3"/>
      <c r="F2411" s="3"/>
      <c r="G2411" s="3"/>
      <c r="H2411" s="3"/>
      <c r="I2411" s="3"/>
      <c r="J2411" s="3"/>
      <c r="K2411" s="3"/>
      <c r="L2411" s="3"/>
      <c r="M2411" s="3"/>
      <c r="N2411" s="3"/>
      <c r="O2411" s="3"/>
      <c r="P2411" s="3"/>
      <c r="Q2411" s="3"/>
      <c r="R2411" s="3"/>
      <c r="S2411" s="3"/>
      <c r="T2411" s="3"/>
      <c r="U2411" s="3"/>
      <c r="V2411" s="3"/>
      <c r="W2411" s="3"/>
    </row>
    <row r="2412" spans="1:23">
      <c r="A2412" s="3"/>
      <c r="B2412" s="3"/>
      <c r="C2412" s="3"/>
      <c r="D2412" s="3"/>
      <c r="E2412" s="3"/>
      <c r="F2412" s="3"/>
      <c r="G2412" s="3"/>
      <c r="H2412" s="3"/>
      <c r="I2412" s="3"/>
      <c r="J2412" s="3"/>
      <c r="K2412" s="3"/>
      <c r="L2412" s="3"/>
      <c r="M2412" s="3"/>
      <c r="N2412" s="3"/>
      <c r="O2412" s="3"/>
      <c r="P2412" s="3"/>
      <c r="Q2412" s="3"/>
      <c r="R2412" s="3"/>
      <c r="S2412" s="3"/>
      <c r="T2412" s="3"/>
      <c r="U2412" s="3"/>
      <c r="V2412" s="3"/>
      <c r="W2412" s="3"/>
    </row>
    <row r="2413" spans="1:23">
      <c r="A2413" s="3"/>
      <c r="B2413" s="3"/>
      <c r="C2413" s="3"/>
      <c r="D2413" s="3"/>
      <c r="E2413" s="3"/>
      <c r="F2413" s="3"/>
      <c r="G2413" s="3"/>
      <c r="H2413" s="3"/>
      <c r="I2413" s="3"/>
      <c r="J2413" s="3"/>
      <c r="K2413" s="3"/>
      <c r="L2413" s="3"/>
      <c r="M2413" s="3"/>
      <c r="N2413" s="3"/>
      <c r="O2413" s="3"/>
      <c r="P2413" s="3"/>
      <c r="Q2413" s="3"/>
      <c r="R2413" s="3"/>
      <c r="S2413" s="3"/>
      <c r="T2413" s="3"/>
      <c r="U2413" s="3"/>
      <c r="V2413" s="3"/>
      <c r="W2413" s="3"/>
    </row>
    <row r="2414" spans="1:23">
      <c r="A2414" s="3"/>
      <c r="B2414" s="3"/>
      <c r="C2414" s="3"/>
      <c r="D2414" s="3"/>
      <c r="E2414" s="3"/>
      <c r="F2414" s="3"/>
      <c r="G2414" s="3"/>
      <c r="H2414" s="3"/>
      <c r="I2414" s="3"/>
      <c r="J2414" s="3"/>
      <c r="K2414" s="3"/>
      <c r="L2414" s="3"/>
      <c r="M2414" s="3"/>
      <c r="N2414" s="3"/>
      <c r="O2414" s="3"/>
      <c r="P2414" s="3"/>
      <c r="Q2414" s="3"/>
      <c r="R2414" s="3"/>
      <c r="S2414" s="3"/>
      <c r="T2414" s="3"/>
      <c r="U2414" s="3"/>
      <c r="V2414" s="3"/>
      <c r="W2414" s="3"/>
    </row>
    <row r="2415" spans="1:23">
      <c r="A2415" s="3"/>
      <c r="B2415" s="3"/>
      <c r="C2415" s="3"/>
      <c r="D2415" s="3"/>
      <c r="E2415" s="3"/>
      <c r="F2415" s="3"/>
      <c r="G2415" s="3"/>
      <c r="H2415" s="3"/>
      <c r="I2415" s="3"/>
      <c r="J2415" s="3"/>
      <c r="K2415" s="3"/>
      <c r="L2415" s="3"/>
      <c r="M2415" s="3"/>
      <c r="N2415" s="3"/>
      <c r="O2415" s="3"/>
      <c r="P2415" s="3"/>
      <c r="Q2415" s="3"/>
      <c r="R2415" s="3"/>
      <c r="S2415" s="3"/>
      <c r="T2415" s="3"/>
      <c r="U2415" s="3"/>
      <c r="V2415" s="3"/>
      <c r="W2415" s="3"/>
    </row>
    <row r="2416" spans="1:23">
      <c r="A2416" s="3"/>
      <c r="B2416" s="3"/>
      <c r="C2416" s="3"/>
      <c r="D2416" s="3"/>
      <c r="E2416" s="3"/>
      <c r="F2416" s="3"/>
      <c r="G2416" s="3"/>
      <c r="H2416" s="3"/>
      <c r="I2416" s="3"/>
      <c r="J2416" s="3"/>
      <c r="K2416" s="3"/>
      <c r="L2416" s="3"/>
      <c r="M2416" s="3"/>
      <c r="N2416" s="3"/>
      <c r="O2416" s="3"/>
      <c r="P2416" s="3"/>
      <c r="Q2416" s="3"/>
      <c r="R2416" s="3"/>
      <c r="S2416" s="3"/>
      <c r="T2416" s="3"/>
      <c r="U2416" s="3"/>
      <c r="V2416" s="3"/>
      <c r="W2416" s="3"/>
    </row>
    <row r="2417" spans="1:23">
      <c r="A2417" s="3"/>
      <c r="B2417" s="3"/>
      <c r="C2417" s="3"/>
      <c r="D2417" s="3"/>
      <c r="E2417" s="3"/>
      <c r="F2417" s="3"/>
      <c r="G2417" s="3"/>
      <c r="H2417" s="3"/>
      <c r="I2417" s="3"/>
      <c r="J2417" s="3"/>
      <c r="K2417" s="3"/>
      <c r="L2417" s="3"/>
      <c r="M2417" s="3"/>
      <c r="N2417" s="3"/>
      <c r="O2417" s="3"/>
      <c r="P2417" s="3"/>
      <c r="Q2417" s="3"/>
      <c r="R2417" s="3"/>
      <c r="S2417" s="3"/>
      <c r="T2417" s="3"/>
      <c r="U2417" s="3"/>
      <c r="V2417" s="3"/>
      <c r="W2417" s="3"/>
    </row>
    <row r="2418" spans="1:23">
      <c r="A2418" s="3"/>
      <c r="B2418" s="3"/>
      <c r="C2418" s="3"/>
      <c r="D2418" s="3"/>
      <c r="E2418" s="3"/>
      <c r="F2418" s="3"/>
      <c r="G2418" s="3"/>
      <c r="H2418" s="3"/>
      <c r="I2418" s="3"/>
      <c r="J2418" s="3"/>
      <c r="K2418" s="3"/>
      <c r="L2418" s="3"/>
      <c r="M2418" s="3"/>
      <c r="N2418" s="3"/>
      <c r="O2418" s="3"/>
      <c r="P2418" s="3"/>
      <c r="Q2418" s="3"/>
      <c r="R2418" s="3"/>
      <c r="S2418" s="3"/>
      <c r="T2418" s="3"/>
      <c r="U2418" s="3"/>
      <c r="V2418" s="3"/>
      <c r="W2418" s="3"/>
    </row>
    <row r="2419" spans="1:23">
      <c r="A2419" s="3"/>
      <c r="B2419" s="3"/>
      <c r="C2419" s="3"/>
      <c r="D2419" s="3"/>
      <c r="E2419" s="3"/>
      <c r="F2419" s="3"/>
      <c r="G2419" s="3"/>
      <c r="H2419" s="3"/>
      <c r="I2419" s="3"/>
      <c r="J2419" s="3"/>
      <c r="K2419" s="3"/>
      <c r="L2419" s="3"/>
      <c r="M2419" s="3"/>
      <c r="N2419" s="3"/>
      <c r="O2419" s="3"/>
      <c r="P2419" s="3"/>
      <c r="Q2419" s="3"/>
      <c r="R2419" s="3"/>
      <c r="S2419" s="3"/>
      <c r="T2419" s="3"/>
      <c r="U2419" s="3"/>
      <c r="V2419" s="3"/>
      <c r="W2419" s="3"/>
    </row>
    <row r="2420" spans="1:23">
      <c r="A2420" s="3"/>
      <c r="B2420" s="3"/>
      <c r="C2420" s="3"/>
      <c r="D2420" s="3"/>
      <c r="E2420" s="3"/>
      <c r="F2420" s="3"/>
      <c r="G2420" s="3"/>
      <c r="H2420" s="3"/>
      <c r="I2420" s="3"/>
      <c r="J2420" s="3"/>
      <c r="K2420" s="3"/>
      <c r="L2420" s="3"/>
      <c r="M2420" s="3"/>
      <c r="N2420" s="3"/>
      <c r="O2420" s="3"/>
      <c r="P2420" s="3"/>
      <c r="Q2420" s="3"/>
      <c r="R2420" s="3"/>
      <c r="S2420" s="3"/>
      <c r="T2420" s="3"/>
      <c r="U2420" s="3"/>
      <c r="V2420" s="3"/>
      <c r="W2420" s="3"/>
    </row>
    <row r="2421" spans="1:23">
      <c r="A2421" s="3"/>
      <c r="B2421" s="3"/>
      <c r="C2421" s="3"/>
      <c r="D2421" s="3"/>
      <c r="E2421" s="3"/>
      <c r="F2421" s="3"/>
      <c r="G2421" s="3"/>
      <c r="H2421" s="3"/>
      <c r="I2421" s="3"/>
      <c r="J2421" s="3"/>
      <c r="K2421" s="3"/>
      <c r="L2421" s="3"/>
      <c r="M2421" s="3"/>
      <c r="N2421" s="3"/>
      <c r="O2421" s="3"/>
      <c r="P2421" s="3"/>
      <c r="Q2421" s="3"/>
      <c r="R2421" s="3"/>
      <c r="S2421" s="3"/>
      <c r="T2421" s="3"/>
      <c r="U2421" s="3"/>
      <c r="V2421" s="3"/>
      <c r="W2421" s="3"/>
    </row>
    <row r="2422" spans="1:23">
      <c r="A2422" s="3"/>
      <c r="B2422" s="3"/>
      <c r="C2422" s="3"/>
      <c r="D2422" s="3"/>
      <c r="E2422" s="3"/>
      <c r="F2422" s="3"/>
      <c r="G2422" s="3"/>
      <c r="H2422" s="3"/>
      <c r="I2422" s="3"/>
      <c r="J2422" s="3"/>
      <c r="K2422" s="3"/>
      <c r="L2422" s="3"/>
      <c r="M2422" s="3"/>
      <c r="N2422" s="3"/>
      <c r="O2422" s="3"/>
      <c r="P2422" s="3"/>
      <c r="Q2422" s="3"/>
      <c r="R2422" s="3"/>
      <c r="S2422" s="3"/>
      <c r="T2422" s="3"/>
      <c r="U2422" s="3"/>
      <c r="V2422" s="3"/>
      <c r="W2422" s="3"/>
    </row>
    <row r="2423" spans="1:23">
      <c r="A2423" s="3"/>
      <c r="B2423" s="3"/>
      <c r="C2423" s="3"/>
      <c r="D2423" s="3"/>
      <c r="E2423" s="3"/>
      <c r="F2423" s="3"/>
      <c r="G2423" s="3"/>
      <c r="H2423" s="3"/>
      <c r="I2423" s="3"/>
      <c r="J2423" s="3"/>
      <c r="K2423" s="3"/>
      <c r="L2423" s="3"/>
      <c r="M2423" s="3"/>
      <c r="N2423" s="3"/>
      <c r="O2423" s="3"/>
      <c r="P2423" s="3"/>
      <c r="Q2423" s="3"/>
      <c r="R2423" s="3"/>
      <c r="S2423" s="3"/>
      <c r="T2423" s="3"/>
      <c r="U2423" s="3"/>
      <c r="V2423" s="3"/>
      <c r="W2423" s="3"/>
    </row>
    <row r="2424" spans="1:23">
      <c r="A2424" s="3"/>
      <c r="B2424" s="3"/>
      <c r="C2424" s="3"/>
      <c r="D2424" s="3"/>
      <c r="E2424" s="3"/>
      <c r="F2424" s="3"/>
      <c r="G2424" s="3"/>
      <c r="H2424" s="3"/>
      <c r="I2424" s="3"/>
      <c r="J2424" s="3"/>
      <c r="K2424" s="3"/>
      <c r="L2424" s="3"/>
      <c r="M2424" s="3"/>
      <c r="N2424" s="3"/>
      <c r="O2424" s="3"/>
      <c r="P2424" s="3"/>
      <c r="Q2424" s="3"/>
      <c r="R2424" s="3"/>
      <c r="S2424" s="3"/>
      <c r="T2424" s="3"/>
      <c r="U2424" s="3"/>
      <c r="V2424" s="3"/>
      <c r="W2424" s="3"/>
    </row>
    <row r="2425" spans="1:23">
      <c r="A2425" s="3"/>
      <c r="B2425" s="3"/>
      <c r="C2425" s="3"/>
      <c r="D2425" s="3"/>
      <c r="E2425" s="3"/>
      <c r="F2425" s="3"/>
      <c r="G2425" s="3"/>
      <c r="H2425" s="3"/>
      <c r="I2425" s="3"/>
      <c r="J2425" s="3"/>
      <c r="K2425" s="3"/>
      <c r="L2425" s="3"/>
      <c r="M2425" s="3"/>
      <c r="N2425" s="3"/>
      <c r="O2425" s="3"/>
      <c r="P2425" s="3"/>
      <c r="Q2425" s="3"/>
      <c r="R2425" s="3"/>
      <c r="S2425" s="3"/>
      <c r="T2425" s="3"/>
      <c r="U2425" s="3"/>
      <c r="V2425" s="3"/>
      <c r="W2425" s="3"/>
    </row>
    <row r="2426" spans="1:23">
      <c r="A2426" s="3"/>
      <c r="B2426" s="3"/>
      <c r="C2426" s="3"/>
      <c r="D2426" s="3"/>
      <c r="E2426" s="3"/>
      <c r="F2426" s="3"/>
      <c r="G2426" s="3"/>
      <c r="H2426" s="3"/>
      <c r="I2426" s="3"/>
      <c r="J2426" s="3"/>
      <c r="K2426" s="3"/>
      <c r="L2426" s="3"/>
      <c r="M2426" s="3"/>
      <c r="N2426" s="3"/>
      <c r="O2426" s="3"/>
      <c r="P2426" s="3"/>
      <c r="Q2426" s="3"/>
      <c r="R2426" s="3"/>
      <c r="S2426" s="3"/>
      <c r="T2426" s="3"/>
      <c r="U2426" s="3"/>
      <c r="V2426" s="3"/>
      <c r="W2426" s="3"/>
    </row>
    <row r="2427" spans="1:23">
      <c r="A2427" s="3"/>
      <c r="B2427" s="3"/>
      <c r="C2427" s="3"/>
      <c r="D2427" s="3"/>
      <c r="E2427" s="3"/>
      <c r="F2427" s="3"/>
      <c r="G2427" s="3"/>
      <c r="H2427" s="3"/>
      <c r="I2427" s="3"/>
      <c r="J2427" s="3"/>
      <c r="K2427" s="3"/>
      <c r="L2427" s="3"/>
      <c r="M2427" s="3"/>
      <c r="N2427" s="3"/>
      <c r="O2427" s="3"/>
      <c r="P2427" s="3"/>
      <c r="Q2427" s="3"/>
      <c r="R2427" s="3"/>
      <c r="S2427" s="3"/>
      <c r="T2427" s="3"/>
      <c r="U2427" s="3"/>
      <c r="V2427" s="3"/>
      <c r="W2427" s="3"/>
    </row>
    <row r="2428" spans="1:23">
      <c r="A2428" s="3"/>
      <c r="B2428" s="3"/>
      <c r="C2428" s="3"/>
      <c r="D2428" s="3"/>
      <c r="E2428" s="3"/>
      <c r="F2428" s="3"/>
      <c r="G2428" s="3"/>
      <c r="H2428" s="3"/>
      <c r="I2428" s="3"/>
      <c r="J2428" s="3"/>
      <c r="K2428" s="3"/>
      <c r="L2428" s="3"/>
      <c r="M2428" s="3"/>
      <c r="N2428" s="3"/>
      <c r="O2428" s="3"/>
      <c r="P2428" s="3"/>
      <c r="Q2428" s="3"/>
      <c r="R2428" s="3"/>
      <c r="S2428" s="3"/>
      <c r="T2428" s="3"/>
      <c r="U2428" s="3"/>
      <c r="V2428" s="3"/>
      <c r="W2428" s="3"/>
    </row>
    <row r="2429" spans="1:23">
      <c r="A2429" s="3"/>
      <c r="B2429" s="3"/>
      <c r="C2429" s="3"/>
      <c r="D2429" s="3"/>
      <c r="E2429" s="3"/>
      <c r="F2429" s="3"/>
      <c r="G2429" s="3"/>
      <c r="H2429" s="3"/>
      <c r="I2429" s="3"/>
      <c r="J2429" s="3"/>
      <c r="K2429" s="3"/>
      <c r="L2429" s="3"/>
      <c r="M2429" s="3"/>
      <c r="N2429" s="3"/>
      <c r="O2429" s="3"/>
      <c r="P2429" s="3"/>
      <c r="Q2429" s="3"/>
      <c r="R2429" s="3"/>
      <c r="S2429" s="3"/>
      <c r="T2429" s="3"/>
      <c r="U2429" s="3"/>
      <c r="V2429" s="3"/>
      <c r="W2429" s="3"/>
    </row>
    <row r="2430" spans="1:23">
      <c r="A2430" s="3"/>
      <c r="B2430" s="3"/>
      <c r="C2430" s="3"/>
      <c r="D2430" s="3"/>
      <c r="E2430" s="3"/>
      <c r="F2430" s="3"/>
      <c r="G2430" s="3"/>
      <c r="H2430" s="3"/>
      <c r="I2430" s="3"/>
      <c r="J2430" s="3"/>
      <c r="K2430" s="3"/>
      <c r="L2430" s="3"/>
      <c r="M2430" s="3"/>
      <c r="N2430" s="3"/>
      <c r="O2430" s="3"/>
      <c r="P2430" s="3"/>
      <c r="Q2430" s="3"/>
      <c r="R2430" s="3"/>
      <c r="S2430" s="3"/>
      <c r="T2430" s="3"/>
      <c r="U2430" s="3"/>
      <c r="V2430" s="3"/>
      <c r="W2430" s="3"/>
    </row>
    <row r="2431" spans="1:23">
      <c r="A2431" s="3"/>
      <c r="B2431" s="3"/>
      <c r="C2431" s="3"/>
      <c r="D2431" s="3"/>
      <c r="E2431" s="3"/>
      <c r="F2431" s="3"/>
      <c r="G2431" s="3"/>
      <c r="H2431" s="3"/>
      <c r="I2431" s="3"/>
      <c r="J2431" s="3"/>
      <c r="K2431" s="3"/>
      <c r="L2431" s="3"/>
      <c r="M2431" s="3"/>
      <c r="N2431" s="3"/>
      <c r="O2431" s="3"/>
      <c r="P2431" s="3"/>
      <c r="Q2431" s="3"/>
      <c r="R2431" s="3"/>
      <c r="S2431" s="3"/>
      <c r="T2431" s="3"/>
      <c r="U2431" s="3"/>
      <c r="V2431" s="3"/>
      <c r="W2431" s="3"/>
    </row>
    <row r="2432" spans="1:23">
      <c r="A2432" s="3"/>
      <c r="B2432" s="3"/>
      <c r="C2432" s="3"/>
      <c r="D2432" s="3"/>
      <c r="E2432" s="3"/>
      <c r="F2432" s="3"/>
      <c r="G2432" s="3"/>
      <c r="H2432" s="3"/>
      <c r="I2432" s="3"/>
      <c r="J2432" s="3"/>
      <c r="K2432" s="3"/>
      <c r="L2432" s="3"/>
      <c r="M2432" s="3"/>
      <c r="N2432" s="3"/>
      <c r="O2432" s="3"/>
      <c r="P2432" s="3"/>
      <c r="Q2432" s="3"/>
      <c r="R2432" s="3"/>
      <c r="S2432" s="3"/>
      <c r="T2432" s="3"/>
      <c r="U2432" s="3"/>
      <c r="V2432" s="3"/>
      <c r="W2432" s="3"/>
    </row>
    <row r="2433" spans="1:23">
      <c r="A2433" s="3"/>
      <c r="B2433" s="3"/>
      <c r="C2433" s="3"/>
      <c r="D2433" s="3"/>
      <c r="E2433" s="3"/>
      <c r="F2433" s="3"/>
      <c r="G2433" s="3"/>
      <c r="H2433" s="3"/>
      <c r="I2433" s="3"/>
      <c r="J2433" s="3"/>
      <c r="K2433" s="3"/>
      <c r="L2433" s="3"/>
      <c r="M2433" s="3"/>
      <c r="N2433" s="3"/>
      <c r="O2433" s="3"/>
      <c r="P2433" s="3"/>
      <c r="Q2433" s="3"/>
      <c r="R2433" s="3"/>
      <c r="S2433" s="3"/>
      <c r="T2433" s="3"/>
      <c r="U2433" s="3"/>
      <c r="V2433" s="3"/>
      <c r="W2433" s="3"/>
    </row>
    <row r="2434" spans="1:23">
      <c r="A2434" s="3"/>
      <c r="B2434" s="3"/>
      <c r="C2434" s="3"/>
      <c r="D2434" s="3"/>
      <c r="E2434" s="3"/>
      <c r="F2434" s="3"/>
      <c r="G2434" s="3"/>
      <c r="H2434" s="3"/>
      <c r="I2434" s="3"/>
      <c r="J2434" s="3"/>
      <c r="K2434" s="3"/>
      <c r="L2434" s="3"/>
      <c r="M2434" s="3"/>
      <c r="N2434" s="3"/>
      <c r="O2434" s="3"/>
      <c r="P2434" s="3"/>
      <c r="Q2434" s="3"/>
      <c r="R2434" s="3"/>
      <c r="S2434" s="3"/>
      <c r="T2434" s="3"/>
      <c r="U2434" s="3"/>
      <c r="V2434" s="3"/>
      <c r="W2434" s="3"/>
    </row>
    <row r="2435" spans="1:23">
      <c r="A2435" s="3"/>
      <c r="B2435" s="3"/>
      <c r="C2435" s="3"/>
      <c r="D2435" s="3"/>
      <c r="E2435" s="3"/>
      <c r="F2435" s="3"/>
      <c r="G2435" s="3"/>
      <c r="H2435" s="3"/>
      <c r="I2435" s="3"/>
      <c r="J2435" s="3"/>
      <c r="K2435" s="3"/>
      <c r="L2435" s="3"/>
      <c r="M2435" s="3"/>
      <c r="N2435" s="3"/>
      <c r="O2435" s="3"/>
      <c r="P2435" s="3"/>
      <c r="Q2435" s="3"/>
      <c r="R2435" s="3"/>
      <c r="S2435" s="3"/>
      <c r="T2435" s="3"/>
      <c r="U2435" s="3"/>
      <c r="V2435" s="3"/>
      <c r="W2435" s="3"/>
    </row>
    <row r="2436" spans="1:23">
      <c r="A2436" s="3"/>
      <c r="B2436" s="3"/>
      <c r="C2436" s="3"/>
      <c r="D2436" s="3"/>
      <c r="E2436" s="3"/>
      <c r="F2436" s="3"/>
      <c r="G2436" s="3"/>
      <c r="H2436" s="3"/>
      <c r="I2436" s="3"/>
      <c r="J2436" s="3"/>
      <c r="K2436" s="3"/>
      <c r="L2436" s="3"/>
      <c r="M2436" s="3"/>
      <c r="N2436" s="3"/>
      <c r="O2436" s="3"/>
      <c r="P2436" s="3"/>
      <c r="Q2436" s="3"/>
      <c r="R2436" s="3"/>
      <c r="S2436" s="3"/>
      <c r="T2436" s="3"/>
      <c r="U2436" s="3"/>
      <c r="V2436" s="3"/>
      <c r="W2436" s="3"/>
    </row>
    <row r="2437" spans="1:23">
      <c r="A2437" s="3"/>
      <c r="B2437" s="3"/>
      <c r="C2437" s="3"/>
      <c r="D2437" s="3"/>
      <c r="E2437" s="3"/>
      <c r="F2437" s="3"/>
      <c r="G2437" s="3"/>
      <c r="H2437" s="3"/>
      <c r="I2437" s="3"/>
      <c r="J2437" s="3"/>
      <c r="K2437" s="3"/>
      <c r="L2437" s="3"/>
      <c r="M2437" s="3"/>
      <c r="N2437" s="3"/>
      <c r="O2437" s="3"/>
      <c r="P2437" s="3"/>
      <c r="Q2437" s="3"/>
      <c r="R2437" s="3"/>
      <c r="S2437" s="3"/>
      <c r="T2437" s="3"/>
      <c r="U2437" s="3"/>
      <c r="V2437" s="3"/>
      <c r="W2437" s="3"/>
    </row>
    <row r="2438" spans="1:23">
      <c r="A2438" s="3"/>
      <c r="B2438" s="3"/>
      <c r="C2438" s="3"/>
      <c r="D2438" s="3"/>
      <c r="E2438" s="3"/>
      <c r="F2438" s="3"/>
      <c r="G2438" s="3"/>
      <c r="H2438" s="3"/>
      <c r="I2438" s="3"/>
      <c r="J2438" s="3"/>
      <c r="K2438" s="3"/>
      <c r="L2438" s="3"/>
      <c r="M2438" s="3"/>
      <c r="N2438" s="3"/>
      <c r="O2438" s="3"/>
      <c r="P2438" s="3"/>
      <c r="Q2438" s="3"/>
      <c r="R2438" s="3"/>
      <c r="S2438" s="3"/>
      <c r="T2438" s="3"/>
      <c r="U2438" s="3"/>
      <c r="V2438" s="3"/>
      <c r="W2438" s="3"/>
    </row>
    <row r="2439" spans="1:23">
      <c r="A2439" s="3"/>
      <c r="B2439" s="3"/>
      <c r="C2439" s="3"/>
      <c r="D2439" s="3"/>
      <c r="E2439" s="3"/>
      <c r="F2439" s="3"/>
      <c r="G2439" s="3"/>
      <c r="H2439" s="3"/>
      <c r="I2439" s="3"/>
      <c r="J2439" s="3"/>
      <c r="K2439" s="3"/>
      <c r="L2439" s="3"/>
      <c r="M2439" s="3"/>
      <c r="N2439" s="3"/>
      <c r="O2439" s="3"/>
      <c r="P2439" s="3"/>
      <c r="Q2439" s="3"/>
      <c r="R2439" s="3"/>
      <c r="S2439" s="3"/>
      <c r="T2439" s="3"/>
      <c r="U2439" s="3"/>
      <c r="V2439" s="3"/>
      <c r="W2439" s="3"/>
    </row>
    <row r="2440" spans="1:23">
      <c r="A2440" s="3"/>
      <c r="B2440" s="3"/>
      <c r="C2440" s="3"/>
      <c r="D2440" s="3"/>
      <c r="E2440" s="3"/>
      <c r="F2440" s="3"/>
      <c r="G2440" s="3"/>
      <c r="H2440" s="3"/>
      <c r="I2440" s="3"/>
      <c r="J2440" s="3"/>
      <c r="K2440" s="3"/>
      <c r="L2440" s="3"/>
      <c r="M2440" s="3"/>
      <c r="N2440" s="3"/>
      <c r="O2440" s="3"/>
      <c r="P2440" s="3"/>
      <c r="Q2440" s="3"/>
      <c r="R2440" s="3"/>
      <c r="S2440" s="3"/>
      <c r="T2440" s="3"/>
      <c r="U2440" s="3"/>
      <c r="V2440" s="3"/>
      <c r="W2440" s="3"/>
    </row>
    <row r="2441" spans="1:23">
      <c r="A2441" s="3"/>
      <c r="B2441" s="3"/>
      <c r="C2441" s="3"/>
      <c r="D2441" s="3"/>
      <c r="E2441" s="3"/>
      <c r="F2441" s="3"/>
      <c r="G2441" s="3"/>
      <c r="H2441" s="3"/>
      <c r="I2441" s="3"/>
      <c r="J2441" s="3"/>
      <c r="K2441" s="3"/>
      <c r="L2441" s="3"/>
      <c r="M2441" s="3"/>
      <c r="N2441" s="3"/>
      <c r="O2441" s="3"/>
      <c r="P2441" s="3"/>
      <c r="Q2441" s="3"/>
      <c r="R2441" s="3"/>
      <c r="S2441" s="3"/>
      <c r="T2441" s="3"/>
      <c r="U2441" s="3"/>
      <c r="V2441" s="3"/>
      <c r="W2441" s="3"/>
    </row>
    <row r="2442" spans="1:23">
      <c r="A2442" s="3"/>
      <c r="B2442" s="3"/>
      <c r="C2442" s="3"/>
      <c r="D2442" s="3"/>
      <c r="E2442" s="3"/>
      <c r="F2442" s="3"/>
      <c r="G2442" s="3"/>
      <c r="H2442" s="3"/>
      <c r="I2442" s="3"/>
      <c r="J2442" s="3"/>
      <c r="K2442" s="3"/>
      <c r="L2442" s="3"/>
      <c r="M2442" s="3"/>
      <c r="N2442" s="3"/>
      <c r="O2442" s="3"/>
      <c r="P2442" s="3"/>
      <c r="Q2442" s="3"/>
      <c r="R2442" s="3"/>
      <c r="S2442" s="3"/>
      <c r="T2442" s="3"/>
      <c r="U2442" s="3"/>
      <c r="V2442" s="3"/>
      <c r="W2442" s="3"/>
    </row>
    <row r="2443" spans="1:23">
      <c r="A2443" s="3"/>
      <c r="B2443" s="3"/>
      <c r="C2443" s="3"/>
      <c r="D2443" s="3"/>
      <c r="E2443" s="3"/>
      <c r="F2443" s="3"/>
      <c r="G2443" s="3"/>
      <c r="H2443" s="3"/>
      <c r="I2443" s="3"/>
      <c r="J2443" s="3"/>
      <c r="K2443" s="3"/>
      <c r="L2443" s="3"/>
      <c r="M2443" s="3"/>
      <c r="N2443" s="3"/>
      <c r="O2443" s="3"/>
      <c r="P2443" s="3"/>
      <c r="Q2443" s="3"/>
      <c r="R2443" s="3"/>
      <c r="S2443" s="3"/>
      <c r="T2443" s="3"/>
      <c r="U2443" s="3"/>
      <c r="V2443" s="3"/>
      <c r="W2443" s="3"/>
    </row>
    <row r="2444" spans="1:23">
      <c r="A2444" s="3"/>
      <c r="B2444" s="3"/>
      <c r="C2444" s="3"/>
      <c r="D2444" s="3"/>
      <c r="E2444" s="3"/>
      <c r="F2444" s="3"/>
      <c r="G2444" s="3"/>
      <c r="H2444" s="3"/>
      <c r="I2444" s="3"/>
      <c r="J2444" s="3"/>
      <c r="K2444" s="3"/>
      <c r="L2444" s="3"/>
      <c r="M2444" s="3"/>
      <c r="N2444" s="3"/>
      <c r="O2444" s="3"/>
      <c r="P2444" s="3"/>
      <c r="Q2444" s="3"/>
      <c r="R2444" s="3"/>
      <c r="S2444" s="3"/>
      <c r="T2444" s="3"/>
      <c r="U2444" s="3"/>
      <c r="V2444" s="3"/>
      <c r="W2444" s="3"/>
    </row>
    <row r="2445" spans="1:23">
      <c r="A2445" s="3"/>
      <c r="B2445" s="3"/>
      <c r="C2445" s="3"/>
      <c r="D2445" s="3"/>
      <c r="E2445" s="3"/>
      <c r="F2445" s="3"/>
      <c r="G2445" s="3"/>
      <c r="H2445" s="3"/>
      <c r="I2445" s="3"/>
      <c r="J2445" s="3"/>
      <c r="K2445" s="3"/>
      <c r="L2445" s="3"/>
      <c r="M2445" s="3"/>
      <c r="N2445" s="3"/>
      <c r="O2445" s="3"/>
      <c r="P2445" s="3"/>
      <c r="Q2445" s="3"/>
      <c r="R2445" s="3"/>
      <c r="S2445" s="3"/>
      <c r="T2445" s="3"/>
      <c r="U2445" s="3"/>
      <c r="V2445" s="3"/>
      <c r="W2445" s="3"/>
    </row>
    <row r="2446" spans="1:23">
      <c r="A2446" s="3"/>
      <c r="B2446" s="3"/>
      <c r="C2446" s="3"/>
      <c r="D2446" s="3"/>
      <c r="E2446" s="3"/>
      <c r="F2446" s="3"/>
      <c r="G2446" s="3"/>
      <c r="H2446" s="3"/>
      <c r="I2446" s="3"/>
      <c r="J2446" s="3"/>
      <c r="K2446" s="3"/>
      <c r="L2446" s="3"/>
      <c r="M2446" s="3"/>
      <c r="N2446" s="3"/>
      <c r="O2446" s="3"/>
      <c r="P2446" s="3"/>
      <c r="Q2446" s="3"/>
      <c r="R2446" s="3"/>
      <c r="S2446" s="3"/>
      <c r="T2446" s="3"/>
      <c r="U2446" s="3"/>
      <c r="V2446" s="3"/>
      <c r="W2446" s="3"/>
    </row>
    <row r="2447" spans="1:23">
      <c r="A2447" s="3"/>
      <c r="B2447" s="3"/>
      <c r="C2447" s="3"/>
      <c r="D2447" s="3"/>
      <c r="E2447" s="3"/>
      <c r="F2447" s="3"/>
      <c r="G2447" s="3"/>
      <c r="H2447" s="3"/>
      <c r="I2447" s="3"/>
      <c r="J2447" s="3"/>
      <c r="K2447" s="3"/>
      <c r="L2447" s="3"/>
      <c r="M2447" s="3"/>
      <c r="N2447" s="3"/>
      <c r="O2447" s="3"/>
      <c r="P2447" s="3"/>
      <c r="Q2447" s="3"/>
      <c r="R2447" s="3"/>
      <c r="S2447" s="3"/>
      <c r="T2447" s="3"/>
      <c r="U2447" s="3"/>
      <c r="V2447" s="3"/>
      <c r="W2447" s="3"/>
    </row>
    <row r="2448" spans="1:23">
      <c r="A2448" s="3"/>
      <c r="B2448" s="3"/>
      <c r="C2448" s="3"/>
      <c r="D2448" s="3"/>
      <c r="E2448" s="3"/>
      <c r="F2448" s="3"/>
      <c r="G2448" s="3"/>
      <c r="H2448" s="3"/>
      <c r="I2448" s="3"/>
      <c r="J2448" s="3"/>
      <c r="K2448" s="3"/>
      <c r="L2448" s="3"/>
      <c r="M2448" s="3"/>
      <c r="N2448" s="3"/>
      <c r="O2448" s="3"/>
      <c r="P2448" s="3"/>
      <c r="Q2448" s="3"/>
      <c r="R2448" s="3"/>
      <c r="S2448" s="3"/>
      <c r="T2448" s="3"/>
      <c r="U2448" s="3"/>
      <c r="V2448" s="3"/>
      <c r="W2448" s="3"/>
    </row>
    <row r="2449" spans="1:23">
      <c r="A2449" s="3"/>
      <c r="B2449" s="3"/>
      <c r="C2449" s="3"/>
      <c r="D2449" s="3"/>
      <c r="E2449" s="3"/>
      <c r="F2449" s="3"/>
      <c r="G2449" s="3"/>
      <c r="H2449" s="3"/>
      <c r="I2449" s="3"/>
      <c r="J2449" s="3"/>
      <c r="K2449" s="3"/>
      <c r="L2449" s="3"/>
      <c r="M2449" s="3"/>
      <c r="N2449" s="3"/>
      <c r="O2449" s="3"/>
      <c r="P2449" s="3"/>
      <c r="Q2449" s="3"/>
      <c r="R2449" s="3"/>
      <c r="S2449" s="3"/>
      <c r="T2449" s="3"/>
      <c r="U2449" s="3"/>
      <c r="V2449" s="3"/>
      <c r="W2449" s="3"/>
    </row>
    <row r="2450" spans="1:23">
      <c r="A2450" s="3"/>
      <c r="B2450" s="3"/>
      <c r="C2450" s="3"/>
      <c r="D2450" s="3"/>
      <c r="E2450" s="3"/>
      <c r="F2450" s="3"/>
      <c r="G2450" s="3"/>
      <c r="H2450" s="3"/>
      <c r="I2450" s="3"/>
      <c r="J2450" s="3"/>
      <c r="K2450" s="3"/>
      <c r="L2450" s="3"/>
      <c r="M2450" s="3"/>
      <c r="N2450" s="3"/>
      <c r="O2450" s="3"/>
      <c r="P2450" s="3"/>
      <c r="Q2450" s="3"/>
      <c r="R2450" s="3"/>
      <c r="S2450" s="3"/>
      <c r="T2450" s="3"/>
      <c r="U2450" s="3"/>
      <c r="V2450" s="3"/>
      <c r="W2450" s="3"/>
    </row>
    <row r="2451" spans="1:23">
      <c r="A2451" s="3"/>
      <c r="B2451" s="3"/>
      <c r="C2451" s="3"/>
      <c r="D2451" s="3"/>
      <c r="E2451" s="3"/>
      <c r="F2451" s="3"/>
      <c r="G2451" s="3"/>
      <c r="H2451" s="3"/>
      <c r="I2451" s="3"/>
      <c r="J2451" s="3"/>
      <c r="K2451" s="3"/>
      <c r="L2451" s="3"/>
      <c r="M2451" s="3"/>
      <c r="N2451" s="3"/>
      <c r="O2451" s="3"/>
      <c r="P2451" s="3"/>
      <c r="Q2451" s="3"/>
      <c r="R2451" s="3"/>
      <c r="S2451" s="3"/>
      <c r="T2451" s="3"/>
      <c r="U2451" s="3"/>
      <c r="V2451" s="3"/>
      <c r="W2451" s="3"/>
    </row>
    <row r="2452" spans="1:23">
      <c r="A2452" s="3"/>
      <c r="B2452" s="3"/>
      <c r="C2452" s="3"/>
      <c r="D2452" s="3"/>
      <c r="E2452" s="3"/>
      <c r="F2452" s="3"/>
      <c r="G2452" s="3"/>
      <c r="H2452" s="3"/>
      <c r="I2452" s="3"/>
      <c r="J2452" s="3"/>
      <c r="K2452" s="3"/>
      <c r="L2452" s="3"/>
      <c r="M2452" s="3"/>
      <c r="N2452" s="3"/>
      <c r="O2452" s="3"/>
      <c r="P2452" s="3"/>
      <c r="Q2452" s="3"/>
      <c r="R2452" s="3"/>
      <c r="S2452" s="3"/>
      <c r="T2452" s="3"/>
      <c r="U2452" s="3"/>
      <c r="V2452" s="3"/>
      <c r="W2452" s="3"/>
    </row>
    <row r="2453" spans="1:23">
      <c r="A2453" s="3"/>
      <c r="B2453" s="3"/>
      <c r="C2453" s="3"/>
      <c r="D2453" s="3"/>
      <c r="E2453" s="3"/>
      <c r="F2453" s="3"/>
      <c r="G2453" s="3"/>
      <c r="H2453" s="3"/>
      <c r="I2453" s="3"/>
      <c r="J2453" s="3"/>
      <c r="K2453" s="3"/>
      <c r="L2453" s="3"/>
      <c r="M2453" s="3"/>
      <c r="N2453" s="3"/>
      <c r="O2453" s="3"/>
      <c r="P2453" s="3"/>
      <c r="Q2453" s="3"/>
      <c r="R2453" s="3"/>
      <c r="S2453" s="3"/>
      <c r="T2453" s="3"/>
      <c r="U2453" s="3"/>
      <c r="V2453" s="3"/>
      <c r="W2453" s="3"/>
    </row>
    <row r="2454" spans="1:23">
      <c r="A2454" s="3"/>
      <c r="B2454" s="3"/>
      <c r="C2454" s="3"/>
      <c r="D2454" s="3"/>
      <c r="E2454" s="3"/>
      <c r="F2454" s="3"/>
      <c r="G2454" s="3"/>
      <c r="H2454" s="3"/>
      <c r="I2454" s="3"/>
      <c r="J2454" s="3"/>
      <c r="K2454" s="3"/>
      <c r="L2454" s="3"/>
      <c r="M2454" s="3"/>
      <c r="N2454" s="3"/>
      <c r="O2454" s="3"/>
      <c r="P2454" s="3"/>
      <c r="Q2454" s="3"/>
      <c r="R2454" s="3"/>
      <c r="S2454" s="3"/>
      <c r="T2454" s="3"/>
      <c r="U2454" s="3"/>
      <c r="V2454" s="3"/>
      <c r="W2454" s="3"/>
    </row>
    <row r="2455" spans="1:23">
      <c r="A2455" s="3"/>
      <c r="B2455" s="3"/>
      <c r="C2455" s="3"/>
      <c r="D2455" s="3"/>
      <c r="E2455" s="3"/>
      <c r="F2455" s="3"/>
      <c r="G2455" s="3"/>
      <c r="H2455" s="3"/>
      <c r="I2455" s="3"/>
      <c r="J2455" s="3"/>
      <c r="K2455" s="3"/>
      <c r="L2455" s="3"/>
      <c r="M2455" s="3"/>
      <c r="N2455" s="3"/>
      <c r="O2455" s="3"/>
      <c r="P2455" s="3"/>
      <c r="Q2455" s="3"/>
      <c r="R2455" s="3"/>
      <c r="S2455" s="3"/>
      <c r="T2455" s="3"/>
      <c r="U2455" s="3"/>
      <c r="V2455" s="3"/>
      <c r="W2455" s="3"/>
    </row>
    <row r="2456" spans="1:23">
      <c r="A2456" s="3"/>
      <c r="B2456" s="3"/>
      <c r="C2456" s="3"/>
      <c r="D2456" s="3"/>
      <c r="E2456" s="3"/>
      <c r="F2456" s="3"/>
      <c r="G2456" s="3"/>
      <c r="H2456" s="3"/>
      <c r="I2456" s="3"/>
      <c r="J2456" s="3"/>
      <c r="K2456" s="3"/>
      <c r="L2456" s="3"/>
      <c r="M2456" s="3"/>
      <c r="N2456" s="3"/>
      <c r="O2456" s="3"/>
      <c r="P2456" s="3"/>
      <c r="Q2456" s="3"/>
      <c r="R2456" s="3"/>
      <c r="S2456" s="3"/>
      <c r="T2456" s="3"/>
      <c r="U2456" s="3"/>
      <c r="V2456" s="3"/>
      <c r="W2456" s="3"/>
    </row>
    <row r="2457" spans="1:23">
      <c r="A2457" s="3"/>
      <c r="B2457" s="3"/>
      <c r="C2457" s="3"/>
      <c r="D2457" s="3"/>
      <c r="E2457" s="3"/>
      <c r="F2457" s="3"/>
      <c r="G2457" s="3"/>
      <c r="H2457" s="3"/>
      <c r="I2457" s="3"/>
      <c r="J2457" s="3"/>
      <c r="K2457" s="3"/>
      <c r="L2457" s="3"/>
      <c r="M2457" s="3"/>
      <c r="N2457" s="3"/>
      <c r="O2457" s="3"/>
      <c r="P2457" s="3"/>
      <c r="Q2457" s="3"/>
      <c r="R2457" s="3"/>
      <c r="S2457" s="3"/>
      <c r="T2457" s="3"/>
      <c r="U2457" s="3"/>
      <c r="V2457" s="3"/>
      <c r="W2457" s="3"/>
    </row>
    <row r="2458" spans="1:23">
      <c r="A2458" s="3"/>
      <c r="B2458" s="3"/>
      <c r="C2458" s="3"/>
      <c r="D2458" s="3"/>
      <c r="E2458" s="3"/>
      <c r="F2458" s="3"/>
      <c r="G2458" s="3"/>
      <c r="H2458" s="3"/>
      <c r="I2458" s="3"/>
      <c r="J2458" s="3"/>
      <c r="K2458" s="3"/>
      <c r="L2458" s="3"/>
      <c r="M2458" s="3"/>
      <c r="N2458" s="3"/>
      <c r="O2458" s="3"/>
      <c r="P2458" s="3"/>
      <c r="Q2458" s="3"/>
      <c r="R2458" s="3"/>
      <c r="S2458" s="3"/>
      <c r="T2458" s="3"/>
      <c r="U2458" s="3"/>
      <c r="V2458" s="3"/>
      <c r="W2458" s="3"/>
    </row>
    <row r="2459" spans="1:23">
      <c r="A2459" s="3"/>
      <c r="B2459" s="3"/>
      <c r="C2459" s="3"/>
      <c r="D2459" s="3"/>
      <c r="E2459" s="3"/>
      <c r="F2459" s="3"/>
      <c r="G2459" s="3"/>
      <c r="H2459" s="3"/>
      <c r="I2459" s="3"/>
      <c r="J2459" s="3"/>
      <c r="K2459" s="3"/>
      <c r="L2459" s="3"/>
      <c r="M2459" s="3"/>
      <c r="N2459" s="3"/>
      <c r="O2459" s="3"/>
      <c r="P2459" s="3"/>
      <c r="Q2459" s="3"/>
      <c r="R2459" s="3"/>
      <c r="S2459" s="3"/>
      <c r="T2459" s="3"/>
      <c r="U2459" s="3"/>
      <c r="V2459" s="3"/>
      <c r="W2459" s="3"/>
    </row>
    <row r="2460" spans="1:23">
      <c r="A2460" s="3"/>
      <c r="B2460" s="3"/>
      <c r="C2460" s="3"/>
      <c r="D2460" s="3"/>
      <c r="E2460" s="3"/>
      <c r="F2460" s="3"/>
      <c r="G2460" s="3"/>
      <c r="H2460" s="3"/>
      <c r="I2460" s="3"/>
      <c r="J2460" s="3"/>
      <c r="K2460" s="3"/>
      <c r="L2460" s="3"/>
      <c r="M2460" s="3"/>
      <c r="N2460" s="3"/>
      <c r="O2460" s="3"/>
      <c r="P2460" s="3"/>
      <c r="Q2460" s="3"/>
      <c r="R2460" s="3"/>
      <c r="S2460" s="3"/>
      <c r="T2460" s="3"/>
      <c r="U2460" s="3"/>
      <c r="V2460" s="3"/>
      <c r="W2460" s="3"/>
    </row>
    <row r="2461" spans="1:23">
      <c r="A2461" s="3"/>
      <c r="B2461" s="3"/>
      <c r="C2461" s="3"/>
      <c r="D2461" s="3"/>
      <c r="E2461" s="3"/>
      <c r="F2461" s="3"/>
      <c r="G2461" s="3"/>
      <c r="H2461" s="3"/>
      <c r="I2461" s="3"/>
      <c r="J2461" s="3"/>
      <c r="K2461" s="3"/>
      <c r="L2461" s="3"/>
      <c r="M2461" s="3"/>
      <c r="N2461" s="3"/>
      <c r="O2461" s="3"/>
      <c r="P2461" s="3"/>
      <c r="Q2461" s="3"/>
      <c r="R2461" s="3"/>
      <c r="S2461" s="3"/>
      <c r="T2461" s="3"/>
      <c r="U2461" s="3"/>
      <c r="V2461" s="3"/>
      <c r="W2461" s="3"/>
    </row>
    <row r="2462" spans="1:23">
      <c r="A2462" s="3"/>
      <c r="B2462" s="3"/>
      <c r="C2462" s="3"/>
      <c r="D2462" s="3"/>
      <c r="E2462" s="3"/>
      <c r="F2462" s="3"/>
      <c r="G2462" s="3"/>
      <c r="H2462" s="3"/>
      <c r="I2462" s="3"/>
      <c r="J2462" s="3"/>
      <c r="K2462" s="3"/>
      <c r="L2462" s="3"/>
      <c r="M2462" s="3"/>
      <c r="N2462" s="3"/>
      <c r="O2462" s="3"/>
      <c r="P2462" s="3"/>
      <c r="Q2462" s="3"/>
      <c r="R2462" s="3"/>
      <c r="S2462" s="3"/>
      <c r="T2462" s="3"/>
      <c r="U2462" s="3"/>
      <c r="V2462" s="3"/>
      <c r="W2462" s="3"/>
    </row>
    <row r="2463" spans="1:23">
      <c r="A2463" s="3"/>
      <c r="B2463" s="3"/>
      <c r="C2463" s="3"/>
      <c r="D2463" s="3"/>
      <c r="E2463" s="3"/>
      <c r="F2463" s="3"/>
      <c r="G2463" s="3"/>
      <c r="H2463" s="3"/>
      <c r="I2463" s="3"/>
      <c r="J2463" s="3"/>
      <c r="K2463" s="3"/>
      <c r="L2463" s="3"/>
      <c r="M2463" s="3"/>
      <c r="N2463" s="3"/>
      <c r="O2463" s="3"/>
      <c r="P2463" s="3"/>
      <c r="Q2463" s="3"/>
      <c r="R2463" s="3"/>
      <c r="S2463" s="3"/>
      <c r="T2463" s="3"/>
      <c r="U2463" s="3"/>
      <c r="V2463" s="3"/>
      <c r="W2463" s="3"/>
    </row>
    <row r="2464" spans="1:23">
      <c r="A2464" s="3"/>
      <c r="B2464" s="3"/>
      <c r="C2464" s="3"/>
      <c r="D2464" s="3"/>
      <c r="E2464" s="3"/>
      <c r="F2464" s="3"/>
      <c r="G2464" s="3"/>
      <c r="H2464" s="3"/>
      <c r="I2464" s="3"/>
      <c r="J2464" s="3"/>
      <c r="K2464" s="3"/>
      <c r="L2464" s="3"/>
      <c r="M2464" s="3"/>
      <c r="N2464" s="3"/>
      <c r="O2464" s="3"/>
      <c r="P2464" s="3"/>
      <c r="Q2464" s="3"/>
      <c r="R2464" s="3"/>
      <c r="S2464" s="3"/>
      <c r="T2464" s="3"/>
      <c r="U2464" s="3"/>
      <c r="V2464" s="3"/>
      <c r="W2464" s="3"/>
    </row>
    <row r="2465" spans="1:23">
      <c r="A2465" s="3"/>
      <c r="B2465" s="3"/>
      <c r="C2465" s="3"/>
      <c r="D2465" s="3"/>
      <c r="E2465" s="3"/>
      <c r="F2465" s="3"/>
      <c r="G2465" s="3"/>
      <c r="H2465" s="3"/>
      <c r="I2465" s="3"/>
      <c r="J2465" s="3"/>
      <c r="K2465" s="3"/>
      <c r="L2465" s="3"/>
      <c r="M2465" s="3"/>
      <c r="N2465" s="3"/>
      <c r="O2465" s="3"/>
      <c r="P2465" s="3"/>
      <c r="Q2465" s="3"/>
      <c r="R2465" s="3"/>
      <c r="S2465" s="3"/>
      <c r="T2465" s="3"/>
      <c r="U2465" s="3"/>
      <c r="V2465" s="3"/>
      <c r="W2465" s="3"/>
    </row>
    <row r="2466" spans="1:23">
      <c r="A2466" s="3"/>
      <c r="B2466" s="3"/>
      <c r="C2466" s="3"/>
      <c r="D2466" s="3"/>
      <c r="E2466" s="3"/>
      <c r="F2466" s="3"/>
      <c r="G2466" s="3"/>
      <c r="H2466" s="3"/>
      <c r="I2466" s="3"/>
      <c r="J2466" s="3"/>
      <c r="K2466" s="3"/>
      <c r="L2466" s="3"/>
      <c r="M2466" s="3"/>
      <c r="N2466" s="3"/>
      <c r="O2466" s="3"/>
      <c r="P2466" s="3"/>
      <c r="Q2466" s="3"/>
      <c r="R2466" s="3"/>
      <c r="S2466" s="3"/>
      <c r="T2466" s="3"/>
      <c r="U2466" s="3"/>
      <c r="V2466" s="3"/>
      <c r="W2466" s="3"/>
    </row>
    <row r="2467" spans="1:23">
      <c r="A2467" s="3"/>
      <c r="B2467" s="3"/>
      <c r="C2467" s="3"/>
      <c r="D2467" s="3"/>
      <c r="E2467" s="3"/>
      <c r="F2467" s="3"/>
      <c r="G2467" s="3"/>
      <c r="H2467" s="3"/>
      <c r="I2467" s="3"/>
      <c r="J2467" s="3"/>
      <c r="K2467" s="3"/>
      <c r="L2467" s="3"/>
      <c r="M2467" s="3"/>
      <c r="N2467" s="3"/>
      <c r="O2467" s="3"/>
      <c r="P2467" s="3"/>
      <c r="Q2467" s="3"/>
      <c r="R2467" s="3"/>
      <c r="S2467" s="3"/>
      <c r="T2467" s="3"/>
      <c r="U2467" s="3"/>
      <c r="V2467" s="3"/>
      <c r="W2467" s="3"/>
    </row>
    <row r="2468" spans="1:23">
      <c r="A2468" s="3"/>
      <c r="B2468" s="3"/>
      <c r="C2468" s="3"/>
      <c r="D2468" s="3"/>
      <c r="E2468" s="3"/>
      <c r="F2468" s="3"/>
      <c r="G2468" s="3"/>
      <c r="H2468" s="3"/>
      <c r="I2468" s="3"/>
      <c r="J2468" s="3"/>
      <c r="K2468" s="3"/>
      <c r="L2468" s="3"/>
      <c r="M2468" s="3"/>
      <c r="N2468" s="3"/>
      <c r="O2468" s="3"/>
      <c r="P2468" s="3"/>
      <c r="Q2468" s="3"/>
      <c r="R2468" s="3"/>
      <c r="S2468" s="3"/>
      <c r="T2468" s="3"/>
      <c r="U2468" s="3"/>
      <c r="V2468" s="3"/>
      <c r="W2468" s="3"/>
    </row>
    <row r="2469" spans="1:23">
      <c r="A2469" s="3"/>
      <c r="B2469" s="3"/>
      <c r="C2469" s="3"/>
      <c r="D2469" s="3"/>
      <c r="E2469" s="3"/>
      <c r="F2469" s="3"/>
      <c r="G2469" s="3"/>
      <c r="H2469" s="3"/>
      <c r="I2469" s="3"/>
      <c r="J2469" s="3"/>
      <c r="K2469" s="3"/>
      <c r="L2469" s="3"/>
      <c r="M2469" s="3"/>
      <c r="N2469" s="3"/>
      <c r="O2469" s="3"/>
      <c r="P2469" s="3"/>
      <c r="Q2469" s="3"/>
      <c r="R2469" s="3"/>
      <c r="S2469" s="3"/>
      <c r="T2469" s="3"/>
      <c r="U2469" s="3"/>
      <c r="V2469" s="3"/>
      <c r="W2469" s="3"/>
    </row>
    <row r="2470" spans="1:23">
      <c r="A2470" s="3"/>
      <c r="B2470" s="3"/>
      <c r="C2470" s="3"/>
      <c r="D2470" s="3"/>
      <c r="E2470" s="3"/>
      <c r="F2470" s="3"/>
      <c r="G2470" s="3"/>
      <c r="H2470" s="3"/>
      <c r="I2470" s="3"/>
      <c r="J2470" s="3"/>
      <c r="K2470" s="3"/>
      <c r="L2470" s="3"/>
      <c r="M2470" s="3"/>
      <c r="N2470" s="3"/>
      <c r="O2470" s="3"/>
      <c r="P2470" s="3"/>
      <c r="Q2470" s="3"/>
      <c r="R2470" s="3"/>
      <c r="S2470" s="3"/>
      <c r="T2470" s="3"/>
      <c r="U2470" s="3"/>
      <c r="V2470" s="3"/>
      <c r="W2470" s="3"/>
    </row>
    <row r="2471" spans="1:23">
      <c r="A2471" s="3"/>
      <c r="B2471" s="3"/>
      <c r="C2471" s="3"/>
      <c r="D2471" s="3"/>
      <c r="E2471" s="3"/>
      <c r="F2471" s="3"/>
      <c r="G2471" s="3"/>
      <c r="H2471" s="3"/>
      <c r="I2471" s="3"/>
      <c r="J2471" s="3"/>
      <c r="K2471" s="3"/>
      <c r="L2471" s="3"/>
      <c r="M2471" s="3"/>
      <c r="N2471" s="3"/>
      <c r="O2471" s="3"/>
      <c r="P2471" s="3"/>
      <c r="Q2471" s="3"/>
      <c r="R2471" s="3"/>
      <c r="S2471" s="3"/>
      <c r="T2471" s="3"/>
      <c r="U2471" s="3"/>
      <c r="V2471" s="3"/>
      <c r="W2471" s="3"/>
    </row>
    <row r="2472" spans="1:23">
      <c r="A2472" s="3"/>
      <c r="B2472" s="3"/>
      <c r="C2472" s="3"/>
      <c r="D2472" s="3"/>
      <c r="E2472" s="3"/>
      <c r="F2472" s="3"/>
      <c r="G2472" s="3"/>
      <c r="H2472" s="3"/>
      <c r="I2472" s="3"/>
      <c r="J2472" s="3"/>
      <c r="K2472" s="3"/>
      <c r="L2472" s="3"/>
      <c r="M2472" s="3"/>
      <c r="N2472" s="3"/>
      <c r="O2472" s="3"/>
      <c r="P2472" s="3"/>
      <c r="Q2472" s="3"/>
      <c r="R2472" s="3"/>
      <c r="S2472" s="3"/>
      <c r="T2472" s="3"/>
      <c r="U2472" s="3"/>
      <c r="V2472" s="3"/>
      <c r="W2472" s="3"/>
    </row>
    <row r="2473" spans="1:23">
      <c r="A2473" s="3"/>
      <c r="B2473" s="3"/>
      <c r="C2473" s="3"/>
      <c r="D2473" s="3"/>
      <c r="E2473" s="3"/>
      <c r="F2473" s="3"/>
      <c r="G2473" s="3"/>
      <c r="H2473" s="3"/>
      <c r="I2473" s="3"/>
      <c r="J2473" s="3"/>
      <c r="K2473" s="3"/>
      <c r="L2473" s="3"/>
      <c r="M2473" s="3"/>
      <c r="N2473" s="3"/>
      <c r="O2473" s="3"/>
      <c r="P2473" s="3"/>
      <c r="Q2473" s="3"/>
      <c r="R2473" s="3"/>
      <c r="S2473" s="3"/>
      <c r="T2473" s="3"/>
      <c r="U2473" s="3"/>
      <c r="V2473" s="3"/>
      <c r="W2473" s="3"/>
    </row>
    <row r="2474" spans="1:23">
      <c r="A2474" s="3"/>
      <c r="B2474" s="3"/>
      <c r="C2474" s="3"/>
      <c r="D2474" s="3"/>
      <c r="E2474" s="3"/>
      <c r="F2474" s="3"/>
      <c r="G2474" s="3"/>
      <c r="H2474" s="3"/>
      <c r="I2474" s="3"/>
      <c r="J2474" s="3"/>
      <c r="K2474" s="3"/>
      <c r="L2474" s="3"/>
      <c r="M2474" s="3"/>
      <c r="N2474" s="3"/>
      <c r="O2474" s="3"/>
      <c r="P2474" s="3"/>
      <c r="Q2474" s="3"/>
      <c r="R2474" s="3"/>
      <c r="S2474" s="3"/>
      <c r="T2474" s="3"/>
      <c r="U2474" s="3"/>
      <c r="V2474" s="3"/>
      <c r="W2474" s="3"/>
    </row>
    <row r="2475" spans="1:23">
      <c r="A2475" s="3"/>
      <c r="B2475" s="3"/>
      <c r="C2475" s="3"/>
      <c r="D2475" s="3"/>
      <c r="E2475" s="3"/>
      <c r="F2475" s="3"/>
      <c r="G2475" s="3"/>
      <c r="H2475" s="3"/>
      <c r="I2475" s="3"/>
      <c r="J2475" s="3"/>
      <c r="K2475" s="3"/>
      <c r="L2475" s="3"/>
      <c r="M2475" s="3"/>
      <c r="N2475" s="3"/>
      <c r="O2475" s="3"/>
      <c r="P2475" s="3"/>
      <c r="Q2475" s="3"/>
      <c r="R2475" s="3"/>
      <c r="S2475" s="3"/>
      <c r="T2475" s="3"/>
      <c r="U2475" s="3"/>
      <c r="V2475" s="3"/>
      <c r="W2475" s="3"/>
    </row>
    <row r="2476" spans="1:23">
      <c r="A2476" s="3"/>
      <c r="B2476" s="3"/>
      <c r="C2476" s="3"/>
      <c r="D2476" s="3"/>
      <c r="E2476" s="3"/>
      <c r="F2476" s="3"/>
      <c r="G2476" s="3"/>
      <c r="H2476" s="3"/>
      <c r="I2476" s="3"/>
      <c r="J2476" s="3"/>
      <c r="K2476" s="3"/>
      <c r="L2476" s="3"/>
      <c r="M2476" s="3"/>
      <c r="N2476" s="3"/>
      <c r="O2476" s="3"/>
      <c r="P2476" s="3"/>
      <c r="Q2476" s="3"/>
      <c r="R2476" s="3"/>
      <c r="S2476" s="3"/>
      <c r="T2476" s="3"/>
      <c r="U2476" s="3"/>
      <c r="V2476" s="3"/>
      <c r="W2476" s="3"/>
    </row>
    <row r="2477" spans="1:23">
      <c r="A2477" s="3"/>
      <c r="B2477" s="3"/>
      <c r="C2477" s="3"/>
      <c r="D2477" s="3"/>
      <c r="E2477" s="3"/>
      <c r="F2477" s="3"/>
      <c r="G2477" s="3"/>
      <c r="H2477" s="3"/>
      <c r="I2477" s="3"/>
      <c r="J2477" s="3"/>
      <c r="K2477" s="3"/>
      <c r="L2477" s="3"/>
      <c r="M2477" s="3"/>
      <c r="N2477" s="3"/>
      <c r="O2477" s="3"/>
      <c r="P2477" s="3"/>
      <c r="Q2477" s="3"/>
      <c r="R2477" s="3"/>
      <c r="S2477" s="3"/>
      <c r="T2477" s="3"/>
      <c r="U2477" s="3"/>
      <c r="V2477" s="3"/>
      <c r="W2477" s="3"/>
    </row>
    <row r="2478" spans="1:23">
      <c r="A2478" s="3"/>
      <c r="B2478" s="3"/>
      <c r="C2478" s="3"/>
      <c r="D2478" s="3"/>
      <c r="E2478" s="3"/>
      <c r="F2478" s="3"/>
      <c r="G2478" s="3"/>
      <c r="H2478" s="3"/>
      <c r="I2478" s="3"/>
      <c r="J2478" s="3"/>
      <c r="K2478" s="3"/>
      <c r="L2478" s="3"/>
      <c r="M2478" s="3"/>
      <c r="N2478" s="3"/>
      <c r="O2478" s="3"/>
      <c r="P2478" s="3"/>
      <c r="Q2478" s="3"/>
      <c r="R2478" s="3"/>
      <c r="S2478" s="3"/>
      <c r="T2478" s="3"/>
      <c r="U2478" s="3"/>
      <c r="V2478" s="3"/>
      <c r="W2478" s="3"/>
    </row>
    <row r="2479" spans="1:23">
      <c r="A2479" s="3"/>
      <c r="B2479" s="3"/>
      <c r="C2479" s="3"/>
      <c r="D2479" s="3"/>
      <c r="E2479" s="3"/>
      <c r="F2479" s="3"/>
      <c r="G2479" s="3"/>
      <c r="H2479" s="3"/>
      <c r="I2479" s="3"/>
      <c r="J2479" s="3"/>
      <c r="K2479" s="3"/>
      <c r="L2479" s="3"/>
      <c r="M2479" s="3"/>
      <c r="N2479" s="3"/>
      <c r="O2479" s="3"/>
      <c r="P2479" s="3"/>
      <c r="Q2479" s="3"/>
      <c r="R2479" s="3"/>
      <c r="S2479" s="3"/>
      <c r="T2479" s="3"/>
      <c r="U2479" s="3"/>
      <c r="V2479" s="3"/>
      <c r="W2479" s="3"/>
    </row>
    <row r="2480" spans="1:23">
      <c r="A2480" s="3"/>
      <c r="B2480" s="3"/>
      <c r="C2480" s="3"/>
      <c r="D2480" s="3"/>
      <c r="E2480" s="3"/>
      <c r="F2480" s="3"/>
      <c r="G2480" s="3"/>
      <c r="H2480" s="3"/>
      <c r="I2480" s="3"/>
      <c r="J2480" s="3"/>
      <c r="K2480" s="3"/>
      <c r="L2480" s="3"/>
      <c r="M2480" s="3"/>
      <c r="N2480" s="3"/>
      <c r="O2480" s="3"/>
      <c r="P2480" s="3"/>
      <c r="Q2480" s="3"/>
      <c r="R2480" s="3"/>
      <c r="S2480" s="3"/>
      <c r="T2480" s="3"/>
      <c r="U2480" s="3"/>
      <c r="V2480" s="3"/>
      <c r="W2480" s="3"/>
    </row>
    <row r="2481" spans="1:23">
      <c r="A2481" s="3"/>
      <c r="B2481" s="3"/>
      <c r="C2481" s="3"/>
      <c r="D2481" s="3"/>
      <c r="E2481" s="3"/>
      <c r="F2481" s="3"/>
      <c r="G2481" s="3"/>
      <c r="H2481" s="3"/>
      <c r="I2481" s="3"/>
      <c r="J2481" s="3"/>
      <c r="K2481" s="3"/>
      <c r="L2481" s="3"/>
      <c r="M2481" s="3"/>
      <c r="N2481" s="3"/>
      <c r="O2481" s="3"/>
      <c r="P2481" s="3"/>
      <c r="Q2481" s="3"/>
      <c r="R2481" s="3"/>
      <c r="S2481" s="3"/>
      <c r="T2481" s="3"/>
      <c r="U2481" s="3"/>
      <c r="V2481" s="3"/>
      <c r="W2481" s="3"/>
    </row>
    <row r="2482" spans="1:23">
      <c r="A2482" s="3"/>
      <c r="B2482" s="3"/>
      <c r="C2482" s="3"/>
      <c r="D2482" s="3"/>
      <c r="E2482" s="3"/>
      <c r="F2482" s="3"/>
      <c r="G2482" s="3"/>
      <c r="H2482" s="3"/>
      <c r="I2482" s="3"/>
      <c r="J2482" s="3"/>
      <c r="K2482" s="3"/>
      <c r="L2482" s="3"/>
      <c r="M2482" s="3"/>
      <c r="N2482" s="3"/>
      <c r="O2482" s="3"/>
      <c r="P2482" s="3"/>
      <c r="Q2482" s="3"/>
      <c r="R2482" s="3"/>
      <c r="S2482" s="3"/>
      <c r="T2482" s="3"/>
      <c r="U2482" s="3"/>
      <c r="V2482" s="3"/>
      <c r="W2482" s="3"/>
    </row>
    <row r="2483" spans="1:23">
      <c r="A2483" s="3"/>
      <c r="B2483" s="3"/>
      <c r="C2483" s="3"/>
      <c r="D2483" s="3"/>
      <c r="E2483" s="3"/>
      <c r="F2483" s="3"/>
      <c r="G2483" s="3"/>
      <c r="H2483" s="3"/>
      <c r="I2483" s="3"/>
      <c r="J2483" s="3"/>
      <c r="K2483" s="3"/>
      <c r="L2483" s="3"/>
      <c r="M2483" s="3"/>
      <c r="N2483" s="3"/>
      <c r="O2483" s="3"/>
      <c r="P2483" s="3"/>
      <c r="Q2483" s="3"/>
      <c r="R2483" s="3"/>
      <c r="S2483" s="3"/>
      <c r="T2483" s="3"/>
      <c r="U2483" s="3"/>
      <c r="V2483" s="3"/>
      <c r="W2483" s="3"/>
    </row>
    <row r="2484" spans="1:23">
      <c r="A2484" s="3"/>
      <c r="B2484" s="3"/>
      <c r="C2484" s="3"/>
      <c r="D2484" s="3"/>
      <c r="E2484" s="3"/>
      <c r="F2484" s="3"/>
      <c r="G2484" s="3"/>
      <c r="H2484" s="3"/>
      <c r="I2484" s="3"/>
      <c r="J2484" s="3"/>
      <c r="K2484" s="3"/>
      <c r="L2484" s="3"/>
      <c r="M2484" s="3"/>
      <c r="N2484" s="3"/>
      <c r="O2484" s="3"/>
      <c r="P2484" s="3"/>
      <c r="Q2484" s="3"/>
      <c r="R2484" s="3"/>
      <c r="S2484" s="3"/>
      <c r="T2484" s="3"/>
      <c r="U2484" s="3"/>
      <c r="V2484" s="3"/>
      <c r="W2484" s="3"/>
    </row>
    <row r="2485" spans="1:23">
      <c r="A2485" s="3"/>
      <c r="B2485" s="3"/>
      <c r="C2485" s="3"/>
      <c r="D2485" s="3"/>
      <c r="E2485" s="3"/>
      <c r="F2485" s="3"/>
      <c r="G2485" s="3"/>
      <c r="H2485" s="3"/>
      <c r="I2485" s="3"/>
      <c r="J2485" s="3"/>
      <c r="K2485" s="3"/>
      <c r="L2485" s="3"/>
      <c r="M2485" s="3"/>
      <c r="N2485" s="3"/>
      <c r="O2485" s="3"/>
      <c r="P2485" s="3"/>
      <c r="Q2485" s="3"/>
      <c r="R2485" s="3"/>
      <c r="S2485" s="3"/>
      <c r="T2485" s="3"/>
      <c r="U2485" s="3"/>
      <c r="V2485" s="3"/>
      <c r="W2485" s="3"/>
    </row>
    <row r="2486" spans="1:23">
      <c r="A2486" s="3"/>
      <c r="B2486" s="3"/>
      <c r="C2486" s="3"/>
      <c r="D2486" s="3"/>
      <c r="E2486" s="3"/>
      <c r="F2486" s="3"/>
      <c r="G2486" s="3"/>
      <c r="H2486" s="3"/>
      <c r="I2486" s="3"/>
      <c r="J2486" s="3"/>
      <c r="K2486" s="3"/>
      <c r="L2486" s="3"/>
      <c r="M2486" s="3"/>
      <c r="N2486" s="3"/>
      <c r="O2486" s="3"/>
      <c r="P2486" s="3"/>
      <c r="Q2486" s="3"/>
      <c r="R2486" s="3"/>
      <c r="S2486" s="3"/>
      <c r="T2486" s="3"/>
      <c r="U2486" s="3"/>
      <c r="V2486" s="3"/>
      <c r="W2486" s="3"/>
    </row>
    <row r="2487" spans="1:23">
      <c r="A2487" s="3"/>
      <c r="B2487" s="3"/>
      <c r="C2487" s="3"/>
      <c r="D2487" s="3"/>
      <c r="E2487" s="3"/>
      <c r="F2487" s="3"/>
      <c r="G2487" s="3"/>
      <c r="H2487" s="3"/>
      <c r="I2487" s="3"/>
      <c r="J2487" s="3"/>
      <c r="K2487" s="3"/>
      <c r="L2487" s="3"/>
      <c r="M2487" s="3"/>
      <c r="N2487" s="3"/>
      <c r="O2487" s="3"/>
      <c r="P2487" s="3"/>
      <c r="Q2487" s="3"/>
      <c r="R2487" s="3"/>
      <c r="S2487" s="3"/>
      <c r="T2487" s="3"/>
      <c r="U2487" s="3"/>
      <c r="V2487" s="3"/>
      <c r="W2487" s="3"/>
    </row>
    <row r="2488" spans="1:23">
      <c r="A2488" s="3"/>
      <c r="B2488" s="3"/>
      <c r="C2488" s="3"/>
      <c r="D2488" s="3"/>
      <c r="E2488" s="3"/>
      <c r="F2488" s="3"/>
      <c r="G2488" s="3"/>
      <c r="H2488" s="3"/>
      <c r="I2488" s="3"/>
      <c r="J2488" s="3"/>
      <c r="K2488" s="3"/>
      <c r="L2488" s="3"/>
      <c r="M2488" s="3"/>
      <c r="N2488" s="3"/>
      <c r="O2488" s="3"/>
      <c r="P2488" s="3"/>
      <c r="Q2488" s="3"/>
      <c r="R2488" s="3"/>
      <c r="S2488" s="3"/>
      <c r="T2488" s="3"/>
      <c r="U2488" s="3"/>
      <c r="V2488" s="3"/>
      <c r="W2488" s="3"/>
    </row>
    <row r="2489" spans="1:23">
      <c r="A2489" s="3"/>
      <c r="B2489" s="3"/>
      <c r="C2489" s="3"/>
      <c r="D2489" s="3"/>
      <c r="E2489" s="3"/>
      <c r="F2489" s="3"/>
      <c r="G2489" s="3"/>
      <c r="H2489" s="3"/>
      <c r="I2489" s="3"/>
      <c r="J2489" s="3"/>
      <c r="K2489" s="3"/>
      <c r="L2489" s="3"/>
      <c r="M2489" s="3"/>
      <c r="N2489" s="3"/>
      <c r="O2489" s="3"/>
      <c r="P2489" s="3"/>
      <c r="Q2489" s="3"/>
      <c r="R2489" s="3"/>
      <c r="S2489" s="3"/>
      <c r="T2489" s="3"/>
      <c r="U2489" s="3"/>
      <c r="V2489" s="3"/>
      <c r="W2489" s="3"/>
    </row>
    <row r="2490" spans="1:23">
      <c r="A2490" s="3"/>
      <c r="B2490" s="3"/>
      <c r="C2490" s="3"/>
      <c r="D2490" s="3"/>
      <c r="E2490" s="3"/>
      <c r="F2490" s="3"/>
      <c r="G2490" s="3"/>
      <c r="H2490" s="3"/>
      <c r="I2490" s="3"/>
      <c r="J2490" s="3"/>
      <c r="K2490" s="3"/>
      <c r="L2490" s="3"/>
      <c r="M2490" s="3"/>
      <c r="N2490" s="3"/>
      <c r="O2490" s="3"/>
      <c r="P2490" s="3"/>
      <c r="Q2490" s="3"/>
      <c r="R2490" s="3"/>
      <c r="S2490" s="3"/>
      <c r="T2490" s="3"/>
      <c r="U2490" s="3"/>
      <c r="V2490" s="3"/>
      <c r="W2490" s="3"/>
    </row>
    <row r="2491" spans="1:23">
      <c r="A2491" s="3"/>
      <c r="B2491" s="3"/>
      <c r="C2491" s="3"/>
      <c r="D2491" s="3"/>
      <c r="E2491" s="3"/>
      <c r="F2491" s="3"/>
      <c r="G2491" s="3"/>
      <c r="H2491" s="3"/>
      <c r="I2491" s="3"/>
      <c r="J2491" s="3"/>
      <c r="K2491" s="3"/>
      <c r="L2491" s="3"/>
      <c r="M2491" s="3"/>
      <c r="N2491" s="3"/>
      <c r="O2491" s="3"/>
      <c r="P2491" s="3"/>
      <c r="Q2491" s="3"/>
      <c r="R2491" s="3"/>
      <c r="S2491" s="3"/>
      <c r="T2491" s="3"/>
      <c r="U2491" s="3"/>
      <c r="V2491" s="3"/>
      <c r="W2491" s="3"/>
    </row>
    <row r="2492" spans="1:23">
      <c r="A2492" s="3"/>
      <c r="B2492" s="3"/>
      <c r="C2492" s="3"/>
      <c r="D2492" s="3"/>
      <c r="E2492" s="3"/>
      <c r="F2492" s="3"/>
      <c r="G2492" s="3"/>
      <c r="H2492" s="3"/>
      <c r="I2492" s="3"/>
      <c r="J2492" s="3"/>
      <c r="K2492" s="3"/>
      <c r="L2492" s="3"/>
      <c r="M2492" s="3"/>
      <c r="N2492" s="3"/>
      <c r="O2492" s="3"/>
      <c r="P2492" s="3"/>
      <c r="Q2492" s="3"/>
      <c r="R2492" s="3"/>
      <c r="S2492" s="3"/>
      <c r="T2492" s="3"/>
      <c r="U2492" s="3"/>
      <c r="V2492" s="3"/>
      <c r="W2492" s="3"/>
    </row>
    <row r="2493" spans="1:23">
      <c r="A2493" s="3"/>
      <c r="B2493" s="3"/>
      <c r="C2493" s="3"/>
      <c r="D2493" s="3"/>
      <c r="E2493" s="3"/>
      <c r="F2493" s="3"/>
      <c r="G2493" s="3"/>
      <c r="H2493" s="3"/>
      <c r="I2493" s="3"/>
      <c r="J2493" s="3"/>
      <c r="K2493" s="3"/>
      <c r="L2493" s="3"/>
      <c r="M2493" s="3"/>
      <c r="N2493" s="3"/>
      <c r="O2493" s="3"/>
      <c r="P2493" s="3"/>
      <c r="Q2493" s="3"/>
      <c r="R2493" s="3"/>
      <c r="S2493" s="3"/>
      <c r="T2493" s="3"/>
      <c r="U2493" s="3"/>
      <c r="V2493" s="3"/>
      <c r="W2493" s="3"/>
    </row>
    <row r="2494" spans="1:23">
      <c r="A2494" s="3"/>
      <c r="B2494" s="3"/>
      <c r="C2494" s="3"/>
      <c r="D2494" s="3"/>
      <c r="E2494" s="3"/>
      <c r="F2494" s="3"/>
      <c r="G2494" s="3"/>
      <c r="H2494" s="3"/>
      <c r="I2494" s="3"/>
      <c r="J2494" s="3"/>
      <c r="K2494" s="3"/>
      <c r="L2494" s="3"/>
      <c r="M2494" s="3"/>
      <c r="N2494" s="3"/>
      <c r="O2494" s="3"/>
      <c r="P2494" s="3"/>
      <c r="Q2494" s="3"/>
      <c r="R2494" s="3"/>
      <c r="S2494" s="3"/>
      <c r="T2494" s="3"/>
      <c r="U2494" s="3"/>
      <c r="V2494" s="3"/>
      <c r="W2494" s="3"/>
    </row>
    <row r="2495" spans="1:23">
      <c r="A2495" s="3"/>
      <c r="B2495" s="3"/>
      <c r="C2495" s="3"/>
      <c r="D2495" s="3"/>
      <c r="E2495" s="3"/>
      <c r="F2495" s="3"/>
      <c r="G2495" s="3"/>
      <c r="H2495" s="3"/>
      <c r="I2495" s="3"/>
      <c r="J2495" s="3"/>
      <c r="K2495" s="3"/>
      <c r="L2495" s="3"/>
      <c r="M2495" s="3"/>
      <c r="N2495" s="3"/>
      <c r="O2495" s="3"/>
      <c r="P2495" s="3"/>
      <c r="Q2495" s="3"/>
      <c r="R2495" s="3"/>
      <c r="S2495" s="3"/>
      <c r="T2495" s="3"/>
      <c r="U2495" s="3"/>
      <c r="V2495" s="3"/>
      <c r="W2495" s="3"/>
    </row>
    <row r="2496" spans="1:23">
      <c r="A2496" s="3"/>
      <c r="B2496" s="3"/>
      <c r="C2496" s="3"/>
      <c r="D2496" s="3"/>
      <c r="E2496" s="3"/>
      <c r="F2496" s="3"/>
      <c r="G2496" s="3"/>
      <c r="H2496" s="3"/>
      <c r="I2496" s="3"/>
      <c r="J2496" s="3"/>
      <c r="K2496" s="3"/>
      <c r="L2496" s="3"/>
      <c r="M2496" s="3"/>
      <c r="N2496" s="3"/>
      <c r="O2496" s="3"/>
      <c r="P2496" s="3"/>
      <c r="Q2496" s="3"/>
      <c r="R2496" s="3"/>
      <c r="S2496" s="3"/>
      <c r="T2496" s="3"/>
      <c r="U2496" s="3"/>
      <c r="V2496" s="3"/>
      <c r="W2496" s="3"/>
    </row>
    <row r="2497" spans="1:23">
      <c r="A2497" s="3"/>
      <c r="B2497" s="3"/>
      <c r="C2497" s="3"/>
      <c r="D2497" s="3"/>
      <c r="E2497" s="3"/>
      <c r="F2497" s="3"/>
      <c r="G2497" s="3"/>
      <c r="H2497" s="3"/>
      <c r="I2497" s="3"/>
      <c r="J2497" s="3"/>
      <c r="K2497" s="3"/>
      <c r="L2497" s="3"/>
      <c r="M2497" s="3"/>
      <c r="N2497" s="3"/>
      <c r="O2497" s="3"/>
      <c r="P2497" s="3"/>
      <c r="Q2497" s="3"/>
      <c r="R2497" s="3"/>
      <c r="S2497" s="3"/>
      <c r="T2497" s="3"/>
      <c r="U2497" s="3"/>
      <c r="V2497" s="3"/>
      <c r="W2497" s="3"/>
    </row>
    <row r="2498" spans="1:23">
      <c r="A2498" s="3"/>
      <c r="B2498" s="3"/>
      <c r="C2498" s="3"/>
      <c r="D2498" s="3"/>
      <c r="E2498" s="3"/>
      <c r="F2498" s="3"/>
      <c r="G2498" s="3"/>
      <c r="H2498" s="3"/>
      <c r="I2498" s="3"/>
      <c r="J2498" s="3"/>
      <c r="K2498" s="3"/>
      <c r="L2498" s="3"/>
      <c r="M2498" s="3"/>
      <c r="N2498" s="3"/>
      <c r="O2498" s="3"/>
      <c r="P2498" s="3"/>
      <c r="Q2498" s="3"/>
      <c r="R2498" s="3"/>
      <c r="S2498" s="3"/>
      <c r="T2498" s="3"/>
      <c r="U2498" s="3"/>
      <c r="V2498" s="3"/>
      <c r="W2498" s="3"/>
    </row>
    <row r="2499" spans="1:23">
      <c r="A2499" s="3"/>
      <c r="B2499" s="3"/>
      <c r="C2499" s="3"/>
      <c r="D2499" s="3"/>
      <c r="E2499" s="3"/>
      <c r="F2499" s="3"/>
      <c r="G2499" s="3"/>
      <c r="H2499" s="3"/>
      <c r="I2499" s="3"/>
      <c r="J2499" s="3"/>
      <c r="K2499" s="3"/>
      <c r="L2499" s="3"/>
      <c r="M2499" s="3"/>
      <c r="N2499" s="3"/>
      <c r="O2499" s="3"/>
      <c r="P2499" s="3"/>
      <c r="Q2499" s="3"/>
      <c r="R2499" s="3"/>
      <c r="S2499" s="3"/>
      <c r="T2499" s="3"/>
      <c r="U2499" s="3"/>
      <c r="V2499" s="3"/>
      <c r="W2499" s="3"/>
    </row>
    <row r="2500" spans="1:23">
      <c r="A2500" s="3"/>
      <c r="B2500" s="3"/>
      <c r="C2500" s="3"/>
      <c r="D2500" s="3"/>
      <c r="E2500" s="3"/>
      <c r="F2500" s="3"/>
      <c r="G2500" s="3"/>
      <c r="H2500" s="3"/>
      <c r="I2500" s="3"/>
      <c r="J2500" s="3"/>
      <c r="K2500" s="3"/>
      <c r="L2500" s="3"/>
      <c r="M2500" s="3"/>
      <c r="N2500" s="3"/>
      <c r="O2500" s="3"/>
      <c r="P2500" s="3"/>
      <c r="Q2500" s="3"/>
      <c r="R2500" s="3"/>
      <c r="S2500" s="3"/>
      <c r="T2500" s="3"/>
      <c r="U2500" s="3"/>
      <c r="V2500" s="3"/>
      <c r="W2500" s="3"/>
    </row>
    <row r="2501" spans="1:23">
      <c r="A2501" s="3"/>
      <c r="B2501" s="3"/>
      <c r="C2501" s="3"/>
      <c r="D2501" s="3"/>
      <c r="E2501" s="3"/>
      <c r="F2501" s="3"/>
      <c r="G2501" s="3"/>
      <c r="H2501" s="3"/>
      <c r="I2501" s="3"/>
      <c r="J2501" s="3"/>
      <c r="K2501" s="3"/>
      <c r="L2501" s="3"/>
      <c r="M2501" s="3"/>
      <c r="N2501" s="3"/>
      <c r="O2501" s="3"/>
      <c r="P2501" s="3"/>
      <c r="Q2501" s="3"/>
      <c r="R2501" s="3"/>
      <c r="S2501" s="3"/>
      <c r="T2501" s="3"/>
      <c r="U2501" s="3"/>
      <c r="V2501" s="3"/>
      <c r="W2501" s="3"/>
    </row>
    <row r="2502" spans="1:23">
      <c r="A2502" s="3"/>
      <c r="B2502" s="3"/>
      <c r="C2502" s="3"/>
      <c r="D2502" s="3"/>
      <c r="E2502" s="3"/>
      <c r="F2502" s="3"/>
      <c r="G2502" s="3"/>
      <c r="H2502" s="3"/>
      <c r="I2502" s="3"/>
      <c r="J2502" s="3"/>
      <c r="K2502" s="3"/>
      <c r="L2502" s="3"/>
      <c r="M2502" s="3"/>
      <c r="N2502" s="3"/>
      <c r="O2502" s="3"/>
      <c r="P2502" s="3"/>
      <c r="Q2502" s="3"/>
      <c r="R2502" s="3"/>
      <c r="S2502" s="3"/>
      <c r="T2502" s="3"/>
      <c r="U2502" s="3"/>
      <c r="V2502" s="3"/>
      <c r="W2502" s="3"/>
    </row>
    <row r="2503" spans="1:23">
      <c r="A2503" s="3"/>
      <c r="B2503" s="3"/>
      <c r="C2503" s="3"/>
      <c r="D2503" s="3"/>
      <c r="E2503" s="3"/>
      <c r="F2503" s="3"/>
      <c r="G2503" s="3"/>
      <c r="H2503" s="3"/>
      <c r="I2503" s="3"/>
      <c r="J2503" s="3"/>
      <c r="K2503" s="3"/>
      <c r="L2503" s="3"/>
      <c r="M2503" s="3"/>
      <c r="N2503" s="3"/>
      <c r="O2503" s="3"/>
      <c r="P2503" s="3"/>
      <c r="Q2503" s="3"/>
      <c r="R2503" s="3"/>
      <c r="S2503" s="3"/>
      <c r="T2503" s="3"/>
      <c r="U2503" s="3"/>
      <c r="V2503" s="3"/>
      <c r="W2503" s="3"/>
    </row>
    <row r="2504" spans="1:23">
      <c r="A2504" s="3"/>
      <c r="B2504" s="3"/>
      <c r="C2504" s="3"/>
      <c r="D2504" s="3"/>
      <c r="E2504" s="3"/>
      <c r="F2504" s="3"/>
      <c r="G2504" s="3"/>
      <c r="H2504" s="3"/>
      <c r="I2504" s="3"/>
      <c r="J2504" s="3"/>
      <c r="K2504" s="3"/>
      <c r="L2504" s="3"/>
      <c r="M2504" s="3"/>
      <c r="N2504" s="3"/>
      <c r="O2504" s="3"/>
      <c r="P2504" s="3"/>
      <c r="Q2504" s="3"/>
      <c r="R2504" s="3"/>
      <c r="S2504" s="3"/>
      <c r="T2504" s="3"/>
      <c r="U2504" s="3"/>
      <c r="V2504" s="3"/>
      <c r="W2504" s="3"/>
    </row>
    <row r="2505" spans="1:23">
      <c r="A2505" s="3"/>
      <c r="B2505" s="3"/>
      <c r="C2505" s="3"/>
      <c r="D2505" s="3"/>
      <c r="E2505" s="3"/>
      <c r="F2505" s="3"/>
      <c r="G2505" s="3"/>
      <c r="H2505" s="3"/>
      <c r="I2505" s="3"/>
      <c r="J2505" s="3"/>
      <c r="K2505" s="3"/>
      <c r="L2505" s="3"/>
      <c r="M2505" s="3"/>
      <c r="N2505" s="3"/>
      <c r="O2505" s="3"/>
      <c r="P2505" s="3"/>
      <c r="Q2505" s="3"/>
      <c r="R2505" s="3"/>
      <c r="S2505" s="3"/>
      <c r="T2505" s="3"/>
      <c r="U2505" s="3"/>
      <c r="V2505" s="3"/>
      <c r="W2505" s="3"/>
    </row>
    <row r="2506" spans="1:23">
      <c r="A2506" s="3"/>
      <c r="B2506" s="3"/>
      <c r="C2506" s="3"/>
      <c r="D2506" s="3"/>
      <c r="E2506" s="3"/>
      <c r="F2506" s="3"/>
      <c r="G2506" s="3"/>
      <c r="H2506" s="3"/>
      <c r="I2506" s="3"/>
      <c r="J2506" s="3"/>
      <c r="K2506" s="3"/>
      <c r="L2506" s="3"/>
      <c r="M2506" s="3"/>
      <c r="N2506" s="3"/>
      <c r="O2506" s="3"/>
      <c r="P2506" s="3"/>
      <c r="Q2506" s="3"/>
      <c r="R2506" s="3"/>
      <c r="S2506" s="3"/>
      <c r="T2506" s="3"/>
      <c r="U2506" s="3"/>
      <c r="V2506" s="3"/>
      <c r="W2506" s="3"/>
    </row>
    <row r="2507" spans="1:23">
      <c r="A2507" s="3"/>
      <c r="B2507" s="3"/>
      <c r="C2507" s="3"/>
      <c r="D2507" s="3"/>
      <c r="E2507" s="3"/>
      <c r="F2507" s="3"/>
      <c r="G2507" s="3"/>
      <c r="H2507" s="3"/>
      <c r="I2507" s="3"/>
      <c r="J2507" s="3"/>
      <c r="K2507" s="3"/>
      <c r="L2507" s="3"/>
      <c r="M2507" s="3"/>
      <c r="N2507" s="3"/>
      <c r="O2507" s="3"/>
      <c r="P2507" s="3"/>
      <c r="Q2507" s="3"/>
      <c r="R2507" s="3"/>
      <c r="S2507" s="3"/>
      <c r="T2507" s="3"/>
      <c r="U2507" s="3"/>
      <c r="V2507" s="3"/>
      <c r="W2507" s="3"/>
    </row>
    <row r="2508" spans="1:23">
      <c r="A2508" s="3"/>
      <c r="B2508" s="3"/>
      <c r="C2508" s="3"/>
      <c r="D2508" s="3"/>
      <c r="E2508" s="3"/>
      <c r="F2508" s="3"/>
      <c r="G2508" s="3"/>
      <c r="H2508" s="3"/>
      <c r="I2508" s="3"/>
      <c r="J2508" s="3"/>
      <c r="K2508" s="3"/>
      <c r="L2508" s="3"/>
      <c r="M2508" s="3"/>
      <c r="N2508" s="3"/>
      <c r="O2508" s="3"/>
      <c r="P2508" s="3"/>
      <c r="Q2508" s="3"/>
      <c r="R2508" s="3"/>
      <c r="S2508" s="3"/>
      <c r="T2508" s="3"/>
      <c r="U2508" s="3"/>
      <c r="V2508" s="3"/>
      <c r="W2508" s="3"/>
    </row>
    <row r="2509" spans="1:23">
      <c r="A2509" s="3"/>
      <c r="B2509" s="3"/>
      <c r="C2509" s="3"/>
      <c r="D2509" s="3"/>
      <c r="E2509" s="3"/>
      <c r="F2509" s="3"/>
      <c r="G2509" s="3"/>
      <c r="H2509" s="3"/>
      <c r="I2509" s="3"/>
      <c r="J2509" s="3"/>
      <c r="K2509" s="3"/>
      <c r="L2509" s="3"/>
      <c r="M2509" s="3"/>
      <c r="N2509" s="3"/>
      <c r="O2509" s="3"/>
      <c r="P2509" s="3"/>
      <c r="Q2509" s="3"/>
      <c r="R2509" s="3"/>
      <c r="S2509" s="3"/>
      <c r="T2509" s="3"/>
      <c r="U2509" s="3"/>
      <c r="V2509" s="3"/>
      <c r="W2509" s="3"/>
    </row>
    <row r="2510" spans="1:23">
      <c r="A2510" s="3"/>
      <c r="B2510" s="3"/>
      <c r="C2510" s="3"/>
      <c r="D2510" s="3"/>
      <c r="E2510" s="3"/>
      <c r="F2510" s="3"/>
      <c r="G2510" s="3"/>
      <c r="H2510" s="3"/>
      <c r="I2510" s="3"/>
      <c r="J2510" s="3"/>
      <c r="K2510" s="3"/>
      <c r="L2510" s="3"/>
      <c r="M2510" s="3"/>
      <c r="N2510" s="3"/>
      <c r="O2510" s="3"/>
      <c r="P2510" s="3"/>
      <c r="Q2510" s="3"/>
      <c r="R2510" s="3"/>
      <c r="S2510" s="3"/>
      <c r="T2510" s="3"/>
      <c r="U2510" s="3"/>
      <c r="V2510" s="3"/>
      <c r="W2510" s="3"/>
    </row>
    <row r="2511" spans="1:23">
      <c r="A2511" s="3"/>
      <c r="B2511" s="3"/>
      <c r="C2511" s="3"/>
      <c r="D2511" s="3"/>
      <c r="E2511" s="3"/>
      <c r="F2511" s="3"/>
      <c r="G2511" s="3"/>
      <c r="H2511" s="3"/>
      <c r="I2511" s="3"/>
      <c r="J2511" s="3"/>
      <c r="K2511" s="3"/>
      <c r="L2511" s="3"/>
      <c r="M2511" s="3"/>
      <c r="N2511" s="3"/>
      <c r="O2511" s="3"/>
      <c r="P2511" s="3"/>
      <c r="Q2511" s="3"/>
      <c r="R2511" s="3"/>
      <c r="S2511" s="3"/>
      <c r="T2511" s="3"/>
      <c r="U2511" s="3"/>
      <c r="V2511" s="3"/>
      <c r="W2511" s="3"/>
    </row>
    <row r="2512" spans="1:23">
      <c r="A2512" s="3"/>
      <c r="B2512" s="3"/>
      <c r="C2512" s="3"/>
      <c r="D2512" s="3"/>
      <c r="E2512" s="3"/>
      <c r="F2512" s="3"/>
      <c r="G2512" s="3"/>
      <c r="H2512" s="3"/>
      <c r="I2512" s="3"/>
      <c r="J2512" s="3"/>
      <c r="K2512" s="3"/>
      <c r="L2512" s="3"/>
      <c r="M2512" s="3"/>
      <c r="N2512" s="3"/>
      <c r="O2512" s="3"/>
      <c r="P2512" s="3"/>
      <c r="Q2512" s="3"/>
      <c r="R2512" s="3"/>
      <c r="S2512" s="3"/>
      <c r="T2512" s="3"/>
      <c r="U2512" s="3"/>
      <c r="V2512" s="3"/>
      <c r="W2512" s="3"/>
    </row>
    <row r="2513" spans="1:23">
      <c r="A2513" s="3"/>
      <c r="B2513" s="3"/>
      <c r="C2513" s="3"/>
      <c r="D2513" s="3"/>
      <c r="E2513" s="3"/>
      <c r="F2513" s="3"/>
      <c r="G2513" s="3"/>
      <c r="H2513" s="3"/>
      <c r="I2513" s="3"/>
      <c r="J2513" s="3"/>
      <c r="K2513" s="3"/>
      <c r="L2513" s="3"/>
      <c r="M2513" s="3"/>
      <c r="N2513" s="3"/>
      <c r="O2513" s="3"/>
      <c r="P2513" s="3"/>
      <c r="Q2513" s="3"/>
      <c r="R2513" s="3"/>
      <c r="S2513" s="3"/>
      <c r="T2513" s="3"/>
      <c r="U2513" s="3"/>
      <c r="V2513" s="3"/>
      <c r="W2513" s="3"/>
    </row>
    <row r="2514" spans="1:23">
      <c r="A2514" s="3"/>
      <c r="B2514" s="3"/>
      <c r="C2514" s="3"/>
      <c r="D2514" s="3"/>
      <c r="E2514" s="3"/>
      <c r="F2514" s="3"/>
      <c r="G2514" s="3"/>
      <c r="H2514" s="3"/>
      <c r="I2514" s="3"/>
      <c r="J2514" s="3"/>
      <c r="K2514" s="3"/>
      <c r="L2514" s="3"/>
      <c r="M2514" s="3"/>
      <c r="N2514" s="3"/>
      <c r="O2514" s="3"/>
      <c r="P2514" s="3"/>
      <c r="Q2514" s="3"/>
      <c r="R2514" s="3"/>
      <c r="S2514" s="3"/>
      <c r="T2514" s="3"/>
      <c r="U2514" s="3"/>
      <c r="V2514" s="3"/>
      <c r="W2514" s="3"/>
    </row>
    <row r="2515" spans="1:23">
      <c r="A2515" s="3"/>
      <c r="B2515" s="3"/>
      <c r="C2515" s="3"/>
      <c r="D2515" s="3"/>
      <c r="E2515" s="3"/>
      <c r="F2515" s="3"/>
      <c r="G2515" s="3"/>
      <c r="H2515" s="3"/>
      <c r="I2515" s="3"/>
      <c r="J2515" s="3"/>
      <c r="K2515" s="3"/>
      <c r="L2515" s="3"/>
      <c r="M2515" s="3"/>
      <c r="N2515" s="3"/>
      <c r="O2515" s="3"/>
      <c r="P2515" s="3"/>
      <c r="Q2515" s="3"/>
      <c r="R2515" s="3"/>
      <c r="S2515" s="3"/>
      <c r="T2515" s="3"/>
      <c r="U2515" s="3"/>
      <c r="V2515" s="3"/>
      <c r="W2515" s="3"/>
    </row>
    <row r="2516" spans="1:23">
      <c r="A2516" s="3"/>
      <c r="B2516" s="3"/>
      <c r="C2516" s="3"/>
      <c r="D2516" s="3"/>
      <c r="E2516" s="3"/>
      <c r="F2516" s="3"/>
      <c r="G2516" s="3"/>
      <c r="H2516" s="3"/>
      <c r="I2516" s="3"/>
      <c r="J2516" s="3"/>
      <c r="K2516" s="3"/>
      <c r="L2516" s="3"/>
      <c r="M2516" s="3"/>
      <c r="N2516" s="3"/>
      <c r="O2516" s="3"/>
      <c r="P2516" s="3"/>
      <c r="Q2516" s="3"/>
      <c r="R2516" s="3"/>
      <c r="S2516" s="3"/>
      <c r="T2516" s="3"/>
      <c r="U2516" s="3"/>
      <c r="V2516" s="3"/>
      <c r="W2516" s="3"/>
    </row>
    <row r="2517" spans="1:23">
      <c r="A2517" s="3"/>
      <c r="B2517" s="3"/>
      <c r="C2517" s="3"/>
      <c r="D2517" s="3"/>
      <c r="E2517" s="3"/>
      <c r="F2517" s="3"/>
      <c r="G2517" s="3"/>
      <c r="H2517" s="3"/>
      <c r="I2517" s="3"/>
      <c r="J2517" s="3"/>
      <c r="K2517" s="3"/>
      <c r="L2517" s="3"/>
      <c r="M2517" s="3"/>
      <c r="N2517" s="3"/>
      <c r="O2517" s="3"/>
      <c r="P2517" s="3"/>
      <c r="Q2517" s="3"/>
      <c r="R2517" s="3"/>
      <c r="S2517" s="3"/>
      <c r="T2517" s="3"/>
      <c r="U2517" s="3"/>
      <c r="V2517" s="3"/>
      <c r="W2517" s="3"/>
    </row>
    <row r="2518" spans="1:23">
      <c r="A2518" s="3"/>
      <c r="B2518" s="3"/>
      <c r="C2518" s="3"/>
      <c r="D2518" s="3"/>
      <c r="E2518" s="3"/>
      <c r="F2518" s="3"/>
      <c r="G2518" s="3"/>
      <c r="H2518" s="3"/>
      <c r="I2518" s="3"/>
      <c r="J2518" s="3"/>
      <c r="K2518" s="3"/>
      <c r="L2518" s="3"/>
      <c r="M2518" s="3"/>
      <c r="N2518" s="3"/>
      <c r="O2518" s="3"/>
      <c r="P2518" s="3"/>
      <c r="Q2518" s="3"/>
      <c r="R2518" s="3"/>
      <c r="S2518" s="3"/>
      <c r="T2518" s="3"/>
      <c r="U2518" s="3"/>
      <c r="V2518" s="3"/>
      <c r="W2518" s="3"/>
    </row>
    <row r="2519" spans="1:23">
      <c r="A2519" s="3"/>
      <c r="B2519" s="3"/>
      <c r="C2519" s="3"/>
      <c r="D2519" s="3"/>
      <c r="E2519" s="3"/>
      <c r="F2519" s="3"/>
      <c r="G2519" s="3"/>
      <c r="H2519" s="3"/>
      <c r="I2519" s="3"/>
      <c r="J2519" s="3"/>
      <c r="K2519" s="3"/>
      <c r="L2519" s="3"/>
      <c r="M2519" s="3"/>
      <c r="N2519" s="3"/>
      <c r="O2519" s="3"/>
      <c r="P2519" s="3"/>
      <c r="Q2519" s="3"/>
      <c r="R2519" s="3"/>
      <c r="S2519" s="3"/>
      <c r="T2519" s="3"/>
      <c r="U2519" s="3"/>
      <c r="V2519" s="3"/>
      <c r="W2519" s="3"/>
    </row>
    <row r="2520" spans="1:23">
      <c r="A2520" s="3"/>
      <c r="B2520" s="3"/>
      <c r="C2520" s="3"/>
      <c r="D2520" s="3"/>
      <c r="E2520" s="3"/>
      <c r="F2520" s="3"/>
      <c r="G2520" s="3"/>
      <c r="H2520" s="3"/>
      <c r="I2520" s="3"/>
      <c r="J2520" s="3"/>
      <c r="K2520" s="3"/>
      <c r="L2520" s="3"/>
      <c r="M2520" s="3"/>
      <c r="N2520" s="3"/>
      <c r="O2520" s="3"/>
      <c r="P2520" s="3"/>
      <c r="Q2520" s="3"/>
      <c r="R2520" s="3"/>
      <c r="S2520" s="3"/>
      <c r="T2520" s="3"/>
      <c r="U2520" s="3"/>
      <c r="V2520" s="3"/>
      <c r="W2520" s="3"/>
    </row>
    <row r="2521" spans="1:23">
      <c r="A2521" s="3"/>
      <c r="B2521" s="3"/>
      <c r="C2521" s="3"/>
      <c r="D2521" s="3"/>
      <c r="E2521" s="3"/>
      <c r="F2521" s="3"/>
      <c r="G2521" s="3"/>
      <c r="H2521" s="3"/>
      <c r="I2521" s="3"/>
      <c r="J2521" s="3"/>
      <c r="K2521" s="3"/>
      <c r="L2521" s="3"/>
      <c r="M2521" s="3"/>
      <c r="N2521" s="3"/>
      <c r="O2521" s="3"/>
      <c r="P2521" s="3"/>
      <c r="Q2521" s="3"/>
      <c r="R2521" s="3"/>
      <c r="S2521" s="3"/>
      <c r="T2521" s="3"/>
      <c r="U2521" s="3"/>
      <c r="V2521" s="3"/>
      <c r="W2521" s="3"/>
    </row>
    <row r="2522" spans="1:23">
      <c r="A2522" s="3"/>
      <c r="B2522" s="3"/>
      <c r="C2522" s="3"/>
      <c r="D2522" s="3"/>
      <c r="E2522" s="3"/>
      <c r="F2522" s="3"/>
      <c r="G2522" s="3"/>
      <c r="H2522" s="3"/>
      <c r="I2522" s="3"/>
      <c r="J2522" s="3"/>
      <c r="K2522" s="3"/>
      <c r="L2522" s="3"/>
      <c r="M2522" s="3"/>
      <c r="N2522" s="3"/>
      <c r="O2522" s="3"/>
      <c r="P2522" s="3"/>
      <c r="Q2522" s="3"/>
      <c r="R2522" s="3"/>
      <c r="S2522" s="3"/>
      <c r="T2522" s="3"/>
      <c r="U2522" s="3"/>
      <c r="V2522" s="3"/>
      <c r="W2522" s="3"/>
    </row>
    <row r="2523" spans="1:23">
      <c r="A2523" s="3"/>
      <c r="B2523" s="3"/>
      <c r="C2523" s="3"/>
      <c r="D2523" s="3"/>
      <c r="E2523" s="3"/>
      <c r="F2523" s="3"/>
      <c r="G2523" s="3"/>
      <c r="H2523" s="3"/>
      <c r="I2523" s="3"/>
      <c r="J2523" s="3"/>
      <c r="K2523" s="3"/>
      <c r="L2523" s="3"/>
      <c r="M2523" s="3"/>
      <c r="N2523" s="3"/>
      <c r="O2523" s="3"/>
      <c r="P2523" s="3"/>
      <c r="Q2523" s="3"/>
      <c r="R2523" s="3"/>
      <c r="S2523" s="3"/>
      <c r="T2523" s="3"/>
      <c r="U2523" s="3"/>
      <c r="V2523" s="3"/>
      <c r="W2523" s="3"/>
    </row>
    <row r="2524" spans="1:23">
      <c r="A2524" s="3"/>
      <c r="B2524" s="3"/>
      <c r="C2524" s="3"/>
      <c r="D2524" s="3"/>
      <c r="E2524" s="3"/>
      <c r="F2524" s="3"/>
      <c r="G2524" s="3"/>
      <c r="H2524" s="3"/>
      <c r="I2524" s="3"/>
      <c r="J2524" s="3"/>
      <c r="K2524" s="3"/>
      <c r="L2524" s="3"/>
      <c r="M2524" s="3"/>
      <c r="N2524" s="3"/>
      <c r="O2524" s="3"/>
      <c r="P2524" s="3"/>
      <c r="Q2524" s="3"/>
      <c r="R2524" s="3"/>
      <c r="S2524" s="3"/>
      <c r="T2524" s="3"/>
      <c r="U2524" s="3"/>
      <c r="V2524" s="3"/>
      <c r="W2524" s="3"/>
    </row>
    <row r="2525" spans="1:23">
      <c r="A2525" s="3"/>
      <c r="B2525" s="3"/>
      <c r="C2525" s="3"/>
      <c r="D2525" s="3"/>
      <c r="E2525" s="3"/>
      <c r="F2525" s="3"/>
      <c r="G2525" s="3"/>
      <c r="H2525" s="3"/>
      <c r="I2525" s="3"/>
      <c r="J2525" s="3"/>
      <c r="K2525" s="3"/>
      <c r="L2525" s="3"/>
      <c r="M2525" s="3"/>
      <c r="N2525" s="3"/>
      <c r="O2525" s="3"/>
      <c r="P2525" s="3"/>
      <c r="Q2525" s="3"/>
      <c r="R2525" s="3"/>
      <c r="S2525" s="3"/>
      <c r="T2525" s="3"/>
      <c r="U2525" s="3"/>
      <c r="V2525" s="3"/>
      <c r="W2525" s="3"/>
    </row>
    <row r="2526" spans="1:23">
      <c r="A2526" s="3"/>
      <c r="B2526" s="3"/>
      <c r="C2526" s="3"/>
      <c r="D2526" s="3"/>
      <c r="E2526" s="3"/>
      <c r="F2526" s="3"/>
      <c r="G2526" s="3"/>
      <c r="H2526" s="3"/>
      <c r="I2526" s="3"/>
      <c r="J2526" s="3"/>
      <c r="K2526" s="3"/>
      <c r="L2526" s="3"/>
      <c r="M2526" s="3"/>
      <c r="N2526" s="3"/>
      <c r="O2526" s="3"/>
      <c r="P2526" s="3"/>
      <c r="Q2526" s="3"/>
      <c r="R2526" s="3"/>
      <c r="S2526" s="3"/>
      <c r="T2526" s="3"/>
      <c r="U2526" s="3"/>
      <c r="V2526" s="3"/>
      <c r="W2526" s="3"/>
    </row>
    <row r="2527" spans="1:23">
      <c r="A2527" s="3"/>
      <c r="B2527" s="3"/>
      <c r="C2527" s="3"/>
      <c r="D2527" s="3"/>
      <c r="E2527" s="3"/>
      <c r="F2527" s="3"/>
      <c r="G2527" s="3"/>
      <c r="H2527" s="3"/>
      <c r="I2527" s="3"/>
      <c r="J2527" s="3"/>
      <c r="K2527" s="3"/>
      <c r="L2527" s="3"/>
      <c r="M2527" s="3"/>
      <c r="N2527" s="3"/>
      <c r="O2527" s="3"/>
      <c r="P2527" s="3"/>
      <c r="Q2527" s="3"/>
      <c r="R2527" s="3"/>
      <c r="S2527" s="3"/>
      <c r="T2527" s="3"/>
      <c r="U2527" s="3"/>
      <c r="V2527" s="3"/>
      <c r="W2527" s="3"/>
    </row>
    <row r="2528" spans="1:23">
      <c r="A2528" s="3"/>
      <c r="B2528" s="3"/>
      <c r="C2528" s="3"/>
      <c r="D2528" s="3"/>
      <c r="E2528" s="3"/>
      <c r="F2528" s="3"/>
      <c r="G2528" s="3"/>
      <c r="H2528" s="3"/>
      <c r="I2528" s="3"/>
      <c r="J2528" s="3"/>
      <c r="K2528" s="3"/>
      <c r="L2528" s="3"/>
      <c r="M2528" s="3"/>
      <c r="N2528" s="3"/>
      <c r="O2528" s="3"/>
      <c r="P2528" s="3"/>
      <c r="Q2528" s="3"/>
      <c r="R2528" s="3"/>
      <c r="S2528" s="3"/>
      <c r="T2528" s="3"/>
      <c r="U2528" s="3"/>
      <c r="V2528" s="3"/>
      <c r="W2528" s="3"/>
    </row>
    <row r="2529" spans="1:23">
      <c r="A2529" s="3"/>
      <c r="B2529" s="3"/>
      <c r="C2529" s="3"/>
      <c r="D2529" s="3"/>
      <c r="E2529" s="3"/>
      <c r="F2529" s="3"/>
      <c r="G2529" s="3"/>
      <c r="H2529" s="3"/>
      <c r="I2529" s="3"/>
      <c r="J2529" s="3"/>
      <c r="K2529" s="3"/>
      <c r="L2529" s="3"/>
      <c r="M2529" s="3"/>
      <c r="N2529" s="3"/>
      <c r="O2529" s="3"/>
      <c r="P2529" s="3"/>
      <c r="Q2529" s="3"/>
      <c r="R2529" s="3"/>
      <c r="S2529" s="3"/>
      <c r="T2529" s="3"/>
      <c r="U2529" s="3"/>
      <c r="V2529" s="3"/>
      <c r="W2529" s="3"/>
    </row>
    <row r="2530" spans="1:23">
      <c r="A2530" s="3"/>
      <c r="B2530" s="3"/>
      <c r="C2530" s="3"/>
      <c r="D2530" s="3"/>
      <c r="E2530" s="3"/>
      <c r="F2530" s="3"/>
      <c r="G2530" s="3"/>
      <c r="H2530" s="3"/>
      <c r="I2530" s="3"/>
      <c r="J2530" s="3"/>
      <c r="K2530" s="3"/>
      <c r="L2530" s="3"/>
      <c r="M2530" s="3"/>
      <c r="N2530" s="3"/>
      <c r="O2530" s="3"/>
      <c r="P2530" s="3"/>
      <c r="Q2530" s="3"/>
      <c r="R2530" s="3"/>
      <c r="S2530" s="3"/>
      <c r="T2530" s="3"/>
      <c r="U2530" s="3"/>
      <c r="V2530" s="3"/>
      <c r="W2530" s="3"/>
    </row>
    <row r="2531" spans="1:23">
      <c r="A2531" s="3"/>
      <c r="B2531" s="3"/>
      <c r="C2531" s="3"/>
      <c r="D2531" s="3"/>
      <c r="E2531" s="3"/>
      <c r="F2531" s="3"/>
      <c r="G2531" s="3"/>
      <c r="H2531" s="3"/>
      <c r="I2531" s="3"/>
      <c r="J2531" s="3"/>
      <c r="K2531" s="3"/>
      <c r="L2531" s="3"/>
      <c r="M2531" s="3"/>
      <c r="N2531" s="3"/>
      <c r="O2531" s="3"/>
      <c r="P2531" s="3"/>
      <c r="Q2531" s="3"/>
      <c r="R2531" s="3"/>
      <c r="S2531" s="3"/>
      <c r="T2531" s="3"/>
      <c r="U2531" s="3"/>
      <c r="V2531" s="3"/>
      <c r="W2531" s="3"/>
    </row>
    <row r="2532" spans="1:23">
      <c r="A2532" s="3"/>
      <c r="B2532" s="3"/>
      <c r="C2532" s="3"/>
      <c r="D2532" s="3"/>
      <c r="E2532" s="3"/>
      <c r="F2532" s="3"/>
      <c r="G2532" s="3"/>
      <c r="H2532" s="3"/>
      <c r="I2532" s="3"/>
      <c r="J2532" s="3"/>
      <c r="K2532" s="3"/>
      <c r="L2532" s="3"/>
      <c r="M2532" s="3"/>
      <c r="N2532" s="3"/>
      <c r="O2532" s="3"/>
      <c r="P2532" s="3"/>
      <c r="Q2532" s="3"/>
      <c r="R2532" s="3"/>
      <c r="S2532" s="3"/>
      <c r="T2532" s="3"/>
      <c r="U2532" s="3"/>
      <c r="V2532" s="3"/>
      <c r="W2532" s="3"/>
    </row>
    <row r="2533" spans="1:23">
      <c r="A2533" s="3"/>
      <c r="B2533" s="3"/>
      <c r="C2533" s="3"/>
      <c r="D2533" s="3"/>
      <c r="E2533" s="3"/>
      <c r="F2533" s="3"/>
      <c r="G2533" s="3"/>
      <c r="H2533" s="3"/>
      <c r="I2533" s="3"/>
      <c r="J2533" s="3"/>
      <c r="K2533" s="3"/>
      <c r="L2533" s="3"/>
      <c r="M2533" s="3"/>
      <c r="N2533" s="3"/>
      <c r="O2533" s="3"/>
      <c r="P2533" s="3"/>
      <c r="Q2533" s="3"/>
      <c r="R2533" s="3"/>
      <c r="S2533" s="3"/>
      <c r="T2533" s="3"/>
      <c r="U2533" s="3"/>
      <c r="V2533" s="3"/>
      <c r="W2533" s="3"/>
    </row>
    <row r="2534" spans="1:23">
      <c r="A2534" s="3"/>
      <c r="B2534" s="3"/>
      <c r="C2534" s="3"/>
      <c r="D2534" s="3"/>
      <c r="E2534" s="3"/>
      <c r="F2534" s="3"/>
      <c r="G2534" s="3"/>
      <c r="H2534" s="3"/>
      <c r="I2534" s="3"/>
      <c r="J2534" s="3"/>
      <c r="K2534" s="3"/>
      <c r="L2534" s="3"/>
      <c r="M2534" s="3"/>
      <c r="N2534" s="3"/>
      <c r="O2534" s="3"/>
      <c r="P2534" s="3"/>
      <c r="Q2534" s="3"/>
      <c r="R2534" s="3"/>
      <c r="S2534" s="3"/>
      <c r="T2534" s="3"/>
      <c r="U2534" s="3"/>
      <c r="V2534" s="3"/>
      <c r="W2534" s="3"/>
    </row>
    <row r="2535" spans="1:23">
      <c r="A2535" s="3"/>
      <c r="B2535" s="3"/>
      <c r="C2535" s="3"/>
      <c r="D2535" s="3"/>
      <c r="E2535" s="3"/>
      <c r="F2535" s="3"/>
      <c r="G2535" s="3"/>
      <c r="H2535" s="3"/>
      <c r="I2535" s="3"/>
      <c r="J2535" s="3"/>
      <c r="K2535" s="3"/>
      <c r="L2535" s="3"/>
      <c r="M2535" s="3"/>
      <c r="N2535" s="3"/>
      <c r="O2535" s="3"/>
      <c r="P2535" s="3"/>
      <c r="Q2535" s="3"/>
      <c r="R2535" s="3"/>
      <c r="S2535" s="3"/>
      <c r="T2535" s="3"/>
      <c r="U2535" s="3"/>
      <c r="V2535" s="3"/>
      <c r="W2535" s="3"/>
    </row>
    <row r="2536" spans="1:23">
      <c r="A2536" s="3"/>
      <c r="B2536" s="3"/>
      <c r="C2536" s="3"/>
      <c r="D2536" s="3"/>
      <c r="E2536" s="3"/>
      <c r="F2536" s="3"/>
      <c r="G2536" s="3"/>
      <c r="H2536" s="3"/>
      <c r="I2536" s="3"/>
      <c r="J2536" s="3"/>
      <c r="K2536" s="3"/>
      <c r="L2536" s="3"/>
      <c r="M2536" s="3"/>
      <c r="N2536" s="3"/>
      <c r="O2536" s="3"/>
      <c r="P2536" s="3"/>
      <c r="Q2536" s="3"/>
      <c r="R2536" s="3"/>
      <c r="S2536" s="3"/>
      <c r="T2536" s="3"/>
      <c r="U2536" s="3"/>
      <c r="V2536" s="3"/>
      <c r="W2536" s="3"/>
    </row>
    <row r="2537" spans="1:23">
      <c r="A2537" s="3"/>
      <c r="B2537" s="3"/>
      <c r="C2537" s="3"/>
      <c r="D2537" s="3"/>
      <c r="E2537" s="3"/>
      <c r="F2537" s="3"/>
      <c r="G2537" s="3"/>
      <c r="H2537" s="3"/>
      <c r="I2537" s="3"/>
      <c r="J2537" s="3"/>
      <c r="K2537" s="3"/>
      <c r="L2537" s="3"/>
      <c r="M2537" s="3"/>
      <c r="N2537" s="3"/>
      <c r="O2537" s="3"/>
      <c r="P2537" s="3"/>
      <c r="Q2537" s="3"/>
      <c r="R2537" s="3"/>
      <c r="S2537" s="3"/>
      <c r="T2537" s="3"/>
      <c r="U2537" s="3"/>
      <c r="V2537" s="3"/>
      <c r="W2537" s="3"/>
    </row>
    <row r="2538" spans="1:23">
      <c r="A2538" s="3"/>
      <c r="B2538" s="3"/>
      <c r="C2538" s="3"/>
      <c r="D2538" s="3"/>
      <c r="E2538" s="3"/>
      <c r="F2538" s="3"/>
      <c r="G2538" s="3"/>
      <c r="H2538" s="3"/>
      <c r="I2538" s="3"/>
      <c r="J2538" s="3"/>
      <c r="K2538" s="3"/>
      <c r="L2538" s="3"/>
      <c r="M2538" s="3"/>
      <c r="N2538" s="3"/>
      <c r="O2538" s="3"/>
      <c r="P2538" s="3"/>
      <c r="Q2538" s="3"/>
      <c r="R2538" s="3"/>
      <c r="S2538" s="3"/>
      <c r="T2538" s="3"/>
      <c r="U2538" s="3"/>
      <c r="V2538" s="3"/>
      <c r="W2538" s="3"/>
    </row>
    <row r="2539" spans="1:23">
      <c r="A2539" s="3"/>
      <c r="B2539" s="3"/>
      <c r="C2539" s="3"/>
      <c r="D2539" s="3"/>
      <c r="E2539" s="3"/>
      <c r="F2539" s="3"/>
      <c r="G2539" s="3"/>
      <c r="H2539" s="3"/>
      <c r="I2539" s="3"/>
      <c r="J2539" s="3"/>
      <c r="K2539" s="3"/>
      <c r="L2539" s="3"/>
      <c r="M2539" s="3"/>
      <c r="N2539" s="3"/>
      <c r="O2539" s="3"/>
      <c r="P2539" s="3"/>
      <c r="Q2539" s="3"/>
      <c r="R2539" s="3"/>
      <c r="S2539" s="3"/>
      <c r="T2539" s="3"/>
      <c r="U2539" s="3"/>
      <c r="V2539" s="3"/>
      <c r="W2539" s="3"/>
    </row>
    <row r="2540" spans="1:23">
      <c r="A2540" s="3"/>
      <c r="B2540" s="3"/>
      <c r="C2540" s="3"/>
      <c r="D2540" s="3"/>
      <c r="E2540" s="3"/>
      <c r="F2540" s="3"/>
      <c r="G2540" s="3"/>
      <c r="H2540" s="3"/>
      <c r="I2540" s="3"/>
      <c r="J2540" s="3"/>
      <c r="K2540" s="3"/>
      <c r="L2540" s="3"/>
      <c r="M2540" s="3"/>
      <c r="N2540" s="3"/>
      <c r="O2540" s="3"/>
      <c r="P2540" s="3"/>
      <c r="Q2540" s="3"/>
      <c r="R2540" s="3"/>
      <c r="S2540" s="3"/>
      <c r="T2540" s="3"/>
      <c r="U2540" s="3"/>
      <c r="V2540" s="3"/>
      <c r="W2540" s="3"/>
    </row>
    <row r="2541" spans="1:23">
      <c r="A2541" s="3"/>
      <c r="B2541" s="3"/>
      <c r="C2541" s="3"/>
      <c r="D2541" s="3"/>
      <c r="E2541" s="3"/>
      <c r="F2541" s="3"/>
      <c r="G2541" s="3"/>
      <c r="H2541" s="3"/>
      <c r="I2541" s="3"/>
      <c r="J2541" s="3"/>
      <c r="K2541" s="3"/>
      <c r="L2541" s="3"/>
      <c r="M2541" s="3"/>
      <c r="N2541" s="3"/>
      <c r="O2541" s="3"/>
      <c r="P2541" s="3"/>
      <c r="Q2541" s="3"/>
      <c r="R2541" s="3"/>
      <c r="S2541" s="3"/>
      <c r="T2541" s="3"/>
      <c r="U2541" s="3"/>
      <c r="V2541" s="3"/>
      <c r="W2541" s="3"/>
    </row>
    <row r="2542" spans="1:23">
      <c r="A2542" s="3"/>
      <c r="B2542" s="3"/>
      <c r="C2542" s="3"/>
      <c r="D2542" s="3"/>
      <c r="E2542" s="3"/>
      <c r="F2542" s="3"/>
      <c r="G2542" s="3"/>
      <c r="H2542" s="3"/>
      <c r="I2542" s="3"/>
      <c r="J2542" s="3"/>
      <c r="K2542" s="3"/>
      <c r="L2542" s="3"/>
      <c r="M2542" s="3"/>
      <c r="N2542" s="3"/>
      <c r="O2542" s="3"/>
      <c r="P2542" s="3"/>
      <c r="Q2542" s="3"/>
      <c r="R2542" s="3"/>
      <c r="S2542" s="3"/>
      <c r="T2542" s="3"/>
      <c r="U2542" s="3"/>
      <c r="V2542" s="3"/>
      <c r="W2542" s="3"/>
    </row>
    <row r="2543" spans="1:23">
      <c r="A2543" s="3"/>
      <c r="B2543" s="3"/>
      <c r="C2543" s="3"/>
      <c r="D2543" s="3"/>
      <c r="E2543" s="3"/>
      <c r="F2543" s="3"/>
      <c r="G2543" s="3"/>
      <c r="H2543" s="3"/>
      <c r="I2543" s="3"/>
      <c r="J2543" s="3"/>
      <c r="K2543" s="3"/>
      <c r="L2543" s="3"/>
      <c r="M2543" s="3"/>
      <c r="N2543" s="3"/>
      <c r="O2543" s="3"/>
      <c r="P2543" s="3"/>
      <c r="Q2543" s="3"/>
      <c r="R2543" s="3"/>
      <c r="S2543" s="3"/>
      <c r="T2543" s="3"/>
      <c r="U2543" s="3"/>
      <c r="V2543" s="3"/>
      <c r="W2543" s="3"/>
    </row>
    <row r="2544" spans="1:23">
      <c r="A2544" s="3"/>
      <c r="B2544" s="3"/>
      <c r="C2544" s="3"/>
      <c r="D2544" s="3"/>
      <c r="E2544" s="3"/>
      <c r="F2544" s="3"/>
      <c r="G2544" s="3"/>
      <c r="H2544" s="3"/>
      <c r="I2544" s="3"/>
      <c r="J2544" s="3"/>
      <c r="K2544" s="3"/>
      <c r="L2544" s="3"/>
      <c r="M2544" s="3"/>
      <c r="N2544" s="3"/>
      <c r="O2544" s="3"/>
      <c r="P2544" s="3"/>
      <c r="Q2544" s="3"/>
      <c r="R2544" s="3"/>
      <c r="S2544" s="3"/>
      <c r="T2544" s="3"/>
      <c r="U2544" s="3"/>
      <c r="V2544" s="3"/>
      <c r="W2544" s="3"/>
    </row>
    <row r="2545" spans="1:23">
      <c r="A2545" s="3"/>
      <c r="B2545" s="3"/>
      <c r="C2545" s="3"/>
      <c r="D2545" s="3"/>
      <c r="E2545" s="3"/>
      <c r="F2545" s="3"/>
      <c r="G2545" s="3"/>
      <c r="H2545" s="3"/>
      <c r="I2545" s="3"/>
      <c r="J2545" s="3"/>
      <c r="K2545" s="3"/>
      <c r="L2545" s="3"/>
      <c r="M2545" s="3"/>
      <c r="N2545" s="3"/>
      <c r="O2545" s="3"/>
      <c r="P2545" s="3"/>
      <c r="Q2545" s="3"/>
      <c r="R2545" s="3"/>
      <c r="S2545" s="3"/>
      <c r="T2545" s="3"/>
      <c r="U2545" s="3"/>
      <c r="V2545" s="3"/>
      <c r="W2545" s="3"/>
    </row>
    <row r="2546" spans="1:23">
      <c r="A2546" s="3"/>
      <c r="B2546" s="3"/>
      <c r="C2546" s="3"/>
      <c r="D2546" s="3"/>
      <c r="E2546" s="3"/>
      <c r="F2546" s="3"/>
      <c r="G2546" s="3"/>
      <c r="H2546" s="3"/>
      <c r="I2546" s="3"/>
      <c r="J2546" s="3"/>
      <c r="K2546" s="3"/>
      <c r="L2546" s="3"/>
      <c r="M2546" s="3"/>
      <c r="N2546" s="3"/>
      <c r="O2546" s="3"/>
      <c r="P2546" s="3"/>
      <c r="Q2546" s="3"/>
      <c r="R2546" s="3"/>
      <c r="S2546" s="3"/>
      <c r="T2546" s="3"/>
      <c r="U2546" s="3"/>
      <c r="V2546" s="3"/>
      <c r="W2546" s="3"/>
    </row>
    <row r="2547" spans="1:23">
      <c r="A2547" s="3"/>
      <c r="B2547" s="3"/>
      <c r="C2547" s="3"/>
      <c r="D2547" s="3"/>
      <c r="E2547" s="3"/>
      <c r="F2547" s="3"/>
      <c r="G2547" s="3"/>
      <c r="H2547" s="3"/>
      <c r="I2547" s="3"/>
      <c r="J2547" s="3"/>
      <c r="K2547" s="3"/>
      <c r="L2547" s="3"/>
      <c r="M2547" s="3"/>
      <c r="N2547" s="3"/>
      <c r="O2547" s="3"/>
      <c r="P2547" s="3"/>
      <c r="Q2547" s="3"/>
      <c r="R2547" s="3"/>
      <c r="S2547" s="3"/>
      <c r="T2547" s="3"/>
      <c r="U2547" s="3"/>
      <c r="V2547" s="3"/>
      <c r="W2547" s="3"/>
    </row>
    <row r="2548" spans="1:23">
      <c r="A2548" s="3"/>
      <c r="B2548" s="3"/>
      <c r="C2548" s="3"/>
      <c r="D2548" s="3"/>
      <c r="E2548" s="3"/>
      <c r="F2548" s="3"/>
      <c r="G2548" s="3"/>
      <c r="H2548" s="3"/>
      <c r="I2548" s="3"/>
      <c r="J2548" s="3"/>
      <c r="K2548" s="3"/>
      <c r="L2548" s="3"/>
      <c r="M2548" s="3"/>
      <c r="N2548" s="3"/>
      <c r="O2548" s="3"/>
      <c r="P2548" s="3"/>
      <c r="Q2548" s="3"/>
      <c r="R2548" s="3"/>
      <c r="S2548" s="3"/>
      <c r="T2548" s="3"/>
      <c r="U2548" s="3"/>
      <c r="V2548" s="3"/>
      <c r="W2548" s="3"/>
    </row>
    <row r="2549" spans="1:23">
      <c r="A2549" s="3"/>
      <c r="B2549" s="3"/>
      <c r="C2549" s="3"/>
      <c r="D2549" s="3"/>
      <c r="E2549" s="3"/>
      <c r="F2549" s="3"/>
      <c r="G2549" s="3"/>
      <c r="H2549" s="3"/>
      <c r="I2549" s="3"/>
      <c r="J2549" s="3"/>
      <c r="K2549" s="3"/>
      <c r="L2549" s="3"/>
      <c r="M2549" s="3"/>
      <c r="N2549" s="3"/>
      <c r="O2549" s="3"/>
      <c r="P2549" s="3"/>
      <c r="Q2549" s="3"/>
      <c r="R2549" s="3"/>
      <c r="S2549" s="3"/>
      <c r="T2549" s="3"/>
      <c r="U2549" s="3"/>
      <c r="V2549" s="3"/>
      <c r="W2549" s="3"/>
    </row>
    <row r="2550" spans="1:23">
      <c r="A2550" s="3"/>
      <c r="B2550" s="3"/>
      <c r="C2550" s="3"/>
      <c r="D2550" s="3"/>
      <c r="E2550" s="3"/>
      <c r="F2550" s="3"/>
      <c r="G2550" s="3"/>
      <c r="H2550" s="3"/>
      <c r="I2550" s="3"/>
      <c r="J2550" s="3"/>
      <c r="K2550" s="3"/>
      <c r="L2550" s="3"/>
      <c r="M2550" s="3"/>
      <c r="N2550" s="3"/>
      <c r="O2550" s="3"/>
      <c r="P2550" s="3"/>
      <c r="Q2550" s="3"/>
      <c r="R2550" s="3"/>
      <c r="S2550" s="3"/>
      <c r="T2550" s="3"/>
      <c r="U2550" s="3"/>
      <c r="V2550" s="3"/>
      <c r="W2550" s="3"/>
    </row>
    <row r="2551" spans="1:23">
      <c r="A2551" s="3"/>
      <c r="B2551" s="3"/>
      <c r="C2551" s="3"/>
      <c r="D2551" s="3"/>
      <c r="E2551" s="3"/>
      <c r="F2551" s="3"/>
      <c r="G2551" s="3"/>
      <c r="H2551" s="3"/>
      <c r="I2551" s="3"/>
      <c r="J2551" s="3"/>
      <c r="K2551" s="3"/>
      <c r="L2551" s="3"/>
      <c r="M2551" s="3"/>
      <c r="N2551" s="3"/>
      <c r="O2551" s="3"/>
      <c r="P2551" s="3"/>
      <c r="Q2551" s="3"/>
      <c r="R2551" s="3"/>
      <c r="S2551" s="3"/>
      <c r="T2551" s="3"/>
      <c r="U2551" s="3"/>
      <c r="V2551" s="3"/>
      <c r="W2551" s="3"/>
    </row>
    <row r="2552" spans="1:23">
      <c r="A2552" s="3"/>
      <c r="B2552" s="3"/>
      <c r="C2552" s="3"/>
      <c r="D2552" s="3"/>
      <c r="E2552" s="3"/>
      <c r="F2552" s="3"/>
      <c r="G2552" s="3"/>
      <c r="H2552" s="3"/>
      <c r="I2552" s="3"/>
      <c r="J2552" s="3"/>
      <c r="K2552" s="3"/>
      <c r="L2552" s="3"/>
      <c r="M2552" s="3"/>
      <c r="N2552" s="3"/>
      <c r="O2552" s="3"/>
      <c r="P2552" s="3"/>
      <c r="Q2552" s="3"/>
      <c r="R2552" s="3"/>
      <c r="S2552" s="3"/>
      <c r="T2552" s="3"/>
      <c r="U2552" s="3"/>
      <c r="V2552" s="3"/>
      <c r="W2552" s="3"/>
    </row>
    <row r="2553" spans="1:23">
      <c r="A2553" s="3"/>
      <c r="B2553" s="3"/>
      <c r="C2553" s="3"/>
      <c r="D2553" s="3"/>
      <c r="E2553" s="3"/>
      <c r="F2553" s="3"/>
      <c r="G2553" s="3"/>
      <c r="H2553" s="3"/>
      <c r="I2553" s="3"/>
      <c r="J2553" s="3"/>
      <c r="K2553" s="3"/>
      <c r="L2553" s="3"/>
      <c r="M2553" s="3"/>
      <c r="N2553" s="3"/>
      <c r="O2553" s="3"/>
      <c r="P2553" s="3"/>
      <c r="Q2553" s="3"/>
      <c r="R2553" s="3"/>
      <c r="S2553" s="3"/>
      <c r="T2553" s="3"/>
      <c r="U2553" s="3"/>
      <c r="V2553" s="3"/>
      <c r="W2553" s="3"/>
    </row>
    <row r="2554" spans="1:23">
      <c r="A2554" s="3"/>
      <c r="B2554" s="3"/>
      <c r="C2554" s="3"/>
      <c r="D2554" s="3"/>
      <c r="E2554" s="3"/>
      <c r="F2554" s="3"/>
      <c r="G2554" s="3"/>
      <c r="H2554" s="3"/>
      <c r="I2554" s="3"/>
      <c r="J2554" s="3"/>
      <c r="K2554" s="3"/>
      <c r="L2554" s="3"/>
      <c r="M2554" s="3"/>
      <c r="N2554" s="3"/>
      <c r="O2554" s="3"/>
      <c r="P2554" s="3"/>
      <c r="Q2554" s="3"/>
      <c r="R2554" s="3"/>
      <c r="S2554" s="3"/>
      <c r="T2554" s="3"/>
      <c r="U2554" s="3"/>
      <c r="V2554" s="3"/>
      <c r="W2554" s="3"/>
    </row>
    <row r="2555" spans="1:23">
      <c r="A2555" s="3"/>
      <c r="B2555" s="3"/>
      <c r="C2555" s="3"/>
      <c r="D2555" s="3"/>
      <c r="E2555" s="3"/>
      <c r="F2555" s="3"/>
      <c r="G2555" s="3"/>
      <c r="H2555" s="3"/>
      <c r="I2555" s="3"/>
      <c r="J2555" s="3"/>
      <c r="K2555" s="3"/>
      <c r="L2555" s="3"/>
      <c r="M2555" s="3"/>
      <c r="N2555" s="3"/>
      <c r="O2555" s="3"/>
      <c r="P2555" s="3"/>
      <c r="Q2555" s="3"/>
      <c r="R2555" s="3"/>
      <c r="S2555" s="3"/>
      <c r="T2555" s="3"/>
      <c r="U2555" s="3"/>
      <c r="V2555" s="3"/>
      <c r="W2555" s="3"/>
    </row>
    <row r="2556" spans="1:23">
      <c r="A2556" s="3"/>
      <c r="B2556" s="3"/>
      <c r="C2556" s="3"/>
      <c r="D2556" s="3"/>
      <c r="E2556" s="3"/>
      <c r="F2556" s="3"/>
      <c r="G2556" s="3"/>
      <c r="H2556" s="3"/>
      <c r="I2556" s="3"/>
      <c r="J2556" s="3"/>
      <c r="K2556" s="3"/>
      <c r="L2556" s="3"/>
      <c r="M2556" s="3"/>
      <c r="N2556" s="3"/>
      <c r="O2556" s="3"/>
      <c r="P2556" s="3"/>
      <c r="Q2556" s="3"/>
      <c r="R2556" s="3"/>
      <c r="S2556" s="3"/>
      <c r="T2556" s="3"/>
      <c r="U2556" s="3"/>
      <c r="V2556" s="3"/>
      <c r="W2556" s="3"/>
    </row>
    <row r="2557" spans="1:23">
      <c r="A2557" s="3"/>
      <c r="B2557" s="3"/>
      <c r="C2557" s="3"/>
      <c r="D2557" s="3"/>
      <c r="E2557" s="3"/>
      <c r="F2557" s="3"/>
      <c r="G2557" s="3"/>
      <c r="H2557" s="3"/>
      <c r="I2557" s="3"/>
      <c r="J2557" s="3"/>
      <c r="K2557" s="3"/>
      <c r="L2557" s="3"/>
      <c r="M2557" s="3"/>
      <c r="N2557" s="3"/>
      <c r="O2557" s="3"/>
      <c r="P2557" s="3"/>
      <c r="Q2557" s="3"/>
      <c r="R2557" s="3"/>
      <c r="S2557" s="3"/>
      <c r="T2557" s="3"/>
      <c r="U2557" s="3"/>
      <c r="V2557" s="3"/>
      <c r="W2557" s="3"/>
    </row>
    <row r="2558" spans="1:23">
      <c r="A2558" s="3"/>
      <c r="B2558" s="3"/>
      <c r="C2558" s="3"/>
      <c r="D2558" s="3"/>
      <c r="E2558" s="3"/>
      <c r="F2558" s="3"/>
      <c r="G2558" s="3"/>
      <c r="H2558" s="3"/>
      <c r="I2558" s="3"/>
      <c r="J2558" s="3"/>
      <c r="K2558" s="3"/>
      <c r="L2558" s="3"/>
      <c r="M2558" s="3"/>
      <c r="N2558" s="3"/>
      <c r="O2558" s="3"/>
      <c r="P2558" s="3"/>
      <c r="Q2558" s="3"/>
      <c r="R2558" s="3"/>
      <c r="S2558" s="3"/>
      <c r="T2558" s="3"/>
      <c r="U2558" s="3"/>
      <c r="V2558" s="3"/>
      <c r="W2558" s="3"/>
    </row>
    <row r="2559" spans="1:23">
      <c r="A2559" s="3"/>
      <c r="B2559" s="3"/>
      <c r="C2559" s="3"/>
      <c r="D2559" s="3"/>
      <c r="E2559" s="3"/>
      <c r="F2559" s="3"/>
      <c r="G2559" s="3"/>
      <c r="H2559" s="3"/>
      <c r="I2559" s="3"/>
      <c r="J2559" s="3"/>
      <c r="K2559" s="3"/>
      <c r="L2559" s="3"/>
      <c r="M2559" s="3"/>
      <c r="N2559" s="3"/>
      <c r="O2559" s="3"/>
      <c r="P2559" s="3"/>
      <c r="Q2559" s="3"/>
      <c r="R2559" s="3"/>
      <c r="S2559" s="3"/>
      <c r="T2559" s="3"/>
      <c r="U2559" s="3"/>
      <c r="V2559" s="3"/>
      <c r="W2559" s="3"/>
    </row>
    <row r="2560" spans="1:23">
      <c r="A2560" s="3"/>
      <c r="B2560" s="3"/>
      <c r="C2560" s="3"/>
      <c r="D2560" s="3"/>
      <c r="E2560" s="3"/>
      <c r="F2560" s="3"/>
      <c r="G2560" s="3"/>
      <c r="H2560" s="3"/>
      <c r="I2560" s="3"/>
      <c r="J2560" s="3"/>
      <c r="K2560" s="3"/>
      <c r="L2560" s="3"/>
      <c r="M2560" s="3"/>
      <c r="N2560" s="3"/>
      <c r="O2560" s="3"/>
      <c r="P2560" s="3"/>
      <c r="Q2560" s="3"/>
      <c r="R2560" s="3"/>
      <c r="S2560" s="3"/>
      <c r="T2560" s="3"/>
      <c r="U2560" s="3"/>
      <c r="V2560" s="3"/>
      <c r="W2560" s="3"/>
    </row>
    <row r="2561" spans="1:23">
      <c r="A2561" s="3"/>
      <c r="B2561" s="3"/>
      <c r="C2561" s="3"/>
      <c r="D2561" s="3"/>
      <c r="E2561" s="3"/>
      <c r="F2561" s="3"/>
      <c r="G2561" s="3"/>
      <c r="H2561" s="3"/>
      <c r="I2561" s="3"/>
      <c r="J2561" s="3"/>
      <c r="K2561" s="3"/>
      <c r="L2561" s="3"/>
      <c r="M2561" s="3"/>
      <c r="N2561" s="3"/>
      <c r="O2561" s="3"/>
      <c r="P2561" s="3"/>
      <c r="Q2561" s="3"/>
      <c r="R2561" s="3"/>
      <c r="S2561" s="3"/>
      <c r="T2561" s="3"/>
      <c r="U2561" s="3"/>
      <c r="V2561" s="3"/>
      <c r="W2561" s="3"/>
    </row>
    <row r="2562" spans="1:23">
      <c r="A2562" s="3"/>
      <c r="B2562" s="3"/>
      <c r="C2562" s="3"/>
      <c r="D2562" s="3"/>
      <c r="E2562" s="3"/>
      <c r="F2562" s="3"/>
      <c r="G2562" s="3"/>
      <c r="H2562" s="3"/>
      <c r="I2562" s="3"/>
      <c r="J2562" s="3"/>
      <c r="K2562" s="3"/>
      <c r="L2562" s="3"/>
      <c r="M2562" s="3"/>
      <c r="N2562" s="3"/>
      <c r="O2562" s="3"/>
      <c r="P2562" s="3"/>
      <c r="Q2562" s="3"/>
      <c r="R2562" s="3"/>
      <c r="S2562" s="3"/>
      <c r="T2562" s="3"/>
      <c r="U2562" s="3"/>
      <c r="V2562" s="3"/>
      <c r="W2562" s="3"/>
    </row>
    <row r="2563" spans="1:23">
      <c r="A2563" s="3"/>
      <c r="B2563" s="3"/>
      <c r="C2563" s="3"/>
      <c r="D2563" s="3"/>
      <c r="E2563" s="3"/>
      <c r="F2563" s="3"/>
      <c r="G2563" s="3"/>
      <c r="H2563" s="3"/>
      <c r="I2563" s="3"/>
      <c r="J2563" s="3"/>
      <c r="K2563" s="3"/>
      <c r="L2563" s="3"/>
      <c r="M2563" s="3"/>
      <c r="N2563" s="3"/>
      <c r="O2563" s="3"/>
      <c r="P2563" s="3"/>
      <c r="Q2563" s="3"/>
      <c r="R2563" s="3"/>
      <c r="S2563" s="3"/>
      <c r="T2563" s="3"/>
      <c r="U2563" s="3"/>
      <c r="V2563" s="3"/>
      <c r="W2563" s="3"/>
    </row>
    <row r="2564" spans="1:23">
      <c r="A2564" s="3"/>
      <c r="B2564" s="3"/>
      <c r="C2564" s="3"/>
      <c r="D2564" s="3"/>
      <c r="E2564" s="3"/>
      <c r="F2564" s="3"/>
      <c r="G2564" s="3"/>
      <c r="H2564" s="3"/>
      <c r="I2564" s="3"/>
      <c r="J2564" s="3"/>
      <c r="K2564" s="3"/>
      <c r="L2564" s="3"/>
      <c r="M2564" s="3"/>
      <c r="N2564" s="3"/>
      <c r="O2564" s="3"/>
      <c r="P2564" s="3"/>
      <c r="Q2564" s="3"/>
      <c r="R2564" s="3"/>
      <c r="S2564" s="3"/>
      <c r="T2564" s="3"/>
      <c r="U2564" s="3"/>
      <c r="V2564" s="3"/>
      <c r="W2564" s="3"/>
    </row>
    <row r="2565" spans="1:23">
      <c r="A2565" s="3"/>
      <c r="B2565" s="3"/>
      <c r="C2565" s="3"/>
      <c r="D2565" s="3"/>
      <c r="E2565" s="3"/>
      <c r="F2565" s="3"/>
      <c r="G2565" s="3"/>
      <c r="H2565" s="3"/>
      <c r="I2565" s="3"/>
      <c r="J2565" s="3"/>
      <c r="K2565" s="3"/>
      <c r="L2565" s="3"/>
      <c r="M2565" s="3"/>
      <c r="N2565" s="3"/>
      <c r="O2565" s="3"/>
      <c r="P2565" s="3"/>
      <c r="Q2565" s="3"/>
      <c r="R2565" s="3"/>
      <c r="S2565" s="3"/>
      <c r="T2565" s="3"/>
      <c r="U2565" s="3"/>
      <c r="V2565" s="3"/>
      <c r="W2565" s="3"/>
    </row>
    <row r="2566" spans="1:23">
      <c r="A2566" s="3"/>
      <c r="B2566" s="3"/>
      <c r="C2566" s="3"/>
      <c r="D2566" s="3"/>
      <c r="E2566" s="3"/>
      <c r="F2566" s="3"/>
      <c r="G2566" s="3"/>
      <c r="H2566" s="3"/>
      <c r="I2566" s="3"/>
      <c r="J2566" s="3"/>
      <c r="K2566" s="3"/>
      <c r="L2566" s="3"/>
      <c r="M2566" s="3"/>
      <c r="N2566" s="3"/>
      <c r="O2566" s="3"/>
      <c r="P2566" s="3"/>
      <c r="Q2566" s="3"/>
      <c r="R2566" s="3"/>
      <c r="S2566" s="3"/>
      <c r="T2566" s="3"/>
      <c r="U2566" s="3"/>
      <c r="V2566" s="3"/>
      <c r="W2566" s="3"/>
    </row>
    <row r="2567" spans="1:23">
      <c r="A2567" s="3"/>
      <c r="B2567" s="3"/>
      <c r="C2567" s="3"/>
      <c r="D2567" s="3"/>
      <c r="E2567" s="3"/>
      <c r="F2567" s="3"/>
      <c r="G2567" s="3"/>
      <c r="H2567" s="3"/>
      <c r="I2567" s="3"/>
      <c r="J2567" s="3"/>
      <c r="K2567" s="3"/>
      <c r="L2567" s="3"/>
      <c r="M2567" s="3"/>
      <c r="N2567" s="3"/>
      <c r="O2567" s="3"/>
      <c r="P2567" s="3"/>
      <c r="Q2567" s="3"/>
      <c r="R2567" s="3"/>
      <c r="S2567" s="3"/>
      <c r="T2567" s="3"/>
      <c r="U2567" s="3"/>
      <c r="V2567" s="3"/>
      <c r="W2567" s="3"/>
    </row>
    <row r="2568" spans="1:23">
      <c r="A2568" s="3"/>
      <c r="B2568" s="3"/>
      <c r="C2568" s="3"/>
      <c r="D2568" s="3"/>
      <c r="E2568" s="3"/>
      <c r="F2568" s="3"/>
      <c r="G2568" s="3"/>
      <c r="H2568" s="3"/>
      <c r="I2568" s="3"/>
      <c r="J2568" s="3"/>
      <c r="K2568" s="3"/>
      <c r="L2568" s="3"/>
      <c r="M2568" s="3"/>
      <c r="N2568" s="3"/>
      <c r="O2568" s="3"/>
      <c r="P2568" s="3"/>
      <c r="Q2568" s="3"/>
      <c r="R2568" s="3"/>
      <c r="S2568" s="3"/>
      <c r="T2568" s="3"/>
      <c r="U2568" s="3"/>
      <c r="V2568" s="3"/>
      <c r="W2568" s="3"/>
    </row>
    <row r="2569" spans="1:23">
      <c r="A2569" s="3"/>
      <c r="B2569" s="3"/>
      <c r="C2569" s="3"/>
      <c r="D2569" s="3"/>
      <c r="E2569" s="3"/>
      <c r="F2569" s="3"/>
      <c r="G2569" s="3"/>
      <c r="H2569" s="3"/>
      <c r="I2569" s="3"/>
      <c r="J2569" s="3"/>
      <c r="K2569" s="3"/>
      <c r="L2569" s="3"/>
      <c r="M2569" s="3"/>
      <c r="N2569" s="3"/>
      <c r="O2569" s="3"/>
      <c r="P2569" s="3"/>
      <c r="Q2569" s="3"/>
      <c r="R2569" s="3"/>
      <c r="S2569" s="3"/>
      <c r="T2569" s="3"/>
      <c r="U2569" s="3"/>
      <c r="V2569" s="3"/>
      <c r="W2569" s="3"/>
    </row>
    <row r="2570" spans="1:23">
      <c r="A2570" s="3"/>
      <c r="B2570" s="3"/>
      <c r="C2570" s="3"/>
      <c r="D2570" s="3"/>
      <c r="E2570" s="3"/>
      <c r="F2570" s="3"/>
      <c r="G2570" s="3"/>
      <c r="H2570" s="3"/>
      <c r="I2570" s="3"/>
      <c r="J2570" s="3"/>
      <c r="K2570" s="3"/>
      <c r="L2570" s="3"/>
      <c r="M2570" s="3"/>
      <c r="N2570" s="3"/>
      <c r="O2570" s="3"/>
      <c r="P2570" s="3"/>
      <c r="Q2570" s="3"/>
      <c r="R2570" s="3"/>
      <c r="S2570" s="3"/>
      <c r="T2570" s="3"/>
      <c r="U2570" s="3"/>
      <c r="V2570" s="3"/>
      <c r="W2570" s="3"/>
    </row>
    <row r="2571" spans="1:23">
      <c r="A2571" s="3"/>
      <c r="B2571" s="3"/>
      <c r="C2571" s="3"/>
      <c r="D2571" s="3"/>
      <c r="E2571" s="3"/>
      <c r="F2571" s="3"/>
      <c r="G2571" s="3"/>
      <c r="H2571" s="3"/>
      <c r="I2571" s="3"/>
      <c r="J2571" s="3"/>
      <c r="K2571" s="3"/>
      <c r="L2571" s="3"/>
      <c r="M2571" s="3"/>
      <c r="N2571" s="3"/>
      <c r="O2571" s="3"/>
      <c r="P2571" s="3"/>
      <c r="Q2571" s="3"/>
      <c r="R2571" s="3"/>
      <c r="S2571" s="3"/>
      <c r="T2571" s="3"/>
      <c r="U2571" s="3"/>
      <c r="V2571" s="3"/>
      <c r="W2571" s="3"/>
    </row>
    <row r="2572" spans="1:23">
      <c r="A2572" s="3"/>
      <c r="B2572" s="3"/>
      <c r="C2572" s="3"/>
      <c r="D2572" s="3"/>
      <c r="E2572" s="3"/>
      <c r="F2572" s="3"/>
      <c r="G2572" s="3"/>
      <c r="H2572" s="3"/>
      <c r="I2572" s="3"/>
      <c r="J2572" s="3"/>
      <c r="K2572" s="3"/>
      <c r="L2572" s="3"/>
      <c r="M2572" s="3"/>
      <c r="N2572" s="3"/>
      <c r="O2572" s="3"/>
      <c r="P2572" s="3"/>
      <c r="Q2572" s="3"/>
      <c r="R2572" s="3"/>
      <c r="S2572" s="3"/>
      <c r="T2572" s="3"/>
      <c r="U2572" s="3"/>
      <c r="V2572" s="3"/>
      <c r="W2572" s="3"/>
    </row>
    <row r="2573" spans="1:23">
      <c r="A2573" s="3"/>
      <c r="B2573" s="3"/>
      <c r="C2573" s="3"/>
      <c r="D2573" s="3"/>
      <c r="E2573" s="3"/>
      <c r="F2573" s="3"/>
      <c r="G2573" s="3"/>
      <c r="H2573" s="3"/>
      <c r="I2573" s="3"/>
      <c r="J2573" s="3"/>
      <c r="K2573" s="3"/>
      <c r="L2573" s="3"/>
      <c r="M2573" s="3"/>
      <c r="N2573" s="3"/>
      <c r="O2573" s="3"/>
      <c r="P2573" s="3"/>
      <c r="Q2573" s="3"/>
      <c r="R2573" s="3"/>
      <c r="S2573" s="3"/>
      <c r="T2573" s="3"/>
      <c r="U2573" s="3"/>
      <c r="V2573" s="3"/>
      <c r="W2573" s="3"/>
    </row>
    <row r="2574" spans="1:23">
      <c r="A2574" s="3"/>
      <c r="B2574" s="3"/>
      <c r="C2574" s="3"/>
      <c r="D2574" s="3"/>
      <c r="E2574" s="3"/>
      <c r="F2574" s="3"/>
      <c r="G2574" s="3"/>
      <c r="H2574" s="3"/>
      <c r="I2574" s="3"/>
      <c r="J2574" s="3"/>
      <c r="K2574" s="3"/>
      <c r="L2574" s="3"/>
      <c r="M2574" s="3"/>
      <c r="N2574" s="3"/>
      <c r="O2574" s="3"/>
      <c r="P2574" s="3"/>
      <c r="Q2574" s="3"/>
      <c r="R2574" s="3"/>
      <c r="S2574" s="3"/>
      <c r="T2574" s="3"/>
      <c r="U2574" s="3"/>
      <c r="V2574" s="3"/>
      <c r="W2574" s="3"/>
    </row>
    <row r="2575" spans="1:23">
      <c r="A2575" s="3"/>
      <c r="B2575" s="3"/>
      <c r="C2575" s="3"/>
      <c r="D2575" s="3"/>
      <c r="E2575" s="3"/>
      <c r="F2575" s="3"/>
      <c r="G2575" s="3"/>
      <c r="H2575" s="3"/>
      <c r="I2575" s="3"/>
      <c r="J2575" s="3"/>
      <c r="K2575" s="3"/>
      <c r="L2575" s="3"/>
      <c r="M2575" s="3"/>
      <c r="N2575" s="3"/>
      <c r="O2575" s="3"/>
      <c r="P2575" s="3"/>
      <c r="Q2575" s="3"/>
      <c r="R2575" s="3"/>
      <c r="S2575" s="3"/>
      <c r="T2575" s="3"/>
      <c r="U2575" s="3"/>
      <c r="V2575" s="3"/>
      <c r="W2575" s="3"/>
    </row>
    <row r="2576" spans="1:23">
      <c r="A2576" s="3"/>
      <c r="B2576" s="3"/>
      <c r="C2576" s="3"/>
      <c r="D2576" s="3"/>
      <c r="E2576" s="3"/>
      <c r="F2576" s="3"/>
      <c r="G2576" s="3"/>
      <c r="H2576" s="3"/>
      <c r="I2576" s="3"/>
      <c r="J2576" s="3"/>
      <c r="K2576" s="3"/>
      <c r="L2576" s="3"/>
      <c r="M2576" s="3"/>
      <c r="N2576" s="3"/>
      <c r="O2576" s="3"/>
      <c r="P2576" s="3"/>
      <c r="Q2576" s="3"/>
      <c r="R2576" s="3"/>
      <c r="S2576" s="3"/>
      <c r="T2576" s="3"/>
      <c r="U2576" s="3"/>
      <c r="V2576" s="3"/>
      <c r="W2576" s="3"/>
    </row>
    <row r="2577" spans="1:23">
      <c r="A2577" s="3"/>
      <c r="B2577" s="3"/>
      <c r="C2577" s="3"/>
      <c r="D2577" s="3"/>
      <c r="E2577" s="3"/>
      <c r="F2577" s="3"/>
      <c r="G2577" s="3"/>
      <c r="H2577" s="3"/>
      <c r="I2577" s="3"/>
      <c r="J2577" s="3"/>
      <c r="K2577" s="3"/>
      <c r="L2577" s="3"/>
      <c r="M2577" s="3"/>
      <c r="N2577" s="3"/>
      <c r="O2577" s="3"/>
      <c r="P2577" s="3"/>
      <c r="Q2577" s="3"/>
      <c r="R2577" s="3"/>
      <c r="S2577" s="3"/>
      <c r="T2577" s="3"/>
      <c r="U2577" s="3"/>
      <c r="V2577" s="3"/>
      <c r="W2577" s="3"/>
    </row>
    <row r="2578" spans="1:23">
      <c r="A2578" s="3"/>
      <c r="B2578" s="3"/>
      <c r="C2578" s="3"/>
      <c r="D2578" s="3"/>
      <c r="E2578" s="3"/>
      <c r="F2578" s="3"/>
      <c r="G2578" s="3"/>
      <c r="H2578" s="3"/>
      <c r="I2578" s="3"/>
      <c r="J2578" s="3"/>
      <c r="K2578" s="3"/>
      <c r="L2578" s="3"/>
      <c r="M2578" s="3"/>
      <c r="N2578" s="3"/>
      <c r="O2578" s="3"/>
      <c r="P2578" s="3"/>
      <c r="Q2578" s="3"/>
      <c r="R2578" s="3"/>
      <c r="S2578" s="3"/>
      <c r="T2578" s="3"/>
      <c r="U2578" s="3"/>
      <c r="V2578" s="3"/>
      <c r="W2578" s="3"/>
    </row>
    <row r="2579" spans="1:23">
      <c r="A2579" s="3"/>
      <c r="B2579" s="3"/>
      <c r="C2579" s="3"/>
      <c r="D2579" s="3"/>
      <c r="E2579" s="3"/>
      <c r="F2579" s="3"/>
      <c r="G2579" s="3"/>
      <c r="H2579" s="3"/>
      <c r="I2579" s="3"/>
      <c r="J2579" s="3"/>
      <c r="K2579" s="3"/>
      <c r="L2579" s="3"/>
      <c r="M2579" s="3"/>
      <c r="N2579" s="3"/>
      <c r="O2579" s="3"/>
      <c r="P2579" s="3"/>
      <c r="Q2579" s="3"/>
      <c r="R2579" s="3"/>
      <c r="S2579" s="3"/>
      <c r="T2579" s="3"/>
      <c r="U2579" s="3"/>
      <c r="V2579" s="3"/>
      <c r="W2579" s="3"/>
    </row>
    <row r="2580" spans="1:23">
      <c r="A2580" s="3"/>
      <c r="B2580" s="3"/>
      <c r="C2580" s="3"/>
      <c r="D2580" s="3"/>
      <c r="E2580" s="3"/>
      <c r="F2580" s="3"/>
      <c r="G2580" s="3"/>
      <c r="H2580" s="3"/>
      <c r="I2580" s="3"/>
      <c r="J2580" s="3"/>
      <c r="K2580" s="3"/>
      <c r="L2580" s="3"/>
      <c r="M2580" s="3"/>
      <c r="N2580" s="3"/>
      <c r="O2580" s="3"/>
      <c r="P2580" s="3"/>
      <c r="Q2580" s="3"/>
      <c r="R2580" s="3"/>
      <c r="S2580" s="3"/>
      <c r="T2580" s="3"/>
      <c r="U2580" s="3"/>
      <c r="V2580" s="3"/>
      <c r="W2580" s="3"/>
    </row>
    <row r="2581" spans="1:23">
      <c r="A2581" s="3"/>
      <c r="B2581" s="3"/>
      <c r="C2581" s="3"/>
      <c r="D2581" s="3"/>
      <c r="E2581" s="3"/>
      <c r="F2581" s="3"/>
      <c r="G2581" s="3"/>
      <c r="H2581" s="3"/>
      <c r="I2581" s="3"/>
      <c r="J2581" s="3"/>
      <c r="K2581" s="3"/>
      <c r="L2581" s="3"/>
      <c r="M2581" s="3"/>
      <c r="N2581" s="3"/>
      <c r="O2581" s="3"/>
      <c r="P2581" s="3"/>
      <c r="Q2581" s="3"/>
      <c r="R2581" s="3"/>
      <c r="S2581" s="3"/>
      <c r="T2581" s="3"/>
      <c r="U2581" s="3"/>
      <c r="V2581" s="3"/>
      <c r="W2581" s="3"/>
    </row>
    <row r="2582" spans="1:23">
      <c r="A2582" s="3"/>
      <c r="B2582" s="3"/>
      <c r="C2582" s="3"/>
      <c r="D2582" s="3"/>
      <c r="E2582" s="3"/>
      <c r="F2582" s="3"/>
      <c r="G2582" s="3"/>
      <c r="H2582" s="3"/>
      <c r="I2582" s="3"/>
      <c r="J2582" s="3"/>
      <c r="K2582" s="3"/>
      <c r="L2582" s="3"/>
      <c r="M2582" s="3"/>
      <c r="N2582" s="3"/>
      <c r="O2582" s="3"/>
      <c r="P2582" s="3"/>
      <c r="Q2582" s="3"/>
      <c r="R2582" s="3"/>
      <c r="S2582" s="3"/>
      <c r="T2582" s="3"/>
      <c r="U2582" s="3"/>
      <c r="V2582" s="3"/>
      <c r="W2582" s="3"/>
    </row>
    <row r="2583" spans="1:23">
      <c r="A2583" s="3"/>
      <c r="B2583" s="3"/>
      <c r="C2583" s="3"/>
      <c r="D2583" s="3"/>
      <c r="E2583" s="3"/>
      <c r="F2583" s="3"/>
      <c r="G2583" s="3"/>
      <c r="H2583" s="3"/>
      <c r="I2583" s="3"/>
      <c r="J2583" s="3"/>
      <c r="K2583" s="3"/>
      <c r="L2583" s="3"/>
      <c r="M2583" s="3"/>
      <c r="N2583" s="3"/>
      <c r="O2583" s="3"/>
      <c r="P2583" s="3"/>
      <c r="Q2583" s="3"/>
      <c r="R2583" s="3"/>
      <c r="S2583" s="3"/>
      <c r="T2583" s="3"/>
      <c r="U2583" s="3"/>
      <c r="V2583" s="3"/>
      <c r="W2583" s="3"/>
    </row>
    <row r="2584" spans="1:23">
      <c r="A2584" s="3"/>
      <c r="B2584" s="3"/>
      <c r="C2584" s="3"/>
      <c r="D2584" s="3"/>
      <c r="E2584" s="3"/>
      <c r="F2584" s="3"/>
      <c r="G2584" s="3"/>
      <c r="H2584" s="3"/>
      <c r="I2584" s="3"/>
      <c r="J2584" s="3"/>
      <c r="K2584" s="3"/>
      <c r="L2584" s="3"/>
      <c r="M2584" s="3"/>
      <c r="N2584" s="3"/>
      <c r="O2584" s="3"/>
      <c r="P2584" s="3"/>
      <c r="Q2584" s="3"/>
      <c r="R2584" s="3"/>
      <c r="S2584" s="3"/>
      <c r="T2584" s="3"/>
      <c r="U2584" s="3"/>
      <c r="V2584" s="3"/>
      <c r="W2584" s="3"/>
    </row>
    <row r="2585" spans="1:23">
      <c r="A2585" s="3"/>
      <c r="B2585" s="3"/>
      <c r="C2585" s="3"/>
      <c r="D2585" s="3"/>
      <c r="E2585" s="3"/>
      <c r="F2585" s="3"/>
      <c r="G2585" s="3"/>
      <c r="H2585" s="3"/>
      <c r="I2585" s="3"/>
      <c r="J2585" s="3"/>
      <c r="K2585" s="3"/>
      <c r="L2585" s="3"/>
      <c r="M2585" s="3"/>
      <c r="N2585" s="3"/>
      <c r="O2585" s="3"/>
      <c r="P2585" s="3"/>
      <c r="Q2585" s="3"/>
      <c r="R2585" s="3"/>
      <c r="S2585" s="3"/>
      <c r="T2585" s="3"/>
      <c r="U2585" s="3"/>
      <c r="V2585" s="3"/>
      <c r="W2585" s="3"/>
    </row>
    <row r="2586" spans="1:23">
      <c r="A2586" s="3"/>
      <c r="B2586" s="3"/>
      <c r="C2586" s="3"/>
      <c r="D2586" s="3"/>
      <c r="E2586" s="3"/>
      <c r="F2586" s="3"/>
      <c r="G2586" s="3"/>
      <c r="H2586" s="3"/>
      <c r="I2586" s="3"/>
      <c r="J2586" s="3"/>
      <c r="K2586" s="3"/>
      <c r="L2586" s="3"/>
      <c r="M2586" s="3"/>
      <c r="N2586" s="3"/>
      <c r="O2586" s="3"/>
      <c r="P2586" s="3"/>
      <c r="Q2586" s="3"/>
      <c r="R2586" s="3"/>
      <c r="S2586" s="3"/>
      <c r="T2586" s="3"/>
      <c r="U2586" s="3"/>
      <c r="V2586" s="3"/>
      <c r="W2586" s="3"/>
    </row>
    <row r="2587" spans="1:23">
      <c r="A2587" s="3"/>
      <c r="B2587" s="3"/>
      <c r="C2587" s="3"/>
      <c r="D2587" s="3"/>
      <c r="E2587" s="3"/>
      <c r="F2587" s="3"/>
      <c r="G2587" s="3"/>
      <c r="H2587" s="3"/>
      <c r="I2587" s="3"/>
      <c r="J2587" s="3"/>
      <c r="K2587" s="3"/>
      <c r="L2587" s="3"/>
      <c r="M2587" s="3"/>
      <c r="N2587" s="3"/>
      <c r="O2587" s="3"/>
      <c r="P2587" s="3"/>
      <c r="Q2587" s="3"/>
      <c r="R2587" s="3"/>
      <c r="S2587" s="3"/>
      <c r="T2587" s="3"/>
      <c r="U2587" s="3"/>
      <c r="V2587" s="3"/>
      <c r="W2587" s="3"/>
    </row>
    <row r="2588" spans="1:23">
      <c r="A2588" s="3"/>
      <c r="B2588" s="3"/>
      <c r="C2588" s="3"/>
      <c r="D2588" s="3"/>
      <c r="E2588" s="3"/>
      <c r="F2588" s="3"/>
      <c r="G2588" s="3"/>
      <c r="H2588" s="3"/>
      <c r="I2588" s="3"/>
      <c r="J2588" s="3"/>
      <c r="K2588" s="3"/>
      <c r="L2588" s="3"/>
      <c r="M2588" s="3"/>
      <c r="N2588" s="3"/>
      <c r="O2588" s="3"/>
      <c r="P2588" s="3"/>
      <c r="Q2588" s="3"/>
      <c r="R2588" s="3"/>
      <c r="S2588" s="3"/>
      <c r="T2588" s="3"/>
      <c r="U2588" s="3"/>
      <c r="V2588" s="3"/>
      <c r="W2588" s="3"/>
    </row>
    <row r="2589" spans="1:23">
      <c r="A2589" s="3"/>
      <c r="B2589" s="3"/>
      <c r="C2589" s="3"/>
      <c r="D2589" s="3"/>
      <c r="E2589" s="3"/>
      <c r="F2589" s="3"/>
      <c r="G2589" s="3"/>
      <c r="H2589" s="3"/>
      <c r="I2589" s="3"/>
      <c r="J2589" s="3"/>
      <c r="K2589" s="3"/>
      <c r="L2589" s="3"/>
      <c r="M2589" s="3"/>
      <c r="N2589" s="3"/>
      <c r="O2589" s="3"/>
      <c r="P2589" s="3"/>
      <c r="Q2589" s="3"/>
      <c r="R2589" s="3"/>
      <c r="S2589" s="3"/>
      <c r="T2589" s="3"/>
      <c r="U2589" s="3"/>
      <c r="V2589" s="3"/>
      <c r="W2589" s="3"/>
    </row>
    <row r="2590" spans="1:23">
      <c r="A2590" s="3"/>
      <c r="B2590" s="3"/>
      <c r="C2590" s="3"/>
      <c r="D2590" s="3"/>
      <c r="E2590" s="3"/>
      <c r="F2590" s="3"/>
      <c r="G2590" s="3"/>
      <c r="H2590" s="3"/>
      <c r="I2590" s="3"/>
      <c r="J2590" s="3"/>
      <c r="K2590" s="3"/>
      <c r="L2590" s="3"/>
      <c r="M2590" s="3"/>
      <c r="N2590" s="3"/>
      <c r="O2590" s="3"/>
      <c r="P2590" s="3"/>
      <c r="Q2590" s="3"/>
      <c r="R2590" s="3"/>
      <c r="S2590" s="3"/>
      <c r="T2590" s="3"/>
      <c r="U2590" s="3"/>
      <c r="V2590" s="3"/>
      <c r="W2590" s="3"/>
    </row>
    <row r="2591" spans="1:23">
      <c r="A2591" s="3"/>
      <c r="B2591" s="3"/>
      <c r="C2591" s="3"/>
      <c r="D2591" s="3"/>
      <c r="E2591" s="3"/>
      <c r="F2591" s="3"/>
      <c r="G2591" s="3"/>
      <c r="H2591" s="3"/>
      <c r="I2591" s="3"/>
      <c r="J2591" s="3"/>
      <c r="K2591" s="3"/>
      <c r="L2591" s="3"/>
      <c r="M2591" s="3"/>
      <c r="N2591" s="3"/>
      <c r="O2591" s="3"/>
      <c r="P2591" s="3"/>
      <c r="Q2591" s="3"/>
      <c r="R2591" s="3"/>
      <c r="S2591" s="3"/>
      <c r="T2591" s="3"/>
      <c r="U2591" s="3"/>
      <c r="V2591" s="3"/>
      <c r="W2591" s="3"/>
    </row>
    <row r="2592" spans="1:23">
      <c r="A2592" s="3"/>
      <c r="B2592" s="3"/>
      <c r="C2592" s="3"/>
      <c r="D2592" s="3"/>
      <c r="E2592" s="3"/>
      <c r="F2592" s="3"/>
      <c r="G2592" s="3"/>
      <c r="H2592" s="3"/>
      <c r="I2592" s="3"/>
      <c r="J2592" s="3"/>
      <c r="K2592" s="3"/>
      <c r="L2592" s="3"/>
      <c r="M2592" s="3"/>
      <c r="N2592" s="3"/>
      <c r="O2592" s="3"/>
      <c r="P2592" s="3"/>
      <c r="Q2592" s="3"/>
      <c r="R2592" s="3"/>
      <c r="S2592" s="3"/>
      <c r="T2592" s="3"/>
      <c r="U2592" s="3"/>
      <c r="V2592" s="3"/>
      <c r="W2592" s="3"/>
    </row>
    <row r="2593" spans="1:23">
      <c r="A2593" s="3"/>
      <c r="B2593" s="3"/>
      <c r="C2593" s="3"/>
      <c r="D2593" s="3"/>
      <c r="E2593" s="3"/>
      <c r="F2593" s="3"/>
      <c r="G2593" s="3"/>
      <c r="H2593" s="3"/>
      <c r="I2593" s="3"/>
      <c r="J2593" s="3"/>
      <c r="K2593" s="3"/>
      <c r="L2593" s="3"/>
      <c r="M2593" s="3"/>
      <c r="N2593" s="3"/>
      <c r="O2593" s="3"/>
      <c r="P2593" s="3"/>
      <c r="Q2593" s="3"/>
      <c r="R2593" s="3"/>
      <c r="S2593" s="3"/>
      <c r="T2593" s="3"/>
      <c r="U2593" s="3"/>
      <c r="V2593" s="3"/>
      <c r="W2593" s="3"/>
    </row>
    <row r="2594" spans="1:23">
      <c r="A2594" s="3"/>
      <c r="B2594" s="3"/>
      <c r="C2594" s="3"/>
      <c r="D2594" s="3"/>
      <c r="E2594" s="3"/>
      <c r="F2594" s="3"/>
      <c r="G2594" s="3"/>
      <c r="H2594" s="3"/>
      <c r="I2594" s="3"/>
      <c r="J2594" s="3"/>
      <c r="K2594" s="3"/>
      <c r="L2594" s="3"/>
      <c r="M2594" s="3"/>
      <c r="N2594" s="3"/>
      <c r="O2594" s="3"/>
      <c r="P2594" s="3"/>
      <c r="Q2594" s="3"/>
      <c r="R2594" s="3"/>
      <c r="S2594" s="3"/>
      <c r="T2594" s="3"/>
      <c r="U2594" s="3"/>
      <c r="V2594" s="3"/>
      <c r="W2594" s="3"/>
    </row>
    <row r="2595" spans="1:23">
      <c r="A2595" s="3"/>
      <c r="B2595" s="3"/>
      <c r="C2595" s="3"/>
      <c r="D2595" s="3"/>
      <c r="E2595" s="3"/>
      <c r="F2595" s="3"/>
      <c r="G2595" s="3"/>
      <c r="H2595" s="3"/>
      <c r="I2595" s="3"/>
      <c r="J2595" s="3"/>
      <c r="K2595" s="3"/>
      <c r="L2595" s="3"/>
      <c r="M2595" s="3"/>
      <c r="N2595" s="3"/>
      <c r="O2595" s="3"/>
      <c r="P2595" s="3"/>
      <c r="Q2595" s="3"/>
      <c r="R2595" s="3"/>
      <c r="S2595" s="3"/>
      <c r="T2595" s="3"/>
      <c r="U2595" s="3"/>
      <c r="V2595" s="3"/>
      <c r="W2595" s="3"/>
    </row>
    <row r="2596" spans="1:23">
      <c r="A2596" s="3"/>
      <c r="B2596" s="3"/>
      <c r="C2596" s="3"/>
      <c r="D2596" s="3"/>
      <c r="E2596" s="3"/>
      <c r="F2596" s="3"/>
      <c r="G2596" s="3"/>
      <c r="H2596" s="3"/>
      <c r="I2596" s="3"/>
      <c r="J2596" s="3"/>
      <c r="K2596" s="3"/>
      <c r="L2596" s="3"/>
      <c r="M2596" s="3"/>
      <c r="N2596" s="3"/>
      <c r="O2596" s="3"/>
      <c r="P2596" s="3"/>
      <c r="Q2596" s="3"/>
      <c r="R2596" s="3"/>
      <c r="S2596" s="3"/>
      <c r="T2596" s="3"/>
      <c r="U2596" s="3"/>
      <c r="V2596" s="3"/>
      <c r="W2596" s="3"/>
    </row>
    <row r="2597" spans="1:23">
      <c r="A2597" s="3"/>
      <c r="B2597" s="3"/>
      <c r="C2597" s="3"/>
      <c r="D2597" s="3"/>
      <c r="E2597" s="3"/>
      <c r="F2597" s="3"/>
      <c r="G2597" s="3"/>
      <c r="H2597" s="3"/>
      <c r="I2597" s="3"/>
      <c r="J2597" s="3"/>
      <c r="K2597" s="3"/>
      <c r="L2597" s="3"/>
      <c r="M2597" s="3"/>
      <c r="N2597" s="3"/>
      <c r="O2597" s="3"/>
      <c r="P2597" s="3"/>
      <c r="Q2597" s="3"/>
      <c r="R2597" s="3"/>
      <c r="S2597" s="3"/>
      <c r="T2597" s="3"/>
      <c r="U2597" s="3"/>
      <c r="V2597" s="3"/>
      <c r="W2597" s="3"/>
    </row>
    <row r="2598" spans="1:23">
      <c r="A2598" s="3"/>
      <c r="B2598" s="3"/>
      <c r="C2598" s="3"/>
      <c r="D2598" s="3"/>
      <c r="E2598" s="3"/>
      <c r="F2598" s="3"/>
      <c r="G2598" s="3"/>
      <c r="H2598" s="3"/>
      <c r="I2598" s="3"/>
      <c r="J2598" s="3"/>
      <c r="K2598" s="3"/>
      <c r="L2598" s="3"/>
      <c r="M2598" s="3"/>
      <c r="N2598" s="3"/>
      <c r="O2598" s="3"/>
      <c r="P2598" s="3"/>
      <c r="Q2598" s="3"/>
      <c r="R2598" s="3"/>
      <c r="S2598" s="3"/>
      <c r="T2598" s="3"/>
      <c r="U2598" s="3"/>
      <c r="V2598" s="3"/>
      <c r="W2598" s="3"/>
    </row>
    <row r="2599" spans="1:23">
      <c r="A2599" s="3"/>
      <c r="B2599" s="3"/>
      <c r="C2599" s="3"/>
      <c r="D2599" s="3"/>
      <c r="E2599" s="3"/>
      <c r="F2599" s="3"/>
      <c r="G2599" s="3"/>
      <c r="H2599" s="3"/>
      <c r="I2599" s="3"/>
      <c r="J2599" s="3"/>
      <c r="K2599" s="3"/>
      <c r="L2599" s="3"/>
      <c r="M2599" s="3"/>
      <c r="N2599" s="3"/>
      <c r="O2599" s="3"/>
      <c r="P2599" s="3"/>
      <c r="Q2599" s="3"/>
      <c r="R2599" s="3"/>
      <c r="S2599" s="3"/>
      <c r="T2599" s="3"/>
      <c r="U2599" s="3"/>
      <c r="V2599" s="3"/>
      <c r="W2599" s="3"/>
    </row>
    <row r="2600" spans="1:23">
      <c r="A2600" s="3"/>
      <c r="B2600" s="3"/>
      <c r="C2600" s="3"/>
      <c r="D2600" s="3"/>
      <c r="E2600" s="3"/>
      <c r="F2600" s="3"/>
      <c r="G2600" s="3"/>
      <c r="H2600" s="3"/>
      <c r="I2600" s="3"/>
      <c r="J2600" s="3"/>
      <c r="K2600" s="3"/>
      <c r="L2600" s="3"/>
      <c r="M2600" s="3"/>
      <c r="N2600" s="3"/>
      <c r="O2600" s="3"/>
      <c r="P2600" s="3"/>
      <c r="Q2600" s="3"/>
      <c r="R2600" s="3"/>
      <c r="S2600" s="3"/>
      <c r="T2600" s="3"/>
      <c r="U2600" s="3"/>
      <c r="V2600" s="3"/>
      <c r="W2600" s="3"/>
    </row>
    <row r="2601" spans="1:23">
      <c r="A2601" s="3"/>
      <c r="B2601" s="3"/>
      <c r="C2601" s="3"/>
      <c r="D2601" s="3"/>
      <c r="E2601" s="3"/>
      <c r="F2601" s="3"/>
      <c r="G2601" s="3"/>
      <c r="H2601" s="3"/>
      <c r="I2601" s="3"/>
      <c r="J2601" s="3"/>
      <c r="K2601" s="3"/>
      <c r="L2601" s="3"/>
      <c r="M2601" s="3"/>
      <c r="N2601" s="3"/>
      <c r="O2601" s="3"/>
      <c r="P2601" s="3"/>
      <c r="Q2601" s="3"/>
      <c r="R2601" s="3"/>
      <c r="S2601" s="3"/>
      <c r="T2601" s="3"/>
      <c r="U2601" s="3"/>
      <c r="V2601" s="3"/>
      <c r="W2601" s="3"/>
    </row>
    <row r="2602" spans="1:23">
      <c r="A2602" s="3"/>
      <c r="B2602" s="3"/>
      <c r="C2602" s="3"/>
      <c r="D2602" s="3"/>
      <c r="E2602" s="3"/>
      <c r="F2602" s="3"/>
      <c r="G2602" s="3"/>
      <c r="H2602" s="3"/>
      <c r="I2602" s="3"/>
      <c r="J2602" s="3"/>
      <c r="K2602" s="3"/>
      <c r="L2602" s="3"/>
      <c r="M2602" s="3"/>
      <c r="N2602" s="3"/>
      <c r="O2602" s="3"/>
      <c r="P2602" s="3"/>
      <c r="Q2602" s="3"/>
      <c r="R2602" s="3"/>
      <c r="S2602" s="3"/>
      <c r="T2602" s="3"/>
      <c r="U2602" s="3"/>
      <c r="V2602" s="3"/>
      <c r="W2602" s="3"/>
    </row>
    <row r="2603" spans="1:23">
      <c r="A2603" s="3"/>
      <c r="B2603" s="3"/>
      <c r="C2603" s="3"/>
      <c r="D2603" s="3"/>
      <c r="E2603" s="3"/>
      <c r="F2603" s="3"/>
      <c r="G2603" s="3"/>
      <c r="H2603" s="3"/>
      <c r="I2603" s="3"/>
      <c r="J2603" s="3"/>
      <c r="K2603" s="3"/>
      <c r="L2603" s="3"/>
      <c r="M2603" s="3"/>
      <c r="N2603" s="3"/>
      <c r="O2603" s="3"/>
      <c r="P2603" s="3"/>
      <c r="Q2603" s="3"/>
      <c r="R2603" s="3"/>
      <c r="S2603" s="3"/>
      <c r="T2603" s="3"/>
      <c r="U2603" s="3"/>
      <c r="V2603" s="3"/>
      <c r="W2603" s="3"/>
    </row>
    <row r="2604" spans="1:23">
      <c r="A2604" s="3"/>
      <c r="B2604" s="3"/>
      <c r="C2604" s="3"/>
      <c r="D2604" s="3"/>
      <c r="E2604" s="3"/>
      <c r="F2604" s="3"/>
      <c r="G2604" s="3"/>
      <c r="H2604" s="3"/>
      <c r="I2604" s="3"/>
      <c r="J2604" s="3"/>
      <c r="K2604" s="3"/>
      <c r="L2604" s="3"/>
      <c r="M2604" s="3"/>
      <c r="N2604" s="3"/>
      <c r="O2604" s="3"/>
      <c r="P2604" s="3"/>
      <c r="Q2604" s="3"/>
      <c r="R2604" s="3"/>
      <c r="S2604" s="3"/>
      <c r="T2604" s="3"/>
      <c r="U2604" s="3"/>
      <c r="V2604" s="3"/>
      <c r="W2604" s="3"/>
    </row>
    <row r="2605" spans="1:23">
      <c r="A2605" s="3"/>
      <c r="B2605" s="3"/>
      <c r="C2605" s="3"/>
      <c r="D2605" s="3"/>
      <c r="E2605" s="3"/>
      <c r="F2605" s="3"/>
      <c r="G2605" s="3"/>
      <c r="H2605" s="3"/>
      <c r="I2605" s="3"/>
      <c r="J2605" s="3"/>
      <c r="K2605" s="3"/>
      <c r="L2605" s="3"/>
      <c r="M2605" s="3"/>
      <c r="N2605" s="3"/>
      <c r="O2605" s="3"/>
      <c r="P2605" s="3"/>
      <c r="Q2605" s="3"/>
      <c r="R2605" s="3"/>
      <c r="S2605" s="3"/>
      <c r="T2605" s="3"/>
      <c r="U2605" s="3"/>
      <c r="V2605" s="3"/>
      <c r="W2605" s="3"/>
    </row>
    <row r="2606" spans="1:23">
      <c r="A2606" s="3"/>
      <c r="B2606" s="3"/>
      <c r="C2606" s="3"/>
      <c r="D2606" s="3"/>
      <c r="E2606" s="3"/>
      <c r="F2606" s="3"/>
      <c r="G2606" s="3"/>
      <c r="H2606" s="3"/>
      <c r="I2606" s="3"/>
      <c r="J2606" s="3"/>
      <c r="K2606" s="3"/>
      <c r="L2606" s="3"/>
      <c r="M2606" s="3"/>
      <c r="N2606" s="3"/>
      <c r="O2606" s="3"/>
      <c r="P2606" s="3"/>
      <c r="Q2606" s="3"/>
      <c r="R2606" s="3"/>
      <c r="S2606" s="3"/>
      <c r="T2606" s="3"/>
      <c r="U2606" s="3"/>
      <c r="V2606" s="3"/>
      <c r="W2606" s="3"/>
    </row>
    <row r="2607" spans="1:23">
      <c r="A2607" s="3"/>
      <c r="B2607" s="3"/>
      <c r="C2607" s="3"/>
      <c r="D2607" s="3"/>
      <c r="E2607" s="3"/>
      <c r="F2607" s="3"/>
      <c r="G2607" s="3"/>
      <c r="H2607" s="3"/>
      <c r="I2607" s="3"/>
      <c r="J2607" s="3"/>
      <c r="K2607" s="3"/>
      <c r="L2607" s="3"/>
      <c r="M2607" s="3"/>
      <c r="N2607" s="3"/>
      <c r="O2607" s="3"/>
      <c r="P2607" s="3"/>
      <c r="Q2607" s="3"/>
      <c r="R2607" s="3"/>
      <c r="S2607" s="3"/>
      <c r="T2607" s="3"/>
      <c r="U2607" s="3"/>
      <c r="V2607" s="3"/>
      <c r="W2607" s="3"/>
    </row>
    <row r="2608" spans="1:23">
      <c r="A2608" s="3"/>
      <c r="B2608" s="3"/>
      <c r="C2608" s="3"/>
      <c r="D2608" s="3"/>
      <c r="E2608" s="3"/>
      <c r="F2608" s="3"/>
      <c r="G2608" s="3"/>
      <c r="H2608" s="3"/>
      <c r="I2608" s="3"/>
      <c r="J2608" s="3"/>
      <c r="K2608" s="3"/>
      <c r="L2608" s="3"/>
      <c r="M2608" s="3"/>
      <c r="N2608" s="3"/>
      <c r="O2608" s="3"/>
      <c r="P2608" s="3"/>
      <c r="Q2608" s="3"/>
      <c r="R2608" s="3"/>
      <c r="S2608" s="3"/>
      <c r="T2608" s="3"/>
      <c r="U2608" s="3"/>
      <c r="V2608" s="3"/>
      <c r="W2608" s="3"/>
    </row>
    <row r="2609" spans="1:23">
      <c r="A2609" s="3"/>
      <c r="B2609" s="3"/>
      <c r="C2609" s="3"/>
      <c r="D2609" s="3"/>
      <c r="E2609" s="3"/>
      <c r="F2609" s="3"/>
      <c r="G2609" s="3"/>
      <c r="H2609" s="3"/>
      <c r="I2609" s="3"/>
      <c r="J2609" s="3"/>
      <c r="K2609" s="3"/>
      <c r="L2609" s="3"/>
      <c r="M2609" s="3"/>
      <c r="N2609" s="3"/>
      <c r="O2609" s="3"/>
      <c r="P2609" s="3"/>
      <c r="Q2609" s="3"/>
      <c r="R2609" s="3"/>
      <c r="S2609" s="3"/>
      <c r="T2609" s="3"/>
      <c r="U2609" s="3"/>
      <c r="V2609" s="3"/>
      <c r="W2609" s="3"/>
    </row>
    <row r="2610" spans="1:23">
      <c r="A2610" s="3"/>
      <c r="B2610" s="3"/>
      <c r="C2610" s="3"/>
      <c r="D2610" s="3"/>
      <c r="E2610" s="3"/>
      <c r="F2610" s="3"/>
      <c r="G2610" s="3"/>
      <c r="H2610" s="3"/>
      <c r="I2610" s="3"/>
      <c r="J2610" s="3"/>
      <c r="K2610" s="3"/>
      <c r="L2610" s="3"/>
      <c r="M2610" s="3"/>
      <c r="N2610" s="3"/>
      <c r="O2610" s="3"/>
      <c r="P2610" s="3"/>
      <c r="Q2610" s="3"/>
      <c r="R2610" s="3"/>
      <c r="S2610" s="3"/>
      <c r="T2610" s="3"/>
      <c r="U2610" s="3"/>
      <c r="V2610" s="3"/>
      <c r="W2610" s="3"/>
    </row>
    <row r="2611" spans="1:23">
      <c r="A2611" s="3"/>
      <c r="B2611" s="3"/>
      <c r="C2611" s="3"/>
      <c r="D2611" s="3"/>
      <c r="E2611" s="3"/>
      <c r="F2611" s="3"/>
      <c r="G2611" s="3"/>
      <c r="H2611" s="3"/>
      <c r="I2611" s="3"/>
      <c r="J2611" s="3"/>
      <c r="K2611" s="3"/>
      <c r="L2611" s="3"/>
      <c r="M2611" s="3"/>
      <c r="N2611" s="3"/>
      <c r="O2611" s="3"/>
      <c r="P2611" s="3"/>
      <c r="Q2611" s="3"/>
      <c r="R2611" s="3"/>
      <c r="S2611" s="3"/>
      <c r="T2611" s="3"/>
      <c r="U2611" s="3"/>
      <c r="V2611" s="3"/>
      <c r="W2611" s="3"/>
    </row>
    <row r="2612" spans="1:23">
      <c r="A2612" s="3"/>
      <c r="B2612" s="3"/>
      <c r="C2612" s="3"/>
      <c r="D2612" s="3"/>
      <c r="E2612" s="3"/>
      <c r="F2612" s="3"/>
      <c r="G2612" s="3"/>
      <c r="H2612" s="3"/>
      <c r="I2612" s="3"/>
      <c r="J2612" s="3"/>
      <c r="K2612" s="3"/>
      <c r="L2612" s="3"/>
      <c r="M2612" s="3"/>
      <c r="N2612" s="3"/>
      <c r="O2612" s="3"/>
      <c r="P2612" s="3"/>
      <c r="Q2612" s="3"/>
      <c r="R2612" s="3"/>
      <c r="S2612" s="3"/>
      <c r="T2612" s="3"/>
      <c r="U2612" s="3"/>
      <c r="V2612" s="3"/>
      <c r="W2612" s="3"/>
    </row>
    <row r="2613" spans="1:23">
      <c r="A2613" s="3"/>
      <c r="B2613" s="3"/>
      <c r="C2613" s="3"/>
      <c r="D2613" s="3"/>
      <c r="E2613" s="3"/>
      <c r="F2613" s="3"/>
      <c r="G2613" s="3"/>
      <c r="H2613" s="3"/>
      <c r="I2613" s="3"/>
      <c r="J2613" s="3"/>
      <c r="K2613" s="3"/>
      <c r="L2613" s="3"/>
      <c r="M2613" s="3"/>
      <c r="N2613" s="3"/>
      <c r="O2613" s="3"/>
      <c r="P2613" s="3"/>
      <c r="Q2613" s="3"/>
      <c r="R2613" s="3"/>
      <c r="S2613" s="3"/>
      <c r="T2613" s="3"/>
      <c r="U2613" s="3"/>
      <c r="V2613" s="3"/>
      <c r="W2613" s="3"/>
    </row>
    <row r="2614" spans="1:23">
      <c r="A2614" s="3"/>
      <c r="B2614" s="3"/>
      <c r="C2614" s="3"/>
      <c r="D2614" s="3"/>
      <c r="E2614" s="3"/>
      <c r="F2614" s="3"/>
      <c r="G2614" s="3"/>
      <c r="H2614" s="3"/>
      <c r="I2614" s="3"/>
      <c r="J2614" s="3"/>
      <c r="K2614" s="3"/>
      <c r="L2614" s="3"/>
      <c r="M2614" s="3"/>
      <c r="N2614" s="3"/>
      <c r="O2614" s="3"/>
      <c r="P2614" s="3"/>
      <c r="Q2614" s="3"/>
      <c r="R2614" s="3"/>
      <c r="S2614" s="3"/>
      <c r="T2614" s="3"/>
      <c r="U2614" s="3"/>
      <c r="V2614" s="3"/>
      <c r="W2614" s="3"/>
    </row>
    <row r="2615" spans="1:23">
      <c r="A2615" s="3"/>
      <c r="B2615" s="3"/>
      <c r="C2615" s="3"/>
      <c r="D2615" s="3"/>
      <c r="E2615" s="3"/>
      <c r="F2615" s="3"/>
      <c r="G2615" s="3"/>
      <c r="H2615" s="3"/>
      <c r="I2615" s="3"/>
      <c r="J2615" s="3"/>
      <c r="K2615" s="3"/>
      <c r="L2615" s="3"/>
      <c r="M2615" s="3"/>
      <c r="N2615" s="3"/>
      <c r="O2615" s="3"/>
      <c r="P2615" s="3"/>
      <c r="Q2615" s="3"/>
      <c r="R2615" s="3"/>
      <c r="S2615" s="3"/>
      <c r="T2615" s="3"/>
      <c r="U2615" s="3"/>
      <c r="V2615" s="3"/>
      <c r="W2615" s="3"/>
    </row>
    <row r="2616" spans="1:23">
      <c r="A2616" s="3"/>
      <c r="B2616" s="3"/>
      <c r="C2616" s="3"/>
      <c r="D2616" s="3"/>
      <c r="E2616" s="3"/>
      <c r="F2616" s="3"/>
      <c r="G2616" s="3"/>
      <c r="H2616" s="3"/>
      <c r="I2616" s="3"/>
      <c r="J2616" s="3"/>
      <c r="K2616" s="3"/>
      <c r="L2616" s="3"/>
      <c r="M2616" s="3"/>
      <c r="N2616" s="3"/>
      <c r="O2616" s="3"/>
      <c r="P2616" s="3"/>
      <c r="Q2616" s="3"/>
      <c r="R2616" s="3"/>
      <c r="S2616" s="3"/>
      <c r="T2616" s="3"/>
      <c r="U2616" s="3"/>
      <c r="V2616" s="3"/>
      <c r="W2616" s="3"/>
    </row>
    <row r="2617" spans="1:23">
      <c r="A2617" s="3"/>
      <c r="B2617" s="3"/>
      <c r="C2617" s="3"/>
      <c r="D2617" s="3"/>
      <c r="E2617" s="3"/>
      <c r="F2617" s="3"/>
      <c r="G2617" s="3"/>
      <c r="H2617" s="3"/>
      <c r="I2617" s="3"/>
      <c r="J2617" s="3"/>
      <c r="K2617" s="3"/>
      <c r="L2617" s="3"/>
      <c r="M2617" s="3"/>
      <c r="N2617" s="3"/>
      <c r="O2617" s="3"/>
      <c r="P2617" s="3"/>
      <c r="Q2617" s="3"/>
      <c r="R2617" s="3"/>
      <c r="S2617" s="3"/>
      <c r="T2617" s="3"/>
      <c r="U2617" s="3"/>
      <c r="V2617" s="3"/>
      <c r="W2617" s="3"/>
    </row>
    <row r="2618" spans="1:23">
      <c r="A2618" s="3"/>
      <c r="B2618" s="3"/>
      <c r="C2618" s="3"/>
      <c r="D2618" s="3"/>
      <c r="E2618" s="3"/>
      <c r="F2618" s="3"/>
      <c r="G2618" s="3"/>
      <c r="H2618" s="3"/>
      <c r="I2618" s="3"/>
      <c r="J2618" s="3"/>
      <c r="K2618" s="3"/>
      <c r="L2618" s="3"/>
      <c r="M2618" s="3"/>
      <c r="N2618" s="3"/>
      <c r="O2618" s="3"/>
      <c r="P2618" s="3"/>
      <c r="Q2618" s="3"/>
      <c r="R2618" s="3"/>
      <c r="S2618" s="3"/>
      <c r="T2618" s="3"/>
      <c r="U2618" s="3"/>
      <c r="V2618" s="3"/>
      <c r="W2618" s="3"/>
    </row>
    <row r="2619" spans="1:23">
      <c r="A2619" s="3"/>
      <c r="B2619" s="3"/>
      <c r="C2619" s="3"/>
      <c r="D2619" s="3"/>
      <c r="E2619" s="3"/>
      <c r="F2619" s="3"/>
      <c r="G2619" s="3"/>
      <c r="H2619" s="3"/>
      <c r="I2619" s="3"/>
      <c r="J2619" s="3"/>
      <c r="K2619" s="3"/>
      <c r="L2619" s="3"/>
      <c r="M2619" s="3"/>
      <c r="N2619" s="3"/>
      <c r="O2619" s="3"/>
      <c r="P2619" s="3"/>
      <c r="Q2619" s="3"/>
      <c r="R2619" s="3"/>
      <c r="S2619" s="3"/>
      <c r="T2619" s="3"/>
      <c r="U2619" s="3"/>
      <c r="V2619" s="3"/>
      <c r="W2619" s="3"/>
    </row>
    <row r="2620" spans="1:23">
      <c r="A2620" s="3"/>
      <c r="B2620" s="3"/>
      <c r="C2620" s="3"/>
      <c r="D2620" s="3"/>
      <c r="E2620" s="3"/>
      <c r="F2620" s="3"/>
      <c r="G2620" s="3"/>
      <c r="H2620" s="3"/>
      <c r="I2620" s="3"/>
      <c r="J2620" s="3"/>
      <c r="K2620" s="3"/>
      <c r="L2620" s="3"/>
      <c r="M2620" s="3"/>
      <c r="N2620" s="3"/>
      <c r="O2620" s="3"/>
      <c r="P2620" s="3"/>
      <c r="Q2620" s="3"/>
      <c r="R2620" s="3"/>
      <c r="S2620" s="3"/>
      <c r="T2620" s="3"/>
      <c r="U2620" s="3"/>
      <c r="V2620" s="3"/>
      <c r="W2620" s="3"/>
    </row>
    <row r="2621" spans="1:23">
      <c r="A2621" s="3"/>
      <c r="B2621" s="3"/>
      <c r="C2621" s="3"/>
      <c r="D2621" s="3"/>
      <c r="E2621" s="3"/>
      <c r="F2621" s="3"/>
      <c r="G2621" s="3"/>
      <c r="H2621" s="3"/>
      <c r="I2621" s="3"/>
      <c r="J2621" s="3"/>
      <c r="K2621" s="3"/>
      <c r="L2621" s="3"/>
      <c r="M2621" s="3"/>
      <c r="N2621" s="3"/>
      <c r="O2621" s="3"/>
      <c r="P2621" s="3"/>
      <c r="Q2621" s="3"/>
      <c r="R2621" s="3"/>
      <c r="S2621" s="3"/>
      <c r="T2621" s="3"/>
      <c r="U2621" s="3"/>
      <c r="V2621" s="3"/>
      <c r="W2621" s="3"/>
    </row>
    <row r="2622" spans="1:23">
      <c r="A2622" s="3"/>
      <c r="B2622" s="3"/>
      <c r="C2622" s="3"/>
      <c r="D2622" s="3"/>
      <c r="E2622" s="3"/>
      <c r="F2622" s="3"/>
      <c r="G2622" s="3"/>
      <c r="H2622" s="3"/>
      <c r="I2622" s="3"/>
      <c r="J2622" s="3"/>
      <c r="K2622" s="3"/>
      <c r="L2622" s="3"/>
      <c r="M2622" s="3"/>
      <c r="N2622" s="3"/>
      <c r="O2622" s="3"/>
      <c r="P2622" s="3"/>
      <c r="Q2622" s="3"/>
      <c r="R2622" s="3"/>
      <c r="S2622" s="3"/>
      <c r="T2622" s="3"/>
      <c r="U2622" s="3"/>
      <c r="V2622" s="3"/>
      <c r="W2622" s="3"/>
    </row>
    <row r="2623" spans="1:23">
      <c r="A2623" s="3"/>
      <c r="B2623" s="3"/>
      <c r="C2623" s="3"/>
      <c r="D2623" s="3"/>
      <c r="E2623" s="3"/>
      <c r="F2623" s="3"/>
      <c r="G2623" s="3"/>
      <c r="H2623" s="3"/>
      <c r="I2623" s="3"/>
      <c r="J2623" s="3"/>
      <c r="K2623" s="3"/>
      <c r="L2623" s="3"/>
      <c r="M2623" s="3"/>
      <c r="N2623" s="3"/>
      <c r="O2623" s="3"/>
      <c r="P2623" s="3"/>
      <c r="Q2623" s="3"/>
      <c r="R2623" s="3"/>
      <c r="S2623" s="3"/>
      <c r="T2623" s="3"/>
      <c r="U2623" s="3"/>
      <c r="V2623" s="3"/>
      <c r="W2623" s="3"/>
    </row>
    <row r="2624" spans="1:23">
      <c r="A2624" s="3"/>
      <c r="B2624" s="3"/>
      <c r="C2624" s="3"/>
      <c r="D2624" s="3"/>
      <c r="E2624" s="3"/>
      <c r="F2624" s="3"/>
      <c r="G2624" s="3"/>
      <c r="H2624" s="3"/>
      <c r="I2624" s="3"/>
      <c r="J2624" s="3"/>
      <c r="K2624" s="3"/>
      <c r="L2624" s="3"/>
      <c r="M2624" s="3"/>
      <c r="N2624" s="3"/>
      <c r="O2624" s="3"/>
      <c r="P2624" s="3"/>
      <c r="Q2624" s="3"/>
      <c r="R2624" s="3"/>
      <c r="S2624" s="3"/>
      <c r="T2624" s="3"/>
      <c r="U2624" s="3"/>
      <c r="V2624" s="3"/>
      <c r="W2624" s="3"/>
    </row>
    <row r="2625" spans="1:23">
      <c r="A2625" s="3"/>
      <c r="B2625" s="3"/>
      <c r="C2625" s="3"/>
      <c r="D2625" s="3"/>
      <c r="E2625" s="3"/>
      <c r="F2625" s="3"/>
      <c r="G2625" s="3"/>
      <c r="H2625" s="3"/>
      <c r="I2625" s="3"/>
      <c r="J2625" s="3"/>
      <c r="K2625" s="3"/>
      <c r="L2625" s="3"/>
      <c r="M2625" s="3"/>
      <c r="N2625" s="3"/>
      <c r="O2625" s="3"/>
      <c r="P2625" s="3"/>
      <c r="Q2625" s="3"/>
      <c r="R2625" s="3"/>
      <c r="S2625" s="3"/>
      <c r="T2625" s="3"/>
      <c r="U2625" s="3"/>
      <c r="V2625" s="3"/>
      <c r="W2625" s="3"/>
    </row>
    <row r="2626" spans="1:23">
      <c r="A2626" s="3"/>
      <c r="B2626" s="3"/>
      <c r="C2626" s="3"/>
      <c r="D2626" s="3"/>
      <c r="E2626" s="3"/>
      <c r="F2626" s="3"/>
      <c r="G2626" s="3"/>
      <c r="H2626" s="3"/>
      <c r="I2626" s="3"/>
      <c r="J2626" s="3"/>
      <c r="K2626" s="3"/>
      <c r="L2626" s="3"/>
      <c r="M2626" s="3"/>
      <c r="N2626" s="3"/>
      <c r="O2626" s="3"/>
      <c r="P2626" s="3"/>
      <c r="Q2626" s="3"/>
      <c r="R2626" s="3"/>
      <c r="S2626" s="3"/>
      <c r="T2626" s="3"/>
      <c r="U2626" s="3"/>
      <c r="V2626" s="3"/>
      <c r="W2626" s="3"/>
    </row>
    <row r="2627" spans="1:23">
      <c r="A2627" s="3"/>
      <c r="B2627" s="3"/>
      <c r="C2627" s="3"/>
      <c r="D2627" s="3"/>
      <c r="E2627" s="3"/>
      <c r="F2627" s="3"/>
      <c r="G2627" s="3"/>
      <c r="H2627" s="3"/>
      <c r="I2627" s="3"/>
      <c r="J2627" s="3"/>
      <c r="K2627" s="3"/>
      <c r="L2627" s="3"/>
      <c r="M2627" s="3"/>
      <c r="N2627" s="3"/>
      <c r="O2627" s="3"/>
      <c r="P2627" s="3"/>
      <c r="Q2627" s="3"/>
      <c r="R2627" s="3"/>
      <c r="S2627" s="3"/>
      <c r="T2627" s="3"/>
      <c r="U2627" s="3"/>
      <c r="V2627" s="3"/>
      <c r="W2627" s="3"/>
    </row>
    <row r="2628" spans="1:23">
      <c r="A2628" s="3"/>
      <c r="B2628" s="3"/>
      <c r="C2628" s="3"/>
      <c r="D2628" s="3"/>
      <c r="E2628" s="3"/>
      <c r="F2628" s="3"/>
      <c r="G2628" s="3"/>
      <c r="H2628" s="3"/>
      <c r="I2628" s="3"/>
      <c r="J2628" s="3"/>
      <c r="K2628" s="3"/>
      <c r="L2628" s="3"/>
      <c r="M2628" s="3"/>
      <c r="N2628" s="3"/>
      <c r="O2628" s="3"/>
      <c r="P2628" s="3"/>
      <c r="Q2628" s="3"/>
      <c r="R2628" s="3"/>
      <c r="S2628" s="3"/>
      <c r="T2628" s="3"/>
      <c r="U2628" s="3"/>
      <c r="V2628" s="3"/>
      <c r="W2628" s="3"/>
    </row>
    <row r="2629" spans="1:23">
      <c r="A2629" s="3"/>
      <c r="B2629" s="3"/>
      <c r="C2629" s="3"/>
      <c r="D2629" s="3"/>
      <c r="E2629" s="3"/>
      <c r="F2629" s="3"/>
      <c r="G2629" s="3"/>
      <c r="H2629" s="3"/>
      <c r="I2629" s="3"/>
      <c r="J2629" s="3"/>
      <c r="K2629" s="3"/>
      <c r="L2629" s="3"/>
      <c r="M2629" s="3"/>
      <c r="N2629" s="3"/>
      <c r="O2629" s="3"/>
      <c r="P2629" s="3"/>
      <c r="Q2629" s="3"/>
      <c r="R2629" s="3"/>
      <c r="S2629" s="3"/>
      <c r="T2629" s="3"/>
      <c r="U2629" s="3"/>
      <c r="V2629" s="3"/>
      <c r="W2629" s="3"/>
    </row>
    <row r="2630" spans="1:23">
      <c r="A2630" s="3"/>
      <c r="B2630" s="3"/>
      <c r="C2630" s="3"/>
      <c r="D2630" s="3"/>
      <c r="E2630" s="3"/>
      <c r="F2630" s="3"/>
      <c r="G2630" s="3"/>
      <c r="H2630" s="3"/>
      <c r="I2630" s="3"/>
      <c r="J2630" s="3"/>
      <c r="K2630" s="3"/>
      <c r="L2630" s="3"/>
      <c r="M2630" s="3"/>
      <c r="N2630" s="3"/>
      <c r="O2630" s="3"/>
      <c r="P2630" s="3"/>
      <c r="Q2630" s="3"/>
      <c r="R2630" s="3"/>
      <c r="S2630" s="3"/>
      <c r="T2630" s="3"/>
      <c r="U2630" s="3"/>
      <c r="V2630" s="3"/>
      <c r="W2630" s="3"/>
    </row>
    <row r="2631" spans="1:23">
      <c r="A2631" s="3"/>
      <c r="B2631" s="3"/>
      <c r="C2631" s="3"/>
      <c r="D2631" s="3"/>
      <c r="E2631" s="3"/>
      <c r="F2631" s="3"/>
      <c r="G2631" s="3"/>
      <c r="H2631" s="3"/>
      <c r="I2631" s="3"/>
      <c r="J2631" s="3"/>
      <c r="K2631" s="3"/>
      <c r="L2631" s="3"/>
      <c r="M2631" s="3"/>
      <c r="N2631" s="3"/>
      <c r="O2631" s="3"/>
      <c r="P2631" s="3"/>
      <c r="Q2631" s="3"/>
      <c r="R2631" s="3"/>
      <c r="S2631" s="3"/>
      <c r="T2631" s="3"/>
      <c r="U2631" s="3"/>
      <c r="V2631" s="3"/>
      <c r="W2631" s="3"/>
    </row>
    <row r="2632" spans="1:23">
      <c r="A2632" s="3"/>
      <c r="B2632" s="3"/>
      <c r="C2632" s="3"/>
      <c r="D2632" s="3"/>
      <c r="E2632" s="3"/>
      <c r="F2632" s="3"/>
      <c r="G2632" s="3"/>
      <c r="H2632" s="3"/>
      <c r="I2632" s="3"/>
      <c r="J2632" s="3"/>
      <c r="K2632" s="3"/>
      <c r="L2632" s="3"/>
      <c r="M2632" s="3"/>
      <c r="N2632" s="3"/>
      <c r="O2632" s="3"/>
      <c r="P2632" s="3"/>
      <c r="Q2632" s="3"/>
      <c r="R2632" s="3"/>
      <c r="S2632" s="3"/>
      <c r="T2632" s="3"/>
      <c r="U2632" s="3"/>
      <c r="V2632" s="3"/>
      <c r="W2632" s="3"/>
    </row>
    <row r="2633" spans="1:23">
      <c r="A2633" s="3"/>
      <c r="B2633" s="3"/>
      <c r="C2633" s="3"/>
      <c r="D2633" s="3"/>
      <c r="E2633" s="3"/>
      <c r="F2633" s="3"/>
      <c r="G2633" s="3"/>
      <c r="H2633" s="3"/>
      <c r="I2633" s="3"/>
      <c r="J2633" s="3"/>
      <c r="K2633" s="3"/>
      <c r="L2633" s="3"/>
      <c r="M2633" s="3"/>
      <c r="N2633" s="3"/>
      <c r="O2633" s="3"/>
      <c r="P2633" s="3"/>
      <c r="Q2633" s="3"/>
      <c r="R2633" s="3"/>
      <c r="S2633" s="3"/>
      <c r="T2633" s="3"/>
      <c r="U2633" s="3"/>
      <c r="V2633" s="3"/>
      <c r="W2633" s="3"/>
    </row>
    <row r="2634" spans="1:23">
      <c r="A2634" s="3"/>
      <c r="B2634" s="3"/>
      <c r="C2634" s="3"/>
      <c r="D2634" s="3"/>
      <c r="E2634" s="3"/>
      <c r="F2634" s="3"/>
      <c r="G2634" s="3"/>
      <c r="H2634" s="3"/>
      <c r="I2634" s="3"/>
      <c r="J2634" s="3"/>
      <c r="K2634" s="3"/>
      <c r="L2634" s="3"/>
      <c r="M2634" s="3"/>
      <c r="N2634" s="3"/>
      <c r="O2634" s="3"/>
      <c r="P2634" s="3"/>
      <c r="Q2634" s="3"/>
      <c r="R2634" s="3"/>
      <c r="S2634" s="3"/>
      <c r="T2634" s="3"/>
      <c r="U2634" s="3"/>
      <c r="V2634" s="3"/>
      <c r="W2634" s="3"/>
    </row>
    <row r="2635" spans="1:23">
      <c r="A2635" s="3"/>
      <c r="B2635" s="3"/>
      <c r="C2635" s="3"/>
      <c r="D2635" s="3"/>
      <c r="E2635" s="3"/>
      <c r="F2635" s="3"/>
      <c r="G2635" s="3"/>
      <c r="H2635" s="3"/>
      <c r="I2635" s="3"/>
      <c r="J2635" s="3"/>
      <c r="K2635" s="3"/>
      <c r="L2635" s="3"/>
      <c r="M2635" s="3"/>
      <c r="N2635" s="3"/>
      <c r="O2635" s="3"/>
      <c r="P2635" s="3"/>
      <c r="Q2635" s="3"/>
      <c r="R2635" s="3"/>
      <c r="S2635" s="3"/>
      <c r="T2635" s="3"/>
      <c r="U2635" s="3"/>
      <c r="V2635" s="3"/>
      <c r="W2635" s="3"/>
    </row>
    <row r="2636" spans="1:23">
      <c r="A2636" s="3"/>
      <c r="B2636" s="3"/>
      <c r="C2636" s="3"/>
      <c r="D2636" s="3"/>
      <c r="E2636" s="3"/>
      <c r="F2636" s="3"/>
      <c r="G2636" s="3"/>
      <c r="H2636" s="3"/>
      <c r="I2636" s="3"/>
      <c r="J2636" s="3"/>
      <c r="K2636" s="3"/>
      <c r="L2636" s="3"/>
      <c r="M2636" s="3"/>
      <c r="N2636" s="3"/>
      <c r="O2636" s="3"/>
      <c r="P2636" s="3"/>
      <c r="Q2636" s="3"/>
      <c r="R2636" s="3"/>
      <c r="S2636" s="3"/>
      <c r="T2636" s="3"/>
      <c r="U2636" s="3"/>
      <c r="V2636" s="3"/>
      <c r="W2636" s="3"/>
    </row>
    <row r="2637" spans="1:23">
      <c r="A2637" s="3"/>
      <c r="B2637" s="3"/>
      <c r="C2637" s="3"/>
      <c r="D2637" s="3"/>
      <c r="E2637" s="3"/>
      <c r="F2637" s="3"/>
      <c r="G2637" s="3"/>
      <c r="H2637" s="3"/>
      <c r="I2637" s="3"/>
      <c r="J2637" s="3"/>
      <c r="K2637" s="3"/>
      <c r="L2637" s="3"/>
      <c r="M2637" s="3"/>
      <c r="N2637" s="3"/>
      <c r="O2637" s="3"/>
      <c r="P2637" s="3"/>
      <c r="Q2637" s="3"/>
      <c r="R2637" s="3"/>
      <c r="S2637" s="3"/>
      <c r="T2637" s="3"/>
      <c r="U2637" s="3"/>
      <c r="V2637" s="3"/>
      <c r="W2637" s="3"/>
    </row>
    <row r="2638" spans="1:23">
      <c r="A2638" s="3"/>
      <c r="B2638" s="3"/>
      <c r="C2638" s="3"/>
      <c r="D2638" s="3"/>
      <c r="E2638" s="3"/>
      <c r="F2638" s="3"/>
      <c r="G2638" s="3"/>
      <c r="H2638" s="3"/>
      <c r="I2638" s="3"/>
      <c r="J2638" s="3"/>
      <c r="K2638" s="3"/>
      <c r="L2638" s="3"/>
      <c r="M2638" s="3"/>
      <c r="N2638" s="3"/>
      <c r="O2638" s="3"/>
      <c r="P2638" s="3"/>
      <c r="Q2638" s="3"/>
      <c r="R2638" s="3"/>
      <c r="S2638" s="3"/>
      <c r="T2638" s="3"/>
      <c r="U2638" s="3"/>
      <c r="V2638" s="3"/>
      <c r="W2638" s="3"/>
    </row>
    <row r="2639" spans="1:23">
      <c r="A2639" s="3"/>
      <c r="B2639" s="3"/>
      <c r="C2639" s="3"/>
      <c r="D2639" s="3"/>
      <c r="E2639" s="3"/>
      <c r="F2639" s="3"/>
      <c r="G2639" s="3"/>
      <c r="H2639" s="3"/>
      <c r="I2639" s="3"/>
      <c r="J2639" s="3"/>
      <c r="K2639" s="3"/>
      <c r="L2639" s="3"/>
      <c r="M2639" s="3"/>
      <c r="N2639" s="3"/>
      <c r="O2639" s="3"/>
      <c r="P2639" s="3"/>
      <c r="Q2639" s="3"/>
      <c r="R2639" s="3"/>
      <c r="S2639" s="3"/>
      <c r="T2639" s="3"/>
      <c r="U2639" s="3"/>
      <c r="V2639" s="3"/>
      <c r="W2639" s="3"/>
    </row>
    <row r="2640" spans="1:23">
      <c r="A2640" s="3"/>
      <c r="B2640" s="3"/>
      <c r="C2640" s="3"/>
      <c r="D2640" s="3"/>
      <c r="E2640" s="3"/>
      <c r="F2640" s="3"/>
      <c r="G2640" s="3"/>
      <c r="H2640" s="3"/>
      <c r="I2640" s="3"/>
      <c r="J2640" s="3"/>
      <c r="K2640" s="3"/>
      <c r="L2640" s="3"/>
      <c r="M2640" s="3"/>
      <c r="N2640" s="3"/>
      <c r="O2640" s="3"/>
      <c r="P2640" s="3"/>
      <c r="Q2640" s="3"/>
      <c r="R2640" s="3"/>
      <c r="S2640" s="3"/>
      <c r="T2640" s="3"/>
      <c r="U2640" s="3"/>
      <c r="V2640" s="3"/>
      <c r="W2640" s="3"/>
    </row>
    <row r="2641" spans="1:23">
      <c r="A2641" s="3"/>
      <c r="B2641" s="3"/>
      <c r="C2641" s="3"/>
      <c r="D2641" s="3"/>
      <c r="E2641" s="3"/>
      <c r="F2641" s="3"/>
      <c r="G2641" s="3"/>
      <c r="H2641" s="3"/>
      <c r="I2641" s="3"/>
      <c r="J2641" s="3"/>
      <c r="K2641" s="3"/>
      <c r="L2641" s="3"/>
      <c r="M2641" s="3"/>
      <c r="N2641" s="3"/>
      <c r="O2641" s="3"/>
      <c r="P2641" s="3"/>
      <c r="Q2641" s="3"/>
      <c r="R2641" s="3"/>
      <c r="S2641" s="3"/>
      <c r="T2641" s="3"/>
      <c r="U2641" s="3"/>
      <c r="V2641" s="3"/>
      <c r="W2641" s="3"/>
    </row>
    <row r="2642" spans="1:23">
      <c r="A2642" s="3"/>
      <c r="B2642" s="3"/>
      <c r="C2642" s="3"/>
      <c r="D2642" s="3"/>
      <c r="E2642" s="3"/>
      <c r="F2642" s="3"/>
      <c r="G2642" s="3"/>
      <c r="H2642" s="3"/>
      <c r="I2642" s="3"/>
      <c r="J2642" s="3"/>
      <c r="K2642" s="3"/>
      <c r="L2642" s="3"/>
      <c r="M2642" s="3"/>
      <c r="N2642" s="3"/>
      <c r="O2642" s="3"/>
      <c r="P2642" s="3"/>
      <c r="Q2642" s="3"/>
      <c r="R2642" s="3"/>
      <c r="S2642" s="3"/>
      <c r="T2642" s="3"/>
      <c r="U2642" s="3"/>
      <c r="V2642" s="3"/>
      <c r="W2642" s="3"/>
    </row>
    <row r="2643" spans="1:23">
      <c r="A2643" s="3"/>
      <c r="B2643" s="3"/>
      <c r="C2643" s="3"/>
      <c r="D2643" s="3"/>
      <c r="E2643" s="3"/>
      <c r="F2643" s="3"/>
      <c r="G2643" s="3"/>
      <c r="H2643" s="3"/>
      <c r="I2643" s="3"/>
      <c r="J2643" s="3"/>
      <c r="K2643" s="3"/>
      <c r="L2643" s="3"/>
      <c r="M2643" s="3"/>
      <c r="N2643" s="3"/>
      <c r="O2643" s="3"/>
      <c r="P2643" s="3"/>
      <c r="Q2643" s="3"/>
      <c r="R2643" s="3"/>
      <c r="S2643" s="3"/>
      <c r="T2643" s="3"/>
      <c r="U2643" s="3"/>
      <c r="V2643" s="3"/>
      <c r="W2643" s="3"/>
    </row>
    <row r="2644" spans="1:23">
      <c r="A2644" s="3"/>
      <c r="B2644" s="3"/>
      <c r="C2644" s="3"/>
      <c r="D2644" s="3"/>
      <c r="E2644" s="3"/>
      <c r="F2644" s="3"/>
      <c r="G2644" s="3"/>
      <c r="H2644" s="3"/>
      <c r="I2644" s="3"/>
      <c r="J2644" s="3"/>
      <c r="K2644" s="3"/>
      <c r="L2644" s="3"/>
      <c r="M2644" s="3"/>
      <c r="N2644" s="3"/>
      <c r="O2644" s="3"/>
      <c r="P2644" s="3"/>
      <c r="Q2644" s="3"/>
      <c r="R2644" s="3"/>
      <c r="S2644" s="3"/>
      <c r="T2644" s="3"/>
      <c r="U2644" s="3"/>
      <c r="V2644" s="3"/>
      <c r="W2644" s="3"/>
    </row>
    <row r="2645" spans="1:23">
      <c r="A2645" s="3"/>
      <c r="B2645" s="3"/>
      <c r="C2645" s="3"/>
      <c r="D2645" s="3"/>
      <c r="E2645" s="3"/>
      <c r="F2645" s="3"/>
      <c r="G2645" s="3"/>
      <c r="H2645" s="3"/>
      <c r="I2645" s="3"/>
      <c r="J2645" s="3"/>
      <c r="K2645" s="3"/>
      <c r="L2645" s="3"/>
      <c r="M2645" s="3"/>
      <c r="N2645" s="3"/>
      <c r="O2645" s="3"/>
      <c r="P2645" s="3"/>
      <c r="Q2645" s="3"/>
      <c r="R2645" s="3"/>
      <c r="S2645" s="3"/>
      <c r="T2645" s="3"/>
      <c r="U2645" s="3"/>
      <c r="V2645" s="3"/>
      <c r="W2645" s="3"/>
    </row>
    <row r="2646" spans="1:23">
      <c r="A2646" s="3"/>
      <c r="B2646" s="3"/>
      <c r="C2646" s="3"/>
      <c r="D2646" s="3"/>
      <c r="E2646" s="3"/>
      <c r="F2646" s="3"/>
      <c r="G2646" s="3"/>
      <c r="H2646" s="3"/>
      <c r="I2646" s="3"/>
      <c r="J2646" s="3"/>
      <c r="K2646" s="3"/>
      <c r="L2646" s="3"/>
      <c r="M2646" s="3"/>
      <c r="N2646" s="3"/>
      <c r="O2646" s="3"/>
      <c r="P2646" s="3"/>
      <c r="Q2646" s="3"/>
      <c r="R2646" s="3"/>
      <c r="S2646" s="3"/>
      <c r="T2646" s="3"/>
      <c r="U2646" s="3"/>
      <c r="V2646" s="3"/>
      <c r="W2646" s="3"/>
    </row>
    <row r="2647" spans="1:23">
      <c r="A2647" s="3"/>
      <c r="B2647" s="3"/>
      <c r="C2647" s="3"/>
      <c r="D2647" s="3"/>
      <c r="E2647" s="3"/>
      <c r="F2647" s="3"/>
      <c r="G2647" s="3"/>
      <c r="H2647" s="3"/>
      <c r="I2647" s="3"/>
      <c r="J2647" s="3"/>
      <c r="K2647" s="3"/>
      <c r="L2647" s="3"/>
      <c r="M2647" s="3"/>
      <c r="N2647" s="3"/>
      <c r="O2647" s="3"/>
      <c r="P2647" s="3"/>
      <c r="Q2647" s="3"/>
      <c r="R2647" s="3"/>
      <c r="S2647" s="3"/>
      <c r="T2647" s="3"/>
      <c r="U2647" s="3"/>
      <c r="V2647" s="3"/>
      <c r="W2647" s="3"/>
    </row>
    <row r="2648" spans="1:23">
      <c r="A2648" s="3"/>
      <c r="B2648" s="3"/>
      <c r="C2648" s="3"/>
      <c r="D2648" s="3"/>
      <c r="E2648" s="3"/>
      <c r="F2648" s="3"/>
      <c r="G2648" s="3"/>
      <c r="H2648" s="3"/>
      <c r="I2648" s="3"/>
      <c r="J2648" s="3"/>
      <c r="K2648" s="3"/>
      <c r="L2648" s="3"/>
      <c r="M2648" s="3"/>
      <c r="N2648" s="3"/>
      <c r="O2648" s="3"/>
      <c r="P2648" s="3"/>
      <c r="Q2648" s="3"/>
      <c r="R2648" s="3"/>
      <c r="S2648" s="3"/>
      <c r="T2648" s="3"/>
      <c r="U2648" s="3"/>
      <c r="V2648" s="3"/>
      <c r="W2648" s="3"/>
    </row>
    <row r="2649" spans="1:23">
      <c r="A2649" s="3"/>
      <c r="B2649" s="3"/>
      <c r="C2649" s="3"/>
      <c r="D2649" s="3"/>
      <c r="E2649" s="3"/>
      <c r="F2649" s="3"/>
      <c r="G2649" s="3"/>
      <c r="H2649" s="3"/>
      <c r="I2649" s="3"/>
      <c r="J2649" s="3"/>
      <c r="K2649" s="3"/>
      <c r="L2649" s="3"/>
      <c r="M2649" s="3"/>
      <c r="N2649" s="3"/>
      <c r="O2649" s="3"/>
      <c r="P2649" s="3"/>
      <c r="Q2649" s="3"/>
      <c r="R2649" s="3"/>
      <c r="S2649" s="3"/>
      <c r="T2649" s="3"/>
      <c r="U2649" s="3"/>
      <c r="V2649" s="3"/>
      <c r="W2649" s="3"/>
    </row>
    <row r="2650" spans="1:23">
      <c r="A2650" s="3"/>
      <c r="B2650" s="3"/>
      <c r="C2650" s="3"/>
      <c r="D2650" s="3"/>
      <c r="E2650" s="3"/>
      <c r="F2650" s="3"/>
      <c r="G2650" s="3"/>
      <c r="H2650" s="3"/>
      <c r="I2650" s="3"/>
      <c r="J2650" s="3"/>
      <c r="K2650" s="3"/>
      <c r="L2650" s="3"/>
      <c r="M2650" s="3"/>
      <c r="N2650" s="3"/>
      <c r="O2650" s="3"/>
      <c r="P2650" s="3"/>
      <c r="Q2650" s="3"/>
      <c r="R2650" s="3"/>
      <c r="S2650" s="3"/>
      <c r="T2650" s="3"/>
      <c r="U2650" s="3"/>
      <c r="V2650" s="3"/>
      <c r="W2650" s="3"/>
    </row>
    <row r="2651" spans="1:23">
      <c r="A2651" s="3"/>
      <c r="B2651" s="3"/>
      <c r="C2651" s="3"/>
      <c r="D2651" s="3"/>
      <c r="E2651" s="3"/>
      <c r="F2651" s="3"/>
      <c r="G2651" s="3"/>
      <c r="H2651" s="3"/>
      <c r="I2651" s="3"/>
      <c r="J2651" s="3"/>
      <c r="K2651" s="3"/>
      <c r="L2651" s="3"/>
      <c r="M2651" s="3"/>
      <c r="N2651" s="3"/>
      <c r="O2651" s="3"/>
      <c r="P2651" s="3"/>
      <c r="Q2651" s="3"/>
      <c r="R2651" s="3"/>
      <c r="S2651" s="3"/>
      <c r="T2651" s="3"/>
      <c r="U2651" s="3"/>
      <c r="V2651" s="3"/>
      <c r="W2651" s="3"/>
    </row>
    <row r="2652" spans="1:23">
      <c r="A2652" s="3"/>
      <c r="B2652" s="3"/>
      <c r="C2652" s="3"/>
      <c r="D2652" s="3"/>
      <c r="E2652" s="3"/>
      <c r="F2652" s="3"/>
      <c r="G2652" s="3"/>
      <c r="H2652" s="3"/>
      <c r="I2652" s="3"/>
      <c r="J2652" s="3"/>
      <c r="K2652" s="3"/>
      <c r="L2652" s="3"/>
      <c r="M2652" s="3"/>
      <c r="N2652" s="3"/>
      <c r="O2652" s="3"/>
      <c r="P2652" s="3"/>
      <c r="Q2652" s="3"/>
      <c r="R2652" s="3"/>
      <c r="S2652" s="3"/>
      <c r="T2652" s="3"/>
      <c r="U2652" s="3"/>
      <c r="V2652" s="3"/>
      <c r="W2652" s="3"/>
    </row>
    <row r="2653" spans="1:23">
      <c r="A2653" s="3"/>
      <c r="B2653" s="3"/>
      <c r="C2653" s="3"/>
      <c r="D2653" s="3"/>
      <c r="E2653" s="3"/>
      <c r="F2653" s="3"/>
      <c r="G2653" s="3"/>
      <c r="H2653" s="3"/>
      <c r="I2653" s="3"/>
      <c r="J2653" s="3"/>
      <c r="K2653" s="3"/>
      <c r="L2653" s="3"/>
      <c r="M2653" s="3"/>
      <c r="N2653" s="3"/>
      <c r="O2653" s="3"/>
      <c r="P2653" s="3"/>
      <c r="Q2653" s="3"/>
      <c r="R2653" s="3"/>
      <c r="S2653" s="3"/>
      <c r="T2653" s="3"/>
      <c r="U2653" s="3"/>
      <c r="V2653" s="3"/>
      <c r="W2653" s="3"/>
    </row>
    <row r="2654" spans="1:23">
      <c r="A2654" s="3"/>
      <c r="B2654" s="3"/>
      <c r="C2654" s="3"/>
      <c r="D2654" s="3"/>
      <c r="E2654" s="3"/>
      <c r="F2654" s="3"/>
      <c r="G2654" s="3"/>
      <c r="H2654" s="3"/>
      <c r="I2654" s="3"/>
      <c r="J2654" s="3"/>
      <c r="K2654" s="3"/>
      <c r="L2654" s="3"/>
      <c r="M2654" s="3"/>
      <c r="N2654" s="3"/>
      <c r="O2654" s="3"/>
      <c r="P2654" s="3"/>
      <c r="Q2654" s="3"/>
      <c r="R2654" s="3"/>
      <c r="S2654" s="3"/>
      <c r="T2654" s="3"/>
      <c r="U2654" s="3"/>
      <c r="V2654" s="3"/>
      <c r="W2654" s="3"/>
    </row>
    <row r="2655" spans="1:23">
      <c r="A2655" s="3"/>
      <c r="B2655" s="3"/>
      <c r="C2655" s="3"/>
      <c r="D2655" s="3"/>
      <c r="E2655" s="3"/>
      <c r="F2655" s="3"/>
      <c r="G2655" s="3"/>
      <c r="H2655" s="3"/>
      <c r="I2655" s="3"/>
      <c r="J2655" s="3"/>
      <c r="K2655" s="3"/>
      <c r="L2655" s="3"/>
      <c r="M2655" s="3"/>
      <c r="N2655" s="3"/>
      <c r="O2655" s="3"/>
      <c r="P2655" s="3"/>
      <c r="Q2655" s="3"/>
      <c r="R2655" s="3"/>
      <c r="S2655" s="3"/>
      <c r="T2655" s="3"/>
      <c r="U2655" s="3"/>
      <c r="V2655" s="3"/>
      <c r="W2655" s="3"/>
    </row>
    <row r="2656" spans="1:23">
      <c r="A2656" s="3"/>
      <c r="B2656" s="3"/>
      <c r="C2656" s="3"/>
      <c r="D2656" s="3"/>
      <c r="E2656" s="3"/>
      <c r="F2656" s="3"/>
      <c r="G2656" s="3"/>
      <c r="H2656" s="3"/>
      <c r="I2656" s="3"/>
      <c r="J2656" s="3"/>
      <c r="K2656" s="3"/>
      <c r="L2656" s="3"/>
      <c r="M2656" s="3"/>
      <c r="N2656" s="3"/>
      <c r="O2656" s="3"/>
      <c r="P2656" s="3"/>
      <c r="Q2656" s="3"/>
      <c r="R2656" s="3"/>
      <c r="S2656" s="3"/>
      <c r="T2656" s="3"/>
      <c r="U2656" s="3"/>
      <c r="V2656" s="3"/>
      <c r="W2656" s="3"/>
    </row>
    <row r="2657" spans="1:23">
      <c r="A2657" s="3"/>
      <c r="B2657" s="3"/>
      <c r="C2657" s="3"/>
      <c r="D2657" s="3"/>
      <c r="E2657" s="3"/>
      <c r="F2657" s="3"/>
      <c r="G2657" s="3"/>
      <c r="H2657" s="3"/>
      <c r="I2657" s="3"/>
      <c r="J2657" s="3"/>
      <c r="K2657" s="3"/>
      <c r="L2657" s="3"/>
      <c r="M2657" s="3"/>
      <c r="N2657" s="3"/>
      <c r="O2657" s="3"/>
      <c r="P2657" s="3"/>
      <c r="Q2657" s="3"/>
      <c r="R2657" s="3"/>
      <c r="S2657" s="3"/>
      <c r="T2657" s="3"/>
      <c r="U2657" s="3"/>
      <c r="V2657" s="3"/>
      <c r="W2657" s="3"/>
    </row>
    <row r="2658" spans="1:23">
      <c r="A2658" s="3"/>
      <c r="B2658" s="3"/>
      <c r="C2658" s="3"/>
      <c r="D2658" s="3"/>
      <c r="E2658" s="3"/>
      <c r="F2658" s="3"/>
      <c r="G2658" s="3"/>
      <c r="H2658" s="3"/>
      <c r="I2658" s="3"/>
      <c r="J2658" s="3"/>
      <c r="K2658" s="3"/>
      <c r="L2658" s="3"/>
      <c r="M2658" s="3"/>
      <c r="N2658" s="3"/>
      <c r="O2658" s="3"/>
      <c r="P2658" s="3"/>
      <c r="Q2658" s="3"/>
      <c r="R2658" s="3"/>
      <c r="S2658" s="3"/>
      <c r="T2658" s="3"/>
      <c r="U2658" s="3"/>
      <c r="V2658" s="3"/>
      <c r="W2658" s="3"/>
    </row>
    <row r="2659" spans="1:23">
      <c r="A2659" s="3"/>
      <c r="B2659" s="3"/>
      <c r="C2659" s="3"/>
      <c r="D2659" s="3"/>
      <c r="E2659" s="3"/>
      <c r="F2659" s="3"/>
      <c r="G2659" s="3"/>
      <c r="H2659" s="3"/>
      <c r="I2659" s="3"/>
      <c r="J2659" s="3"/>
      <c r="K2659" s="3"/>
      <c r="L2659" s="3"/>
      <c r="M2659" s="3"/>
      <c r="N2659" s="3"/>
      <c r="O2659" s="3"/>
      <c r="P2659" s="3"/>
      <c r="Q2659" s="3"/>
      <c r="R2659" s="3"/>
      <c r="S2659" s="3"/>
      <c r="T2659" s="3"/>
      <c r="U2659" s="3"/>
      <c r="V2659" s="3"/>
      <c r="W2659" s="3"/>
    </row>
    <row r="2660" spans="1:23">
      <c r="A2660" s="3"/>
      <c r="B2660" s="3"/>
      <c r="C2660" s="3"/>
      <c r="D2660" s="3"/>
      <c r="E2660" s="3"/>
      <c r="F2660" s="3"/>
      <c r="G2660" s="3"/>
      <c r="H2660" s="3"/>
      <c r="I2660" s="3"/>
      <c r="J2660" s="3"/>
      <c r="K2660" s="3"/>
      <c r="L2660" s="3"/>
      <c r="M2660" s="3"/>
      <c r="N2660" s="3"/>
      <c r="O2660" s="3"/>
      <c r="P2660" s="3"/>
      <c r="Q2660" s="3"/>
      <c r="R2660" s="3"/>
      <c r="S2660" s="3"/>
      <c r="T2660" s="3"/>
      <c r="U2660" s="3"/>
      <c r="V2660" s="3"/>
      <c r="W2660" s="3"/>
    </row>
    <row r="2661" spans="1:23">
      <c r="A2661" s="3"/>
      <c r="B2661" s="3"/>
      <c r="C2661" s="3"/>
      <c r="D2661" s="3"/>
      <c r="E2661" s="3"/>
      <c r="F2661" s="3"/>
      <c r="G2661" s="3"/>
      <c r="H2661" s="3"/>
      <c r="I2661" s="3"/>
      <c r="J2661" s="3"/>
      <c r="K2661" s="3"/>
      <c r="L2661" s="3"/>
      <c r="M2661" s="3"/>
      <c r="N2661" s="3"/>
      <c r="O2661" s="3"/>
      <c r="P2661" s="3"/>
      <c r="Q2661" s="3"/>
      <c r="R2661" s="3"/>
      <c r="S2661" s="3"/>
      <c r="T2661" s="3"/>
      <c r="U2661" s="3"/>
      <c r="V2661" s="3"/>
      <c r="W2661" s="3"/>
    </row>
    <row r="2662" spans="1:23">
      <c r="A2662" s="3"/>
      <c r="B2662" s="3"/>
      <c r="C2662" s="3"/>
      <c r="D2662" s="3"/>
      <c r="E2662" s="3"/>
      <c r="F2662" s="3"/>
      <c r="G2662" s="3"/>
      <c r="H2662" s="3"/>
      <c r="I2662" s="3"/>
      <c r="J2662" s="3"/>
      <c r="K2662" s="3"/>
      <c r="L2662" s="3"/>
      <c r="M2662" s="3"/>
      <c r="N2662" s="3"/>
      <c r="O2662" s="3"/>
      <c r="P2662" s="3"/>
      <c r="Q2662" s="3"/>
      <c r="R2662" s="3"/>
      <c r="S2662" s="3"/>
      <c r="T2662" s="3"/>
      <c r="U2662" s="3"/>
      <c r="V2662" s="3"/>
      <c r="W2662" s="3"/>
    </row>
    <row r="2663" spans="1:23">
      <c r="A2663" s="3"/>
      <c r="B2663" s="3"/>
      <c r="C2663" s="3"/>
      <c r="D2663" s="3"/>
      <c r="E2663" s="3"/>
      <c r="F2663" s="3"/>
      <c r="G2663" s="3"/>
      <c r="H2663" s="3"/>
      <c r="I2663" s="3"/>
      <c r="J2663" s="3"/>
      <c r="K2663" s="3"/>
      <c r="L2663" s="3"/>
      <c r="M2663" s="3"/>
      <c r="N2663" s="3"/>
      <c r="O2663" s="3"/>
      <c r="P2663" s="3"/>
      <c r="Q2663" s="3"/>
      <c r="R2663" s="3"/>
      <c r="S2663" s="3"/>
      <c r="T2663" s="3"/>
      <c r="U2663" s="3"/>
      <c r="V2663" s="3"/>
      <c r="W2663" s="3"/>
    </row>
    <row r="2664" spans="1:23">
      <c r="A2664" s="3"/>
      <c r="B2664" s="3"/>
      <c r="C2664" s="3"/>
      <c r="D2664" s="3"/>
      <c r="E2664" s="3"/>
      <c r="F2664" s="3"/>
      <c r="G2664" s="3"/>
      <c r="H2664" s="3"/>
      <c r="I2664" s="3"/>
      <c r="J2664" s="3"/>
      <c r="K2664" s="3"/>
      <c r="L2664" s="3"/>
      <c r="M2664" s="3"/>
      <c r="N2664" s="3"/>
      <c r="O2664" s="3"/>
      <c r="P2664" s="3"/>
      <c r="Q2664" s="3"/>
      <c r="R2664" s="3"/>
      <c r="S2664" s="3"/>
      <c r="T2664" s="3"/>
      <c r="U2664" s="3"/>
      <c r="V2664" s="3"/>
      <c r="W2664" s="3"/>
    </row>
    <row r="2665" spans="1:23">
      <c r="A2665" s="3"/>
      <c r="B2665" s="3"/>
      <c r="C2665" s="3"/>
      <c r="D2665" s="3"/>
      <c r="E2665" s="3"/>
      <c r="F2665" s="3"/>
      <c r="G2665" s="3"/>
      <c r="H2665" s="3"/>
      <c r="I2665" s="3"/>
      <c r="J2665" s="3"/>
      <c r="K2665" s="3"/>
      <c r="L2665" s="3"/>
      <c r="M2665" s="3"/>
      <c r="N2665" s="3"/>
      <c r="O2665" s="3"/>
      <c r="P2665" s="3"/>
      <c r="Q2665" s="3"/>
      <c r="R2665" s="3"/>
      <c r="S2665" s="3"/>
      <c r="T2665" s="3"/>
      <c r="U2665" s="3"/>
      <c r="V2665" s="3"/>
      <c r="W2665" s="3"/>
    </row>
    <row r="2666" spans="1:23">
      <c r="A2666" s="3"/>
      <c r="B2666" s="3"/>
      <c r="C2666" s="3"/>
      <c r="D2666" s="3"/>
      <c r="E2666" s="3"/>
      <c r="F2666" s="3"/>
      <c r="G2666" s="3"/>
      <c r="H2666" s="3"/>
      <c r="I2666" s="3"/>
      <c r="J2666" s="3"/>
      <c r="K2666" s="3"/>
      <c r="L2666" s="3"/>
      <c r="M2666" s="3"/>
      <c r="N2666" s="3"/>
      <c r="O2666" s="3"/>
      <c r="P2666" s="3"/>
      <c r="Q2666" s="3"/>
      <c r="R2666" s="3"/>
      <c r="S2666" s="3"/>
      <c r="T2666" s="3"/>
      <c r="U2666" s="3"/>
      <c r="V2666" s="3"/>
      <c r="W2666" s="3"/>
    </row>
    <row r="2667" spans="1:23">
      <c r="A2667" s="3"/>
      <c r="B2667" s="3"/>
      <c r="C2667" s="3"/>
      <c r="D2667" s="3"/>
      <c r="E2667" s="3"/>
      <c r="F2667" s="3"/>
      <c r="G2667" s="3"/>
      <c r="H2667" s="3"/>
      <c r="I2667" s="3"/>
      <c r="J2667" s="3"/>
      <c r="K2667" s="3"/>
      <c r="L2667" s="3"/>
      <c r="M2667" s="3"/>
      <c r="N2667" s="3"/>
      <c r="O2667" s="3"/>
      <c r="P2667" s="3"/>
      <c r="Q2667" s="3"/>
      <c r="R2667" s="3"/>
      <c r="S2667" s="3"/>
      <c r="T2667" s="3"/>
      <c r="U2667" s="3"/>
      <c r="V2667" s="3"/>
      <c r="W2667" s="3"/>
    </row>
    <row r="2668" spans="1:23">
      <c r="A2668" s="3"/>
      <c r="B2668" s="3"/>
      <c r="C2668" s="3"/>
      <c r="D2668" s="3"/>
      <c r="E2668" s="3"/>
      <c r="F2668" s="3"/>
      <c r="G2668" s="3"/>
      <c r="H2668" s="3"/>
      <c r="I2668" s="3"/>
      <c r="J2668" s="3"/>
      <c r="K2668" s="3"/>
      <c r="L2668" s="3"/>
      <c r="M2668" s="3"/>
      <c r="N2668" s="3"/>
      <c r="O2668" s="3"/>
      <c r="P2668" s="3"/>
      <c r="Q2668" s="3"/>
      <c r="R2668" s="3"/>
      <c r="S2668" s="3"/>
      <c r="T2668" s="3"/>
      <c r="U2668" s="3"/>
      <c r="V2668" s="3"/>
      <c r="W2668" s="3"/>
    </row>
    <row r="2669" spans="1:23">
      <c r="A2669" s="3"/>
      <c r="B2669" s="3"/>
      <c r="C2669" s="3"/>
      <c r="D2669" s="3"/>
      <c r="E2669" s="3"/>
      <c r="F2669" s="3"/>
      <c r="G2669" s="3"/>
      <c r="H2669" s="3"/>
      <c r="I2669" s="3"/>
      <c r="J2669" s="3"/>
      <c r="K2669" s="3"/>
      <c r="L2669" s="3"/>
      <c r="M2669" s="3"/>
      <c r="N2669" s="3"/>
      <c r="O2669" s="3"/>
      <c r="P2669" s="3"/>
      <c r="Q2669" s="3"/>
      <c r="R2669" s="3"/>
      <c r="S2669" s="3"/>
      <c r="T2669" s="3"/>
      <c r="U2669" s="3"/>
      <c r="V2669" s="3"/>
      <c r="W2669" s="3"/>
    </row>
    <row r="2670" spans="1:23">
      <c r="A2670" s="3"/>
      <c r="B2670" s="3"/>
      <c r="C2670" s="3"/>
      <c r="D2670" s="3"/>
      <c r="E2670" s="3"/>
      <c r="F2670" s="3"/>
      <c r="G2670" s="3"/>
      <c r="H2670" s="3"/>
      <c r="I2670" s="3"/>
      <c r="J2670" s="3"/>
      <c r="K2670" s="3"/>
      <c r="L2670" s="3"/>
      <c r="M2670" s="3"/>
      <c r="N2670" s="3"/>
      <c r="O2670" s="3"/>
      <c r="P2670" s="3"/>
      <c r="Q2670" s="3"/>
      <c r="R2670" s="3"/>
      <c r="S2670" s="3"/>
      <c r="T2670" s="3"/>
      <c r="U2670" s="3"/>
      <c r="V2670" s="3"/>
      <c r="W2670" s="3"/>
    </row>
    <row r="2671" spans="1:23">
      <c r="A2671" s="3"/>
      <c r="B2671" s="3"/>
      <c r="C2671" s="3"/>
      <c r="D2671" s="3"/>
      <c r="E2671" s="3"/>
      <c r="F2671" s="3"/>
      <c r="G2671" s="3"/>
      <c r="H2671" s="3"/>
      <c r="I2671" s="3"/>
      <c r="J2671" s="3"/>
      <c r="K2671" s="3"/>
      <c r="L2671" s="3"/>
      <c r="M2671" s="3"/>
      <c r="N2671" s="3"/>
      <c r="O2671" s="3"/>
      <c r="P2671" s="3"/>
      <c r="Q2671" s="3"/>
      <c r="R2671" s="3"/>
      <c r="S2671" s="3"/>
      <c r="T2671" s="3"/>
      <c r="U2671" s="3"/>
      <c r="V2671" s="3"/>
      <c r="W2671" s="3"/>
    </row>
    <row r="2672" spans="1:23">
      <c r="A2672" s="3"/>
      <c r="B2672" s="3"/>
      <c r="C2672" s="3"/>
      <c r="D2672" s="3"/>
      <c r="E2672" s="3"/>
      <c r="F2672" s="3"/>
      <c r="G2672" s="3"/>
      <c r="H2672" s="3"/>
      <c r="I2672" s="3"/>
      <c r="J2672" s="3"/>
      <c r="K2672" s="3"/>
      <c r="L2672" s="3"/>
      <c r="M2672" s="3"/>
      <c r="N2672" s="3"/>
      <c r="O2672" s="3"/>
      <c r="P2672" s="3"/>
      <c r="Q2672" s="3"/>
      <c r="R2672" s="3"/>
      <c r="S2672" s="3"/>
      <c r="T2672" s="3"/>
      <c r="U2672" s="3"/>
      <c r="V2672" s="3"/>
      <c r="W2672" s="3"/>
    </row>
    <row r="2673" spans="1:23">
      <c r="A2673" s="3"/>
      <c r="B2673" s="3"/>
      <c r="C2673" s="3"/>
      <c r="D2673" s="3"/>
      <c r="E2673" s="3"/>
      <c r="F2673" s="3"/>
      <c r="G2673" s="3"/>
      <c r="H2673" s="3"/>
      <c r="I2673" s="3"/>
      <c r="J2673" s="3"/>
      <c r="K2673" s="3"/>
      <c r="L2673" s="3"/>
      <c r="M2673" s="3"/>
      <c r="N2673" s="3"/>
      <c r="O2673" s="3"/>
      <c r="P2673" s="3"/>
      <c r="Q2673" s="3"/>
      <c r="R2673" s="3"/>
      <c r="S2673" s="3"/>
      <c r="T2673" s="3"/>
      <c r="U2673" s="3"/>
      <c r="V2673" s="3"/>
      <c r="W2673" s="3"/>
    </row>
    <row r="2674" spans="1:23">
      <c r="A2674" s="3"/>
      <c r="B2674" s="3"/>
      <c r="C2674" s="3"/>
      <c r="D2674" s="3"/>
      <c r="E2674" s="3"/>
      <c r="F2674" s="3"/>
      <c r="G2674" s="3"/>
      <c r="H2674" s="3"/>
      <c r="I2674" s="3"/>
      <c r="J2674" s="3"/>
      <c r="K2674" s="3"/>
      <c r="L2674" s="3"/>
      <c r="M2674" s="3"/>
      <c r="N2674" s="3"/>
      <c r="O2674" s="3"/>
      <c r="P2674" s="3"/>
      <c r="Q2674" s="3"/>
      <c r="R2674" s="3"/>
      <c r="S2674" s="3"/>
      <c r="T2674" s="3"/>
      <c r="U2674" s="3"/>
      <c r="V2674" s="3"/>
      <c r="W2674" s="3"/>
    </row>
    <row r="2675" spans="1:23">
      <c r="A2675" s="3"/>
      <c r="B2675" s="3"/>
      <c r="C2675" s="3"/>
      <c r="D2675" s="3"/>
      <c r="E2675" s="3"/>
      <c r="F2675" s="3"/>
      <c r="G2675" s="3"/>
      <c r="H2675" s="3"/>
      <c r="I2675" s="3"/>
      <c r="J2675" s="3"/>
      <c r="K2675" s="3"/>
      <c r="L2675" s="3"/>
      <c r="M2675" s="3"/>
      <c r="N2675" s="3"/>
      <c r="O2675" s="3"/>
      <c r="P2675" s="3"/>
      <c r="Q2675" s="3"/>
      <c r="R2675" s="3"/>
      <c r="S2675" s="3"/>
      <c r="T2675" s="3"/>
      <c r="U2675" s="3"/>
      <c r="V2675" s="3"/>
      <c r="W2675" s="3"/>
    </row>
    <row r="2676" spans="1:23">
      <c r="A2676" s="3"/>
      <c r="B2676" s="3"/>
      <c r="C2676" s="3"/>
      <c r="D2676" s="3"/>
      <c r="E2676" s="3"/>
      <c r="F2676" s="3"/>
      <c r="G2676" s="3"/>
      <c r="H2676" s="3"/>
      <c r="I2676" s="3"/>
      <c r="J2676" s="3"/>
      <c r="K2676" s="3"/>
      <c r="L2676" s="3"/>
      <c r="M2676" s="3"/>
      <c r="N2676" s="3"/>
      <c r="O2676" s="3"/>
      <c r="P2676" s="3"/>
      <c r="Q2676" s="3"/>
      <c r="R2676" s="3"/>
      <c r="S2676" s="3"/>
      <c r="T2676" s="3"/>
      <c r="U2676" s="3"/>
      <c r="V2676" s="3"/>
      <c r="W2676" s="3"/>
    </row>
    <row r="2677" spans="1:23">
      <c r="A2677" s="3"/>
      <c r="B2677" s="3"/>
      <c r="C2677" s="3"/>
      <c r="D2677" s="3"/>
      <c r="E2677" s="3"/>
      <c r="F2677" s="3"/>
      <c r="G2677" s="3"/>
      <c r="H2677" s="3"/>
      <c r="I2677" s="3"/>
      <c r="J2677" s="3"/>
      <c r="K2677" s="3"/>
      <c r="L2677" s="3"/>
      <c r="M2677" s="3"/>
      <c r="N2677" s="3"/>
      <c r="O2677" s="3"/>
      <c r="P2677" s="3"/>
      <c r="Q2677" s="3"/>
      <c r="R2677" s="3"/>
      <c r="S2677" s="3"/>
      <c r="T2677" s="3"/>
      <c r="U2677" s="3"/>
      <c r="V2677" s="3"/>
      <c r="W2677" s="3"/>
    </row>
    <row r="2678" spans="1:23">
      <c r="A2678" s="3"/>
      <c r="B2678" s="3"/>
      <c r="C2678" s="3"/>
      <c r="D2678" s="3"/>
      <c r="E2678" s="3"/>
      <c r="F2678" s="3"/>
      <c r="G2678" s="3"/>
      <c r="H2678" s="3"/>
      <c r="I2678" s="3"/>
      <c r="J2678" s="3"/>
      <c r="K2678" s="3"/>
      <c r="L2678" s="3"/>
      <c r="M2678" s="3"/>
      <c r="N2678" s="3"/>
      <c r="O2678" s="3"/>
      <c r="P2678" s="3"/>
      <c r="Q2678" s="3"/>
      <c r="R2678" s="3"/>
      <c r="S2678" s="3"/>
      <c r="T2678" s="3"/>
      <c r="U2678" s="3"/>
      <c r="V2678" s="3"/>
      <c r="W2678" s="3"/>
    </row>
    <row r="2679" spans="1:23">
      <c r="A2679" s="3"/>
      <c r="B2679" s="3"/>
      <c r="C2679" s="3"/>
      <c r="D2679" s="3"/>
      <c r="E2679" s="3"/>
      <c r="F2679" s="3"/>
      <c r="G2679" s="3"/>
      <c r="H2679" s="3"/>
      <c r="I2679" s="3"/>
      <c r="J2679" s="3"/>
      <c r="K2679" s="3"/>
      <c r="L2679" s="3"/>
      <c r="M2679" s="3"/>
      <c r="N2679" s="3"/>
      <c r="O2679" s="3"/>
      <c r="P2679" s="3"/>
      <c r="Q2679" s="3"/>
      <c r="R2679" s="3"/>
      <c r="S2679" s="3"/>
      <c r="T2679" s="3"/>
      <c r="U2679" s="3"/>
      <c r="V2679" s="3"/>
      <c r="W2679" s="3"/>
    </row>
    <row r="2680" spans="1:23">
      <c r="A2680" s="3"/>
      <c r="B2680" s="3"/>
      <c r="C2680" s="3"/>
      <c r="D2680" s="3"/>
      <c r="E2680" s="3"/>
      <c r="F2680" s="3"/>
      <c r="G2680" s="3"/>
      <c r="H2680" s="3"/>
      <c r="I2680" s="3"/>
      <c r="J2680" s="3"/>
      <c r="K2680" s="3"/>
      <c r="L2680" s="3"/>
      <c r="M2680" s="3"/>
      <c r="N2680" s="3"/>
      <c r="O2680" s="3"/>
      <c r="P2680" s="3"/>
      <c r="Q2680" s="3"/>
      <c r="R2680" s="3"/>
      <c r="S2680" s="3"/>
      <c r="T2680" s="3"/>
      <c r="U2680" s="3"/>
      <c r="V2680" s="3"/>
      <c r="W2680" s="3"/>
    </row>
    <row r="2681" spans="1:23">
      <c r="A2681" s="3"/>
      <c r="B2681" s="3"/>
      <c r="C2681" s="3"/>
      <c r="D2681" s="3"/>
      <c r="E2681" s="3"/>
      <c r="F2681" s="3"/>
      <c r="G2681" s="3"/>
      <c r="H2681" s="3"/>
      <c r="I2681" s="3"/>
      <c r="J2681" s="3"/>
      <c r="K2681" s="3"/>
      <c r="L2681" s="3"/>
      <c r="M2681" s="3"/>
      <c r="N2681" s="3"/>
      <c r="O2681" s="3"/>
      <c r="P2681" s="3"/>
      <c r="Q2681" s="3"/>
      <c r="R2681" s="3"/>
      <c r="S2681" s="3"/>
      <c r="T2681" s="3"/>
      <c r="U2681" s="3"/>
      <c r="V2681" s="3"/>
      <c r="W2681" s="3"/>
    </row>
    <row r="2682" spans="1:23">
      <c r="A2682" s="3"/>
      <c r="B2682" s="3"/>
      <c r="C2682" s="3"/>
      <c r="D2682" s="3"/>
      <c r="E2682" s="3"/>
      <c r="F2682" s="3"/>
      <c r="G2682" s="3"/>
      <c r="H2682" s="3"/>
      <c r="I2682" s="3"/>
      <c r="J2682" s="3"/>
      <c r="K2682" s="3"/>
      <c r="L2682" s="3"/>
      <c r="M2682" s="3"/>
      <c r="N2682" s="3"/>
      <c r="O2682" s="3"/>
      <c r="P2682" s="3"/>
      <c r="Q2682" s="3"/>
      <c r="R2682" s="3"/>
      <c r="S2682" s="3"/>
      <c r="T2682" s="3"/>
      <c r="U2682" s="3"/>
      <c r="V2682" s="3"/>
      <c r="W2682" s="3"/>
    </row>
    <row r="2683" spans="1:23">
      <c r="A2683" s="3"/>
      <c r="B2683" s="3"/>
      <c r="C2683" s="3"/>
      <c r="D2683" s="3"/>
      <c r="E2683" s="3"/>
      <c r="F2683" s="3"/>
      <c r="G2683" s="3"/>
      <c r="H2683" s="3"/>
      <c r="I2683" s="3"/>
      <c r="J2683" s="3"/>
      <c r="K2683" s="3"/>
      <c r="L2683" s="3"/>
      <c r="M2683" s="3"/>
      <c r="N2683" s="3"/>
      <c r="O2683" s="3"/>
      <c r="P2683" s="3"/>
      <c r="Q2683" s="3"/>
      <c r="R2683" s="3"/>
      <c r="S2683" s="3"/>
      <c r="T2683" s="3"/>
      <c r="U2683" s="3"/>
      <c r="V2683" s="3"/>
      <c r="W2683" s="3"/>
    </row>
    <row r="2684" spans="1:23">
      <c r="A2684" s="3"/>
      <c r="B2684" s="3"/>
      <c r="C2684" s="3"/>
      <c r="D2684" s="3"/>
      <c r="E2684" s="3"/>
      <c r="F2684" s="3"/>
      <c r="G2684" s="3"/>
      <c r="H2684" s="3"/>
      <c r="I2684" s="3"/>
      <c r="J2684" s="3"/>
      <c r="K2684" s="3"/>
      <c r="L2684" s="3"/>
      <c r="M2684" s="3"/>
      <c r="N2684" s="3"/>
      <c r="O2684" s="3"/>
      <c r="P2684" s="3"/>
      <c r="Q2684" s="3"/>
      <c r="R2684" s="3"/>
      <c r="S2684" s="3"/>
      <c r="T2684" s="3"/>
      <c r="U2684" s="3"/>
      <c r="V2684" s="3"/>
      <c r="W2684" s="3"/>
    </row>
    <row r="2685" spans="1:23">
      <c r="A2685" s="3"/>
      <c r="B2685" s="3"/>
      <c r="C2685" s="3"/>
      <c r="D2685" s="3"/>
      <c r="E2685" s="3"/>
      <c r="F2685" s="3"/>
      <c r="G2685" s="3"/>
      <c r="H2685" s="3"/>
      <c r="I2685" s="3"/>
      <c r="J2685" s="3"/>
      <c r="K2685" s="3"/>
      <c r="L2685" s="3"/>
      <c r="M2685" s="3"/>
      <c r="N2685" s="3"/>
      <c r="O2685" s="3"/>
      <c r="P2685" s="3"/>
      <c r="Q2685" s="3"/>
      <c r="R2685" s="3"/>
      <c r="S2685" s="3"/>
      <c r="T2685" s="3"/>
      <c r="U2685" s="3"/>
      <c r="V2685" s="3"/>
      <c r="W2685" s="3"/>
    </row>
    <row r="2686" spans="1:23">
      <c r="A2686" s="3"/>
      <c r="B2686" s="3"/>
      <c r="C2686" s="3"/>
      <c r="D2686" s="3"/>
      <c r="E2686" s="3"/>
      <c r="F2686" s="3"/>
      <c r="G2686" s="3"/>
      <c r="H2686" s="3"/>
      <c r="I2686" s="3"/>
      <c r="J2686" s="3"/>
      <c r="K2686" s="3"/>
      <c r="L2686" s="3"/>
      <c r="M2686" s="3"/>
      <c r="N2686" s="3"/>
      <c r="O2686" s="3"/>
      <c r="P2686" s="3"/>
      <c r="Q2686" s="3"/>
      <c r="R2686" s="3"/>
      <c r="S2686" s="3"/>
      <c r="T2686" s="3"/>
      <c r="U2686" s="3"/>
      <c r="V2686" s="3"/>
      <c r="W2686" s="3"/>
    </row>
    <row r="2687" spans="1:23">
      <c r="A2687" s="3"/>
      <c r="B2687" s="3"/>
      <c r="C2687" s="3"/>
      <c r="D2687" s="3"/>
      <c r="E2687" s="3"/>
      <c r="F2687" s="3"/>
      <c r="G2687" s="3"/>
      <c r="H2687" s="3"/>
      <c r="I2687" s="3"/>
      <c r="J2687" s="3"/>
      <c r="K2687" s="3"/>
      <c r="L2687" s="3"/>
      <c r="M2687" s="3"/>
      <c r="N2687" s="3"/>
      <c r="O2687" s="3"/>
      <c r="P2687" s="3"/>
      <c r="Q2687" s="3"/>
      <c r="R2687" s="3"/>
      <c r="S2687" s="3"/>
      <c r="T2687" s="3"/>
      <c r="U2687" s="3"/>
      <c r="V2687" s="3"/>
      <c r="W2687" s="3"/>
    </row>
    <row r="2688" spans="1:23">
      <c r="A2688" s="3"/>
      <c r="B2688" s="3"/>
      <c r="C2688" s="3"/>
      <c r="D2688" s="3"/>
      <c r="E2688" s="3"/>
      <c r="F2688" s="3"/>
      <c r="G2688" s="3"/>
      <c r="H2688" s="3"/>
      <c r="I2688" s="3"/>
      <c r="J2688" s="3"/>
      <c r="K2688" s="3"/>
      <c r="L2688" s="3"/>
      <c r="M2688" s="3"/>
      <c r="N2688" s="3"/>
      <c r="O2688" s="3"/>
      <c r="P2688" s="3"/>
      <c r="Q2688" s="3"/>
      <c r="R2688" s="3"/>
      <c r="S2688" s="3"/>
      <c r="T2688" s="3"/>
      <c r="U2688" s="3"/>
      <c r="V2688" s="3"/>
      <c r="W2688" s="3"/>
    </row>
    <row r="2689" spans="1:23">
      <c r="A2689" s="3"/>
      <c r="B2689" s="3"/>
      <c r="C2689" s="3"/>
      <c r="D2689" s="3"/>
      <c r="E2689" s="3"/>
      <c r="F2689" s="3"/>
      <c r="G2689" s="3"/>
      <c r="H2689" s="3"/>
      <c r="I2689" s="3"/>
      <c r="J2689" s="3"/>
      <c r="K2689" s="3"/>
      <c r="L2689" s="3"/>
      <c r="M2689" s="3"/>
      <c r="N2689" s="3"/>
      <c r="O2689" s="3"/>
      <c r="P2689" s="3"/>
      <c r="Q2689" s="3"/>
      <c r="R2689" s="3"/>
      <c r="S2689" s="3"/>
      <c r="T2689" s="3"/>
      <c r="U2689" s="3"/>
      <c r="V2689" s="3"/>
      <c r="W2689" s="3"/>
    </row>
    <row r="2690" spans="1:23">
      <c r="A2690" s="3"/>
      <c r="B2690" s="3"/>
      <c r="C2690" s="3"/>
      <c r="D2690" s="3"/>
      <c r="E2690" s="3"/>
      <c r="F2690" s="3"/>
      <c r="G2690" s="3"/>
      <c r="H2690" s="3"/>
      <c r="I2690" s="3"/>
      <c r="J2690" s="3"/>
      <c r="K2690" s="3"/>
      <c r="L2690" s="3"/>
      <c r="M2690" s="3"/>
      <c r="N2690" s="3"/>
      <c r="O2690" s="3"/>
      <c r="P2690" s="3"/>
      <c r="Q2690" s="3"/>
      <c r="R2690" s="3"/>
      <c r="S2690" s="3"/>
      <c r="T2690" s="3"/>
      <c r="U2690" s="3"/>
      <c r="V2690" s="3"/>
      <c r="W2690" s="3"/>
    </row>
    <row r="2691" spans="1:23">
      <c r="A2691" s="3"/>
      <c r="B2691" s="3"/>
      <c r="C2691" s="3"/>
      <c r="D2691" s="3"/>
      <c r="E2691" s="3"/>
      <c r="F2691" s="3"/>
      <c r="G2691" s="3"/>
      <c r="H2691" s="3"/>
      <c r="I2691" s="3"/>
      <c r="J2691" s="3"/>
      <c r="K2691" s="3"/>
      <c r="L2691" s="3"/>
      <c r="M2691" s="3"/>
      <c r="N2691" s="3"/>
      <c r="O2691" s="3"/>
      <c r="P2691" s="3"/>
      <c r="Q2691" s="3"/>
      <c r="R2691" s="3"/>
      <c r="S2691" s="3"/>
      <c r="T2691" s="3"/>
      <c r="U2691" s="3"/>
      <c r="V2691" s="3"/>
      <c r="W2691" s="3"/>
    </row>
    <row r="2692" spans="1:23">
      <c r="A2692" s="3"/>
      <c r="B2692" s="3"/>
      <c r="C2692" s="3"/>
      <c r="D2692" s="3"/>
      <c r="E2692" s="3"/>
      <c r="F2692" s="3"/>
      <c r="G2692" s="3"/>
      <c r="H2692" s="3"/>
      <c r="I2692" s="3"/>
      <c r="J2692" s="3"/>
      <c r="K2692" s="3"/>
      <c r="L2692" s="3"/>
      <c r="M2692" s="3"/>
      <c r="N2692" s="3"/>
      <c r="O2692" s="3"/>
      <c r="P2692" s="3"/>
      <c r="Q2692" s="3"/>
      <c r="R2692" s="3"/>
      <c r="S2692" s="3"/>
      <c r="T2692" s="3"/>
      <c r="U2692" s="3"/>
      <c r="V2692" s="3"/>
      <c r="W2692" s="3"/>
    </row>
    <row r="2693" spans="1:23">
      <c r="A2693" s="3"/>
      <c r="B2693" s="3"/>
      <c r="C2693" s="3"/>
      <c r="D2693" s="3"/>
      <c r="E2693" s="3"/>
      <c r="F2693" s="3"/>
      <c r="G2693" s="3"/>
      <c r="H2693" s="3"/>
      <c r="I2693" s="3"/>
      <c r="J2693" s="3"/>
      <c r="K2693" s="3"/>
      <c r="L2693" s="3"/>
      <c r="M2693" s="3"/>
      <c r="N2693" s="3"/>
      <c r="O2693" s="3"/>
      <c r="P2693" s="3"/>
      <c r="Q2693" s="3"/>
      <c r="R2693" s="3"/>
      <c r="S2693" s="3"/>
      <c r="T2693" s="3"/>
      <c r="U2693" s="3"/>
      <c r="V2693" s="3"/>
      <c r="W2693" s="3"/>
    </row>
    <row r="2694" spans="1:23">
      <c r="A2694" s="3"/>
      <c r="B2694" s="3"/>
      <c r="C2694" s="3"/>
      <c r="D2694" s="3"/>
      <c r="E2694" s="3"/>
      <c r="F2694" s="3"/>
      <c r="G2694" s="3"/>
      <c r="H2694" s="3"/>
      <c r="I2694" s="3"/>
      <c r="J2694" s="3"/>
      <c r="K2694" s="3"/>
      <c r="L2694" s="3"/>
      <c r="M2694" s="3"/>
      <c r="N2694" s="3"/>
      <c r="O2694" s="3"/>
      <c r="P2694" s="3"/>
      <c r="Q2694" s="3"/>
      <c r="R2694" s="3"/>
      <c r="S2694" s="3"/>
      <c r="T2694" s="3"/>
      <c r="U2694" s="3"/>
      <c r="V2694" s="3"/>
      <c r="W2694" s="3"/>
    </row>
    <row r="2695" spans="1:23">
      <c r="A2695" s="3"/>
      <c r="B2695" s="3"/>
      <c r="C2695" s="3"/>
      <c r="D2695" s="3"/>
      <c r="E2695" s="3"/>
      <c r="F2695" s="3"/>
      <c r="G2695" s="3"/>
      <c r="H2695" s="3"/>
      <c r="I2695" s="3"/>
      <c r="J2695" s="3"/>
      <c r="K2695" s="3"/>
      <c r="L2695" s="3"/>
      <c r="M2695" s="3"/>
      <c r="N2695" s="3"/>
      <c r="O2695" s="3"/>
      <c r="P2695" s="3"/>
      <c r="Q2695" s="3"/>
      <c r="R2695" s="3"/>
      <c r="S2695" s="3"/>
      <c r="T2695" s="3"/>
      <c r="U2695" s="3"/>
      <c r="V2695" s="3"/>
      <c r="W2695" s="3"/>
    </row>
    <row r="2696" spans="1:23">
      <c r="A2696" s="3"/>
      <c r="B2696" s="3"/>
      <c r="C2696" s="3"/>
      <c r="D2696" s="3"/>
      <c r="E2696" s="3"/>
      <c r="F2696" s="3"/>
      <c r="G2696" s="3"/>
      <c r="H2696" s="3"/>
      <c r="I2696" s="3"/>
      <c r="J2696" s="3"/>
      <c r="K2696" s="3"/>
      <c r="L2696" s="3"/>
      <c r="M2696" s="3"/>
      <c r="N2696" s="3"/>
      <c r="O2696" s="3"/>
      <c r="P2696" s="3"/>
      <c r="Q2696" s="3"/>
      <c r="R2696" s="3"/>
      <c r="S2696" s="3"/>
      <c r="T2696" s="3"/>
      <c r="U2696" s="3"/>
      <c r="V2696" s="3"/>
      <c r="W2696" s="3"/>
    </row>
    <row r="2697" spans="1:23">
      <c r="A2697" s="3"/>
      <c r="B2697" s="3"/>
      <c r="C2697" s="3"/>
      <c r="D2697" s="3"/>
      <c r="E2697" s="3"/>
      <c r="F2697" s="3"/>
      <c r="G2697" s="3"/>
      <c r="H2697" s="3"/>
      <c r="I2697" s="3"/>
      <c r="J2697" s="3"/>
      <c r="K2697" s="3"/>
      <c r="L2697" s="3"/>
      <c r="M2697" s="3"/>
      <c r="N2697" s="3"/>
      <c r="O2697" s="3"/>
      <c r="P2697" s="3"/>
      <c r="Q2697" s="3"/>
      <c r="R2697" s="3"/>
      <c r="S2697" s="3"/>
      <c r="T2697" s="3"/>
      <c r="U2697" s="3"/>
      <c r="V2697" s="3"/>
      <c r="W2697" s="3"/>
    </row>
    <row r="2698" spans="1:23">
      <c r="A2698" s="3"/>
      <c r="B2698" s="3"/>
      <c r="C2698" s="3"/>
      <c r="D2698" s="3"/>
      <c r="E2698" s="3"/>
      <c r="F2698" s="3"/>
      <c r="G2698" s="3"/>
      <c r="H2698" s="3"/>
      <c r="I2698" s="3"/>
      <c r="J2698" s="3"/>
      <c r="K2698" s="3"/>
      <c r="L2698" s="3"/>
      <c r="M2698" s="3"/>
      <c r="N2698" s="3"/>
      <c r="O2698" s="3"/>
      <c r="P2698" s="3"/>
      <c r="Q2698" s="3"/>
      <c r="R2698" s="3"/>
      <c r="S2698" s="3"/>
      <c r="T2698" s="3"/>
      <c r="U2698" s="3"/>
      <c r="V2698" s="3"/>
      <c r="W2698" s="3"/>
    </row>
    <row r="2699" spans="1:23">
      <c r="A2699" s="3"/>
      <c r="B2699" s="3"/>
      <c r="C2699" s="3"/>
      <c r="D2699" s="3"/>
      <c r="E2699" s="3"/>
      <c r="F2699" s="3"/>
      <c r="G2699" s="3"/>
      <c r="H2699" s="3"/>
      <c r="I2699" s="3"/>
      <c r="J2699" s="3"/>
      <c r="K2699" s="3"/>
      <c r="L2699" s="3"/>
      <c r="M2699" s="3"/>
      <c r="N2699" s="3"/>
      <c r="O2699" s="3"/>
      <c r="P2699" s="3"/>
      <c r="Q2699" s="3"/>
      <c r="R2699" s="3"/>
      <c r="S2699" s="3"/>
      <c r="T2699" s="3"/>
      <c r="U2699" s="3"/>
      <c r="V2699" s="3"/>
      <c r="W2699" s="3"/>
    </row>
    <row r="2700" spans="1:23">
      <c r="A2700" s="3"/>
      <c r="B2700" s="3"/>
      <c r="C2700" s="3"/>
      <c r="D2700" s="3"/>
      <c r="E2700" s="3"/>
      <c r="F2700" s="3"/>
      <c r="G2700" s="3"/>
      <c r="H2700" s="3"/>
      <c r="I2700" s="3"/>
      <c r="J2700" s="3"/>
      <c r="K2700" s="3"/>
      <c r="L2700" s="3"/>
      <c r="M2700" s="3"/>
      <c r="N2700" s="3"/>
      <c r="O2700" s="3"/>
      <c r="P2700" s="3"/>
      <c r="Q2700" s="3"/>
      <c r="R2700" s="3"/>
      <c r="S2700" s="3"/>
      <c r="T2700" s="3"/>
      <c r="U2700" s="3"/>
      <c r="V2700" s="3"/>
      <c r="W2700" s="3"/>
    </row>
    <row r="2701" spans="1:23">
      <c r="A2701" s="3"/>
      <c r="B2701" s="3"/>
      <c r="C2701" s="3"/>
      <c r="D2701" s="3"/>
      <c r="E2701" s="3"/>
      <c r="F2701" s="3"/>
      <c r="G2701" s="3"/>
      <c r="H2701" s="3"/>
      <c r="I2701" s="3"/>
      <c r="J2701" s="3"/>
      <c r="K2701" s="3"/>
      <c r="L2701" s="3"/>
      <c r="M2701" s="3"/>
      <c r="N2701" s="3"/>
      <c r="O2701" s="3"/>
      <c r="P2701" s="3"/>
      <c r="Q2701" s="3"/>
      <c r="R2701" s="3"/>
      <c r="S2701" s="3"/>
      <c r="T2701" s="3"/>
      <c r="U2701" s="3"/>
      <c r="V2701" s="3"/>
      <c r="W2701" s="3"/>
    </row>
    <row r="2702" spans="1:23">
      <c r="A2702" s="3"/>
      <c r="B2702" s="3"/>
      <c r="C2702" s="3"/>
      <c r="D2702" s="3"/>
      <c r="E2702" s="3"/>
      <c r="F2702" s="3"/>
      <c r="G2702" s="3"/>
      <c r="H2702" s="3"/>
      <c r="I2702" s="3"/>
      <c r="J2702" s="3"/>
      <c r="K2702" s="3"/>
      <c r="L2702" s="3"/>
      <c r="M2702" s="3"/>
      <c r="N2702" s="3"/>
      <c r="O2702" s="3"/>
      <c r="P2702" s="3"/>
      <c r="Q2702" s="3"/>
      <c r="R2702" s="3"/>
      <c r="S2702" s="3"/>
      <c r="T2702" s="3"/>
      <c r="U2702" s="3"/>
      <c r="V2702" s="3"/>
      <c r="W2702" s="3"/>
    </row>
    <row r="2703" spans="1:23">
      <c r="A2703" s="3"/>
      <c r="B2703" s="3"/>
      <c r="C2703" s="3"/>
      <c r="D2703" s="3"/>
      <c r="E2703" s="3"/>
      <c r="F2703" s="3"/>
      <c r="G2703" s="3"/>
      <c r="H2703" s="3"/>
      <c r="I2703" s="3"/>
      <c r="J2703" s="3"/>
      <c r="K2703" s="3"/>
      <c r="L2703" s="3"/>
      <c r="M2703" s="3"/>
      <c r="N2703" s="3"/>
      <c r="O2703" s="3"/>
      <c r="P2703" s="3"/>
      <c r="Q2703" s="3"/>
      <c r="R2703" s="3"/>
      <c r="S2703" s="3"/>
      <c r="T2703" s="3"/>
      <c r="U2703" s="3"/>
      <c r="V2703" s="3"/>
      <c r="W2703" s="3"/>
    </row>
    <row r="2704" spans="1:23">
      <c r="A2704" s="3"/>
      <c r="B2704" s="3"/>
      <c r="C2704" s="3"/>
      <c r="D2704" s="3"/>
      <c r="E2704" s="3"/>
      <c r="F2704" s="3"/>
      <c r="G2704" s="3"/>
      <c r="H2704" s="3"/>
      <c r="I2704" s="3"/>
      <c r="J2704" s="3"/>
      <c r="K2704" s="3"/>
      <c r="L2704" s="3"/>
      <c r="M2704" s="3"/>
      <c r="N2704" s="3"/>
      <c r="O2704" s="3"/>
      <c r="P2704" s="3"/>
      <c r="Q2704" s="3"/>
      <c r="R2704" s="3"/>
      <c r="S2704" s="3"/>
      <c r="T2704" s="3"/>
      <c r="U2704" s="3"/>
      <c r="V2704" s="3"/>
      <c r="W2704" s="3"/>
    </row>
    <row r="2705" spans="1:23">
      <c r="A2705" s="3"/>
      <c r="B2705" s="3"/>
      <c r="C2705" s="3"/>
      <c r="D2705" s="3"/>
      <c r="E2705" s="3"/>
      <c r="F2705" s="3"/>
      <c r="G2705" s="3"/>
      <c r="H2705" s="3"/>
      <c r="I2705" s="3"/>
      <c r="J2705" s="3"/>
      <c r="K2705" s="3"/>
      <c r="L2705" s="3"/>
      <c r="M2705" s="3"/>
      <c r="N2705" s="3"/>
      <c r="O2705" s="3"/>
      <c r="P2705" s="3"/>
      <c r="Q2705" s="3"/>
      <c r="R2705" s="3"/>
      <c r="S2705" s="3"/>
      <c r="T2705" s="3"/>
      <c r="U2705" s="3"/>
      <c r="V2705" s="3"/>
      <c r="W2705" s="3"/>
    </row>
    <row r="2706" spans="1:23">
      <c r="A2706" s="3"/>
      <c r="B2706" s="3"/>
      <c r="C2706" s="3"/>
      <c r="D2706" s="3"/>
      <c r="E2706" s="3"/>
      <c r="F2706" s="3"/>
      <c r="G2706" s="3"/>
      <c r="H2706" s="3"/>
      <c r="I2706" s="3"/>
      <c r="J2706" s="3"/>
      <c r="K2706" s="3"/>
      <c r="L2706" s="3"/>
      <c r="M2706" s="3"/>
      <c r="N2706" s="3"/>
      <c r="O2706" s="3"/>
      <c r="P2706" s="3"/>
      <c r="Q2706" s="3"/>
      <c r="R2706" s="3"/>
      <c r="S2706" s="3"/>
      <c r="T2706" s="3"/>
      <c r="U2706" s="3"/>
      <c r="V2706" s="3"/>
      <c r="W2706" s="3"/>
    </row>
    <row r="2707" spans="1:23">
      <c r="A2707" s="3"/>
      <c r="B2707" s="3"/>
      <c r="C2707" s="3"/>
      <c r="D2707" s="3"/>
      <c r="E2707" s="3"/>
      <c r="F2707" s="3"/>
      <c r="G2707" s="3"/>
      <c r="H2707" s="3"/>
      <c r="I2707" s="3"/>
      <c r="J2707" s="3"/>
      <c r="K2707" s="3"/>
      <c r="L2707" s="3"/>
      <c r="M2707" s="3"/>
      <c r="N2707" s="3"/>
      <c r="O2707" s="3"/>
      <c r="P2707" s="3"/>
      <c r="Q2707" s="3"/>
      <c r="R2707" s="3"/>
      <c r="S2707" s="3"/>
      <c r="T2707" s="3"/>
      <c r="U2707" s="3"/>
      <c r="V2707" s="3"/>
      <c r="W2707" s="3"/>
    </row>
    <row r="2708" spans="1:23">
      <c r="A2708" s="3"/>
      <c r="B2708" s="3"/>
      <c r="C2708" s="3"/>
      <c r="D2708" s="3"/>
      <c r="E2708" s="3"/>
      <c r="F2708" s="3"/>
      <c r="G2708" s="3"/>
      <c r="H2708" s="3"/>
      <c r="I2708" s="3"/>
      <c r="J2708" s="3"/>
      <c r="K2708" s="3"/>
      <c r="L2708" s="3"/>
      <c r="M2708" s="3"/>
      <c r="N2708" s="3"/>
      <c r="O2708" s="3"/>
      <c r="P2708" s="3"/>
      <c r="Q2708" s="3"/>
      <c r="R2708" s="3"/>
      <c r="S2708" s="3"/>
      <c r="T2708" s="3"/>
      <c r="U2708" s="3"/>
      <c r="V2708" s="3"/>
      <c r="W2708" s="3"/>
    </row>
    <row r="2709" spans="1:23">
      <c r="A2709" s="3"/>
      <c r="B2709" s="3"/>
      <c r="C2709" s="3"/>
      <c r="D2709" s="3"/>
      <c r="E2709" s="3"/>
      <c r="F2709" s="3"/>
      <c r="G2709" s="3"/>
      <c r="H2709" s="3"/>
      <c r="I2709" s="3"/>
      <c r="J2709" s="3"/>
      <c r="K2709" s="3"/>
      <c r="L2709" s="3"/>
      <c r="M2709" s="3"/>
      <c r="N2709" s="3"/>
      <c r="O2709" s="3"/>
      <c r="P2709" s="3"/>
      <c r="Q2709" s="3"/>
      <c r="R2709" s="3"/>
      <c r="S2709" s="3"/>
      <c r="T2709" s="3"/>
      <c r="U2709" s="3"/>
      <c r="V2709" s="3"/>
      <c r="W2709" s="3"/>
    </row>
    <row r="2710" spans="1:23">
      <c r="A2710" s="3"/>
      <c r="B2710" s="3"/>
      <c r="C2710" s="3"/>
      <c r="D2710" s="3"/>
      <c r="E2710" s="3"/>
      <c r="F2710" s="3"/>
      <c r="G2710" s="3"/>
      <c r="H2710" s="3"/>
      <c r="I2710" s="3"/>
      <c r="J2710" s="3"/>
      <c r="K2710" s="3"/>
      <c r="L2710" s="3"/>
      <c r="M2710" s="3"/>
      <c r="N2710" s="3"/>
      <c r="O2710" s="3"/>
      <c r="P2710" s="3"/>
      <c r="Q2710" s="3"/>
      <c r="R2710" s="3"/>
      <c r="S2710" s="3"/>
      <c r="T2710" s="3"/>
      <c r="U2710" s="3"/>
      <c r="V2710" s="3"/>
      <c r="W2710" s="3"/>
    </row>
    <row r="2711" spans="1:23">
      <c r="A2711" s="3"/>
      <c r="B2711" s="3"/>
      <c r="C2711" s="3"/>
      <c r="D2711" s="3"/>
      <c r="E2711" s="3"/>
      <c r="F2711" s="3"/>
      <c r="G2711" s="3"/>
      <c r="H2711" s="3"/>
      <c r="I2711" s="3"/>
      <c r="J2711" s="3"/>
      <c r="K2711" s="3"/>
      <c r="L2711" s="3"/>
      <c r="M2711" s="3"/>
      <c r="N2711" s="3"/>
      <c r="O2711" s="3"/>
      <c r="P2711" s="3"/>
      <c r="Q2711" s="3"/>
      <c r="R2711" s="3"/>
      <c r="S2711" s="3"/>
      <c r="T2711" s="3"/>
      <c r="U2711" s="3"/>
      <c r="V2711" s="3"/>
      <c r="W2711" s="3"/>
    </row>
    <row r="2712" spans="1:23">
      <c r="A2712" s="3"/>
      <c r="B2712" s="3"/>
      <c r="C2712" s="3"/>
      <c r="D2712" s="3"/>
      <c r="E2712" s="3"/>
      <c r="F2712" s="3"/>
      <c r="G2712" s="3"/>
      <c r="H2712" s="3"/>
      <c r="I2712" s="3"/>
      <c r="J2712" s="3"/>
      <c r="K2712" s="3"/>
      <c r="L2712" s="3"/>
      <c r="M2712" s="3"/>
      <c r="N2712" s="3"/>
      <c r="O2712" s="3"/>
      <c r="P2712" s="3"/>
      <c r="Q2712" s="3"/>
      <c r="R2712" s="3"/>
      <c r="S2712" s="3"/>
      <c r="T2712" s="3"/>
      <c r="U2712" s="3"/>
      <c r="V2712" s="3"/>
      <c r="W2712" s="3"/>
    </row>
    <row r="2713" spans="1:23">
      <c r="A2713" s="3"/>
      <c r="B2713" s="3"/>
      <c r="C2713" s="3"/>
      <c r="D2713" s="3"/>
      <c r="E2713" s="3"/>
      <c r="F2713" s="3"/>
      <c r="G2713" s="3"/>
      <c r="H2713" s="3"/>
      <c r="I2713" s="3"/>
      <c r="J2713" s="3"/>
      <c r="K2713" s="3"/>
      <c r="L2713" s="3"/>
      <c r="M2713" s="3"/>
      <c r="N2713" s="3"/>
      <c r="O2713" s="3"/>
      <c r="P2713" s="3"/>
      <c r="Q2713" s="3"/>
      <c r="R2713" s="3"/>
      <c r="S2713" s="3"/>
      <c r="T2713" s="3"/>
      <c r="U2713" s="3"/>
      <c r="V2713" s="3"/>
      <c r="W2713" s="3"/>
    </row>
    <row r="2714" spans="1:23">
      <c r="A2714" s="3"/>
      <c r="B2714" s="3"/>
      <c r="C2714" s="3"/>
      <c r="D2714" s="3"/>
      <c r="E2714" s="3"/>
      <c r="F2714" s="3"/>
      <c r="G2714" s="3"/>
      <c r="H2714" s="3"/>
      <c r="I2714" s="3"/>
      <c r="J2714" s="3"/>
      <c r="K2714" s="3"/>
      <c r="L2714" s="3"/>
      <c r="M2714" s="3"/>
      <c r="N2714" s="3"/>
      <c r="O2714" s="3"/>
      <c r="P2714" s="3"/>
      <c r="Q2714" s="3"/>
      <c r="R2714" s="3"/>
      <c r="S2714" s="3"/>
      <c r="T2714" s="3"/>
      <c r="U2714" s="3"/>
      <c r="V2714" s="3"/>
      <c r="W2714" s="3"/>
    </row>
    <row r="2715" spans="1:23">
      <c r="A2715" s="3"/>
      <c r="B2715" s="3"/>
      <c r="C2715" s="3"/>
      <c r="D2715" s="3"/>
      <c r="E2715" s="3"/>
      <c r="F2715" s="3"/>
      <c r="G2715" s="3"/>
      <c r="H2715" s="3"/>
      <c r="I2715" s="3"/>
      <c r="J2715" s="3"/>
      <c r="K2715" s="3"/>
      <c r="L2715" s="3"/>
      <c r="M2715" s="3"/>
      <c r="N2715" s="3"/>
      <c r="O2715" s="3"/>
      <c r="P2715" s="3"/>
      <c r="Q2715" s="3"/>
      <c r="R2715" s="3"/>
      <c r="S2715" s="3"/>
      <c r="T2715" s="3"/>
      <c r="U2715" s="3"/>
      <c r="V2715" s="3"/>
      <c r="W2715" s="3"/>
    </row>
    <row r="2716" spans="1:23">
      <c r="A2716" s="3"/>
      <c r="B2716" s="3"/>
      <c r="C2716" s="3"/>
      <c r="D2716" s="3"/>
      <c r="E2716" s="3"/>
      <c r="F2716" s="3"/>
      <c r="G2716" s="3"/>
      <c r="H2716" s="3"/>
      <c r="I2716" s="3"/>
      <c r="J2716" s="3"/>
      <c r="K2716" s="3"/>
      <c r="L2716" s="3"/>
      <c r="M2716" s="3"/>
      <c r="N2716" s="3"/>
      <c r="O2716" s="3"/>
      <c r="P2716" s="3"/>
      <c r="Q2716" s="3"/>
      <c r="R2716" s="3"/>
      <c r="S2716" s="3"/>
      <c r="T2716" s="3"/>
      <c r="U2716" s="3"/>
      <c r="V2716" s="3"/>
      <c r="W2716" s="3"/>
    </row>
    <row r="2717" spans="1:23">
      <c r="A2717" s="3"/>
      <c r="B2717" s="3"/>
      <c r="C2717" s="3"/>
      <c r="D2717" s="3"/>
      <c r="E2717" s="3"/>
      <c r="F2717" s="3"/>
      <c r="G2717" s="3"/>
      <c r="H2717" s="3"/>
      <c r="I2717" s="3"/>
      <c r="J2717" s="3"/>
      <c r="K2717" s="3"/>
      <c r="L2717" s="3"/>
      <c r="M2717" s="3"/>
      <c r="N2717" s="3"/>
      <c r="O2717" s="3"/>
      <c r="P2717" s="3"/>
      <c r="Q2717" s="3"/>
      <c r="R2717" s="3"/>
      <c r="S2717" s="3"/>
      <c r="T2717" s="3"/>
      <c r="U2717" s="3"/>
      <c r="V2717" s="3"/>
      <c r="W2717" s="3"/>
    </row>
    <row r="2718" spans="1:23">
      <c r="A2718" s="3"/>
      <c r="B2718" s="3"/>
      <c r="C2718" s="3"/>
      <c r="D2718" s="3"/>
      <c r="E2718" s="3"/>
      <c r="F2718" s="3"/>
      <c r="G2718" s="3"/>
      <c r="H2718" s="3"/>
      <c r="I2718" s="3"/>
      <c r="J2718" s="3"/>
      <c r="K2718" s="3"/>
      <c r="L2718" s="3"/>
      <c r="M2718" s="3"/>
      <c r="N2718" s="3"/>
      <c r="O2718" s="3"/>
      <c r="P2718" s="3"/>
      <c r="Q2718" s="3"/>
      <c r="R2718" s="3"/>
      <c r="S2718" s="3"/>
      <c r="T2718" s="3"/>
      <c r="U2718" s="3"/>
      <c r="V2718" s="3"/>
      <c r="W2718" s="3"/>
    </row>
    <row r="2719" spans="1:23">
      <c r="A2719" s="3"/>
      <c r="B2719" s="3"/>
      <c r="C2719" s="3"/>
      <c r="D2719" s="3"/>
      <c r="E2719" s="3"/>
      <c r="F2719" s="3"/>
      <c r="G2719" s="3"/>
      <c r="H2719" s="3"/>
      <c r="I2719" s="3"/>
      <c r="J2719" s="3"/>
      <c r="K2719" s="3"/>
      <c r="L2719" s="3"/>
      <c r="M2719" s="3"/>
      <c r="N2719" s="3"/>
      <c r="O2719" s="3"/>
      <c r="P2719" s="3"/>
      <c r="Q2719" s="3"/>
      <c r="R2719" s="3"/>
      <c r="S2719" s="3"/>
      <c r="T2719" s="3"/>
      <c r="U2719" s="3"/>
      <c r="V2719" s="3"/>
      <c r="W2719" s="3"/>
    </row>
    <row r="2720" spans="1:23">
      <c r="A2720" s="3"/>
      <c r="B2720" s="3"/>
      <c r="C2720" s="3"/>
      <c r="D2720" s="3"/>
      <c r="E2720" s="3"/>
      <c r="F2720" s="3"/>
      <c r="G2720" s="3"/>
      <c r="H2720" s="3"/>
      <c r="I2720" s="3"/>
      <c r="J2720" s="3"/>
      <c r="K2720" s="3"/>
      <c r="L2720" s="3"/>
      <c r="M2720" s="3"/>
      <c r="N2720" s="3"/>
      <c r="O2720" s="3"/>
      <c r="P2720" s="3"/>
      <c r="Q2720" s="3"/>
      <c r="R2720" s="3"/>
      <c r="S2720" s="3"/>
      <c r="T2720" s="3"/>
      <c r="U2720" s="3"/>
      <c r="V2720" s="3"/>
      <c r="W2720" s="3"/>
    </row>
    <row r="2721" spans="1:23">
      <c r="A2721" s="3"/>
      <c r="B2721" s="3"/>
      <c r="C2721" s="3"/>
      <c r="D2721" s="3"/>
      <c r="E2721" s="3"/>
      <c r="F2721" s="3"/>
      <c r="G2721" s="3"/>
      <c r="H2721" s="3"/>
      <c r="I2721" s="3"/>
      <c r="J2721" s="3"/>
      <c r="K2721" s="3"/>
      <c r="L2721" s="3"/>
      <c r="M2721" s="3"/>
      <c r="N2721" s="3"/>
      <c r="O2721" s="3"/>
      <c r="P2721" s="3"/>
      <c r="Q2721" s="3"/>
      <c r="R2721" s="3"/>
      <c r="S2721" s="3"/>
      <c r="T2721" s="3"/>
      <c r="U2721" s="3"/>
      <c r="V2721" s="3"/>
      <c r="W2721" s="3"/>
    </row>
    <row r="2722" spans="1:23">
      <c r="A2722" s="3"/>
      <c r="B2722" s="3"/>
      <c r="C2722" s="3"/>
      <c r="D2722" s="3"/>
      <c r="E2722" s="3"/>
      <c r="F2722" s="3"/>
      <c r="G2722" s="3"/>
      <c r="H2722" s="3"/>
      <c r="I2722" s="3"/>
      <c r="J2722" s="3"/>
      <c r="K2722" s="3"/>
      <c r="L2722" s="3"/>
      <c r="M2722" s="3"/>
      <c r="N2722" s="3"/>
      <c r="O2722" s="3"/>
      <c r="P2722" s="3"/>
      <c r="Q2722" s="3"/>
      <c r="R2722" s="3"/>
      <c r="S2722" s="3"/>
      <c r="T2722" s="3"/>
      <c r="U2722" s="3"/>
      <c r="V2722" s="3"/>
      <c r="W2722" s="3"/>
    </row>
    <row r="2723" spans="1:23">
      <c r="A2723" s="3"/>
      <c r="B2723" s="3"/>
      <c r="C2723" s="3"/>
      <c r="D2723" s="3"/>
      <c r="E2723" s="3"/>
      <c r="F2723" s="3"/>
      <c r="G2723" s="3"/>
      <c r="H2723" s="3"/>
      <c r="I2723" s="3"/>
      <c r="J2723" s="3"/>
      <c r="K2723" s="3"/>
      <c r="L2723" s="3"/>
      <c r="M2723" s="3"/>
      <c r="N2723" s="3"/>
      <c r="O2723" s="3"/>
      <c r="P2723" s="3"/>
      <c r="Q2723" s="3"/>
      <c r="R2723" s="3"/>
      <c r="S2723" s="3"/>
      <c r="T2723" s="3"/>
      <c r="U2723" s="3"/>
      <c r="V2723" s="3"/>
      <c r="W2723" s="3"/>
    </row>
    <row r="2724" spans="1:23">
      <c r="A2724" s="3"/>
      <c r="B2724" s="3"/>
      <c r="C2724" s="3"/>
      <c r="D2724" s="3"/>
      <c r="E2724" s="3"/>
      <c r="F2724" s="3"/>
      <c r="G2724" s="3"/>
      <c r="H2724" s="3"/>
      <c r="I2724" s="3"/>
      <c r="J2724" s="3"/>
      <c r="K2724" s="3"/>
      <c r="L2724" s="3"/>
      <c r="M2724" s="3"/>
      <c r="N2724" s="3"/>
      <c r="O2724" s="3"/>
      <c r="P2724" s="3"/>
      <c r="Q2724" s="3"/>
      <c r="R2724" s="3"/>
      <c r="S2724" s="3"/>
      <c r="T2724" s="3"/>
      <c r="U2724" s="3"/>
      <c r="V2724" s="3"/>
      <c r="W2724" s="3"/>
    </row>
    <row r="2725" spans="1:23">
      <c r="A2725" s="3"/>
      <c r="B2725" s="3"/>
      <c r="C2725" s="3"/>
      <c r="D2725" s="3"/>
      <c r="E2725" s="3"/>
      <c r="F2725" s="3"/>
      <c r="G2725" s="3"/>
      <c r="H2725" s="3"/>
      <c r="I2725" s="3"/>
      <c r="J2725" s="3"/>
      <c r="K2725" s="3"/>
      <c r="L2725" s="3"/>
      <c r="M2725" s="3"/>
      <c r="N2725" s="3"/>
      <c r="O2725" s="3"/>
      <c r="P2725" s="3"/>
      <c r="Q2725" s="3"/>
      <c r="R2725" s="3"/>
      <c r="S2725" s="3"/>
      <c r="T2725" s="3"/>
      <c r="U2725" s="3"/>
      <c r="V2725" s="3"/>
      <c r="W2725" s="3"/>
    </row>
    <row r="2726" spans="1:23">
      <c r="A2726" s="3"/>
      <c r="B2726" s="3"/>
      <c r="C2726" s="3"/>
      <c r="D2726" s="3"/>
      <c r="E2726" s="3"/>
      <c r="F2726" s="3"/>
      <c r="G2726" s="3"/>
      <c r="H2726" s="3"/>
      <c r="I2726" s="3"/>
      <c r="J2726" s="3"/>
      <c r="K2726" s="3"/>
      <c r="L2726" s="3"/>
      <c r="M2726" s="3"/>
      <c r="N2726" s="3"/>
      <c r="O2726" s="3"/>
      <c r="P2726" s="3"/>
      <c r="Q2726" s="3"/>
      <c r="R2726" s="3"/>
      <c r="S2726" s="3"/>
      <c r="T2726" s="3"/>
      <c r="U2726" s="3"/>
      <c r="V2726" s="3"/>
      <c r="W2726" s="3"/>
    </row>
    <row r="2727" spans="1:23">
      <c r="A2727" s="3"/>
      <c r="B2727" s="3"/>
      <c r="C2727" s="3"/>
      <c r="D2727" s="3"/>
      <c r="E2727" s="3"/>
      <c r="F2727" s="3"/>
      <c r="G2727" s="3"/>
      <c r="H2727" s="3"/>
      <c r="I2727" s="3"/>
      <c r="J2727" s="3"/>
      <c r="K2727" s="3"/>
      <c r="L2727" s="3"/>
      <c r="M2727" s="3"/>
      <c r="N2727" s="3"/>
      <c r="O2727" s="3"/>
      <c r="P2727" s="3"/>
      <c r="Q2727" s="3"/>
      <c r="R2727" s="3"/>
      <c r="S2727" s="3"/>
      <c r="T2727" s="3"/>
      <c r="U2727" s="3"/>
      <c r="V2727" s="3"/>
      <c r="W2727" s="3"/>
    </row>
    <row r="2728" spans="1:23">
      <c r="A2728" s="3"/>
      <c r="B2728" s="3"/>
      <c r="C2728" s="3"/>
      <c r="D2728" s="3"/>
      <c r="E2728" s="3"/>
      <c r="F2728" s="3"/>
      <c r="G2728" s="3"/>
      <c r="H2728" s="3"/>
      <c r="I2728" s="3"/>
      <c r="J2728" s="3"/>
      <c r="K2728" s="3"/>
      <c r="L2728" s="3"/>
      <c r="M2728" s="3"/>
      <c r="N2728" s="3"/>
      <c r="O2728" s="3"/>
      <c r="P2728" s="3"/>
      <c r="Q2728" s="3"/>
      <c r="R2728" s="3"/>
      <c r="S2728" s="3"/>
      <c r="T2728" s="3"/>
      <c r="U2728" s="3"/>
      <c r="V2728" s="3"/>
      <c r="W2728" s="3"/>
    </row>
    <row r="2729" spans="1:23">
      <c r="A2729" s="3"/>
      <c r="B2729" s="3"/>
      <c r="C2729" s="3"/>
      <c r="D2729" s="3"/>
      <c r="E2729" s="3"/>
      <c r="F2729" s="3"/>
      <c r="G2729" s="3"/>
      <c r="H2729" s="3"/>
      <c r="I2729" s="3"/>
      <c r="J2729" s="3"/>
      <c r="K2729" s="3"/>
      <c r="L2729" s="3"/>
      <c r="M2729" s="3"/>
      <c r="N2729" s="3"/>
      <c r="O2729" s="3"/>
      <c r="P2729" s="3"/>
      <c r="Q2729" s="3"/>
      <c r="R2729" s="3"/>
      <c r="S2729" s="3"/>
      <c r="T2729" s="3"/>
      <c r="U2729" s="3"/>
      <c r="V2729" s="3"/>
      <c r="W2729" s="3"/>
    </row>
    <row r="2730" spans="1:23">
      <c r="A2730" s="3"/>
      <c r="B2730" s="3"/>
      <c r="C2730" s="3"/>
      <c r="D2730" s="3"/>
      <c r="E2730" s="3"/>
      <c r="F2730" s="3"/>
      <c r="G2730" s="3"/>
      <c r="H2730" s="3"/>
      <c r="I2730" s="3"/>
      <c r="J2730" s="3"/>
      <c r="K2730" s="3"/>
      <c r="L2730" s="3"/>
      <c r="M2730" s="3"/>
      <c r="N2730" s="3"/>
      <c r="O2730" s="3"/>
      <c r="P2730" s="3"/>
      <c r="Q2730" s="3"/>
      <c r="R2730" s="3"/>
      <c r="S2730" s="3"/>
      <c r="T2730" s="3"/>
      <c r="U2730" s="3"/>
      <c r="V2730" s="3"/>
      <c r="W2730" s="3"/>
    </row>
    <row r="2731" spans="1:23">
      <c r="A2731" s="3"/>
      <c r="B2731" s="3"/>
      <c r="C2731" s="3"/>
      <c r="D2731" s="3"/>
      <c r="E2731" s="3"/>
      <c r="F2731" s="3"/>
      <c r="G2731" s="3"/>
      <c r="H2731" s="3"/>
      <c r="I2731" s="3"/>
      <c r="J2731" s="3"/>
      <c r="K2731" s="3"/>
      <c r="L2731" s="3"/>
      <c r="M2731" s="3"/>
      <c r="N2731" s="3"/>
      <c r="O2731" s="3"/>
      <c r="P2731" s="3"/>
      <c r="Q2731" s="3"/>
      <c r="R2731" s="3"/>
      <c r="S2731" s="3"/>
      <c r="T2731" s="3"/>
      <c r="U2731" s="3"/>
      <c r="V2731" s="3"/>
      <c r="W2731" s="3"/>
    </row>
    <row r="2732" spans="1:23">
      <c r="A2732" s="3"/>
      <c r="B2732" s="3"/>
      <c r="C2732" s="3"/>
      <c r="D2732" s="3"/>
      <c r="E2732" s="3"/>
      <c r="F2732" s="3"/>
      <c r="G2732" s="3"/>
      <c r="H2732" s="3"/>
      <c r="I2732" s="3"/>
      <c r="J2732" s="3"/>
      <c r="K2732" s="3"/>
      <c r="L2732" s="3"/>
      <c r="M2732" s="3"/>
      <c r="N2732" s="3"/>
      <c r="O2732" s="3"/>
      <c r="P2732" s="3"/>
      <c r="Q2732" s="3"/>
      <c r="R2732" s="3"/>
      <c r="S2732" s="3"/>
      <c r="T2732" s="3"/>
      <c r="U2732" s="3"/>
      <c r="V2732" s="3"/>
      <c r="W2732" s="3"/>
    </row>
    <row r="2733" spans="1:23">
      <c r="A2733" s="3"/>
      <c r="B2733" s="3"/>
      <c r="C2733" s="3"/>
      <c r="D2733" s="3"/>
      <c r="E2733" s="3"/>
      <c r="F2733" s="3"/>
      <c r="G2733" s="3"/>
      <c r="H2733" s="3"/>
      <c r="I2733" s="3"/>
      <c r="J2733" s="3"/>
      <c r="K2733" s="3"/>
      <c r="L2733" s="3"/>
      <c r="M2733" s="3"/>
      <c r="N2733" s="3"/>
      <c r="O2733" s="3"/>
      <c r="P2733" s="3"/>
      <c r="Q2733" s="3"/>
      <c r="R2733" s="3"/>
      <c r="S2733" s="3"/>
      <c r="T2733" s="3"/>
      <c r="U2733" s="3"/>
      <c r="V2733" s="3"/>
      <c r="W2733" s="3"/>
    </row>
    <row r="2734" spans="1:23">
      <c r="A2734" s="3"/>
      <c r="B2734" s="3"/>
      <c r="C2734" s="3"/>
      <c r="D2734" s="3"/>
      <c r="E2734" s="3"/>
      <c r="F2734" s="3"/>
      <c r="G2734" s="3"/>
      <c r="H2734" s="3"/>
      <c r="I2734" s="3"/>
      <c r="J2734" s="3"/>
      <c r="K2734" s="3"/>
      <c r="L2734" s="3"/>
      <c r="M2734" s="3"/>
      <c r="N2734" s="3"/>
      <c r="O2734" s="3"/>
      <c r="P2734" s="3"/>
      <c r="Q2734" s="3"/>
      <c r="R2734" s="3"/>
      <c r="S2734" s="3"/>
      <c r="T2734" s="3"/>
      <c r="U2734" s="3"/>
      <c r="V2734" s="3"/>
      <c r="W2734" s="3"/>
    </row>
    <row r="2735" spans="1:23">
      <c r="A2735" s="3"/>
      <c r="B2735" s="3"/>
      <c r="C2735" s="3"/>
      <c r="D2735" s="3"/>
      <c r="E2735" s="3"/>
      <c r="F2735" s="3"/>
      <c r="G2735" s="3"/>
      <c r="H2735" s="3"/>
      <c r="I2735" s="3"/>
      <c r="J2735" s="3"/>
      <c r="K2735" s="3"/>
      <c r="L2735" s="3"/>
      <c r="M2735" s="3"/>
      <c r="N2735" s="3"/>
      <c r="O2735" s="3"/>
      <c r="P2735" s="3"/>
      <c r="Q2735" s="3"/>
      <c r="R2735" s="3"/>
      <c r="S2735" s="3"/>
      <c r="T2735" s="3"/>
      <c r="U2735" s="3"/>
      <c r="V2735" s="3"/>
      <c r="W2735" s="3"/>
    </row>
    <row r="2736" spans="1:23">
      <c r="A2736" s="3"/>
      <c r="B2736" s="3"/>
      <c r="C2736" s="3"/>
      <c r="D2736" s="3"/>
      <c r="E2736" s="3"/>
      <c r="F2736" s="3"/>
      <c r="G2736" s="3"/>
      <c r="H2736" s="3"/>
      <c r="I2736" s="3"/>
      <c r="J2736" s="3"/>
      <c r="K2736" s="3"/>
      <c r="L2736" s="3"/>
      <c r="M2736" s="3"/>
      <c r="N2736" s="3"/>
      <c r="O2736" s="3"/>
      <c r="P2736" s="3"/>
      <c r="Q2736" s="3"/>
      <c r="R2736" s="3"/>
      <c r="S2736" s="3"/>
      <c r="T2736" s="3"/>
      <c r="U2736" s="3"/>
      <c r="V2736" s="3"/>
      <c r="W2736" s="3"/>
    </row>
    <row r="2737" spans="1:23">
      <c r="A2737" s="3"/>
      <c r="B2737" s="3"/>
      <c r="C2737" s="3"/>
      <c r="D2737" s="3"/>
      <c r="E2737" s="3"/>
      <c r="F2737" s="3"/>
      <c r="G2737" s="3"/>
      <c r="H2737" s="3"/>
      <c r="I2737" s="3"/>
      <c r="J2737" s="3"/>
      <c r="K2737" s="3"/>
      <c r="L2737" s="3"/>
      <c r="M2737" s="3"/>
      <c r="N2737" s="3"/>
      <c r="O2737" s="3"/>
      <c r="P2737" s="3"/>
      <c r="Q2737" s="3"/>
      <c r="R2737" s="3"/>
      <c r="S2737" s="3"/>
      <c r="T2737" s="3"/>
      <c r="U2737" s="3"/>
      <c r="V2737" s="3"/>
      <c r="W2737" s="3"/>
    </row>
    <row r="2738" spans="1:23">
      <c r="A2738" s="3"/>
      <c r="B2738" s="3"/>
      <c r="C2738" s="3"/>
      <c r="D2738" s="3"/>
      <c r="E2738" s="3"/>
      <c r="F2738" s="3"/>
      <c r="G2738" s="3"/>
      <c r="H2738" s="3"/>
      <c r="I2738" s="3"/>
      <c r="J2738" s="3"/>
      <c r="K2738" s="3"/>
      <c r="L2738" s="3"/>
      <c r="M2738" s="3"/>
      <c r="N2738" s="3"/>
      <c r="O2738" s="3"/>
      <c r="P2738" s="3"/>
      <c r="Q2738" s="3"/>
      <c r="R2738" s="3"/>
      <c r="S2738" s="3"/>
      <c r="T2738" s="3"/>
      <c r="U2738" s="3"/>
      <c r="V2738" s="3"/>
      <c r="W2738" s="3"/>
    </row>
    <row r="2739" spans="1:23">
      <c r="A2739" s="3"/>
      <c r="B2739" s="3"/>
      <c r="C2739" s="3"/>
      <c r="D2739" s="3"/>
      <c r="E2739" s="3"/>
      <c r="F2739" s="3"/>
      <c r="G2739" s="3"/>
      <c r="H2739" s="3"/>
      <c r="I2739" s="3"/>
      <c r="J2739" s="3"/>
      <c r="K2739" s="3"/>
      <c r="L2739" s="3"/>
      <c r="M2739" s="3"/>
      <c r="N2739" s="3"/>
      <c r="O2739" s="3"/>
      <c r="P2739" s="3"/>
      <c r="Q2739" s="3"/>
      <c r="R2739" s="3"/>
      <c r="S2739" s="3"/>
      <c r="T2739" s="3"/>
      <c r="U2739" s="3"/>
      <c r="V2739" s="3"/>
      <c r="W2739" s="3"/>
    </row>
    <row r="2740" spans="1:23">
      <c r="A2740" s="3"/>
      <c r="B2740" s="3"/>
      <c r="C2740" s="3"/>
      <c r="D2740" s="3"/>
      <c r="E2740" s="3"/>
      <c r="F2740" s="3"/>
      <c r="G2740" s="3"/>
      <c r="H2740" s="3"/>
      <c r="I2740" s="3"/>
      <c r="J2740" s="3"/>
      <c r="K2740" s="3"/>
      <c r="L2740" s="3"/>
      <c r="M2740" s="3"/>
      <c r="N2740" s="3"/>
      <c r="O2740" s="3"/>
      <c r="P2740" s="3"/>
      <c r="Q2740" s="3"/>
      <c r="R2740" s="3"/>
      <c r="S2740" s="3"/>
      <c r="T2740" s="3"/>
      <c r="U2740" s="3"/>
      <c r="V2740" s="3"/>
      <c r="W2740" s="3"/>
    </row>
    <row r="2741" spans="1:23">
      <c r="A2741" s="3"/>
      <c r="B2741" s="3"/>
      <c r="C2741" s="3"/>
      <c r="D2741" s="3"/>
      <c r="E2741" s="3"/>
      <c r="F2741" s="3"/>
      <c r="G2741" s="3"/>
      <c r="H2741" s="3"/>
      <c r="I2741" s="3"/>
      <c r="J2741" s="3"/>
      <c r="K2741" s="3"/>
      <c r="L2741" s="3"/>
      <c r="M2741" s="3"/>
      <c r="N2741" s="3"/>
      <c r="O2741" s="3"/>
      <c r="P2741" s="3"/>
      <c r="Q2741" s="3"/>
      <c r="R2741" s="3"/>
      <c r="S2741" s="3"/>
      <c r="T2741" s="3"/>
      <c r="U2741" s="3"/>
      <c r="V2741" s="3"/>
      <c r="W2741" s="3"/>
    </row>
    <row r="2742" spans="1:23">
      <c r="A2742" s="3"/>
      <c r="B2742" s="3"/>
      <c r="C2742" s="3"/>
      <c r="D2742" s="3"/>
      <c r="E2742" s="3"/>
      <c r="F2742" s="3"/>
      <c r="G2742" s="3"/>
      <c r="H2742" s="3"/>
      <c r="I2742" s="3"/>
      <c r="J2742" s="3"/>
      <c r="K2742" s="3"/>
      <c r="L2742" s="3"/>
      <c r="M2742" s="3"/>
      <c r="N2742" s="3"/>
      <c r="O2742" s="3"/>
      <c r="P2742" s="3"/>
      <c r="Q2742" s="3"/>
      <c r="R2742" s="3"/>
      <c r="S2742" s="3"/>
      <c r="T2742" s="3"/>
      <c r="U2742" s="3"/>
      <c r="V2742" s="3"/>
      <c r="W2742" s="3"/>
    </row>
    <row r="2743" spans="1:23">
      <c r="A2743" s="3"/>
      <c r="B2743" s="3"/>
      <c r="C2743" s="3"/>
      <c r="D2743" s="3"/>
      <c r="E2743" s="3"/>
      <c r="F2743" s="3"/>
      <c r="G2743" s="3"/>
      <c r="H2743" s="3"/>
      <c r="I2743" s="3"/>
      <c r="J2743" s="3"/>
      <c r="K2743" s="3"/>
      <c r="L2743" s="3"/>
      <c r="M2743" s="3"/>
      <c r="N2743" s="3"/>
      <c r="O2743" s="3"/>
      <c r="P2743" s="3"/>
      <c r="Q2743" s="3"/>
      <c r="R2743" s="3"/>
      <c r="S2743" s="3"/>
      <c r="T2743" s="3"/>
      <c r="U2743" s="3"/>
      <c r="V2743" s="3"/>
      <c r="W2743" s="3"/>
    </row>
    <row r="2744" spans="1:23">
      <c r="A2744" s="3"/>
      <c r="B2744" s="3"/>
      <c r="C2744" s="3"/>
      <c r="D2744" s="3"/>
      <c r="E2744" s="3"/>
      <c r="F2744" s="3"/>
      <c r="G2744" s="3"/>
      <c r="H2744" s="3"/>
      <c r="I2744" s="3"/>
      <c r="J2744" s="3"/>
      <c r="K2744" s="3"/>
      <c r="L2744" s="3"/>
      <c r="M2744" s="3"/>
      <c r="N2744" s="3"/>
      <c r="O2744" s="3"/>
      <c r="P2744" s="3"/>
      <c r="Q2744" s="3"/>
      <c r="R2744" s="3"/>
      <c r="S2744" s="3"/>
      <c r="T2744" s="3"/>
      <c r="U2744" s="3"/>
      <c r="V2744" s="3"/>
      <c r="W2744" s="3"/>
    </row>
    <row r="2745" spans="1:23">
      <c r="A2745" s="3"/>
      <c r="B2745" s="3"/>
      <c r="C2745" s="3"/>
      <c r="D2745" s="3"/>
      <c r="E2745" s="3"/>
      <c r="F2745" s="3"/>
      <c r="G2745" s="3"/>
      <c r="H2745" s="3"/>
      <c r="I2745" s="3"/>
      <c r="J2745" s="3"/>
      <c r="K2745" s="3"/>
      <c r="L2745" s="3"/>
      <c r="M2745" s="3"/>
      <c r="N2745" s="3"/>
      <c r="O2745" s="3"/>
      <c r="P2745" s="3"/>
      <c r="Q2745" s="3"/>
      <c r="R2745" s="3"/>
      <c r="S2745" s="3"/>
      <c r="T2745" s="3"/>
      <c r="U2745" s="3"/>
      <c r="V2745" s="3"/>
      <c r="W2745" s="3"/>
    </row>
    <row r="2746" spans="1:23">
      <c r="A2746" s="3"/>
      <c r="B2746" s="3"/>
      <c r="C2746" s="3"/>
      <c r="D2746" s="3"/>
      <c r="E2746" s="3"/>
      <c r="F2746" s="3"/>
      <c r="G2746" s="3"/>
      <c r="H2746" s="3"/>
      <c r="I2746" s="3"/>
      <c r="J2746" s="3"/>
      <c r="K2746" s="3"/>
      <c r="L2746" s="3"/>
      <c r="M2746" s="3"/>
      <c r="N2746" s="3"/>
      <c r="O2746" s="3"/>
      <c r="P2746" s="3"/>
      <c r="Q2746" s="3"/>
      <c r="R2746" s="3"/>
      <c r="S2746" s="3"/>
      <c r="T2746" s="3"/>
      <c r="U2746" s="3"/>
      <c r="V2746" s="3"/>
      <c r="W2746" s="3"/>
    </row>
    <row r="2747" spans="1:23">
      <c r="A2747" s="3"/>
      <c r="B2747" s="3"/>
      <c r="C2747" s="3"/>
      <c r="D2747" s="3"/>
      <c r="E2747" s="3"/>
      <c r="F2747" s="3"/>
      <c r="G2747" s="3"/>
      <c r="H2747" s="3"/>
      <c r="I2747" s="3"/>
      <c r="J2747" s="3"/>
      <c r="K2747" s="3"/>
      <c r="L2747" s="3"/>
      <c r="M2747" s="3"/>
      <c r="N2747" s="3"/>
      <c r="O2747" s="3"/>
      <c r="P2747" s="3"/>
      <c r="Q2747" s="3"/>
      <c r="R2747" s="3"/>
      <c r="S2747" s="3"/>
      <c r="T2747" s="3"/>
      <c r="U2747" s="3"/>
      <c r="V2747" s="3"/>
      <c r="W2747" s="3"/>
    </row>
    <row r="2748" spans="1:23">
      <c r="A2748" s="3"/>
      <c r="B2748" s="3"/>
      <c r="C2748" s="3"/>
      <c r="D2748" s="3"/>
      <c r="E2748" s="3"/>
      <c r="F2748" s="3"/>
      <c r="G2748" s="3"/>
      <c r="H2748" s="3"/>
      <c r="I2748" s="3"/>
      <c r="J2748" s="3"/>
      <c r="K2748" s="3"/>
      <c r="L2748" s="3"/>
      <c r="M2748" s="3"/>
      <c r="N2748" s="3"/>
      <c r="O2748" s="3"/>
      <c r="P2748" s="3"/>
      <c r="Q2748" s="3"/>
      <c r="R2748" s="3"/>
      <c r="S2748" s="3"/>
      <c r="T2748" s="3"/>
      <c r="U2748" s="3"/>
      <c r="V2748" s="3"/>
      <c r="W2748" s="3"/>
    </row>
    <row r="2749" spans="1:23">
      <c r="A2749" s="3"/>
      <c r="B2749" s="3"/>
      <c r="C2749" s="3"/>
      <c r="D2749" s="3"/>
      <c r="E2749" s="3"/>
      <c r="F2749" s="3"/>
      <c r="G2749" s="3"/>
      <c r="H2749" s="3"/>
      <c r="I2749" s="3"/>
      <c r="J2749" s="3"/>
      <c r="K2749" s="3"/>
      <c r="L2749" s="3"/>
      <c r="M2749" s="3"/>
      <c r="N2749" s="3"/>
      <c r="O2749" s="3"/>
      <c r="P2749" s="3"/>
      <c r="Q2749" s="3"/>
      <c r="R2749" s="3"/>
      <c r="S2749" s="3"/>
      <c r="T2749" s="3"/>
      <c r="U2749" s="3"/>
      <c r="V2749" s="3"/>
      <c r="W2749" s="3"/>
    </row>
    <row r="2750" spans="1:23">
      <c r="A2750" s="3"/>
      <c r="B2750" s="3"/>
      <c r="C2750" s="3"/>
      <c r="D2750" s="3"/>
      <c r="E2750" s="3"/>
      <c r="F2750" s="3"/>
      <c r="G2750" s="3"/>
      <c r="H2750" s="3"/>
      <c r="I2750" s="3"/>
      <c r="J2750" s="3"/>
      <c r="K2750" s="3"/>
      <c r="L2750" s="3"/>
      <c r="M2750" s="3"/>
      <c r="N2750" s="3"/>
      <c r="O2750" s="3"/>
      <c r="P2750" s="3"/>
      <c r="Q2750" s="3"/>
      <c r="R2750" s="3"/>
      <c r="S2750" s="3"/>
      <c r="T2750" s="3"/>
      <c r="U2750" s="3"/>
      <c r="V2750" s="3"/>
      <c r="W2750" s="3"/>
    </row>
    <row r="2751" spans="1:23">
      <c r="A2751" s="3"/>
      <c r="B2751" s="3"/>
      <c r="C2751" s="3"/>
      <c r="D2751" s="3"/>
      <c r="E2751" s="3"/>
      <c r="F2751" s="3"/>
      <c r="G2751" s="3"/>
      <c r="H2751" s="3"/>
      <c r="I2751" s="3"/>
      <c r="J2751" s="3"/>
      <c r="K2751" s="3"/>
      <c r="L2751" s="3"/>
      <c r="M2751" s="3"/>
      <c r="N2751" s="3"/>
      <c r="O2751" s="3"/>
      <c r="P2751" s="3"/>
      <c r="Q2751" s="3"/>
      <c r="R2751" s="3"/>
      <c r="S2751" s="3"/>
      <c r="T2751" s="3"/>
      <c r="U2751" s="3"/>
      <c r="V2751" s="3"/>
      <c r="W2751" s="3"/>
    </row>
    <row r="2752" spans="1:23">
      <c r="A2752" s="3"/>
      <c r="B2752" s="3"/>
      <c r="C2752" s="3"/>
      <c r="D2752" s="3"/>
      <c r="E2752" s="3"/>
      <c r="F2752" s="3"/>
      <c r="G2752" s="3"/>
      <c r="H2752" s="3"/>
      <c r="I2752" s="3"/>
      <c r="J2752" s="3"/>
      <c r="K2752" s="3"/>
      <c r="L2752" s="3"/>
      <c r="M2752" s="3"/>
      <c r="N2752" s="3"/>
      <c r="O2752" s="3"/>
      <c r="P2752" s="3"/>
      <c r="Q2752" s="3"/>
      <c r="R2752" s="3"/>
      <c r="S2752" s="3"/>
      <c r="T2752" s="3"/>
      <c r="U2752" s="3"/>
      <c r="V2752" s="3"/>
      <c r="W2752" s="3"/>
    </row>
    <row r="2753" spans="1:23">
      <c r="A2753" s="3"/>
      <c r="B2753" s="3"/>
      <c r="C2753" s="3"/>
      <c r="D2753" s="3"/>
      <c r="E2753" s="3"/>
      <c r="F2753" s="3"/>
      <c r="G2753" s="3"/>
      <c r="H2753" s="3"/>
      <c r="I2753" s="3"/>
      <c r="J2753" s="3"/>
      <c r="K2753" s="3"/>
      <c r="L2753" s="3"/>
      <c r="M2753" s="3"/>
      <c r="N2753" s="3"/>
      <c r="O2753" s="3"/>
      <c r="P2753" s="3"/>
      <c r="Q2753" s="3"/>
      <c r="R2753" s="3"/>
      <c r="S2753" s="3"/>
      <c r="T2753" s="3"/>
      <c r="U2753" s="3"/>
      <c r="V2753" s="3"/>
      <c r="W2753" s="3"/>
    </row>
    <row r="2754" spans="1:23">
      <c r="A2754" s="3"/>
      <c r="B2754" s="3"/>
      <c r="C2754" s="3"/>
      <c r="D2754" s="3"/>
      <c r="E2754" s="3"/>
      <c r="F2754" s="3"/>
      <c r="G2754" s="3"/>
      <c r="H2754" s="3"/>
      <c r="I2754" s="3"/>
      <c r="J2754" s="3"/>
      <c r="K2754" s="3"/>
      <c r="L2754" s="3"/>
      <c r="M2754" s="3"/>
      <c r="N2754" s="3"/>
      <c r="O2754" s="3"/>
      <c r="P2754" s="3"/>
      <c r="Q2754" s="3"/>
      <c r="R2754" s="3"/>
      <c r="S2754" s="3"/>
      <c r="T2754" s="3"/>
      <c r="U2754" s="3"/>
      <c r="V2754" s="3"/>
      <c r="W2754" s="3"/>
    </row>
    <row r="2755" spans="1:23">
      <c r="A2755" s="3"/>
      <c r="B2755" s="3"/>
      <c r="C2755" s="3"/>
      <c r="D2755" s="3"/>
      <c r="E2755" s="3"/>
      <c r="F2755" s="3"/>
      <c r="G2755" s="3"/>
      <c r="H2755" s="3"/>
      <c r="I2755" s="3"/>
      <c r="J2755" s="3"/>
      <c r="K2755" s="3"/>
      <c r="L2755" s="3"/>
      <c r="M2755" s="3"/>
      <c r="N2755" s="3"/>
      <c r="O2755" s="3"/>
      <c r="P2755" s="3"/>
      <c r="Q2755" s="3"/>
      <c r="R2755" s="3"/>
      <c r="S2755" s="3"/>
      <c r="T2755" s="3"/>
      <c r="U2755" s="3"/>
      <c r="V2755" s="3"/>
      <c r="W2755" s="3"/>
    </row>
    <row r="2756" spans="1:23">
      <c r="A2756" s="3"/>
      <c r="B2756" s="3"/>
      <c r="C2756" s="3"/>
      <c r="D2756" s="3"/>
      <c r="E2756" s="3"/>
      <c r="F2756" s="3"/>
      <c r="G2756" s="3"/>
      <c r="H2756" s="3"/>
      <c r="I2756" s="3"/>
      <c r="J2756" s="3"/>
      <c r="K2756" s="3"/>
      <c r="L2756" s="3"/>
      <c r="M2756" s="3"/>
      <c r="N2756" s="3"/>
      <c r="O2756" s="3"/>
      <c r="P2756" s="3"/>
      <c r="Q2756" s="3"/>
      <c r="R2756" s="3"/>
      <c r="S2756" s="3"/>
      <c r="T2756" s="3"/>
      <c r="U2756" s="3"/>
      <c r="V2756" s="3"/>
      <c r="W2756" s="3"/>
    </row>
    <row r="2757" spans="1:23">
      <c r="A2757" s="3"/>
      <c r="B2757" s="3"/>
      <c r="C2757" s="3"/>
      <c r="D2757" s="3"/>
      <c r="E2757" s="3"/>
      <c r="F2757" s="3"/>
      <c r="G2757" s="3"/>
      <c r="H2757" s="3"/>
      <c r="I2757" s="3"/>
      <c r="J2757" s="3"/>
      <c r="K2757" s="3"/>
      <c r="L2757" s="3"/>
      <c r="M2757" s="3"/>
      <c r="N2757" s="3"/>
      <c r="O2757" s="3"/>
      <c r="P2757" s="3"/>
      <c r="Q2757" s="3"/>
      <c r="R2757" s="3"/>
      <c r="S2757" s="3"/>
      <c r="T2757" s="3"/>
      <c r="U2757" s="3"/>
      <c r="V2757" s="3"/>
      <c r="W2757" s="3"/>
    </row>
    <row r="2758" spans="1:23">
      <c r="A2758" s="3"/>
      <c r="B2758" s="3"/>
      <c r="C2758" s="3"/>
      <c r="D2758" s="3"/>
      <c r="E2758" s="3"/>
      <c r="F2758" s="3"/>
      <c r="G2758" s="3"/>
      <c r="H2758" s="3"/>
      <c r="I2758" s="3"/>
      <c r="J2758" s="3"/>
      <c r="K2758" s="3"/>
      <c r="L2758" s="3"/>
      <c r="M2758" s="3"/>
      <c r="N2758" s="3"/>
      <c r="O2758" s="3"/>
      <c r="P2758" s="3"/>
      <c r="Q2758" s="3"/>
      <c r="R2758" s="3"/>
      <c r="S2758" s="3"/>
      <c r="T2758" s="3"/>
      <c r="U2758" s="3"/>
      <c r="V2758" s="3"/>
      <c r="W2758" s="3"/>
    </row>
    <row r="2759" spans="1:23">
      <c r="A2759" s="3"/>
      <c r="B2759" s="3"/>
      <c r="C2759" s="3"/>
      <c r="D2759" s="3"/>
      <c r="E2759" s="3"/>
      <c r="F2759" s="3"/>
      <c r="G2759" s="3"/>
      <c r="H2759" s="3"/>
      <c r="I2759" s="3"/>
      <c r="J2759" s="3"/>
      <c r="K2759" s="3"/>
      <c r="L2759" s="3"/>
      <c r="M2759" s="3"/>
      <c r="N2759" s="3"/>
      <c r="O2759" s="3"/>
      <c r="P2759" s="3"/>
      <c r="Q2759" s="3"/>
      <c r="R2759" s="3"/>
      <c r="S2759" s="3"/>
      <c r="T2759" s="3"/>
      <c r="U2759" s="3"/>
      <c r="V2759" s="3"/>
      <c r="W2759" s="3"/>
    </row>
    <row r="2760" spans="1:23">
      <c r="A2760" s="3"/>
      <c r="B2760" s="3"/>
      <c r="C2760" s="3"/>
      <c r="D2760" s="3"/>
      <c r="E2760" s="3"/>
      <c r="F2760" s="3"/>
      <c r="G2760" s="3"/>
      <c r="H2760" s="3"/>
      <c r="I2760" s="3"/>
      <c r="J2760" s="3"/>
      <c r="K2760" s="3"/>
      <c r="L2760" s="3"/>
      <c r="M2760" s="3"/>
      <c r="N2760" s="3"/>
      <c r="O2760" s="3"/>
      <c r="P2760" s="3"/>
      <c r="Q2760" s="3"/>
      <c r="R2760" s="3"/>
      <c r="S2760" s="3"/>
      <c r="T2760" s="3"/>
      <c r="U2760" s="3"/>
      <c r="V2760" s="3"/>
      <c r="W2760" s="3"/>
    </row>
    <row r="2761" spans="1:23">
      <c r="A2761" s="3"/>
      <c r="B2761" s="3"/>
      <c r="C2761" s="3"/>
      <c r="D2761" s="3"/>
      <c r="E2761" s="3"/>
      <c r="F2761" s="3"/>
      <c r="G2761" s="3"/>
      <c r="H2761" s="3"/>
      <c r="I2761" s="3"/>
      <c r="J2761" s="3"/>
      <c r="K2761" s="3"/>
      <c r="L2761" s="3"/>
      <c r="M2761" s="3"/>
      <c r="N2761" s="3"/>
      <c r="O2761" s="3"/>
      <c r="P2761" s="3"/>
      <c r="Q2761" s="3"/>
      <c r="R2761" s="3"/>
      <c r="S2761" s="3"/>
      <c r="T2761" s="3"/>
      <c r="U2761" s="3"/>
      <c r="V2761" s="3"/>
      <c r="W2761" s="3"/>
    </row>
    <row r="2762" spans="1:23">
      <c r="A2762" s="3"/>
      <c r="B2762" s="3"/>
      <c r="C2762" s="3"/>
      <c r="D2762" s="3"/>
      <c r="E2762" s="3"/>
      <c r="F2762" s="3"/>
      <c r="G2762" s="3"/>
      <c r="H2762" s="3"/>
      <c r="I2762" s="3"/>
      <c r="J2762" s="3"/>
      <c r="K2762" s="3"/>
      <c r="L2762" s="3"/>
      <c r="M2762" s="3"/>
      <c r="N2762" s="3"/>
      <c r="O2762" s="3"/>
      <c r="P2762" s="3"/>
      <c r="Q2762" s="3"/>
      <c r="R2762" s="3"/>
      <c r="S2762" s="3"/>
      <c r="T2762" s="3"/>
      <c r="U2762" s="3"/>
      <c r="V2762" s="3"/>
      <c r="W2762" s="3"/>
    </row>
    <row r="2763" spans="1:23">
      <c r="A2763" s="3"/>
      <c r="B2763" s="3"/>
      <c r="C2763" s="3"/>
      <c r="D2763" s="3"/>
      <c r="E2763" s="3"/>
      <c r="F2763" s="3"/>
      <c r="G2763" s="3"/>
      <c r="H2763" s="3"/>
      <c r="I2763" s="3"/>
      <c r="J2763" s="3"/>
      <c r="K2763" s="3"/>
      <c r="L2763" s="3"/>
      <c r="M2763" s="3"/>
      <c r="N2763" s="3"/>
      <c r="O2763" s="3"/>
      <c r="P2763" s="3"/>
      <c r="Q2763" s="3"/>
      <c r="R2763" s="3"/>
      <c r="S2763" s="3"/>
      <c r="T2763" s="3"/>
      <c r="U2763" s="3"/>
      <c r="V2763" s="3"/>
      <c r="W2763" s="3"/>
    </row>
    <row r="2764" spans="1:23">
      <c r="A2764" s="3"/>
      <c r="B2764" s="3"/>
      <c r="C2764" s="3"/>
      <c r="D2764" s="3"/>
      <c r="E2764" s="3"/>
      <c r="F2764" s="3"/>
      <c r="G2764" s="3"/>
      <c r="H2764" s="3"/>
      <c r="I2764" s="3"/>
      <c r="J2764" s="3"/>
      <c r="K2764" s="3"/>
      <c r="L2764" s="3"/>
      <c r="M2764" s="3"/>
      <c r="N2764" s="3"/>
      <c r="O2764" s="3"/>
      <c r="P2764" s="3"/>
      <c r="Q2764" s="3"/>
      <c r="R2764" s="3"/>
      <c r="S2764" s="3"/>
      <c r="T2764" s="3"/>
      <c r="U2764" s="3"/>
      <c r="V2764" s="3"/>
      <c r="W2764" s="3"/>
    </row>
    <row r="2765" spans="1:23">
      <c r="A2765" s="3"/>
      <c r="B2765" s="3"/>
      <c r="C2765" s="3"/>
      <c r="D2765" s="3"/>
      <c r="E2765" s="3"/>
      <c r="F2765" s="3"/>
      <c r="G2765" s="3"/>
      <c r="H2765" s="3"/>
      <c r="I2765" s="3"/>
      <c r="J2765" s="3"/>
      <c r="K2765" s="3"/>
      <c r="L2765" s="3"/>
      <c r="M2765" s="3"/>
      <c r="N2765" s="3"/>
      <c r="O2765" s="3"/>
      <c r="P2765" s="3"/>
      <c r="Q2765" s="3"/>
      <c r="R2765" s="3"/>
      <c r="S2765" s="3"/>
      <c r="T2765" s="3"/>
      <c r="U2765" s="3"/>
      <c r="V2765" s="3"/>
      <c r="W2765" s="3"/>
    </row>
    <row r="2766" spans="1:23">
      <c r="A2766" s="3"/>
      <c r="B2766" s="3"/>
      <c r="C2766" s="3"/>
      <c r="D2766" s="3"/>
      <c r="E2766" s="3"/>
      <c r="F2766" s="3"/>
      <c r="G2766" s="3"/>
      <c r="H2766" s="3"/>
      <c r="I2766" s="3"/>
      <c r="J2766" s="3"/>
      <c r="K2766" s="3"/>
      <c r="L2766" s="3"/>
      <c r="M2766" s="3"/>
      <c r="N2766" s="3"/>
      <c r="O2766" s="3"/>
      <c r="P2766" s="3"/>
      <c r="Q2766" s="3"/>
      <c r="R2766" s="3"/>
      <c r="S2766" s="3"/>
      <c r="T2766" s="3"/>
      <c r="U2766" s="3"/>
      <c r="V2766" s="3"/>
      <c r="W2766" s="3"/>
    </row>
    <row r="2767" spans="1:23">
      <c r="A2767" s="3"/>
      <c r="B2767" s="3"/>
      <c r="C2767" s="3"/>
      <c r="D2767" s="3"/>
      <c r="E2767" s="3"/>
      <c r="F2767" s="3"/>
      <c r="G2767" s="3"/>
      <c r="H2767" s="3"/>
      <c r="I2767" s="3"/>
      <c r="J2767" s="3"/>
      <c r="K2767" s="3"/>
      <c r="L2767" s="3"/>
      <c r="M2767" s="3"/>
      <c r="N2767" s="3"/>
      <c r="O2767" s="3"/>
      <c r="P2767" s="3"/>
      <c r="Q2767" s="3"/>
      <c r="R2767" s="3"/>
      <c r="S2767" s="3"/>
      <c r="T2767" s="3"/>
      <c r="U2767" s="3"/>
      <c r="V2767" s="3"/>
      <c r="W2767" s="3"/>
    </row>
    <row r="2768" spans="1:23">
      <c r="A2768" s="3"/>
      <c r="B2768" s="3"/>
      <c r="C2768" s="3"/>
      <c r="D2768" s="3"/>
      <c r="E2768" s="3"/>
      <c r="F2768" s="3"/>
      <c r="G2768" s="3"/>
      <c r="H2768" s="3"/>
      <c r="I2768" s="3"/>
      <c r="J2768" s="3"/>
      <c r="K2768" s="3"/>
      <c r="L2768" s="3"/>
      <c r="M2768" s="3"/>
      <c r="N2768" s="3"/>
      <c r="O2768" s="3"/>
      <c r="P2768" s="3"/>
      <c r="Q2768" s="3"/>
      <c r="R2768" s="3"/>
      <c r="S2768" s="3"/>
      <c r="T2768" s="3"/>
      <c r="U2768" s="3"/>
      <c r="V2768" s="3"/>
      <c r="W2768" s="3"/>
    </row>
    <row r="2769" spans="1:23">
      <c r="A2769" s="3"/>
      <c r="B2769" s="3"/>
      <c r="C2769" s="3"/>
      <c r="D2769" s="3"/>
      <c r="E2769" s="3"/>
      <c r="F2769" s="3"/>
      <c r="G2769" s="3"/>
      <c r="H2769" s="3"/>
      <c r="I2769" s="3"/>
      <c r="J2769" s="3"/>
      <c r="K2769" s="3"/>
      <c r="L2769" s="3"/>
      <c r="M2769" s="3"/>
      <c r="N2769" s="3"/>
      <c r="O2769" s="3"/>
      <c r="P2769" s="3"/>
      <c r="Q2769" s="3"/>
      <c r="R2769" s="3"/>
      <c r="S2769" s="3"/>
      <c r="T2769" s="3"/>
      <c r="U2769" s="3"/>
      <c r="V2769" s="3"/>
      <c r="W2769" s="3"/>
    </row>
    <row r="2770" spans="1:23">
      <c r="A2770" s="3"/>
      <c r="B2770" s="3"/>
      <c r="C2770" s="3"/>
      <c r="D2770" s="3"/>
      <c r="E2770" s="3"/>
      <c r="F2770" s="3"/>
      <c r="G2770" s="3"/>
      <c r="H2770" s="3"/>
      <c r="I2770" s="3"/>
      <c r="J2770" s="3"/>
      <c r="K2770" s="3"/>
      <c r="L2770" s="3"/>
      <c r="M2770" s="3"/>
      <c r="N2770" s="3"/>
      <c r="O2770" s="3"/>
      <c r="P2770" s="3"/>
      <c r="Q2770" s="3"/>
      <c r="R2770" s="3"/>
      <c r="S2770" s="3"/>
      <c r="T2770" s="3"/>
      <c r="U2770" s="3"/>
      <c r="V2770" s="3"/>
      <c r="W2770" s="3"/>
    </row>
    <row r="2771" spans="1:23">
      <c r="A2771" s="3"/>
      <c r="B2771" s="3"/>
      <c r="C2771" s="3"/>
      <c r="D2771" s="3"/>
      <c r="E2771" s="3"/>
      <c r="F2771" s="3"/>
      <c r="G2771" s="3"/>
      <c r="H2771" s="3"/>
      <c r="I2771" s="3"/>
      <c r="J2771" s="3"/>
      <c r="K2771" s="3"/>
      <c r="L2771" s="3"/>
      <c r="M2771" s="3"/>
      <c r="N2771" s="3"/>
      <c r="O2771" s="3"/>
      <c r="P2771" s="3"/>
      <c r="Q2771" s="3"/>
      <c r="R2771" s="3"/>
      <c r="S2771" s="3"/>
      <c r="T2771" s="3"/>
      <c r="U2771" s="3"/>
      <c r="V2771" s="3"/>
      <c r="W2771" s="3"/>
    </row>
    <row r="2772" spans="1:23">
      <c r="A2772" s="3"/>
      <c r="B2772" s="3"/>
      <c r="C2772" s="3"/>
      <c r="D2772" s="3"/>
      <c r="E2772" s="3"/>
      <c r="F2772" s="3"/>
      <c r="G2772" s="3"/>
      <c r="H2772" s="3"/>
      <c r="I2772" s="3"/>
      <c r="J2772" s="3"/>
      <c r="K2772" s="3"/>
      <c r="L2772" s="3"/>
      <c r="M2772" s="3"/>
      <c r="N2772" s="3"/>
      <c r="O2772" s="3"/>
      <c r="P2772" s="3"/>
      <c r="Q2772" s="3"/>
      <c r="R2772" s="3"/>
      <c r="S2772" s="3"/>
      <c r="T2772" s="3"/>
      <c r="U2772" s="3"/>
      <c r="V2772" s="3"/>
      <c r="W2772" s="3"/>
    </row>
    <row r="2773" spans="1:23">
      <c r="A2773" s="3"/>
      <c r="B2773" s="3"/>
      <c r="C2773" s="3"/>
      <c r="D2773" s="3"/>
      <c r="E2773" s="3"/>
      <c r="F2773" s="3"/>
      <c r="G2773" s="3"/>
      <c r="H2773" s="3"/>
      <c r="I2773" s="3"/>
      <c r="J2773" s="3"/>
      <c r="K2773" s="3"/>
      <c r="L2773" s="3"/>
      <c r="M2773" s="3"/>
      <c r="N2773" s="3"/>
      <c r="O2773" s="3"/>
      <c r="P2773" s="3"/>
      <c r="Q2773" s="3"/>
      <c r="R2773" s="3"/>
      <c r="S2773" s="3"/>
      <c r="T2773" s="3"/>
      <c r="U2773" s="3"/>
      <c r="V2773" s="3"/>
      <c r="W2773" s="3"/>
    </row>
    <row r="2774" spans="1:23">
      <c r="A2774" s="3"/>
      <c r="B2774" s="3"/>
      <c r="C2774" s="3"/>
      <c r="D2774" s="3"/>
      <c r="E2774" s="3"/>
      <c r="F2774" s="3"/>
      <c r="G2774" s="3"/>
      <c r="H2774" s="3"/>
      <c r="I2774" s="3"/>
      <c r="J2774" s="3"/>
      <c r="K2774" s="3"/>
      <c r="L2774" s="3"/>
      <c r="M2774" s="3"/>
      <c r="N2774" s="3"/>
      <c r="O2774" s="3"/>
      <c r="P2774" s="3"/>
      <c r="Q2774" s="3"/>
      <c r="R2774" s="3"/>
      <c r="S2774" s="3"/>
      <c r="T2774" s="3"/>
      <c r="U2774" s="3"/>
      <c r="V2774" s="3"/>
      <c r="W2774" s="3"/>
    </row>
    <row r="2775" spans="1:23">
      <c r="A2775" s="3"/>
      <c r="B2775" s="3"/>
      <c r="C2775" s="3"/>
      <c r="D2775" s="3"/>
      <c r="E2775" s="3"/>
      <c r="F2775" s="3"/>
      <c r="G2775" s="3"/>
      <c r="H2775" s="3"/>
      <c r="I2775" s="3"/>
      <c r="J2775" s="3"/>
      <c r="K2775" s="3"/>
      <c r="L2775" s="3"/>
      <c r="M2775" s="3"/>
      <c r="N2775" s="3"/>
      <c r="O2775" s="3"/>
      <c r="P2775" s="3"/>
      <c r="Q2775" s="3"/>
      <c r="R2775" s="3"/>
      <c r="S2775" s="3"/>
      <c r="T2775" s="3"/>
      <c r="U2775" s="3"/>
      <c r="V2775" s="3"/>
      <c r="W2775" s="3"/>
    </row>
    <row r="2776" spans="1:23">
      <c r="A2776" s="3"/>
      <c r="B2776" s="3"/>
      <c r="C2776" s="3"/>
      <c r="D2776" s="3"/>
      <c r="E2776" s="3"/>
      <c r="F2776" s="3"/>
      <c r="G2776" s="3"/>
      <c r="H2776" s="3"/>
      <c r="I2776" s="3"/>
      <c r="J2776" s="3"/>
      <c r="K2776" s="3"/>
      <c r="L2776" s="3"/>
      <c r="M2776" s="3"/>
      <c r="N2776" s="3"/>
      <c r="O2776" s="3"/>
      <c r="P2776" s="3"/>
      <c r="Q2776" s="3"/>
      <c r="R2776" s="3"/>
      <c r="S2776" s="3"/>
      <c r="T2776" s="3"/>
      <c r="U2776" s="3"/>
      <c r="V2776" s="3"/>
      <c r="W2776" s="3"/>
    </row>
    <row r="2777" spans="1:23">
      <c r="A2777" s="3"/>
      <c r="B2777" s="3"/>
      <c r="C2777" s="3"/>
      <c r="D2777" s="3"/>
      <c r="E2777" s="3"/>
      <c r="F2777" s="3"/>
      <c r="G2777" s="3"/>
      <c r="H2777" s="3"/>
      <c r="I2777" s="3"/>
      <c r="J2777" s="3"/>
      <c r="K2777" s="3"/>
      <c r="L2777" s="3"/>
      <c r="M2777" s="3"/>
      <c r="N2777" s="3"/>
      <c r="O2777" s="3"/>
      <c r="P2777" s="3"/>
      <c r="Q2777" s="3"/>
      <c r="R2777" s="3"/>
      <c r="S2777" s="3"/>
      <c r="T2777" s="3"/>
      <c r="U2777" s="3"/>
      <c r="V2777" s="3"/>
      <c r="W2777" s="3"/>
    </row>
    <row r="2778" spans="1:23">
      <c r="A2778" s="3"/>
      <c r="B2778" s="3"/>
      <c r="C2778" s="3"/>
      <c r="D2778" s="3"/>
      <c r="E2778" s="3"/>
      <c r="F2778" s="3"/>
      <c r="G2778" s="3"/>
      <c r="H2778" s="3"/>
      <c r="I2778" s="3"/>
      <c r="J2778" s="3"/>
      <c r="K2778" s="3"/>
      <c r="L2778" s="3"/>
      <c r="M2778" s="3"/>
      <c r="N2778" s="3"/>
      <c r="O2778" s="3"/>
      <c r="P2778" s="3"/>
      <c r="Q2778" s="3"/>
      <c r="R2778" s="3"/>
      <c r="S2778" s="3"/>
      <c r="T2778" s="3"/>
      <c r="U2778" s="3"/>
      <c r="V2778" s="3"/>
      <c r="W2778" s="3"/>
    </row>
    <row r="2779" spans="1:23">
      <c r="A2779" s="3"/>
      <c r="B2779" s="3"/>
      <c r="C2779" s="3"/>
      <c r="D2779" s="3"/>
      <c r="E2779" s="3"/>
      <c r="F2779" s="3"/>
      <c r="G2779" s="3"/>
      <c r="H2779" s="3"/>
      <c r="I2779" s="3"/>
      <c r="J2779" s="3"/>
      <c r="K2779" s="3"/>
      <c r="L2779" s="3"/>
      <c r="M2779" s="3"/>
      <c r="N2779" s="3"/>
      <c r="O2779" s="3"/>
      <c r="P2779" s="3"/>
      <c r="Q2779" s="3"/>
      <c r="R2779" s="3"/>
      <c r="S2779" s="3"/>
      <c r="T2779" s="3"/>
      <c r="U2779" s="3"/>
      <c r="V2779" s="3"/>
      <c r="W2779" s="3"/>
    </row>
    <row r="2780" spans="1:23">
      <c r="A2780" s="3"/>
      <c r="B2780" s="3"/>
      <c r="C2780" s="3"/>
      <c r="D2780" s="3"/>
      <c r="E2780" s="3"/>
      <c r="F2780" s="3"/>
      <c r="G2780" s="3"/>
      <c r="H2780" s="3"/>
      <c r="I2780" s="3"/>
      <c r="J2780" s="3"/>
      <c r="K2780" s="3"/>
      <c r="L2780" s="3"/>
      <c r="M2780" s="3"/>
      <c r="N2780" s="3"/>
      <c r="O2780" s="3"/>
      <c r="P2780" s="3"/>
      <c r="Q2780" s="3"/>
      <c r="R2780" s="3"/>
      <c r="S2780" s="3"/>
      <c r="T2780" s="3"/>
      <c r="U2780" s="3"/>
      <c r="V2780" s="3"/>
      <c r="W2780" s="3"/>
    </row>
    <row r="2781" spans="1:23">
      <c r="A2781" s="3"/>
      <c r="B2781" s="3"/>
      <c r="C2781" s="3"/>
      <c r="D2781" s="3"/>
      <c r="E2781" s="3"/>
      <c r="F2781" s="3"/>
      <c r="G2781" s="3"/>
      <c r="H2781" s="3"/>
      <c r="I2781" s="3"/>
      <c r="J2781" s="3"/>
      <c r="K2781" s="3"/>
      <c r="L2781" s="3"/>
      <c r="M2781" s="3"/>
      <c r="N2781" s="3"/>
      <c r="O2781" s="3"/>
      <c r="P2781" s="3"/>
      <c r="Q2781" s="3"/>
      <c r="R2781" s="3"/>
      <c r="S2781" s="3"/>
      <c r="T2781" s="3"/>
      <c r="U2781" s="3"/>
      <c r="V2781" s="3"/>
      <c r="W2781" s="3"/>
    </row>
    <row r="2782" spans="1:23">
      <c r="A2782" s="3"/>
      <c r="B2782" s="3"/>
      <c r="C2782" s="3"/>
      <c r="D2782" s="3"/>
      <c r="E2782" s="3"/>
      <c r="F2782" s="3"/>
      <c r="G2782" s="3"/>
      <c r="H2782" s="3"/>
      <c r="I2782" s="3"/>
      <c r="J2782" s="3"/>
      <c r="K2782" s="3"/>
      <c r="L2782" s="3"/>
      <c r="M2782" s="3"/>
      <c r="N2782" s="3"/>
      <c r="O2782" s="3"/>
      <c r="P2782" s="3"/>
      <c r="Q2782" s="3"/>
      <c r="R2782" s="3"/>
      <c r="S2782" s="3"/>
      <c r="T2782" s="3"/>
      <c r="U2782" s="3"/>
      <c r="V2782" s="3"/>
      <c r="W2782" s="3"/>
    </row>
    <row r="2783" spans="1:23">
      <c r="A2783" s="3"/>
      <c r="B2783" s="3"/>
      <c r="C2783" s="3"/>
      <c r="D2783" s="3"/>
      <c r="E2783" s="3"/>
      <c r="F2783" s="3"/>
      <c r="G2783" s="3"/>
      <c r="H2783" s="3"/>
      <c r="I2783" s="3"/>
      <c r="J2783" s="3"/>
      <c r="K2783" s="3"/>
      <c r="L2783" s="3"/>
      <c r="M2783" s="3"/>
      <c r="N2783" s="3"/>
      <c r="O2783" s="3"/>
      <c r="P2783" s="3"/>
      <c r="Q2783" s="3"/>
      <c r="R2783" s="3"/>
      <c r="S2783" s="3"/>
      <c r="T2783" s="3"/>
      <c r="U2783" s="3"/>
      <c r="V2783" s="3"/>
      <c r="W2783" s="3"/>
    </row>
    <row r="2784" spans="1:23">
      <c r="A2784" s="3"/>
      <c r="B2784" s="3"/>
      <c r="C2784" s="3"/>
      <c r="D2784" s="3"/>
      <c r="E2784" s="3"/>
      <c r="F2784" s="3"/>
      <c r="G2784" s="3"/>
      <c r="H2784" s="3"/>
      <c r="I2784" s="3"/>
      <c r="J2784" s="3"/>
      <c r="K2784" s="3"/>
      <c r="L2784" s="3"/>
      <c r="M2784" s="3"/>
      <c r="N2784" s="3"/>
      <c r="O2784" s="3"/>
      <c r="P2784" s="3"/>
      <c r="Q2784" s="3"/>
      <c r="R2784" s="3"/>
      <c r="S2784" s="3"/>
      <c r="T2784" s="3"/>
      <c r="U2784" s="3"/>
      <c r="V2784" s="3"/>
      <c r="W2784" s="3"/>
    </row>
    <row r="2785" spans="1:23">
      <c r="A2785" s="3"/>
      <c r="B2785" s="3"/>
      <c r="C2785" s="3"/>
      <c r="D2785" s="3"/>
      <c r="E2785" s="3"/>
      <c r="F2785" s="3"/>
      <c r="G2785" s="3"/>
      <c r="H2785" s="3"/>
      <c r="I2785" s="3"/>
      <c r="J2785" s="3"/>
      <c r="K2785" s="3"/>
      <c r="L2785" s="3"/>
      <c r="M2785" s="3"/>
      <c r="N2785" s="3"/>
      <c r="O2785" s="3"/>
      <c r="P2785" s="3"/>
      <c r="Q2785" s="3"/>
      <c r="R2785" s="3"/>
      <c r="S2785" s="3"/>
      <c r="T2785" s="3"/>
      <c r="U2785" s="3"/>
      <c r="V2785" s="3"/>
      <c r="W2785" s="3"/>
    </row>
    <row r="2786" spans="1:23">
      <c r="A2786" s="3"/>
      <c r="B2786" s="3"/>
      <c r="C2786" s="3"/>
      <c r="D2786" s="3"/>
      <c r="E2786" s="3"/>
      <c r="F2786" s="3"/>
      <c r="G2786" s="3"/>
      <c r="H2786" s="3"/>
      <c r="I2786" s="3"/>
      <c r="J2786" s="3"/>
      <c r="K2786" s="3"/>
      <c r="L2786" s="3"/>
      <c r="M2786" s="3"/>
      <c r="N2786" s="3"/>
      <c r="O2786" s="3"/>
      <c r="P2786" s="3"/>
      <c r="Q2786" s="3"/>
      <c r="R2786" s="3"/>
      <c r="S2786" s="3"/>
      <c r="T2786" s="3"/>
      <c r="U2786" s="3"/>
      <c r="V2786" s="3"/>
      <c r="W2786" s="3"/>
    </row>
    <row r="2787" spans="1:23">
      <c r="A2787" s="3"/>
      <c r="B2787" s="3"/>
      <c r="C2787" s="3"/>
      <c r="D2787" s="3"/>
      <c r="E2787" s="3"/>
      <c r="F2787" s="3"/>
      <c r="G2787" s="3"/>
      <c r="H2787" s="3"/>
      <c r="I2787" s="3"/>
      <c r="J2787" s="3"/>
      <c r="K2787" s="3"/>
      <c r="L2787" s="3"/>
      <c r="M2787" s="3"/>
      <c r="N2787" s="3"/>
      <c r="O2787" s="3"/>
      <c r="P2787" s="3"/>
      <c r="Q2787" s="3"/>
      <c r="R2787" s="3"/>
      <c r="S2787" s="3"/>
      <c r="T2787" s="3"/>
      <c r="U2787" s="3"/>
      <c r="V2787" s="3"/>
      <c r="W2787" s="3"/>
    </row>
    <row r="2788" spans="1:23">
      <c r="A2788" s="3"/>
      <c r="B2788" s="3"/>
      <c r="C2788" s="3"/>
      <c r="D2788" s="3"/>
      <c r="E2788" s="3"/>
      <c r="F2788" s="3"/>
      <c r="G2788" s="3"/>
      <c r="H2788" s="3"/>
      <c r="I2788" s="3"/>
      <c r="J2788" s="3"/>
      <c r="K2788" s="3"/>
      <c r="L2788" s="3"/>
      <c r="M2788" s="3"/>
      <c r="N2788" s="3"/>
      <c r="O2788" s="3"/>
      <c r="P2788" s="3"/>
      <c r="Q2788" s="3"/>
      <c r="R2788" s="3"/>
      <c r="S2788" s="3"/>
      <c r="T2788" s="3"/>
      <c r="U2788" s="3"/>
      <c r="V2788" s="3"/>
      <c r="W2788" s="3"/>
    </row>
    <row r="2789" spans="1:23">
      <c r="A2789" s="3"/>
      <c r="B2789" s="3"/>
      <c r="C2789" s="3"/>
      <c r="D2789" s="3"/>
      <c r="E2789" s="3"/>
      <c r="F2789" s="3"/>
      <c r="G2789" s="3"/>
      <c r="H2789" s="3"/>
      <c r="I2789" s="3"/>
      <c r="J2789" s="3"/>
      <c r="K2789" s="3"/>
      <c r="L2789" s="3"/>
      <c r="M2789" s="3"/>
      <c r="N2789" s="3"/>
      <c r="O2789" s="3"/>
      <c r="P2789" s="3"/>
      <c r="Q2789" s="3"/>
      <c r="R2789" s="3"/>
      <c r="S2789" s="3"/>
      <c r="T2789" s="3"/>
      <c r="U2789" s="3"/>
      <c r="V2789" s="3"/>
      <c r="W2789" s="3"/>
    </row>
    <row r="2790" spans="1:23">
      <c r="A2790" s="3"/>
      <c r="B2790" s="3"/>
      <c r="C2790" s="3"/>
      <c r="D2790" s="3"/>
      <c r="E2790" s="3"/>
      <c r="F2790" s="3"/>
      <c r="G2790" s="3"/>
      <c r="H2790" s="3"/>
      <c r="I2790" s="3"/>
      <c r="J2790" s="3"/>
      <c r="K2790" s="3"/>
      <c r="L2790" s="3"/>
      <c r="M2790" s="3"/>
      <c r="N2790" s="3"/>
      <c r="O2790" s="3"/>
      <c r="P2790" s="3"/>
      <c r="Q2790" s="3"/>
      <c r="R2790" s="3"/>
      <c r="S2790" s="3"/>
      <c r="T2790" s="3"/>
      <c r="U2790" s="3"/>
      <c r="V2790" s="3"/>
      <c r="W2790" s="3"/>
    </row>
    <row r="2791" spans="1:23">
      <c r="A2791" s="3"/>
      <c r="B2791" s="3"/>
      <c r="C2791" s="3"/>
      <c r="D2791" s="3"/>
      <c r="E2791" s="3"/>
      <c r="F2791" s="3"/>
      <c r="G2791" s="3"/>
      <c r="H2791" s="3"/>
      <c r="I2791" s="3"/>
      <c r="J2791" s="3"/>
      <c r="K2791" s="3"/>
      <c r="L2791" s="3"/>
      <c r="M2791" s="3"/>
      <c r="N2791" s="3"/>
      <c r="O2791" s="3"/>
      <c r="P2791" s="3"/>
      <c r="Q2791" s="3"/>
      <c r="R2791" s="3"/>
      <c r="S2791" s="3"/>
      <c r="T2791" s="3"/>
      <c r="U2791" s="3"/>
      <c r="V2791" s="3"/>
      <c r="W2791" s="3"/>
    </row>
    <row r="2792" spans="1:23">
      <c r="A2792" s="3"/>
      <c r="B2792" s="3"/>
      <c r="C2792" s="3"/>
      <c r="D2792" s="3"/>
      <c r="E2792" s="3"/>
      <c r="F2792" s="3"/>
      <c r="G2792" s="3"/>
      <c r="H2792" s="3"/>
      <c r="I2792" s="3"/>
      <c r="J2792" s="3"/>
      <c r="K2792" s="3"/>
      <c r="L2792" s="3"/>
      <c r="M2792" s="3"/>
      <c r="N2792" s="3"/>
      <c r="O2792" s="3"/>
      <c r="P2792" s="3"/>
      <c r="Q2792" s="3"/>
      <c r="R2792" s="3"/>
      <c r="S2792" s="3"/>
      <c r="T2792" s="3"/>
      <c r="U2792" s="3"/>
      <c r="V2792" s="3"/>
      <c r="W2792" s="3"/>
    </row>
    <row r="2793" spans="1:23">
      <c r="A2793" s="3"/>
      <c r="B2793" s="3"/>
      <c r="C2793" s="3"/>
      <c r="D2793" s="3"/>
      <c r="E2793" s="3"/>
      <c r="F2793" s="3"/>
      <c r="G2793" s="3"/>
      <c r="H2793" s="3"/>
      <c r="I2793" s="3"/>
      <c r="J2793" s="3"/>
      <c r="K2793" s="3"/>
      <c r="L2793" s="3"/>
      <c r="M2793" s="3"/>
      <c r="N2793" s="3"/>
      <c r="O2793" s="3"/>
      <c r="P2793" s="3"/>
      <c r="Q2793" s="3"/>
      <c r="R2793" s="3"/>
      <c r="S2793" s="3"/>
      <c r="T2793" s="3"/>
      <c r="U2793" s="3"/>
      <c r="V2793" s="3"/>
      <c r="W2793" s="3"/>
    </row>
    <row r="2794" spans="1:23">
      <c r="A2794" s="3"/>
      <c r="B2794" s="3"/>
      <c r="C2794" s="3"/>
      <c r="D2794" s="3"/>
      <c r="E2794" s="3"/>
      <c r="F2794" s="3"/>
      <c r="G2794" s="3"/>
      <c r="H2794" s="3"/>
      <c r="I2794" s="3"/>
      <c r="J2794" s="3"/>
      <c r="K2794" s="3"/>
      <c r="L2794" s="3"/>
      <c r="M2794" s="3"/>
      <c r="N2794" s="3"/>
      <c r="O2794" s="3"/>
      <c r="P2794" s="3"/>
      <c r="Q2794" s="3"/>
      <c r="R2794" s="3"/>
      <c r="S2794" s="3"/>
      <c r="T2794" s="3"/>
      <c r="U2794" s="3"/>
      <c r="V2794" s="3"/>
      <c r="W2794" s="3"/>
    </row>
    <row r="2795" spans="1:23">
      <c r="A2795" s="3"/>
      <c r="B2795" s="3"/>
      <c r="C2795" s="3"/>
      <c r="D2795" s="3"/>
      <c r="E2795" s="3"/>
      <c r="F2795" s="3"/>
      <c r="G2795" s="3"/>
      <c r="H2795" s="3"/>
      <c r="I2795" s="3"/>
      <c r="J2795" s="3"/>
      <c r="K2795" s="3"/>
      <c r="L2795" s="3"/>
      <c r="M2795" s="3"/>
      <c r="N2795" s="3"/>
      <c r="O2795" s="3"/>
      <c r="P2795" s="3"/>
      <c r="Q2795" s="3"/>
      <c r="R2795" s="3"/>
      <c r="S2795" s="3"/>
      <c r="T2795" s="3"/>
      <c r="U2795" s="3"/>
      <c r="V2795" s="3"/>
      <c r="W2795" s="3"/>
    </row>
    <row r="2796" spans="1:23">
      <c r="A2796" s="3"/>
      <c r="B2796" s="3"/>
      <c r="C2796" s="3"/>
      <c r="D2796" s="3"/>
      <c r="E2796" s="3"/>
      <c r="F2796" s="3"/>
      <c r="G2796" s="3"/>
      <c r="H2796" s="3"/>
      <c r="I2796" s="3"/>
      <c r="J2796" s="3"/>
      <c r="K2796" s="3"/>
      <c r="L2796" s="3"/>
      <c r="M2796" s="3"/>
      <c r="N2796" s="3"/>
      <c r="O2796" s="3"/>
      <c r="P2796" s="3"/>
      <c r="Q2796" s="3"/>
      <c r="R2796" s="3"/>
      <c r="S2796" s="3"/>
      <c r="T2796" s="3"/>
      <c r="U2796" s="3"/>
      <c r="V2796" s="3"/>
      <c r="W2796" s="3"/>
    </row>
    <row r="2797" spans="1:23">
      <c r="A2797" s="3"/>
      <c r="B2797" s="3"/>
      <c r="C2797" s="3"/>
      <c r="D2797" s="3"/>
      <c r="E2797" s="3"/>
      <c r="F2797" s="3"/>
      <c r="G2797" s="3"/>
      <c r="H2797" s="3"/>
      <c r="I2797" s="3"/>
      <c r="J2797" s="3"/>
      <c r="K2797" s="3"/>
      <c r="L2797" s="3"/>
      <c r="M2797" s="3"/>
      <c r="N2797" s="3"/>
      <c r="O2797" s="3"/>
      <c r="P2797" s="3"/>
      <c r="Q2797" s="3"/>
      <c r="R2797" s="3"/>
      <c r="S2797" s="3"/>
      <c r="T2797" s="3"/>
      <c r="U2797" s="3"/>
      <c r="V2797" s="3"/>
      <c r="W2797" s="3"/>
    </row>
    <row r="2798" spans="1:23">
      <c r="A2798" s="3"/>
      <c r="B2798" s="3"/>
      <c r="C2798" s="3"/>
      <c r="D2798" s="3"/>
      <c r="E2798" s="3"/>
      <c r="F2798" s="3"/>
      <c r="G2798" s="3"/>
      <c r="H2798" s="3"/>
      <c r="I2798" s="3"/>
      <c r="J2798" s="3"/>
      <c r="K2798" s="3"/>
      <c r="L2798" s="3"/>
      <c r="M2798" s="3"/>
      <c r="N2798" s="3"/>
      <c r="O2798" s="3"/>
      <c r="P2798" s="3"/>
      <c r="Q2798" s="3"/>
      <c r="R2798" s="3"/>
      <c r="S2798" s="3"/>
      <c r="T2798" s="3"/>
      <c r="U2798" s="3"/>
      <c r="V2798" s="3"/>
      <c r="W2798" s="3"/>
    </row>
    <row r="2799" spans="1:23">
      <c r="A2799" s="3"/>
      <c r="B2799" s="3"/>
      <c r="C2799" s="3"/>
      <c r="D2799" s="3"/>
      <c r="E2799" s="3"/>
      <c r="F2799" s="3"/>
      <c r="G2799" s="3"/>
      <c r="H2799" s="3"/>
      <c r="I2799" s="3"/>
      <c r="J2799" s="3"/>
      <c r="K2799" s="3"/>
      <c r="L2799" s="3"/>
      <c r="M2799" s="3"/>
      <c r="N2799" s="3"/>
      <c r="O2799" s="3"/>
      <c r="P2799" s="3"/>
      <c r="Q2799" s="3"/>
      <c r="R2799" s="3"/>
      <c r="S2799" s="3"/>
      <c r="T2799" s="3"/>
      <c r="U2799" s="3"/>
      <c r="V2799" s="3"/>
      <c r="W2799" s="3"/>
    </row>
    <row r="2800" spans="1:23">
      <c r="A2800" s="3"/>
      <c r="B2800" s="3"/>
      <c r="C2800" s="3"/>
      <c r="D2800" s="3"/>
      <c r="E2800" s="3"/>
      <c r="F2800" s="3"/>
      <c r="G2800" s="3"/>
      <c r="H2800" s="3"/>
      <c r="I2800" s="3"/>
      <c r="J2800" s="3"/>
      <c r="K2800" s="3"/>
      <c r="L2800" s="3"/>
      <c r="M2800" s="3"/>
      <c r="N2800" s="3"/>
      <c r="O2800" s="3"/>
      <c r="P2800" s="3"/>
      <c r="Q2800" s="3"/>
      <c r="R2800" s="3"/>
      <c r="S2800" s="3"/>
      <c r="T2800" s="3"/>
      <c r="U2800" s="3"/>
      <c r="V2800" s="3"/>
      <c r="W2800" s="3"/>
    </row>
    <row r="2801" spans="1:23">
      <c r="A2801" s="3"/>
      <c r="B2801" s="3"/>
      <c r="C2801" s="3"/>
      <c r="D2801" s="3"/>
      <c r="E2801" s="3"/>
      <c r="F2801" s="3"/>
      <c r="G2801" s="3"/>
      <c r="H2801" s="3"/>
      <c r="I2801" s="3"/>
      <c r="J2801" s="3"/>
      <c r="K2801" s="3"/>
      <c r="L2801" s="3"/>
      <c r="M2801" s="3"/>
      <c r="N2801" s="3"/>
      <c r="O2801" s="3"/>
      <c r="P2801" s="3"/>
      <c r="Q2801" s="3"/>
      <c r="R2801" s="3"/>
      <c r="S2801" s="3"/>
      <c r="T2801" s="3"/>
      <c r="U2801" s="3"/>
      <c r="V2801" s="3"/>
      <c r="W2801" s="3"/>
    </row>
    <row r="2802" spans="1:23">
      <c r="A2802" s="3"/>
      <c r="B2802" s="3"/>
      <c r="C2802" s="3"/>
      <c r="D2802" s="3"/>
      <c r="E2802" s="3"/>
      <c r="F2802" s="3"/>
      <c r="G2802" s="3"/>
      <c r="H2802" s="3"/>
      <c r="I2802" s="3"/>
      <c r="J2802" s="3"/>
      <c r="K2802" s="3"/>
      <c r="L2802" s="3"/>
      <c r="M2802" s="3"/>
      <c r="N2802" s="3"/>
      <c r="O2802" s="3"/>
      <c r="P2802" s="3"/>
      <c r="Q2802" s="3"/>
      <c r="R2802" s="3"/>
      <c r="S2802" s="3"/>
      <c r="T2802" s="3"/>
      <c r="U2802" s="3"/>
      <c r="V2802" s="3"/>
      <c r="W2802" s="3"/>
    </row>
    <row r="2803" spans="1:23">
      <c r="A2803" s="3"/>
      <c r="B2803" s="3"/>
      <c r="C2803" s="3"/>
      <c r="D2803" s="3"/>
      <c r="E2803" s="3"/>
      <c r="F2803" s="3"/>
      <c r="G2803" s="3"/>
      <c r="H2803" s="3"/>
      <c r="I2803" s="3"/>
      <c r="J2803" s="3"/>
      <c r="K2803" s="3"/>
      <c r="L2803" s="3"/>
      <c r="M2803" s="3"/>
      <c r="N2803" s="3"/>
      <c r="O2803" s="3"/>
      <c r="P2803" s="3"/>
      <c r="Q2803" s="3"/>
      <c r="R2803" s="3"/>
      <c r="S2803" s="3"/>
      <c r="T2803" s="3"/>
      <c r="U2803" s="3"/>
      <c r="V2803" s="3"/>
      <c r="W2803" s="3"/>
    </row>
    <row r="2804" spans="1:23">
      <c r="A2804" s="3"/>
      <c r="B2804" s="3"/>
      <c r="C2804" s="3"/>
      <c r="D2804" s="3"/>
      <c r="E2804" s="3"/>
      <c r="F2804" s="3"/>
      <c r="G2804" s="3"/>
      <c r="H2804" s="3"/>
      <c r="I2804" s="3"/>
      <c r="J2804" s="3"/>
      <c r="K2804" s="3"/>
      <c r="L2804" s="3"/>
      <c r="M2804" s="3"/>
      <c r="N2804" s="3"/>
      <c r="O2804" s="3"/>
      <c r="P2804" s="3"/>
      <c r="Q2804" s="3"/>
      <c r="R2804" s="3"/>
      <c r="S2804" s="3"/>
      <c r="T2804" s="3"/>
      <c r="U2804" s="3"/>
      <c r="V2804" s="3"/>
      <c r="W2804" s="3"/>
    </row>
    <row r="2805" spans="1:23">
      <c r="A2805" s="3"/>
      <c r="B2805" s="3"/>
      <c r="C2805" s="3"/>
      <c r="D2805" s="3"/>
      <c r="E2805" s="3"/>
      <c r="F2805" s="3"/>
      <c r="G2805" s="3"/>
      <c r="H2805" s="3"/>
      <c r="I2805" s="3"/>
      <c r="J2805" s="3"/>
      <c r="K2805" s="3"/>
      <c r="L2805" s="3"/>
      <c r="M2805" s="3"/>
      <c r="N2805" s="3"/>
      <c r="O2805" s="3"/>
      <c r="P2805" s="3"/>
      <c r="Q2805" s="3"/>
      <c r="R2805" s="3"/>
      <c r="S2805" s="3"/>
      <c r="T2805" s="3"/>
      <c r="U2805" s="3"/>
      <c r="V2805" s="3"/>
      <c r="W2805" s="3"/>
    </row>
    <row r="2806" spans="1:23">
      <c r="A2806" s="3"/>
      <c r="B2806" s="3"/>
      <c r="C2806" s="3"/>
      <c r="D2806" s="3"/>
      <c r="E2806" s="3"/>
      <c r="F2806" s="3"/>
      <c r="G2806" s="3"/>
      <c r="H2806" s="3"/>
      <c r="I2806" s="3"/>
      <c r="J2806" s="3"/>
      <c r="K2806" s="3"/>
      <c r="L2806" s="3"/>
      <c r="M2806" s="3"/>
      <c r="N2806" s="3"/>
      <c r="O2806" s="3"/>
      <c r="P2806" s="3"/>
      <c r="Q2806" s="3"/>
      <c r="R2806" s="3"/>
      <c r="S2806" s="3"/>
      <c r="T2806" s="3"/>
      <c r="U2806" s="3"/>
      <c r="V2806" s="3"/>
      <c r="W2806" s="3"/>
    </row>
    <row r="2807" spans="1:23">
      <c r="A2807" s="3"/>
      <c r="B2807" s="3"/>
      <c r="C2807" s="3"/>
      <c r="D2807" s="3"/>
      <c r="E2807" s="3"/>
      <c r="F2807" s="3"/>
      <c r="G2807" s="3"/>
      <c r="H2807" s="3"/>
      <c r="I2807" s="3"/>
      <c r="J2807" s="3"/>
      <c r="K2807" s="3"/>
      <c r="L2807" s="3"/>
      <c r="M2807" s="3"/>
      <c r="N2807" s="3"/>
      <c r="O2807" s="3"/>
      <c r="P2807" s="3"/>
      <c r="Q2807" s="3"/>
      <c r="R2807" s="3"/>
      <c r="S2807" s="3"/>
      <c r="T2807" s="3"/>
      <c r="U2807" s="3"/>
      <c r="V2807" s="3"/>
      <c r="W2807" s="3"/>
    </row>
    <row r="2808" spans="1:23">
      <c r="A2808" s="3"/>
      <c r="B2808" s="3"/>
      <c r="C2808" s="3"/>
      <c r="D2808" s="3"/>
      <c r="E2808" s="3"/>
      <c r="F2808" s="3"/>
      <c r="G2808" s="3"/>
      <c r="H2808" s="3"/>
      <c r="I2808" s="3"/>
      <c r="J2808" s="3"/>
      <c r="K2808" s="3"/>
      <c r="L2808" s="3"/>
      <c r="M2808" s="3"/>
      <c r="N2808" s="3"/>
      <c r="O2808" s="3"/>
      <c r="P2808" s="3"/>
      <c r="Q2808" s="3"/>
      <c r="R2808" s="3"/>
      <c r="S2808" s="3"/>
      <c r="T2808" s="3"/>
      <c r="U2808" s="3"/>
      <c r="V2808" s="3"/>
      <c r="W2808" s="3"/>
    </row>
    <row r="2809" spans="1:23">
      <c r="A2809" s="3"/>
      <c r="B2809" s="3"/>
      <c r="C2809" s="3"/>
      <c r="D2809" s="3"/>
      <c r="E2809" s="3"/>
      <c r="F2809" s="3"/>
      <c r="G2809" s="3"/>
      <c r="H2809" s="3"/>
      <c r="I2809" s="3"/>
      <c r="J2809" s="3"/>
      <c r="K2809" s="3"/>
      <c r="L2809" s="3"/>
      <c r="M2809" s="3"/>
      <c r="N2809" s="3"/>
      <c r="O2809" s="3"/>
      <c r="P2809" s="3"/>
      <c r="Q2809" s="3"/>
      <c r="R2809" s="3"/>
      <c r="S2809" s="3"/>
      <c r="T2809" s="3"/>
      <c r="U2809" s="3"/>
      <c r="V2809" s="3"/>
      <c r="W2809" s="3"/>
    </row>
    <row r="2810" spans="1:23">
      <c r="A2810" s="3"/>
      <c r="B2810" s="3"/>
      <c r="C2810" s="3"/>
      <c r="D2810" s="3"/>
      <c r="E2810" s="3"/>
      <c r="F2810" s="3"/>
      <c r="G2810" s="3"/>
      <c r="H2810" s="3"/>
      <c r="I2810" s="3"/>
      <c r="J2810" s="3"/>
      <c r="K2810" s="3"/>
      <c r="L2810" s="3"/>
      <c r="M2810" s="3"/>
      <c r="N2810" s="3"/>
      <c r="O2810" s="3"/>
      <c r="P2810" s="3"/>
      <c r="Q2810" s="3"/>
      <c r="R2810" s="3"/>
      <c r="S2810" s="3"/>
      <c r="T2810" s="3"/>
      <c r="U2810" s="3"/>
      <c r="V2810" s="3"/>
      <c r="W2810" s="3"/>
    </row>
    <row r="2811" spans="1:23">
      <c r="A2811" s="3"/>
      <c r="B2811" s="3"/>
      <c r="C2811" s="3"/>
      <c r="D2811" s="3"/>
      <c r="E2811" s="3"/>
      <c r="F2811" s="3"/>
      <c r="G2811" s="3"/>
      <c r="H2811" s="3"/>
      <c r="I2811" s="3"/>
      <c r="J2811" s="3"/>
      <c r="K2811" s="3"/>
      <c r="L2811" s="3"/>
      <c r="M2811" s="3"/>
      <c r="N2811" s="3"/>
      <c r="O2811" s="3"/>
      <c r="P2811" s="3"/>
      <c r="Q2811" s="3"/>
      <c r="R2811" s="3"/>
      <c r="S2811" s="3"/>
      <c r="T2811" s="3"/>
      <c r="U2811" s="3"/>
      <c r="V2811" s="3"/>
      <c r="W2811" s="3"/>
    </row>
    <row r="2812" spans="1:23">
      <c r="A2812" s="3"/>
      <c r="B2812" s="3"/>
      <c r="C2812" s="3"/>
      <c r="D2812" s="3"/>
      <c r="E2812" s="3"/>
      <c r="F2812" s="3"/>
      <c r="G2812" s="3"/>
      <c r="H2812" s="3"/>
      <c r="I2812" s="3"/>
      <c r="J2812" s="3"/>
      <c r="K2812" s="3"/>
      <c r="L2812" s="3"/>
      <c r="M2812" s="3"/>
      <c r="N2812" s="3"/>
      <c r="O2812" s="3"/>
      <c r="P2812" s="3"/>
      <c r="Q2812" s="3"/>
      <c r="R2812" s="3"/>
      <c r="S2812" s="3"/>
      <c r="T2812" s="3"/>
      <c r="U2812" s="3"/>
      <c r="V2812" s="3"/>
      <c r="W2812" s="3"/>
    </row>
    <row r="2813" spans="1:23">
      <c r="A2813" s="3"/>
      <c r="B2813" s="3"/>
      <c r="C2813" s="3"/>
      <c r="D2813" s="3"/>
      <c r="E2813" s="3"/>
      <c r="F2813" s="3"/>
      <c r="G2813" s="3"/>
      <c r="H2813" s="3"/>
      <c r="I2813" s="3"/>
      <c r="J2813" s="3"/>
      <c r="K2813" s="3"/>
      <c r="L2813" s="3"/>
      <c r="M2813" s="3"/>
      <c r="N2813" s="3"/>
      <c r="O2813" s="3"/>
      <c r="P2813" s="3"/>
      <c r="Q2813" s="3"/>
      <c r="R2813" s="3"/>
      <c r="S2813" s="3"/>
      <c r="T2813" s="3"/>
      <c r="U2813" s="3"/>
      <c r="V2813" s="3"/>
      <c r="W2813" s="3"/>
    </row>
    <row r="2814" spans="1:23">
      <c r="A2814" s="3"/>
      <c r="B2814" s="3"/>
      <c r="C2814" s="3"/>
      <c r="D2814" s="3"/>
      <c r="E2814" s="3"/>
      <c r="F2814" s="3"/>
      <c r="G2814" s="3"/>
      <c r="H2814" s="3"/>
      <c r="I2814" s="3"/>
      <c r="J2814" s="3"/>
      <c r="K2814" s="3"/>
      <c r="L2814" s="3"/>
      <c r="M2814" s="3"/>
      <c r="N2814" s="3"/>
      <c r="O2814" s="3"/>
      <c r="P2814" s="3"/>
      <c r="Q2814" s="3"/>
      <c r="R2814" s="3"/>
      <c r="S2814" s="3"/>
      <c r="T2814" s="3"/>
      <c r="U2814" s="3"/>
      <c r="V2814" s="3"/>
      <c r="W2814" s="3"/>
    </row>
    <row r="2815" spans="1:23">
      <c r="A2815" s="3"/>
      <c r="B2815" s="3"/>
      <c r="C2815" s="3"/>
      <c r="D2815" s="3"/>
      <c r="E2815" s="3"/>
      <c r="F2815" s="3"/>
      <c r="G2815" s="3"/>
      <c r="H2815" s="3"/>
      <c r="I2815" s="3"/>
      <c r="J2815" s="3"/>
      <c r="K2815" s="3"/>
      <c r="L2815" s="3"/>
      <c r="M2815" s="3"/>
      <c r="N2815" s="3"/>
      <c r="O2815" s="3"/>
      <c r="P2815" s="3"/>
      <c r="Q2815" s="3"/>
      <c r="R2815" s="3"/>
      <c r="S2815" s="3"/>
      <c r="T2815" s="3"/>
      <c r="U2815" s="3"/>
      <c r="V2815" s="3"/>
      <c r="W2815" s="3"/>
    </row>
    <row r="2816" spans="1:23">
      <c r="A2816" s="3"/>
      <c r="B2816" s="3"/>
      <c r="C2816" s="3"/>
      <c r="D2816" s="3"/>
      <c r="E2816" s="3"/>
      <c r="F2816" s="3"/>
      <c r="G2816" s="3"/>
      <c r="H2816" s="3"/>
      <c r="I2816" s="3"/>
      <c r="J2816" s="3"/>
      <c r="K2816" s="3"/>
      <c r="L2816" s="3"/>
      <c r="M2816" s="3"/>
      <c r="N2816" s="3"/>
      <c r="O2816" s="3"/>
      <c r="P2816" s="3"/>
      <c r="Q2816" s="3"/>
      <c r="R2816" s="3"/>
      <c r="S2816" s="3"/>
      <c r="T2816" s="3"/>
      <c r="U2816" s="3"/>
      <c r="V2816" s="3"/>
      <c r="W2816" s="3"/>
    </row>
    <row r="2817" spans="1:23">
      <c r="A2817" s="3"/>
      <c r="B2817" s="3"/>
      <c r="C2817" s="3"/>
      <c r="D2817" s="3"/>
      <c r="E2817" s="3"/>
      <c r="F2817" s="3"/>
      <c r="G2817" s="3"/>
      <c r="H2817" s="3"/>
      <c r="I2817" s="3"/>
      <c r="J2817" s="3"/>
      <c r="K2817" s="3"/>
      <c r="L2817" s="3"/>
      <c r="M2817" s="3"/>
      <c r="N2817" s="3"/>
      <c r="O2817" s="3"/>
      <c r="P2817" s="3"/>
      <c r="Q2817" s="3"/>
      <c r="R2817" s="3"/>
      <c r="S2817" s="3"/>
      <c r="T2817" s="3"/>
      <c r="U2817" s="3"/>
      <c r="V2817" s="3"/>
      <c r="W2817" s="3"/>
    </row>
    <row r="2818" spans="1:23">
      <c r="A2818" s="3"/>
      <c r="B2818" s="3"/>
      <c r="C2818" s="3"/>
      <c r="D2818" s="3"/>
      <c r="E2818" s="3"/>
      <c r="F2818" s="3"/>
      <c r="G2818" s="3"/>
      <c r="H2818" s="3"/>
      <c r="I2818" s="3"/>
      <c r="J2818" s="3"/>
      <c r="K2818" s="3"/>
      <c r="L2818" s="3"/>
      <c r="M2818" s="3"/>
      <c r="N2818" s="3"/>
      <c r="O2818" s="3"/>
      <c r="P2818" s="3"/>
      <c r="Q2818" s="3"/>
      <c r="R2818" s="3"/>
      <c r="S2818" s="3"/>
      <c r="T2818" s="3"/>
      <c r="U2818" s="3"/>
      <c r="V2818" s="3"/>
      <c r="W2818" s="3"/>
    </row>
    <row r="2819" spans="1:23">
      <c r="A2819" s="3"/>
      <c r="B2819" s="3"/>
      <c r="C2819" s="3"/>
      <c r="D2819" s="3"/>
      <c r="E2819" s="3"/>
      <c r="F2819" s="3"/>
      <c r="G2819" s="3"/>
      <c r="H2819" s="3"/>
      <c r="I2819" s="3"/>
      <c r="J2819" s="3"/>
      <c r="K2819" s="3"/>
      <c r="L2819" s="3"/>
      <c r="M2819" s="3"/>
      <c r="N2819" s="3"/>
      <c r="O2819" s="3"/>
      <c r="P2819" s="3"/>
      <c r="Q2819" s="3"/>
      <c r="R2819" s="3"/>
      <c r="S2819" s="3"/>
      <c r="T2819" s="3"/>
      <c r="U2819" s="3"/>
      <c r="V2819" s="3"/>
      <c r="W2819" s="3"/>
    </row>
    <row r="2820" spans="1:23">
      <c r="A2820" s="3"/>
      <c r="B2820" s="3"/>
      <c r="C2820" s="3"/>
      <c r="D2820" s="3"/>
      <c r="E2820" s="3"/>
      <c r="F2820" s="3"/>
      <c r="G2820" s="3"/>
      <c r="H2820" s="3"/>
      <c r="I2820" s="3"/>
      <c r="J2820" s="3"/>
      <c r="K2820" s="3"/>
      <c r="L2820" s="3"/>
      <c r="M2820" s="3"/>
      <c r="N2820" s="3"/>
      <c r="O2820" s="3"/>
      <c r="P2820" s="3"/>
      <c r="Q2820" s="3"/>
      <c r="R2820" s="3"/>
      <c r="S2820" s="3"/>
      <c r="T2820" s="3"/>
      <c r="U2820" s="3"/>
      <c r="V2820" s="3"/>
      <c r="W2820" s="3"/>
    </row>
    <row r="2821" spans="1:23">
      <c r="A2821" s="3"/>
      <c r="B2821" s="3"/>
      <c r="C2821" s="3"/>
      <c r="D2821" s="3"/>
      <c r="E2821" s="3"/>
      <c r="F2821" s="3"/>
      <c r="G2821" s="3"/>
      <c r="H2821" s="3"/>
      <c r="I2821" s="3"/>
      <c r="J2821" s="3"/>
      <c r="K2821" s="3"/>
      <c r="L2821" s="3"/>
      <c r="M2821" s="3"/>
      <c r="N2821" s="3"/>
      <c r="O2821" s="3"/>
      <c r="P2821" s="3"/>
      <c r="Q2821" s="3"/>
      <c r="R2821" s="3"/>
      <c r="S2821" s="3"/>
      <c r="T2821" s="3"/>
      <c r="U2821" s="3"/>
      <c r="V2821" s="3"/>
      <c r="W2821" s="3"/>
    </row>
    <row r="2822" spans="1:23">
      <c r="A2822" s="3"/>
      <c r="B2822" s="3"/>
      <c r="C2822" s="3"/>
      <c r="D2822" s="3"/>
      <c r="E2822" s="3"/>
      <c r="F2822" s="3"/>
      <c r="G2822" s="3"/>
      <c r="H2822" s="3"/>
      <c r="I2822" s="3"/>
      <c r="J2822" s="3"/>
      <c r="K2822" s="3"/>
      <c r="L2822" s="3"/>
      <c r="M2822" s="3"/>
      <c r="N2822" s="3"/>
      <c r="O2822" s="3"/>
      <c r="P2822" s="3"/>
      <c r="Q2822" s="3"/>
      <c r="R2822" s="3"/>
      <c r="S2822" s="3"/>
      <c r="T2822" s="3"/>
      <c r="U2822" s="3"/>
      <c r="V2822" s="3"/>
      <c r="W2822" s="3"/>
    </row>
    <row r="2823" spans="1:23">
      <c r="A2823" s="3"/>
      <c r="B2823" s="3"/>
      <c r="C2823" s="3"/>
      <c r="D2823" s="3"/>
      <c r="E2823" s="3"/>
      <c r="F2823" s="3"/>
      <c r="G2823" s="3"/>
      <c r="H2823" s="3"/>
      <c r="I2823" s="3"/>
      <c r="J2823" s="3"/>
      <c r="K2823" s="3"/>
      <c r="L2823" s="3"/>
      <c r="M2823" s="3"/>
      <c r="N2823" s="3"/>
      <c r="O2823" s="3"/>
      <c r="P2823" s="3"/>
      <c r="Q2823" s="3"/>
      <c r="R2823" s="3"/>
      <c r="S2823" s="3"/>
      <c r="T2823" s="3"/>
      <c r="U2823" s="3"/>
      <c r="V2823" s="3"/>
      <c r="W2823" s="3"/>
    </row>
    <row r="2824" spans="1:23">
      <c r="A2824" s="3"/>
      <c r="B2824" s="3"/>
      <c r="C2824" s="3"/>
      <c r="D2824" s="3"/>
      <c r="E2824" s="3"/>
      <c r="F2824" s="3"/>
      <c r="G2824" s="3"/>
      <c r="H2824" s="3"/>
      <c r="I2824" s="3"/>
      <c r="J2824" s="3"/>
      <c r="K2824" s="3"/>
      <c r="L2824" s="3"/>
      <c r="M2824" s="3"/>
      <c r="N2824" s="3"/>
      <c r="O2824" s="3"/>
      <c r="P2824" s="3"/>
      <c r="Q2824" s="3"/>
      <c r="R2824" s="3"/>
      <c r="S2824" s="3"/>
      <c r="T2824" s="3"/>
      <c r="U2824" s="3"/>
      <c r="V2824" s="3"/>
      <c r="W2824" s="3"/>
    </row>
    <row r="2825" spans="1:23">
      <c r="A2825" s="3"/>
      <c r="B2825" s="3"/>
      <c r="C2825" s="3"/>
      <c r="D2825" s="3"/>
      <c r="E2825" s="3"/>
      <c r="F2825" s="3"/>
      <c r="G2825" s="3"/>
      <c r="H2825" s="3"/>
      <c r="I2825" s="3"/>
      <c r="J2825" s="3"/>
      <c r="K2825" s="3"/>
      <c r="L2825" s="3"/>
      <c r="M2825" s="3"/>
      <c r="N2825" s="3"/>
      <c r="O2825" s="3"/>
      <c r="P2825" s="3"/>
      <c r="Q2825" s="3"/>
      <c r="R2825" s="3"/>
      <c r="S2825" s="3"/>
      <c r="T2825" s="3"/>
      <c r="U2825" s="3"/>
      <c r="V2825" s="3"/>
      <c r="W2825" s="3"/>
    </row>
    <row r="2826" spans="1:23">
      <c r="A2826" s="3"/>
      <c r="B2826" s="3"/>
      <c r="C2826" s="3"/>
      <c r="D2826" s="3"/>
      <c r="E2826" s="3"/>
      <c r="F2826" s="3"/>
      <c r="G2826" s="3"/>
      <c r="H2826" s="3"/>
      <c r="I2826" s="3"/>
      <c r="J2826" s="3"/>
      <c r="K2826" s="3"/>
      <c r="L2826" s="3"/>
      <c r="M2826" s="3"/>
      <c r="N2826" s="3"/>
      <c r="O2826" s="3"/>
      <c r="P2826" s="3"/>
      <c r="Q2826" s="3"/>
      <c r="R2826" s="3"/>
      <c r="S2826" s="3"/>
      <c r="T2826" s="3"/>
      <c r="U2826" s="3"/>
      <c r="V2826" s="3"/>
      <c r="W2826" s="3"/>
    </row>
    <row r="2827" spans="1:23">
      <c r="A2827" s="3"/>
      <c r="B2827" s="3"/>
      <c r="C2827" s="3"/>
      <c r="D2827" s="3"/>
      <c r="E2827" s="3"/>
      <c r="F2827" s="3"/>
      <c r="G2827" s="3"/>
      <c r="H2827" s="3"/>
      <c r="I2827" s="3"/>
      <c r="J2827" s="3"/>
      <c r="K2827" s="3"/>
      <c r="L2827" s="3"/>
      <c r="M2827" s="3"/>
      <c r="N2827" s="3"/>
      <c r="O2827" s="3"/>
      <c r="P2827" s="3"/>
      <c r="Q2827" s="3"/>
      <c r="R2827" s="3"/>
      <c r="S2827" s="3"/>
      <c r="T2827" s="3"/>
      <c r="U2827" s="3"/>
      <c r="V2827" s="3"/>
      <c r="W2827" s="3"/>
    </row>
    <row r="2828" spans="1:23">
      <c r="A2828" s="3"/>
      <c r="B2828" s="3"/>
      <c r="C2828" s="3"/>
      <c r="D2828" s="3"/>
      <c r="E2828" s="3"/>
      <c r="F2828" s="3"/>
      <c r="G2828" s="3"/>
      <c r="H2828" s="3"/>
      <c r="I2828" s="3"/>
      <c r="J2828" s="3"/>
      <c r="K2828" s="3"/>
      <c r="L2828" s="3"/>
      <c r="M2828" s="3"/>
      <c r="N2828" s="3"/>
      <c r="O2828" s="3"/>
      <c r="P2828" s="3"/>
      <c r="Q2828" s="3"/>
      <c r="R2828" s="3"/>
      <c r="S2828" s="3"/>
      <c r="T2828" s="3"/>
      <c r="U2828" s="3"/>
      <c r="V2828" s="3"/>
      <c r="W2828" s="3"/>
    </row>
    <row r="2829" spans="1:23">
      <c r="A2829" s="3"/>
      <c r="B2829" s="3"/>
      <c r="C2829" s="3"/>
      <c r="D2829" s="3"/>
      <c r="E2829" s="3"/>
      <c r="F2829" s="3"/>
      <c r="G2829" s="3"/>
      <c r="H2829" s="3"/>
      <c r="I2829" s="3"/>
      <c r="J2829" s="3"/>
      <c r="K2829" s="3"/>
      <c r="L2829" s="3"/>
      <c r="M2829" s="3"/>
      <c r="N2829" s="3"/>
      <c r="O2829" s="3"/>
      <c r="P2829" s="3"/>
      <c r="Q2829" s="3"/>
      <c r="R2829" s="3"/>
      <c r="S2829" s="3"/>
      <c r="T2829" s="3"/>
      <c r="U2829" s="3"/>
      <c r="V2829" s="3"/>
      <c r="W2829" s="3"/>
    </row>
    <row r="2830" spans="1:23">
      <c r="A2830" s="3"/>
      <c r="B2830" s="3"/>
      <c r="C2830" s="3"/>
      <c r="D2830" s="3"/>
      <c r="E2830" s="3"/>
      <c r="F2830" s="3"/>
      <c r="G2830" s="3"/>
      <c r="H2830" s="3"/>
      <c r="I2830" s="3"/>
      <c r="J2830" s="3"/>
      <c r="K2830" s="3"/>
      <c r="L2830" s="3"/>
      <c r="M2830" s="3"/>
      <c r="N2830" s="3"/>
      <c r="O2830" s="3"/>
      <c r="P2830" s="3"/>
      <c r="Q2830" s="3"/>
      <c r="R2830" s="3"/>
      <c r="S2830" s="3"/>
      <c r="T2830" s="3"/>
      <c r="U2830" s="3"/>
      <c r="V2830" s="3"/>
      <c r="W2830" s="3"/>
    </row>
    <row r="2831" spans="1:23">
      <c r="A2831" s="3"/>
      <c r="B2831" s="3"/>
      <c r="C2831" s="3"/>
      <c r="D2831" s="3"/>
      <c r="E2831" s="3"/>
      <c r="F2831" s="3"/>
      <c r="G2831" s="3"/>
      <c r="H2831" s="3"/>
      <c r="I2831" s="3"/>
      <c r="J2831" s="3"/>
      <c r="K2831" s="3"/>
      <c r="L2831" s="3"/>
      <c r="M2831" s="3"/>
      <c r="N2831" s="3"/>
      <c r="O2831" s="3"/>
      <c r="P2831" s="3"/>
      <c r="Q2831" s="3"/>
      <c r="R2831" s="3"/>
      <c r="S2831" s="3"/>
      <c r="T2831" s="3"/>
      <c r="U2831" s="3"/>
      <c r="V2831" s="3"/>
      <c r="W2831" s="3"/>
    </row>
    <row r="2832" spans="1:23">
      <c r="A2832" s="3"/>
      <c r="B2832" s="3"/>
      <c r="C2832" s="3"/>
      <c r="D2832" s="3"/>
      <c r="E2832" s="3"/>
      <c r="F2832" s="3"/>
      <c r="G2832" s="3"/>
      <c r="H2832" s="3"/>
      <c r="I2832" s="3"/>
      <c r="J2832" s="3"/>
      <c r="K2832" s="3"/>
      <c r="L2832" s="3"/>
      <c r="M2832" s="3"/>
      <c r="N2832" s="3"/>
      <c r="O2832" s="3"/>
      <c r="P2832" s="3"/>
      <c r="Q2832" s="3"/>
      <c r="R2832" s="3"/>
      <c r="S2832" s="3"/>
      <c r="T2832" s="3"/>
      <c r="U2832" s="3"/>
      <c r="V2832" s="3"/>
      <c r="W2832" s="3"/>
    </row>
    <row r="2833" spans="1:23">
      <c r="A2833" s="3"/>
      <c r="B2833" s="3"/>
      <c r="C2833" s="3"/>
      <c r="D2833" s="3"/>
      <c r="E2833" s="3"/>
      <c r="F2833" s="3"/>
      <c r="G2833" s="3"/>
      <c r="H2833" s="3"/>
      <c r="I2833" s="3"/>
      <c r="J2833" s="3"/>
      <c r="K2833" s="3"/>
      <c r="L2833" s="3"/>
      <c r="M2833" s="3"/>
      <c r="N2833" s="3"/>
      <c r="O2833" s="3"/>
      <c r="P2833" s="3"/>
      <c r="Q2833" s="3"/>
      <c r="R2833" s="3"/>
      <c r="S2833" s="3"/>
      <c r="T2833" s="3"/>
      <c r="U2833" s="3"/>
      <c r="V2833" s="3"/>
      <c r="W2833" s="3"/>
    </row>
    <row r="2834" spans="1:23">
      <c r="A2834" s="3"/>
      <c r="B2834" s="3"/>
      <c r="C2834" s="3"/>
      <c r="D2834" s="3"/>
      <c r="E2834" s="3"/>
      <c r="F2834" s="3"/>
      <c r="G2834" s="3"/>
      <c r="H2834" s="3"/>
      <c r="I2834" s="3"/>
      <c r="J2834" s="3"/>
      <c r="K2834" s="3"/>
      <c r="L2834" s="3"/>
      <c r="M2834" s="3"/>
      <c r="N2834" s="3"/>
      <c r="O2834" s="3"/>
      <c r="P2834" s="3"/>
      <c r="Q2834" s="3"/>
      <c r="R2834" s="3"/>
      <c r="S2834" s="3"/>
      <c r="T2834" s="3"/>
      <c r="U2834" s="3"/>
      <c r="V2834" s="3"/>
      <c r="W2834" s="3"/>
    </row>
    <row r="2835" spans="1:23">
      <c r="A2835" s="3"/>
      <c r="B2835" s="3"/>
      <c r="C2835" s="3"/>
      <c r="D2835" s="3"/>
      <c r="E2835" s="3"/>
      <c r="F2835" s="3"/>
      <c r="G2835" s="3"/>
      <c r="H2835" s="3"/>
      <c r="I2835" s="3"/>
      <c r="J2835" s="3"/>
      <c r="K2835" s="3"/>
      <c r="L2835" s="3"/>
      <c r="M2835" s="3"/>
      <c r="N2835" s="3"/>
      <c r="O2835" s="3"/>
      <c r="P2835" s="3"/>
      <c r="Q2835" s="3"/>
      <c r="R2835" s="3"/>
      <c r="S2835" s="3"/>
      <c r="T2835" s="3"/>
      <c r="U2835" s="3"/>
      <c r="V2835" s="3"/>
      <c r="W2835" s="3"/>
    </row>
    <row r="2836" spans="1:23">
      <c r="A2836" s="3"/>
      <c r="B2836" s="3"/>
      <c r="C2836" s="3"/>
      <c r="D2836" s="3"/>
      <c r="E2836" s="3"/>
      <c r="F2836" s="3"/>
      <c r="G2836" s="3"/>
      <c r="H2836" s="3"/>
      <c r="I2836" s="3"/>
      <c r="J2836" s="3"/>
      <c r="K2836" s="3"/>
      <c r="L2836" s="3"/>
      <c r="M2836" s="3"/>
      <c r="N2836" s="3"/>
      <c r="O2836" s="3"/>
      <c r="P2836" s="3"/>
      <c r="Q2836" s="3"/>
      <c r="R2836" s="3"/>
      <c r="S2836" s="3"/>
      <c r="T2836" s="3"/>
      <c r="U2836" s="3"/>
      <c r="V2836" s="3"/>
      <c r="W2836" s="3"/>
    </row>
    <row r="2837" spans="1:23">
      <c r="A2837" s="3"/>
      <c r="B2837" s="3"/>
      <c r="C2837" s="3"/>
      <c r="D2837" s="3"/>
      <c r="E2837" s="3"/>
      <c r="F2837" s="3"/>
      <c r="G2837" s="3"/>
      <c r="H2837" s="3"/>
      <c r="I2837" s="3"/>
      <c r="J2837" s="3"/>
      <c r="K2837" s="3"/>
      <c r="L2837" s="3"/>
      <c r="M2837" s="3"/>
      <c r="N2837" s="3"/>
      <c r="O2837" s="3"/>
      <c r="P2837" s="3"/>
      <c r="Q2837" s="3"/>
      <c r="R2837" s="3"/>
      <c r="S2837" s="3"/>
      <c r="T2837" s="3"/>
      <c r="U2837" s="3"/>
      <c r="V2837" s="3"/>
      <c r="W2837" s="3"/>
    </row>
    <row r="2838" spans="1:23">
      <c r="A2838" s="3"/>
      <c r="B2838" s="3"/>
      <c r="C2838" s="3"/>
      <c r="D2838" s="3"/>
      <c r="E2838" s="3"/>
      <c r="F2838" s="3"/>
      <c r="G2838" s="3"/>
      <c r="H2838" s="3"/>
      <c r="I2838" s="3"/>
      <c r="J2838" s="3"/>
      <c r="K2838" s="3"/>
      <c r="L2838" s="3"/>
      <c r="M2838" s="3"/>
      <c r="N2838" s="3"/>
      <c r="O2838" s="3"/>
      <c r="P2838" s="3"/>
      <c r="Q2838" s="3"/>
      <c r="R2838" s="3"/>
      <c r="S2838" s="3"/>
      <c r="T2838" s="3"/>
      <c r="U2838" s="3"/>
      <c r="V2838" s="3"/>
      <c r="W2838" s="3"/>
    </row>
    <row r="2839" spans="1:23">
      <c r="A2839" s="3"/>
      <c r="B2839" s="3"/>
      <c r="C2839" s="3"/>
      <c r="D2839" s="3"/>
      <c r="E2839" s="3"/>
      <c r="F2839" s="3"/>
      <c r="G2839" s="3"/>
      <c r="H2839" s="3"/>
      <c r="I2839" s="3"/>
      <c r="J2839" s="3"/>
      <c r="K2839" s="3"/>
      <c r="L2839" s="3"/>
      <c r="M2839" s="3"/>
      <c r="N2839" s="3"/>
      <c r="O2839" s="3"/>
      <c r="P2839" s="3"/>
      <c r="Q2839" s="3"/>
      <c r="R2839" s="3"/>
      <c r="S2839" s="3"/>
      <c r="T2839" s="3"/>
      <c r="U2839" s="3"/>
      <c r="V2839" s="3"/>
      <c r="W2839" s="3"/>
    </row>
    <row r="2840" spans="1:23">
      <c r="A2840" s="3"/>
      <c r="B2840" s="3"/>
      <c r="C2840" s="3"/>
      <c r="D2840" s="3"/>
      <c r="E2840" s="3"/>
      <c r="F2840" s="3"/>
      <c r="G2840" s="3"/>
      <c r="H2840" s="3"/>
      <c r="I2840" s="3"/>
      <c r="J2840" s="3"/>
      <c r="K2840" s="3"/>
      <c r="L2840" s="3"/>
      <c r="M2840" s="3"/>
      <c r="N2840" s="3"/>
      <c r="O2840" s="3"/>
      <c r="P2840" s="3"/>
      <c r="Q2840" s="3"/>
      <c r="R2840" s="3"/>
      <c r="S2840" s="3"/>
      <c r="T2840" s="3"/>
      <c r="U2840" s="3"/>
      <c r="V2840" s="3"/>
      <c r="W2840" s="3"/>
    </row>
    <row r="2841" spans="1:23">
      <c r="A2841" s="3"/>
      <c r="B2841" s="3"/>
      <c r="C2841" s="3"/>
      <c r="D2841" s="3"/>
      <c r="E2841" s="3"/>
      <c r="F2841" s="3"/>
      <c r="G2841" s="3"/>
      <c r="H2841" s="3"/>
      <c r="I2841" s="3"/>
      <c r="J2841" s="3"/>
      <c r="K2841" s="3"/>
      <c r="L2841" s="3"/>
      <c r="M2841" s="3"/>
      <c r="N2841" s="3"/>
      <c r="O2841" s="3"/>
      <c r="P2841" s="3"/>
      <c r="Q2841" s="3"/>
      <c r="R2841" s="3"/>
      <c r="S2841" s="3"/>
      <c r="T2841" s="3"/>
      <c r="U2841" s="3"/>
      <c r="V2841" s="3"/>
      <c r="W2841" s="3"/>
    </row>
    <row r="2842" spans="1:23">
      <c r="A2842" s="3"/>
      <c r="B2842" s="3"/>
      <c r="C2842" s="3"/>
      <c r="D2842" s="3"/>
      <c r="E2842" s="3"/>
      <c r="F2842" s="3"/>
      <c r="G2842" s="3"/>
      <c r="H2842" s="3"/>
      <c r="I2842" s="3"/>
      <c r="J2842" s="3"/>
      <c r="K2842" s="3"/>
      <c r="L2842" s="3"/>
      <c r="M2842" s="3"/>
      <c r="N2842" s="3"/>
      <c r="O2842" s="3"/>
      <c r="P2842" s="3"/>
      <c r="Q2842" s="3"/>
      <c r="R2842" s="3"/>
      <c r="S2842" s="3"/>
      <c r="T2842" s="3"/>
      <c r="U2842" s="3"/>
      <c r="V2842" s="3"/>
      <c r="W2842" s="3"/>
    </row>
    <row r="2843" spans="1:23">
      <c r="A2843" s="3"/>
      <c r="B2843" s="3"/>
      <c r="C2843" s="3"/>
      <c r="D2843" s="3"/>
      <c r="E2843" s="3"/>
      <c r="F2843" s="3"/>
      <c r="G2843" s="3"/>
      <c r="H2843" s="3"/>
      <c r="I2843" s="3"/>
      <c r="J2843" s="3"/>
      <c r="K2843" s="3"/>
      <c r="L2843" s="3"/>
      <c r="M2843" s="3"/>
      <c r="N2843" s="3"/>
      <c r="O2843" s="3"/>
      <c r="P2843" s="3"/>
      <c r="Q2843" s="3"/>
      <c r="R2843" s="3"/>
      <c r="S2843" s="3"/>
      <c r="T2843" s="3"/>
      <c r="U2843" s="3"/>
      <c r="V2843" s="3"/>
      <c r="W2843" s="3"/>
    </row>
    <row r="2844" spans="1:23">
      <c r="A2844" s="3"/>
      <c r="B2844" s="3"/>
      <c r="C2844" s="3"/>
      <c r="D2844" s="3"/>
      <c r="E2844" s="3"/>
      <c r="F2844" s="3"/>
      <c r="G2844" s="3"/>
      <c r="H2844" s="3"/>
      <c r="I2844" s="3"/>
      <c r="J2844" s="3"/>
      <c r="K2844" s="3"/>
      <c r="L2844" s="3"/>
      <c r="M2844" s="3"/>
      <c r="N2844" s="3"/>
      <c r="O2844" s="3"/>
      <c r="P2844" s="3"/>
      <c r="Q2844" s="3"/>
      <c r="R2844" s="3"/>
      <c r="S2844" s="3"/>
      <c r="T2844" s="3"/>
      <c r="U2844" s="3"/>
      <c r="V2844" s="3"/>
      <c r="W2844" s="3"/>
    </row>
    <row r="2845" spans="1:23">
      <c r="A2845" s="3"/>
      <c r="B2845" s="3"/>
      <c r="C2845" s="3"/>
      <c r="D2845" s="3"/>
      <c r="E2845" s="3"/>
      <c r="F2845" s="3"/>
      <c r="G2845" s="3"/>
      <c r="H2845" s="3"/>
      <c r="I2845" s="3"/>
      <c r="J2845" s="3"/>
      <c r="K2845" s="3"/>
      <c r="L2845" s="3"/>
      <c r="M2845" s="3"/>
      <c r="N2845" s="3"/>
      <c r="O2845" s="3"/>
      <c r="P2845" s="3"/>
      <c r="Q2845" s="3"/>
      <c r="R2845" s="3"/>
      <c r="S2845" s="3"/>
      <c r="T2845" s="3"/>
      <c r="U2845" s="3"/>
      <c r="V2845" s="3"/>
      <c r="W2845" s="3"/>
    </row>
    <row r="2846" spans="1:23">
      <c r="A2846" s="3"/>
      <c r="B2846" s="3"/>
      <c r="C2846" s="3"/>
      <c r="D2846" s="3"/>
      <c r="E2846" s="3"/>
      <c r="F2846" s="3"/>
      <c r="G2846" s="3"/>
      <c r="H2846" s="3"/>
      <c r="I2846" s="3"/>
      <c r="J2846" s="3"/>
      <c r="K2846" s="3"/>
      <c r="L2846" s="3"/>
      <c r="M2846" s="3"/>
      <c r="N2846" s="3"/>
      <c r="O2846" s="3"/>
      <c r="P2846" s="3"/>
      <c r="Q2846" s="3"/>
      <c r="R2846" s="3"/>
      <c r="S2846" s="3"/>
      <c r="T2846" s="3"/>
      <c r="U2846" s="3"/>
      <c r="V2846" s="3"/>
      <c r="W2846" s="3"/>
    </row>
    <row r="2847" spans="1:23">
      <c r="A2847" s="3"/>
      <c r="B2847" s="3"/>
      <c r="C2847" s="3"/>
      <c r="D2847" s="3"/>
      <c r="E2847" s="3"/>
      <c r="F2847" s="3"/>
      <c r="G2847" s="3"/>
      <c r="H2847" s="3"/>
      <c r="I2847" s="3"/>
      <c r="J2847" s="3"/>
      <c r="K2847" s="3"/>
      <c r="L2847" s="3"/>
      <c r="M2847" s="3"/>
      <c r="N2847" s="3"/>
      <c r="O2847" s="3"/>
      <c r="P2847" s="3"/>
      <c r="Q2847" s="3"/>
      <c r="R2847" s="3"/>
      <c r="S2847" s="3"/>
      <c r="T2847" s="3"/>
      <c r="U2847" s="3"/>
      <c r="V2847" s="3"/>
      <c r="W2847" s="3"/>
    </row>
    <row r="2848" spans="1:23">
      <c r="A2848" s="3"/>
      <c r="B2848" s="3"/>
      <c r="C2848" s="3"/>
      <c r="D2848" s="3"/>
      <c r="E2848" s="3"/>
      <c r="F2848" s="3"/>
      <c r="G2848" s="3"/>
      <c r="H2848" s="3"/>
      <c r="I2848" s="3"/>
      <c r="J2848" s="3"/>
      <c r="K2848" s="3"/>
      <c r="L2848" s="3"/>
      <c r="M2848" s="3"/>
      <c r="N2848" s="3"/>
      <c r="O2848" s="3"/>
      <c r="P2848" s="3"/>
      <c r="Q2848" s="3"/>
      <c r="R2848" s="3"/>
      <c r="S2848" s="3"/>
      <c r="T2848" s="3"/>
      <c r="U2848" s="3"/>
      <c r="V2848" s="3"/>
      <c r="W2848" s="3"/>
    </row>
    <row r="2849" spans="1:23">
      <c r="A2849" s="3"/>
      <c r="B2849" s="3"/>
      <c r="C2849" s="3"/>
      <c r="D2849" s="3"/>
      <c r="E2849" s="3"/>
      <c r="F2849" s="3"/>
      <c r="G2849" s="3"/>
      <c r="H2849" s="3"/>
      <c r="I2849" s="3"/>
      <c r="J2849" s="3"/>
      <c r="K2849" s="3"/>
      <c r="L2849" s="3"/>
      <c r="M2849" s="3"/>
      <c r="N2849" s="3"/>
      <c r="O2849" s="3"/>
      <c r="P2849" s="3"/>
      <c r="Q2849" s="3"/>
      <c r="R2849" s="3"/>
      <c r="S2849" s="3"/>
      <c r="T2849" s="3"/>
      <c r="U2849" s="3"/>
      <c r="V2849" s="3"/>
      <c r="W2849" s="3"/>
    </row>
    <row r="2850" spans="1:23">
      <c r="A2850" s="3"/>
      <c r="B2850" s="3"/>
      <c r="C2850" s="3"/>
      <c r="D2850" s="3"/>
      <c r="E2850" s="3"/>
      <c r="F2850" s="3"/>
      <c r="G2850" s="3"/>
      <c r="H2850" s="3"/>
      <c r="I2850" s="3"/>
      <c r="J2850" s="3"/>
      <c r="K2850" s="3"/>
      <c r="L2850" s="3"/>
      <c r="M2850" s="3"/>
      <c r="N2850" s="3"/>
      <c r="O2850" s="3"/>
      <c r="P2850" s="3"/>
      <c r="Q2850" s="3"/>
      <c r="R2850" s="3"/>
      <c r="S2850" s="3"/>
      <c r="T2850" s="3"/>
      <c r="U2850" s="3"/>
      <c r="V2850" s="3"/>
      <c r="W2850" s="3"/>
    </row>
    <row r="2851" spans="1:23">
      <c r="A2851" s="3"/>
      <c r="B2851" s="3"/>
      <c r="C2851" s="3"/>
      <c r="D2851" s="3"/>
      <c r="E2851" s="3"/>
      <c r="F2851" s="3"/>
      <c r="G2851" s="3"/>
      <c r="H2851" s="3"/>
      <c r="I2851" s="3"/>
      <c r="J2851" s="3"/>
      <c r="K2851" s="3"/>
      <c r="L2851" s="3"/>
      <c r="M2851" s="3"/>
      <c r="N2851" s="3"/>
      <c r="O2851" s="3"/>
      <c r="P2851" s="3"/>
      <c r="Q2851" s="3"/>
      <c r="R2851" s="3"/>
      <c r="S2851" s="3"/>
      <c r="T2851" s="3"/>
      <c r="U2851" s="3"/>
      <c r="V2851" s="3"/>
      <c r="W2851" s="3"/>
    </row>
    <row r="2852" spans="1:23">
      <c r="A2852" s="3"/>
      <c r="B2852" s="3"/>
      <c r="C2852" s="3"/>
      <c r="D2852" s="3"/>
      <c r="E2852" s="3"/>
      <c r="F2852" s="3"/>
      <c r="G2852" s="3"/>
      <c r="H2852" s="3"/>
      <c r="I2852" s="3"/>
      <c r="J2852" s="3"/>
      <c r="K2852" s="3"/>
      <c r="L2852" s="3"/>
      <c r="M2852" s="3"/>
      <c r="N2852" s="3"/>
      <c r="O2852" s="3"/>
      <c r="P2852" s="3"/>
      <c r="Q2852" s="3"/>
      <c r="R2852" s="3"/>
      <c r="S2852" s="3"/>
      <c r="T2852" s="3"/>
      <c r="U2852" s="3"/>
      <c r="V2852" s="3"/>
      <c r="W2852" s="3"/>
    </row>
    <row r="2853" spans="1:23">
      <c r="A2853" s="3"/>
      <c r="B2853" s="3"/>
      <c r="C2853" s="3"/>
      <c r="D2853" s="3"/>
      <c r="E2853" s="3"/>
      <c r="F2853" s="3"/>
      <c r="G2853" s="3"/>
      <c r="H2853" s="3"/>
      <c r="I2853" s="3"/>
      <c r="J2853" s="3"/>
      <c r="K2853" s="3"/>
      <c r="L2853" s="3"/>
      <c r="M2853" s="3"/>
      <c r="N2853" s="3"/>
      <c r="O2853" s="3"/>
      <c r="P2853" s="3"/>
      <c r="Q2853" s="3"/>
      <c r="R2853" s="3"/>
      <c r="S2853" s="3"/>
      <c r="T2853" s="3"/>
      <c r="U2853" s="3"/>
      <c r="V2853" s="3"/>
      <c r="W2853" s="3"/>
    </row>
    <row r="2854" spans="1:23">
      <c r="A2854" s="3"/>
      <c r="B2854" s="3"/>
      <c r="C2854" s="3"/>
      <c r="D2854" s="3"/>
      <c r="E2854" s="3"/>
      <c r="F2854" s="3"/>
      <c r="G2854" s="3"/>
      <c r="H2854" s="3"/>
      <c r="I2854" s="3"/>
      <c r="J2854" s="3"/>
      <c r="K2854" s="3"/>
      <c r="L2854" s="3"/>
      <c r="M2854" s="3"/>
      <c r="N2854" s="3"/>
      <c r="O2854" s="3"/>
      <c r="P2854" s="3"/>
      <c r="Q2854" s="3"/>
      <c r="R2854" s="3"/>
      <c r="S2854" s="3"/>
      <c r="T2854" s="3"/>
      <c r="U2854" s="3"/>
      <c r="V2854" s="3"/>
      <c r="W2854" s="3"/>
    </row>
    <row r="2855" spans="1:23">
      <c r="A2855" s="3"/>
      <c r="B2855" s="3"/>
      <c r="C2855" s="3"/>
      <c r="D2855" s="3"/>
      <c r="E2855" s="3"/>
      <c r="F2855" s="3"/>
      <c r="G2855" s="3"/>
      <c r="H2855" s="3"/>
      <c r="I2855" s="3"/>
      <c r="J2855" s="3"/>
      <c r="K2855" s="3"/>
      <c r="L2855" s="3"/>
      <c r="M2855" s="3"/>
      <c r="N2855" s="3"/>
      <c r="O2855" s="3"/>
      <c r="P2855" s="3"/>
      <c r="Q2855" s="3"/>
      <c r="R2855" s="3"/>
      <c r="S2855" s="3"/>
      <c r="T2855" s="3"/>
      <c r="U2855" s="3"/>
      <c r="V2855" s="3"/>
      <c r="W2855" s="3"/>
    </row>
    <row r="2856" spans="1:23">
      <c r="A2856" s="3"/>
      <c r="B2856" s="3"/>
      <c r="C2856" s="3"/>
      <c r="D2856" s="3"/>
      <c r="E2856" s="3"/>
      <c r="F2856" s="3"/>
      <c r="G2856" s="3"/>
      <c r="H2856" s="3"/>
      <c r="I2856" s="3"/>
      <c r="J2856" s="3"/>
      <c r="K2856" s="3"/>
      <c r="L2856" s="3"/>
      <c r="M2856" s="3"/>
      <c r="N2856" s="3"/>
      <c r="O2856" s="3"/>
      <c r="P2856" s="3"/>
      <c r="Q2856" s="3"/>
      <c r="R2856" s="3"/>
      <c r="S2856" s="3"/>
      <c r="T2856" s="3"/>
      <c r="U2856" s="3"/>
      <c r="V2856" s="3"/>
      <c r="W2856" s="3"/>
    </row>
    <row r="2857" spans="1:23">
      <c r="A2857" s="3"/>
      <c r="B2857" s="3"/>
      <c r="C2857" s="3"/>
      <c r="D2857" s="3"/>
      <c r="E2857" s="3"/>
      <c r="F2857" s="3"/>
      <c r="G2857" s="3"/>
      <c r="H2857" s="3"/>
      <c r="I2857" s="3"/>
      <c r="J2857" s="3"/>
      <c r="K2857" s="3"/>
      <c r="L2857" s="3"/>
      <c r="M2857" s="3"/>
      <c r="N2857" s="3"/>
      <c r="O2857" s="3"/>
      <c r="P2857" s="3"/>
      <c r="Q2857" s="3"/>
      <c r="R2857" s="3"/>
      <c r="S2857" s="3"/>
      <c r="T2857" s="3"/>
      <c r="U2857" s="3"/>
      <c r="V2857" s="3"/>
      <c r="W2857" s="3"/>
    </row>
    <row r="2858" spans="1:23">
      <c r="A2858" s="3"/>
      <c r="B2858" s="3"/>
      <c r="C2858" s="3"/>
      <c r="D2858" s="3"/>
      <c r="E2858" s="3"/>
      <c r="F2858" s="3"/>
      <c r="G2858" s="3"/>
      <c r="H2858" s="3"/>
      <c r="I2858" s="3"/>
      <c r="J2858" s="3"/>
      <c r="K2858" s="3"/>
      <c r="L2858" s="3"/>
      <c r="M2858" s="3"/>
      <c r="N2858" s="3"/>
      <c r="O2858" s="3"/>
      <c r="P2858" s="3"/>
      <c r="Q2858" s="3"/>
      <c r="R2858" s="3"/>
      <c r="S2858" s="3"/>
      <c r="T2858" s="3"/>
      <c r="U2858" s="3"/>
      <c r="V2858" s="3"/>
      <c r="W2858" s="3"/>
    </row>
    <row r="2859" spans="1:23">
      <c r="A2859" s="3"/>
      <c r="B2859" s="3"/>
      <c r="C2859" s="3"/>
      <c r="D2859" s="3"/>
      <c r="E2859" s="3"/>
      <c r="F2859" s="3"/>
      <c r="G2859" s="3"/>
      <c r="H2859" s="3"/>
      <c r="I2859" s="3"/>
      <c r="J2859" s="3"/>
      <c r="K2859" s="3"/>
      <c r="L2859" s="3"/>
      <c r="M2859" s="3"/>
      <c r="N2859" s="3"/>
      <c r="O2859" s="3"/>
      <c r="P2859" s="3"/>
      <c r="Q2859" s="3"/>
      <c r="R2859" s="3"/>
      <c r="S2859" s="3"/>
      <c r="T2859" s="3"/>
      <c r="U2859" s="3"/>
      <c r="V2859" s="3"/>
      <c r="W2859" s="3"/>
    </row>
    <row r="2860" spans="1:23">
      <c r="A2860" s="3"/>
      <c r="B2860" s="3"/>
      <c r="C2860" s="3"/>
      <c r="D2860" s="3"/>
      <c r="E2860" s="3"/>
      <c r="F2860" s="3"/>
      <c r="G2860" s="3"/>
      <c r="H2860" s="3"/>
      <c r="I2860" s="3"/>
      <c r="J2860" s="3"/>
      <c r="K2860" s="3"/>
      <c r="L2860" s="3"/>
      <c r="M2860" s="3"/>
      <c r="N2860" s="3"/>
      <c r="O2860" s="3"/>
      <c r="P2860" s="3"/>
      <c r="Q2860" s="3"/>
      <c r="R2860" s="3"/>
      <c r="S2860" s="3"/>
      <c r="T2860" s="3"/>
      <c r="U2860" s="3"/>
      <c r="V2860" s="3"/>
      <c r="W2860" s="3"/>
    </row>
    <row r="2861" spans="1:23">
      <c r="A2861" s="3"/>
      <c r="B2861" s="3"/>
      <c r="C2861" s="3"/>
      <c r="D2861" s="3"/>
      <c r="E2861" s="3"/>
      <c r="F2861" s="3"/>
      <c r="G2861" s="3"/>
      <c r="H2861" s="3"/>
      <c r="I2861" s="3"/>
      <c r="J2861" s="3"/>
      <c r="K2861" s="3"/>
      <c r="L2861" s="3"/>
      <c r="M2861" s="3"/>
      <c r="N2861" s="3"/>
      <c r="O2861" s="3"/>
      <c r="P2861" s="3"/>
      <c r="Q2861" s="3"/>
      <c r="R2861" s="3"/>
      <c r="S2861" s="3"/>
      <c r="T2861" s="3"/>
      <c r="U2861" s="3"/>
      <c r="V2861" s="3"/>
      <c r="W2861" s="3"/>
    </row>
    <row r="2862" spans="1:23">
      <c r="A2862" s="3"/>
      <c r="B2862" s="3"/>
      <c r="C2862" s="3"/>
      <c r="D2862" s="3"/>
      <c r="E2862" s="3"/>
      <c r="F2862" s="3"/>
      <c r="G2862" s="3"/>
      <c r="H2862" s="3"/>
      <c r="I2862" s="3"/>
      <c r="J2862" s="3"/>
      <c r="K2862" s="3"/>
      <c r="L2862" s="3"/>
      <c r="M2862" s="3"/>
      <c r="N2862" s="3"/>
      <c r="O2862" s="3"/>
      <c r="P2862" s="3"/>
      <c r="Q2862" s="3"/>
      <c r="R2862" s="3"/>
      <c r="S2862" s="3"/>
      <c r="T2862" s="3"/>
      <c r="U2862" s="3"/>
      <c r="V2862" s="3"/>
      <c r="W2862" s="3"/>
    </row>
    <row r="2863" spans="1:23">
      <c r="A2863" s="3"/>
      <c r="B2863" s="3"/>
      <c r="C2863" s="3"/>
      <c r="D2863" s="3"/>
      <c r="E2863" s="3"/>
      <c r="F2863" s="3"/>
      <c r="G2863" s="3"/>
      <c r="H2863" s="3"/>
      <c r="I2863" s="3"/>
      <c r="J2863" s="3"/>
      <c r="K2863" s="3"/>
      <c r="L2863" s="3"/>
      <c r="M2863" s="3"/>
      <c r="N2863" s="3"/>
      <c r="O2863" s="3"/>
      <c r="P2863" s="3"/>
      <c r="Q2863" s="3"/>
      <c r="R2863" s="3"/>
      <c r="S2863" s="3"/>
      <c r="T2863" s="3"/>
      <c r="U2863" s="3"/>
      <c r="V2863" s="3"/>
      <c r="W2863" s="3"/>
    </row>
    <row r="2864" spans="1:23">
      <c r="A2864" s="3"/>
      <c r="B2864" s="3"/>
      <c r="C2864" s="3"/>
      <c r="D2864" s="3"/>
      <c r="E2864" s="3"/>
      <c r="F2864" s="3"/>
      <c r="G2864" s="3"/>
      <c r="H2864" s="3"/>
      <c r="I2864" s="3"/>
      <c r="J2864" s="3"/>
      <c r="K2864" s="3"/>
      <c r="L2864" s="3"/>
      <c r="M2864" s="3"/>
      <c r="N2864" s="3"/>
      <c r="O2864" s="3"/>
      <c r="P2864" s="3"/>
      <c r="Q2864" s="3"/>
      <c r="R2864" s="3"/>
      <c r="S2864" s="3"/>
      <c r="T2864" s="3"/>
      <c r="U2864" s="3"/>
      <c r="V2864" s="3"/>
      <c r="W2864" s="3"/>
    </row>
    <row r="2865" spans="1:23">
      <c r="A2865" s="3"/>
      <c r="B2865" s="3"/>
      <c r="C2865" s="3"/>
      <c r="D2865" s="3"/>
      <c r="E2865" s="3"/>
      <c r="F2865" s="3"/>
      <c r="G2865" s="3"/>
      <c r="H2865" s="3"/>
      <c r="I2865" s="3"/>
      <c r="J2865" s="3"/>
      <c r="K2865" s="3"/>
      <c r="L2865" s="3"/>
      <c r="M2865" s="3"/>
      <c r="N2865" s="3"/>
      <c r="O2865" s="3"/>
      <c r="P2865" s="3"/>
      <c r="Q2865" s="3"/>
      <c r="R2865" s="3"/>
      <c r="S2865" s="3"/>
      <c r="T2865" s="3"/>
      <c r="U2865" s="3"/>
      <c r="V2865" s="3"/>
      <c r="W2865" s="3"/>
    </row>
    <row r="2866" spans="1:23">
      <c r="A2866" s="3"/>
      <c r="B2866" s="3"/>
      <c r="C2866" s="3"/>
      <c r="D2866" s="3"/>
      <c r="E2866" s="3"/>
      <c r="F2866" s="3"/>
      <c r="G2866" s="3"/>
      <c r="H2866" s="3"/>
      <c r="I2866" s="3"/>
      <c r="J2866" s="3"/>
      <c r="K2866" s="3"/>
      <c r="L2866" s="3"/>
      <c r="M2866" s="3"/>
      <c r="N2866" s="3"/>
      <c r="O2866" s="3"/>
      <c r="P2866" s="3"/>
      <c r="Q2866" s="3"/>
      <c r="R2866" s="3"/>
      <c r="S2866" s="3"/>
      <c r="T2866" s="3"/>
      <c r="U2866" s="3"/>
      <c r="V2866" s="3"/>
      <c r="W2866" s="3"/>
    </row>
    <row r="2867" spans="1:23">
      <c r="A2867" s="3"/>
      <c r="B2867" s="3"/>
      <c r="C2867" s="3"/>
      <c r="D2867" s="3"/>
      <c r="E2867" s="3"/>
      <c r="F2867" s="3"/>
      <c r="G2867" s="3"/>
      <c r="H2867" s="3"/>
      <c r="I2867" s="3"/>
      <c r="J2867" s="3"/>
      <c r="K2867" s="3"/>
      <c r="L2867" s="3"/>
      <c r="M2867" s="3"/>
      <c r="N2867" s="3"/>
      <c r="O2867" s="3"/>
      <c r="P2867" s="3"/>
      <c r="Q2867" s="3"/>
      <c r="R2867" s="3"/>
      <c r="S2867" s="3"/>
      <c r="T2867" s="3"/>
      <c r="U2867" s="3"/>
      <c r="V2867" s="3"/>
      <c r="W2867" s="3"/>
    </row>
    <row r="2868" spans="1:23">
      <c r="A2868" s="3"/>
      <c r="B2868" s="3"/>
      <c r="C2868" s="3"/>
      <c r="D2868" s="3"/>
      <c r="E2868" s="3"/>
      <c r="F2868" s="3"/>
      <c r="G2868" s="3"/>
      <c r="H2868" s="3"/>
      <c r="I2868" s="3"/>
      <c r="J2868" s="3"/>
      <c r="K2868" s="3"/>
      <c r="L2868" s="3"/>
      <c r="M2868" s="3"/>
      <c r="N2868" s="3"/>
      <c r="O2868" s="3"/>
      <c r="P2868" s="3"/>
      <c r="Q2868" s="3"/>
      <c r="R2868" s="3"/>
      <c r="S2868" s="3"/>
      <c r="T2868" s="3"/>
      <c r="U2868" s="3"/>
      <c r="V2868" s="3"/>
      <c r="W2868" s="3"/>
    </row>
    <row r="2869" spans="1:23">
      <c r="A2869" s="3"/>
      <c r="B2869" s="3"/>
      <c r="C2869" s="3"/>
      <c r="D2869" s="3"/>
      <c r="E2869" s="3"/>
      <c r="F2869" s="3"/>
      <c r="G2869" s="3"/>
      <c r="H2869" s="3"/>
      <c r="I2869" s="3"/>
      <c r="J2869" s="3"/>
      <c r="K2869" s="3"/>
      <c r="L2869" s="3"/>
      <c r="M2869" s="3"/>
      <c r="N2869" s="3"/>
      <c r="O2869" s="3"/>
      <c r="P2869" s="3"/>
      <c r="Q2869" s="3"/>
      <c r="R2869" s="3"/>
      <c r="S2869" s="3"/>
      <c r="T2869" s="3"/>
      <c r="U2869" s="3"/>
      <c r="V2869" s="3"/>
      <c r="W2869" s="3"/>
    </row>
    <row r="2870" spans="1:23">
      <c r="A2870" s="3"/>
      <c r="B2870" s="3"/>
      <c r="C2870" s="3"/>
      <c r="D2870" s="3"/>
      <c r="E2870" s="3"/>
      <c r="F2870" s="3"/>
      <c r="G2870" s="3"/>
      <c r="H2870" s="3"/>
      <c r="I2870" s="3"/>
      <c r="J2870" s="3"/>
      <c r="K2870" s="3"/>
      <c r="L2870" s="3"/>
      <c r="M2870" s="3"/>
      <c r="N2870" s="3"/>
      <c r="O2870" s="3"/>
      <c r="P2870" s="3"/>
      <c r="Q2870" s="3"/>
      <c r="R2870" s="3"/>
      <c r="S2870" s="3"/>
      <c r="T2870" s="3"/>
      <c r="U2870" s="3"/>
      <c r="V2870" s="3"/>
      <c r="W2870" s="3"/>
    </row>
    <row r="2871" spans="1:23">
      <c r="A2871" s="3"/>
      <c r="B2871" s="3"/>
      <c r="C2871" s="3"/>
      <c r="D2871" s="3"/>
      <c r="E2871" s="3"/>
      <c r="F2871" s="3"/>
      <c r="G2871" s="3"/>
      <c r="H2871" s="3"/>
      <c r="I2871" s="3"/>
      <c r="J2871" s="3"/>
      <c r="K2871" s="3"/>
      <c r="L2871" s="3"/>
      <c r="M2871" s="3"/>
      <c r="N2871" s="3"/>
      <c r="O2871" s="3"/>
      <c r="P2871" s="3"/>
      <c r="Q2871" s="3"/>
      <c r="R2871" s="3"/>
      <c r="S2871" s="3"/>
      <c r="T2871" s="3"/>
      <c r="U2871" s="3"/>
      <c r="V2871" s="3"/>
      <c r="W2871" s="3"/>
    </row>
    <row r="2872" spans="1:23">
      <c r="A2872" s="3"/>
      <c r="B2872" s="3"/>
      <c r="C2872" s="3"/>
      <c r="D2872" s="3"/>
      <c r="E2872" s="3"/>
      <c r="F2872" s="3"/>
      <c r="G2872" s="3"/>
      <c r="H2872" s="3"/>
      <c r="I2872" s="3"/>
      <c r="J2872" s="3"/>
      <c r="K2872" s="3"/>
      <c r="L2872" s="3"/>
      <c r="M2872" s="3"/>
      <c r="N2872" s="3"/>
      <c r="O2872" s="3"/>
      <c r="P2872" s="3"/>
      <c r="Q2872" s="3"/>
      <c r="R2872" s="3"/>
      <c r="S2872" s="3"/>
      <c r="T2872" s="3"/>
      <c r="U2872" s="3"/>
      <c r="V2872" s="3"/>
      <c r="W2872" s="3"/>
    </row>
    <row r="2873" spans="1:23">
      <c r="A2873" s="3"/>
      <c r="B2873" s="3"/>
      <c r="C2873" s="3"/>
      <c r="D2873" s="3"/>
      <c r="E2873" s="3"/>
      <c r="F2873" s="3"/>
      <c r="G2873" s="3"/>
      <c r="H2873" s="3"/>
      <c r="I2873" s="3"/>
      <c r="J2873" s="3"/>
      <c r="K2873" s="3"/>
      <c r="L2873" s="3"/>
      <c r="M2873" s="3"/>
      <c r="N2873" s="3"/>
      <c r="O2873" s="3"/>
      <c r="P2873" s="3"/>
      <c r="Q2873" s="3"/>
      <c r="R2873" s="3"/>
      <c r="S2873" s="3"/>
      <c r="T2873" s="3"/>
      <c r="U2873" s="3"/>
      <c r="V2873" s="3"/>
      <c r="W2873" s="3"/>
    </row>
    <row r="2874" spans="1:23">
      <c r="A2874" s="3"/>
      <c r="B2874" s="3"/>
      <c r="C2874" s="3"/>
      <c r="D2874" s="3"/>
      <c r="E2874" s="3"/>
      <c r="F2874" s="3"/>
      <c r="G2874" s="3"/>
      <c r="H2874" s="3"/>
      <c r="I2874" s="3"/>
      <c r="J2874" s="3"/>
      <c r="K2874" s="3"/>
      <c r="L2874" s="3"/>
      <c r="M2874" s="3"/>
      <c r="N2874" s="3"/>
      <c r="O2874" s="3"/>
      <c r="P2874" s="3"/>
      <c r="Q2874" s="3"/>
      <c r="R2874" s="3"/>
      <c r="S2874" s="3"/>
      <c r="T2874" s="3"/>
      <c r="U2874" s="3"/>
      <c r="V2874" s="3"/>
      <c r="W2874" s="3"/>
    </row>
    <row r="2875" spans="1:23">
      <c r="A2875" s="3"/>
      <c r="B2875" s="3"/>
      <c r="C2875" s="3"/>
      <c r="D2875" s="3"/>
      <c r="E2875" s="3"/>
      <c r="F2875" s="3"/>
      <c r="G2875" s="3"/>
      <c r="H2875" s="3"/>
      <c r="I2875" s="3"/>
      <c r="J2875" s="3"/>
      <c r="K2875" s="3"/>
      <c r="L2875" s="3"/>
      <c r="M2875" s="3"/>
      <c r="N2875" s="3"/>
      <c r="O2875" s="3"/>
      <c r="P2875" s="3"/>
      <c r="Q2875" s="3"/>
      <c r="R2875" s="3"/>
      <c r="S2875" s="3"/>
      <c r="T2875" s="3"/>
      <c r="U2875" s="3"/>
      <c r="V2875" s="3"/>
      <c r="W2875" s="3"/>
    </row>
    <row r="2876" spans="1:23">
      <c r="A2876" s="3"/>
      <c r="B2876" s="3"/>
      <c r="C2876" s="3"/>
      <c r="D2876" s="3"/>
      <c r="E2876" s="3"/>
      <c r="F2876" s="3"/>
      <c r="G2876" s="3"/>
      <c r="H2876" s="3"/>
      <c r="I2876" s="3"/>
      <c r="J2876" s="3"/>
      <c r="K2876" s="3"/>
      <c r="L2876" s="3"/>
      <c r="M2876" s="3"/>
      <c r="N2876" s="3"/>
      <c r="O2876" s="3"/>
      <c r="P2876" s="3"/>
      <c r="Q2876" s="3"/>
      <c r="R2876" s="3"/>
      <c r="S2876" s="3"/>
      <c r="T2876" s="3"/>
      <c r="U2876" s="3"/>
      <c r="V2876" s="3"/>
      <c r="W2876" s="3"/>
    </row>
    <row r="2877" spans="1:23">
      <c r="A2877" s="3"/>
      <c r="B2877" s="3"/>
      <c r="C2877" s="3"/>
      <c r="D2877" s="3"/>
      <c r="E2877" s="3"/>
      <c r="F2877" s="3"/>
      <c r="G2877" s="3"/>
      <c r="H2877" s="3"/>
      <c r="I2877" s="3"/>
      <c r="J2877" s="3"/>
      <c r="K2877" s="3"/>
      <c r="L2877" s="3"/>
      <c r="M2877" s="3"/>
      <c r="N2877" s="3"/>
      <c r="O2877" s="3"/>
      <c r="P2877" s="3"/>
      <c r="Q2877" s="3"/>
      <c r="R2877" s="3"/>
      <c r="S2877" s="3"/>
      <c r="T2877" s="3"/>
      <c r="U2877" s="3"/>
      <c r="V2877" s="3"/>
      <c r="W2877" s="3"/>
    </row>
    <row r="2878" spans="1:23">
      <c r="A2878" s="3"/>
      <c r="B2878" s="3"/>
      <c r="C2878" s="3"/>
      <c r="D2878" s="3"/>
      <c r="E2878" s="3"/>
      <c r="F2878" s="3"/>
      <c r="G2878" s="3"/>
      <c r="H2878" s="3"/>
      <c r="I2878" s="3"/>
      <c r="J2878" s="3"/>
      <c r="K2878" s="3"/>
      <c r="L2878" s="3"/>
      <c r="M2878" s="3"/>
      <c r="N2878" s="3"/>
      <c r="O2878" s="3"/>
      <c r="P2878" s="3"/>
      <c r="Q2878" s="3"/>
      <c r="R2878" s="3"/>
      <c r="S2878" s="3"/>
      <c r="T2878" s="3"/>
      <c r="U2878" s="3"/>
      <c r="V2878" s="3"/>
      <c r="W2878" s="3"/>
    </row>
    <row r="2879" spans="1:23">
      <c r="A2879" s="3"/>
      <c r="B2879" s="3"/>
      <c r="C2879" s="3"/>
      <c r="D2879" s="3"/>
      <c r="E2879" s="3"/>
      <c r="F2879" s="3"/>
      <c r="G2879" s="3"/>
      <c r="H2879" s="3"/>
      <c r="I2879" s="3"/>
      <c r="J2879" s="3"/>
      <c r="K2879" s="3"/>
      <c r="L2879" s="3"/>
      <c r="M2879" s="3"/>
      <c r="N2879" s="3"/>
      <c r="O2879" s="3"/>
      <c r="P2879" s="3"/>
      <c r="Q2879" s="3"/>
      <c r="R2879" s="3"/>
      <c r="S2879" s="3"/>
      <c r="T2879" s="3"/>
      <c r="U2879" s="3"/>
      <c r="V2879" s="3"/>
      <c r="W2879" s="3"/>
    </row>
    <row r="2880" spans="1:23">
      <c r="A2880" s="3"/>
      <c r="B2880" s="3"/>
      <c r="C2880" s="3"/>
      <c r="D2880" s="3"/>
      <c r="E2880" s="3"/>
      <c r="F2880" s="3"/>
      <c r="G2880" s="3"/>
      <c r="H2880" s="3"/>
      <c r="I2880" s="3"/>
      <c r="J2880" s="3"/>
      <c r="K2880" s="3"/>
      <c r="L2880" s="3"/>
      <c r="M2880" s="3"/>
      <c r="N2880" s="3"/>
      <c r="O2880" s="3"/>
      <c r="P2880" s="3"/>
      <c r="Q2880" s="3"/>
      <c r="R2880" s="3"/>
      <c r="S2880" s="3"/>
      <c r="T2880" s="3"/>
      <c r="U2880" s="3"/>
      <c r="V2880" s="3"/>
      <c r="W2880" s="3"/>
    </row>
    <row r="2881" spans="1:23">
      <c r="A2881" s="3"/>
      <c r="B2881" s="3"/>
      <c r="C2881" s="3"/>
      <c r="D2881" s="3"/>
      <c r="E2881" s="3"/>
      <c r="F2881" s="3"/>
      <c r="G2881" s="3"/>
      <c r="H2881" s="3"/>
      <c r="I2881" s="3"/>
      <c r="J2881" s="3"/>
      <c r="K2881" s="3"/>
      <c r="L2881" s="3"/>
      <c r="M2881" s="3"/>
      <c r="N2881" s="3"/>
      <c r="O2881" s="3"/>
      <c r="P2881" s="3"/>
      <c r="Q2881" s="3"/>
      <c r="R2881" s="3"/>
      <c r="S2881" s="3"/>
      <c r="T2881" s="3"/>
      <c r="U2881" s="3"/>
      <c r="V2881" s="3"/>
      <c r="W2881" s="3"/>
    </row>
    <row r="2882" spans="1:23">
      <c r="A2882" s="3"/>
      <c r="B2882" s="3"/>
      <c r="C2882" s="3"/>
      <c r="D2882" s="3"/>
      <c r="E2882" s="3"/>
      <c r="F2882" s="3"/>
      <c r="G2882" s="3"/>
      <c r="H2882" s="3"/>
      <c r="I2882" s="3"/>
      <c r="J2882" s="3"/>
      <c r="K2882" s="3"/>
      <c r="L2882" s="3"/>
      <c r="M2882" s="3"/>
      <c r="N2882" s="3"/>
      <c r="O2882" s="3"/>
      <c r="P2882" s="3"/>
      <c r="Q2882" s="3"/>
      <c r="R2882" s="3"/>
      <c r="S2882" s="3"/>
      <c r="T2882" s="3"/>
      <c r="U2882" s="3"/>
      <c r="V2882" s="3"/>
      <c r="W2882" s="3"/>
    </row>
    <row r="2883" spans="1:23">
      <c r="A2883" s="3"/>
      <c r="B2883" s="3"/>
      <c r="C2883" s="3"/>
      <c r="D2883" s="3"/>
      <c r="E2883" s="3"/>
      <c r="F2883" s="3"/>
      <c r="G2883" s="3"/>
      <c r="H2883" s="3"/>
      <c r="I2883" s="3"/>
      <c r="J2883" s="3"/>
      <c r="K2883" s="3"/>
      <c r="L2883" s="3"/>
      <c r="M2883" s="3"/>
      <c r="N2883" s="3"/>
      <c r="O2883" s="3"/>
      <c r="P2883" s="3"/>
      <c r="Q2883" s="3"/>
      <c r="R2883" s="3"/>
      <c r="S2883" s="3"/>
      <c r="T2883" s="3"/>
      <c r="U2883" s="3"/>
      <c r="V2883" s="3"/>
      <c r="W2883" s="3"/>
    </row>
    <row r="2884" spans="1:23">
      <c r="A2884" s="3"/>
      <c r="B2884" s="3"/>
      <c r="C2884" s="3"/>
      <c r="D2884" s="3"/>
      <c r="E2884" s="3"/>
      <c r="F2884" s="3"/>
      <c r="G2884" s="3"/>
      <c r="H2884" s="3"/>
      <c r="I2884" s="3"/>
      <c r="J2884" s="3"/>
      <c r="K2884" s="3"/>
      <c r="L2884" s="3"/>
      <c r="M2884" s="3"/>
      <c r="N2884" s="3"/>
      <c r="O2884" s="3"/>
      <c r="P2884" s="3"/>
      <c r="Q2884" s="3"/>
      <c r="R2884" s="3"/>
      <c r="S2884" s="3"/>
      <c r="T2884" s="3"/>
      <c r="U2884" s="3"/>
      <c r="V2884" s="3"/>
      <c r="W2884" s="3"/>
    </row>
    <row r="2885" spans="1:23">
      <c r="A2885" s="3"/>
      <c r="B2885" s="3"/>
      <c r="C2885" s="3"/>
      <c r="D2885" s="3"/>
      <c r="E2885" s="3"/>
      <c r="F2885" s="3"/>
      <c r="G2885" s="3"/>
      <c r="H2885" s="3"/>
      <c r="I2885" s="3"/>
      <c r="J2885" s="3"/>
      <c r="K2885" s="3"/>
      <c r="L2885" s="3"/>
      <c r="M2885" s="3"/>
      <c r="N2885" s="3"/>
      <c r="O2885" s="3"/>
      <c r="P2885" s="3"/>
      <c r="Q2885" s="3"/>
      <c r="R2885" s="3"/>
      <c r="S2885" s="3"/>
      <c r="T2885" s="3"/>
      <c r="U2885" s="3"/>
      <c r="V2885" s="3"/>
      <c r="W2885" s="3"/>
    </row>
    <row r="2886" spans="1:23">
      <c r="A2886" s="3"/>
      <c r="B2886" s="3"/>
      <c r="C2886" s="3"/>
      <c r="D2886" s="3"/>
      <c r="E2886" s="3"/>
      <c r="F2886" s="3"/>
      <c r="G2886" s="3"/>
      <c r="H2886" s="3"/>
      <c r="I2886" s="3"/>
      <c r="J2886" s="3"/>
      <c r="K2886" s="3"/>
      <c r="L2886" s="3"/>
      <c r="M2886" s="3"/>
      <c r="N2886" s="3"/>
      <c r="O2886" s="3"/>
      <c r="P2886" s="3"/>
      <c r="Q2886" s="3"/>
      <c r="R2886" s="3"/>
      <c r="S2886" s="3"/>
      <c r="T2886" s="3"/>
      <c r="U2886" s="3"/>
      <c r="V2886" s="3"/>
      <c r="W2886" s="3"/>
    </row>
    <row r="2887" spans="1:23">
      <c r="A2887" s="3"/>
      <c r="B2887" s="3"/>
      <c r="C2887" s="3"/>
      <c r="D2887" s="3"/>
      <c r="E2887" s="3"/>
      <c r="F2887" s="3"/>
      <c r="G2887" s="3"/>
      <c r="H2887" s="3"/>
      <c r="I2887" s="3"/>
      <c r="J2887" s="3"/>
      <c r="K2887" s="3"/>
      <c r="L2887" s="3"/>
      <c r="M2887" s="3"/>
      <c r="N2887" s="3"/>
      <c r="O2887" s="3"/>
      <c r="P2887" s="3"/>
      <c r="Q2887" s="3"/>
      <c r="R2887" s="3"/>
      <c r="S2887" s="3"/>
      <c r="T2887" s="3"/>
      <c r="U2887" s="3"/>
      <c r="V2887" s="3"/>
      <c r="W2887" s="3"/>
    </row>
    <row r="2888" spans="1:23">
      <c r="A2888" s="3"/>
      <c r="B2888" s="3"/>
      <c r="C2888" s="3"/>
      <c r="D2888" s="3"/>
      <c r="E2888" s="3"/>
      <c r="F2888" s="3"/>
      <c r="G2888" s="3"/>
      <c r="H2888" s="3"/>
      <c r="I2888" s="3"/>
      <c r="J2888" s="3"/>
      <c r="K2888" s="3"/>
      <c r="L2888" s="3"/>
      <c r="M2888" s="3"/>
      <c r="N2888" s="3"/>
      <c r="O2888" s="3"/>
      <c r="P2888" s="3"/>
      <c r="Q2888" s="3"/>
      <c r="R2888" s="3"/>
      <c r="S2888" s="3"/>
      <c r="T2888" s="3"/>
      <c r="U2888" s="3"/>
      <c r="V2888" s="3"/>
      <c r="W2888" s="3"/>
    </row>
    <row r="2889" spans="1:23">
      <c r="A2889" s="3"/>
      <c r="B2889" s="3"/>
      <c r="C2889" s="3"/>
      <c r="D2889" s="3"/>
      <c r="E2889" s="3"/>
      <c r="F2889" s="3"/>
      <c r="G2889" s="3"/>
      <c r="H2889" s="3"/>
      <c r="I2889" s="3"/>
      <c r="J2889" s="3"/>
      <c r="K2889" s="3"/>
      <c r="L2889" s="3"/>
      <c r="M2889" s="3"/>
      <c r="N2889" s="3"/>
      <c r="O2889" s="3"/>
      <c r="P2889" s="3"/>
      <c r="Q2889" s="3"/>
      <c r="R2889" s="3"/>
      <c r="S2889" s="3"/>
      <c r="T2889" s="3"/>
      <c r="U2889" s="3"/>
      <c r="V2889" s="3"/>
      <c r="W2889" s="3"/>
    </row>
    <row r="2890" spans="1:23">
      <c r="A2890" s="3"/>
      <c r="B2890" s="3"/>
      <c r="C2890" s="3"/>
      <c r="D2890" s="3"/>
      <c r="E2890" s="3"/>
      <c r="F2890" s="3"/>
      <c r="G2890" s="3"/>
      <c r="H2890" s="3"/>
      <c r="I2890" s="3"/>
      <c r="J2890" s="3"/>
      <c r="K2890" s="3"/>
      <c r="L2890" s="3"/>
      <c r="M2890" s="3"/>
      <c r="N2890" s="3"/>
      <c r="O2890" s="3"/>
      <c r="P2890" s="3"/>
      <c r="Q2890" s="3"/>
      <c r="R2890" s="3"/>
      <c r="S2890" s="3"/>
      <c r="T2890" s="3"/>
      <c r="U2890" s="3"/>
      <c r="V2890" s="3"/>
      <c r="W2890" s="3"/>
    </row>
    <row r="2891" spans="1:23">
      <c r="A2891" s="3"/>
      <c r="B2891" s="3"/>
      <c r="C2891" s="3"/>
      <c r="D2891" s="3"/>
      <c r="E2891" s="3"/>
      <c r="F2891" s="3"/>
      <c r="G2891" s="3"/>
      <c r="H2891" s="3"/>
      <c r="I2891" s="3"/>
      <c r="J2891" s="3"/>
      <c r="K2891" s="3"/>
      <c r="L2891" s="3"/>
      <c r="M2891" s="3"/>
      <c r="N2891" s="3"/>
      <c r="O2891" s="3"/>
      <c r="P2891" s="3"/>
      <c r="Q2891" s="3"/>
      <c r="R2891" s="3"/>
      <c r="S2891" s="3"/>
      <c r="T2891" s="3"/>
      <c r="U2891" s="3"/>
      <c r="V2891" s="3"/>
      <c r="W2891" s="3"/>
    </row>
    <row r="2892" spans="1:23">
      <c r="A2892" s="3"/>
      <c r="B2892" s="3"/>
      <c r="C2892" s="3"/>
      <c r="D2892" s="3"/>
      <c r="E2892" s="3"/>
      <c r="F2892" s="3"/>
      <c r="G2892" s="3"/>
      <c r="H2892" s="3"/>
      <c r="I2892" s="3"/>
      <c r="J2892" s="3"/>
      <c r="K2892" s="3"/>
      <c r="L2892" s="3"/>
      <c r="M2892" s="3"/>
      <c r="N2892" s="3"/>
      <c r="O2892" s="3"/>
      <c r="P2892" s="3"/>
      <c r="Q2892" s="3"/>
      <c r="R2892" s="3"/>
      <c r="S2892" s="3"/>
      <c r="T2892" s="3"/>
      <c r="U2892" s="3"/>
      <c r="V2892" s="3"/>
      <c r="W2892" s="3"/>
    </row>
    <row r="2893" spans="1:23">
      <c r="A2893" s="3"/>
      <c r="B2893" s="3"/>
      <c r="C2893" s="3"/>
      <c r="D2893" s="3"/>
      <c r="E2893" s="3"/>
      <c r="F2893" s="3"/>
      <c r="G2893" s="3"/>
      <c r="H2893" s="3"/>
      <c r="I2893" s="3"/>
      <c r="J2893" s="3"/>
      <c r="K2893" s="3"/>
      <c r="L2893" s="3"/>
      <c r="M2893" s="3"/>
      <c r="N2893" s="3"/>
      <c r="O2893" s="3"/>
      <c r="P2893" s="3"/>
      <c r="Q2893" s="3"/>
      <c r="R2893" s="3"/>
      <c r="S2893" s="3"/>
      <c r="T2893" s="3"/>
      <c r="U2893" s="3"/>
      <c r="V2893" s="3"/>
      <c r="W2893" s="3"/>
    </row>
    <row r="2894" spans="1:23">
      <c r="A2894" s="3"/>
      <c r="B2894" s="3"/>
      <c r="C2894" s="3"/>
      <c r="D2894" s="3"/>
      <c r="E2894" s="3"/>
      <c r="F2894" s="3"/>
      <c r="G2894" s="3"/>
      <c r="H2894" s="3"/>
      <c r="I2894" s="3"/>
      <c r="J2894" s="3"/>
      <c r="K2894" s="3"/>
      <c r="L2894" s="3"/>
      <c r="M2894" s="3"/>
      <c r="N2894" s="3"/>
      <c r="O2894" s="3"/>
      <c r="P2894" s="3"/>
      <c r="Q2894" s="3"/>
      <c r="R2894" s="3"/>
      <c r="S2894" s="3"/>
      <c r="T2894" s="3"/>
      <c r="U2894" s="3"/>
      <c r="V2894" s="3"/>
      <c r="W2894" s="3"/>
    </row>
    <row r="2895" spans="1:23">
      <c r="A2895" s="3"/>
      <c r="B2895" s="3"/>
      <c r="C2895" s="3"/>
      <c r="D2895" s="3"/>
      <c r="E2895" s="3"/>
      <c r="F2895" s="3"/>
      <c r="G2895" s="3"/>
      <c r="H2895" s="3"/>
      <c r="I2895" s="3"/>
      <c r="J2895" s="3"/>
      <c r="K2895" s="3"/>
      <c r="L2895" s="3"/>
      <c r="M2895" s="3"/>
      <c r="N2895" s="3"/>
      <c r="O2895" s="3"/>
      <c r="P2895" s="3"/>
      <c r="Q2895" s="3"/>
      <c r="R2895" s="3"/>
      <c r="S2895" s="3"/>
      <c r="T2895" s="3"/>
      <c r="U2895" s="3"/>
      <c r="V2895" s="3"/>
      <c r="W2895" s="3"/>
    </row>
    <row r="2896" spans="1:23">
      <c r="A2896" s="3"/>
      <c r="B2896" s="3"/>
      <c r="C2896" s="3"/>
      <c r="D2896" s="3"/>
      <c r="E2896" s="3"/>
      <c r="F2896" s="3"/>
      <c r="G2896" s="3"/>
      <c r="H2896" s="3"/>
      <c r="I2896" s="3"/>
      <c r="J2896" s="3"/>
      <c r="K2896" s="3"/>
      <c r="L2896" s="3"/>
      <c r="M2896" s="3"/>
      <c r="N2896" s="3"/>
      <c r="O2896" s="3"/>
      <c r="P2896" s="3"/>
      <c r="Q2896" s="3"/>
      <c r="R2896" s="3"/>
      <c r="S2896" s="3"/>
      <c r="T2896" s="3"/>
      <c r="U2896" s="3"/>
      <c r="V2896" s="3"/>
      <c r="W2896" s="3"/>
    </row>
    <row r="2897" spans="1:23">
      <c r="A2897" s="3"/>
      <c r="B2897" s="3"/>
      <c r="C2897" s="3"/>
      <c r="D2897" s="3"/>
      <c r="E2897" s="3"/>
      <c r="F2897" s="3"/>
      <c r="G2897" s="3"/>
      <c r="H2897" s="3"/>
      <c r="I2897" s="3"/>
      <c r="J2897" s="3"/>
      <c r="K2897" s="3"/>
      <c r="L2897" s="3"/>
      <c r="M2897" s="3"/>
      <c r="N2897" s="3"/>
      <c r="O2897" s="3"/>
      <c r="P2897" s="3"/>
      <c r="Q2897" s="3"/>
      <c r="R2897" s="3"/>
      <c r="S2897" s="3"/>
      <c r="T2897" s="3"/>
      <c r="U2897" s="3"/>
      <c r="V2897" s="3"/>
      <c r="W2897" s="3"/>
    </row>
    <row r="2898" spans="1:23">
      <c r="A2898" s="3"/>
      <c r="B2898" s="3"/>
      <c r="C2898" s="3"/>
      <c r="D2898" s="3"/>
      <c r="E2898" s="3"/>
      <c r="F2898" s="3"/>
      <c r="G2898" s="3"/>
      <c r="H2898" s="3"/>
      <c r="I2898" s="3"/>
      <c r="J2898" s="3"/>
      <c r="K2898" s="3"/>
      <c r="L2898" s="3"/>
      <c r="M2898" s="3"/>
      <c r="N2898" s="3"/>
      <c r="O2898" s="3"/>
      <c r="P2898" s="3"/>
      <c r="Q2898" s="3"/>
      <c r="R2898" s="3"/>
      <c r="S2898" s="3"/>
      <c r="T2898" s="3"/>
      <c r="U2898" s="3"/>
      <c r="V2898" s="3"/>
      <c r="W2898" s="3"/>
    </row>
    <row r="2899" spans="1:23">
      <c r="A2899" s="3"/>
      <c r="B2899" s="3"/>
      <c r="C2899" s="3"/>
      <c r="D2899" s="3"/>
      <c r="E2899" s="3"/>
      <c r="F2899" s="3"/>
      <c r="G2899" s="3"/>
      <c r="H2899" s="3"/>
      <c r="I2899" s="3"/>
      <c r="J2899" s="3"/>
      <c r="K2899" s="3"/>
      <c r="L2899" s="3"/>
      <c r="M2899" s="3"/>
      <c r="N2899" s="3"/>
      <c r="O2899" s="3"/>
      <c r="P2899" s="3"/>
      <c r="Q2899" s="3"/>
      <c r="R2899" s="3"/>
      <c r="S2899" s="3"/>
      <c r="T2899" s="3"/>
      <c r="U2899" s="3"/>
      <c r="V2899" s="3"/>
      <c r="W2899" s="3"/>
    </row>
    <row r="2900" spans="1:23">
      <c r="A2900" s="3"/>
      <c r="B2900" s="3"/>
      <c r="C2900" s="3"/>
      <c r="D2900" s="3"/>
      <c r="E2900" s="3"/>
      <c r="F2900" s="3"/>
      <c r="G2900" s="3"/>
      <c r="H2900" s="3"/>
      <c r="I2900" s="3"/>
      <c r="J2900" s="3"/>
      <c r="K2900" s="3"/>
      <c r="L2900" s="3"/>
      <c r="M2900" s="3"/>
      <c r="N2900" s="3"/>
      <c r="O2900" s="3"/>
      <c r="P2900" s="3"/>
      <c r="Q2900" s="3"/>
      <c r="R2900" s="3"/>
      <c r="S2900" s="3"/>
      <c r="T2900" s="3"/>
      <c r="U2900" s="3"/>
      <c r="V2900" s="3"/>
      <c r="W2900" s="3"/>
    </row>
    <row r="2901" spans="1:23">
      <c r="A2901" s="3"/>
      <c r="B2901" s="3"/>
      <c r="C2901" s="3"/>
      <c r="D2901" s="3"/>
      <c r="E2901" s="3"/>
      <c r="F2901" s="3"/>
      <c r="G2901" s="3"/>
      <c r="H2901" s="3"/>
      <c r="I2901" s="3"/>
      <c r="J2901" s="3"/>
      <c r="K2901" s="3"/>
      <c r="L2901" s="3"/>
      <c r="M2901" s="3"/>
      <c r="N2901" s="3"/>
      <c r="O2901" s="3"/>
      <c r="P2901" s="3"/>
      <c r="Q2901" s="3"/>
      <c r="R2901" s="3"/>
      <c r="S2901" s="3"/>
      <c r="T2901" s="3"/>
      <c r="U2901" s="3"/>
      <c r="V2901" s="3"/>
      <c r="W2901" s="3"/>
    </row>
    <row r="2902" spans="1:23">
      <c r="A2902" s="3"/>
      <c r="B2902" s="3"/>
      <c r="C2902" s="3"/>
      <c r="D2902" s="3"/>
      <c r="E2902" s="3"/>
      <c r="F2902" s="3"/>
      <c r="G2902" s="3"/>
      <c r="H2902" s="3"/>
      <c r="I2902" s="3"/>
      <c r="J2902" s="3"/>
      <c r="K2902" s="3"/>
      <c r="L2902" s="3"/>
      <c r="M2902" s="3"/>
      <c r="N2902" s="3"/>
      <c r="O2902" s="3"/>
      <c r="P2902" s="3"/>
      <c r="Q2902" s="3"/>
      <c r="R2902" s="3"/>
      <c r="S2902" s="3"/>
      <c r="T2902" s="3"/>
      <c r="U2902" s="3"/>
      <c r="V2902" s="3"/>
      <c r="W2902" s="3"/>
    </row>
    <row r="2903" spans="1:23">
      <c r="A2903" s="3"/>
      <c r="B2903" s="3"/>
      <c r="C2903" s="3"/>
      <c r="D2903" s="3"/>
      <c r="E2903" s="3"/>
      <c r="F2903" s="3"/>
      <c r="G2903" s="3"/>
      <c r="H2903" s="3"/>
      <c r="I2903" s="3"/>
      <c r="J2903" s="3"/>
      <c r="K2903" s="3"/>
      <c r="L2903" s="3"/>
      <c r="M2903" s="3"/>
      <c r="N2903" s="3"/>
      <c r="O2903" s="3"/>
      <c r="P2903" s="3"/>
      <c r="Q2903" s="3"/>
      <c r="R2903" s="3"/>
      <c r="S2903" s="3"/>
      <c r="T2903" s="3"/>
      <c r="U2903" s="3"/>
      <c r="V2903" s="3"/>
      <c r="W2903" s="3"/>
    </row>
    <row r="2904" spans="1:23">
      <c r="A2904" s="3"/>
      <c r="B2904" s="3"/>
      <c r="C2904" s="3"/>
      <c r="D2904" s="3"/>
      <c r="E2904" s="3"/>
      <c r="F2904" s="3"/>
      <c r="G2904" s="3"/>
      <c r="H2904" s="3"/>
      <c r="I2904" s="3"/>
      <c r="J2904" s="3"/>
      <c r="K2904" s="3"/>
      <c r="L2904" s="3"/>
      <c r="M2904" s="3"/>
      <c r="N2904" s="3"/>
      <c r="O2904" s="3"/>
      <c r="P2904" s="3"/>
      <c r="Q2904" s="3"/>
      <c r="R2904" s="3"/>
      <c r="S2904" s="3"/>
      <c r="T2904" s="3"/>
      <c r="U2904" s="3"/>
      <c r="V2904" s="3"/>
      <c r="W2904" s="3"/>
    </row>
    <row r="2905" spans="1:23">
      <c r="A2905" s="3"/>
      <c r="B2905" s="3"/>
      <c r="C2905" s="3"/>
      <c r="D2905" s="3"/>
      <c r="E2905" s="3"/>
      <c r="F2905" s="3"/>
      <c r="G2905" s="3"/>
      <c r="H2905" s="3"/>
      <c r="I2905" s="3"/>
      <c r="J2905" s="3"/>
      <c r="K2905" s="3"/>
      <c r="L2905" s="3"/>
      <c r="M2905" s="3"/>
      <c r="N2905" s="3"/>
      <c r="O2905" s="3"/>
      <c r="P2905" s="3"/>
      <c r="Q2905" s="3"/>
      <c r="R2905" s="3"/>
      <c r="S2905" s="3"/>
      <c r="T2905" s="3"/>
      <c r="U2905" s="3"/>
      <c r="V2905" s="3"/>
      <c r="W2905" s="3"/>
    </row>
    <row r="2906" spans="1:23">
      <c r="A2906" s="3"/>
      <c r="B2906" s="3"/>
      <c r="C2906" s="3"/>
      <c r="D2906" s="3"/>
      <c r="E2906" s="3"/>
      <c r="F2906" s="3"/>
      <c r="G2906" s="3"/>
      <c r="H2906" s="3"/>
      <c r="I2906" s="3"/>
      <c r="J2906" s="3"/>
      <c r="K2906" s="3"/>
      <c r="L2906" s="3"/>
      <c r="M2906" s="3"/>
      <c r="N2906" s="3"/>
      <c r="O2906" s="3"/>
      <c r="P2906" s="3"/>
      <c r="Q2906" s="3"/>
      <c r="R2906" s="3"/>
      <c r="S2906" s="3"/>
      <c r="T2906" s="3"/>
      <c r="U2906" s="3"/>
      <c r="V2906" s="3"/>
      <c r="W2906" s="3"/>
    </row>
    <row r="2907" spans="1:23">
      <c r="A2907" s="3"/>
      <c r="B2907" s="3"/>
      <c r="C2907" s="3"/>
      <c r="D2907" s="3"/>
      <c r="E2907" s="3"/>
      <c r="F2907" s="3"/>
      <c r="G2907" s="3"/>
      <c r="H2907" s="3"/>
      <c r="I2907" s="3"/>
      <c r="J2907" s="3"/>
      <c r="K2907" s="3"/>
      <c r="L2907" s="3"/>
      <c r="M2907" s="3"/>
      <c r="N2907" s="3"/>
      <c r="O2907" s="3"/>
      <c r="P2907" s="3"/>
      <c r="Q2907" s="3"/>
      <c r="R2907" s="3"/>
      <c r="S2907" s="3"/>
      <c r="T2907" s="3"/>
      <c r="U2907" s="3"/>
      <c r="V2907" s="3"/>
      <c r="W2907" s="3"/>
    </row>
    <row r="2908" spans="1:23">
      <c r="A2908" s="3"/>
      <c r="B2908" s="3"/>
      <c r="C2908" s="3"/>
      <c r="D2908" s="3"/>
      <c r="E2908" s="3"/>
      <c r="F2908" s="3"/>
      <c r="G2908" s="3"/>
      <c r="H2908" s="3"/>
      <c r="I2908" s="3"/>
      <c r="J2908" s="3"/>
      <c r="K2908" s="3"/>
      <c r="L2908" s="3"/>
      <c r="M2908" s="3"/>
      <c r="N2908" s="3"/>
      <c r="O2908" s="3"/>
      <c r="P2908" s="3"/>
      <c r="Q2908" s="3"/>
      <c r="R2908" s="3"/>
      <c r="S2908" s="3"/>
      <c r="T2908" s="3"/>
      <c r="U2908" s="3"/>
      <c r="V2908" s="3"/>
      <c r="W2908" s="3"/>
    </row>
    <row r="2909" spans="1:23">
      <c r="A2909" s="3"/>
      <c r="B2909" s="3"/>
      <c r="C2909" s="3"/>
      <c r="D2909" s="3"/>
      <c r="E2909" s="3"/>
      <c r="F2909" s="3"/>
      <c r="G2909" s="3"/>
      <c r="H2909" s="3"/>
      <c r="I2909" s="3"/>
      <c r="J2909" s="3"/>
      <c r="K2909" s="3"/>
      <c r="L2909" s="3"/>
      <c r="M2909" s="3"/>
      <c r="N2909" s="3"/>
      <c r="O2909" s="3"/>
      <c r="P2909" s="3"/>
      <c r="Q2909" s="3"/>
      <c r="R2909" s="3"/>
      <c r="S2909" s="3"/>
      <c r="T2909" s="3"/>
      <c r="U2909" s="3"/>
      <c r="V2909" s="3"/>
      <c r="W2909" s="3"/>
    </row>
    <row r="2910" spans="1:23">
      <c r="A2910" s="3"/>
      <c r="B2910" s="3"/>
      <c r="C2910" s="3"/>
      <c r="D2910" s="3"/>
      <c r="E2910" s="3"/>
      <c r="F2910" s="3"/>
      <c r="G2910" s="3"/>
      <c r="H2910" s="3"/>
      <c r="I2910" s="3"/>
      <c r="J2910" s="3"/>
      <c r="K2910" s="3"/>
      <c r="L2910" s="3"/>
      <c r="M2910" s="3"/>
      <c r="N2910" s="3"/>
      <c r="O2910" s="3"/>
      <c r="P2910" s="3"/>
      <c r="Q2910" s="3"/>
      <c r="R2910" s="3"/>
      <c r="S2910" s="3"/>
      <c r="T2910" s="3"/>
      <c r="U2910" s="3"/>
      <c r="V2910" s="3"/>
      <c r="W2910" s="3"/>
    </row>
    <row r="2911" spans="1:23">
      <c r="A2911" s="3"/>
      <c r="B2911" s="3"/>
      <c r="C2911" s="3"/>
      <c r="D2911" s="3"/>
      <c r="E2911" s="3"/>
      <c r="F2911" s="3"/>
      <c r="G2911" s="3"/>
      <c r="H2911" s="3"/>
      <c r="I2911" s="3"/>
      <c r="J2911" s="3"/>
      <c r="K2911" s="3"/>
      <c r="L2911" s="3"/>
      <c r="M2911" s="3"/>
      <c r="N2911" s="3"/>
      <c r="O2911" s="3"/>
      <c r="P2911" s="3"/>
      <c r="Q2911" s="3"/>
      <c r="R2911" s="3"/>
      <c r="S2911" s="3"/>
      <c r="T2911" s="3"/>
      <c r="U2911" s="3"/>
      <c r="V2911" s="3"/>
      <c r="W2911" s="3"/>
    </row>
    <row r="2912" spans="1:23">
      <c r="A2912" s="3"/>
      <c r="B2912" s="3"/>
      <c r="C2912" s="3"/>
      <c r="D2912" s="3"/>
      <c r="E2912" s="3"/>
      <c r="F2912" s="3"/>
      <c r="G2912" s="3"/>
      <c r="H2912" s="3"/>
      <c r="I2912" s="3"/>
      <c r="J2912" s="3"/>
      <c r="K2912" s="3"/>
      <c r="L2912" s="3"/>
      <c r="M2912" s="3"/>
      <c r="N2912" s="3"/>
      <c r="O2912" s="3"/>
      <c r="P2912" s="3"/>
      <c r="Q2912" s="3"/>
      <c r="R2912" s="3"/>
      <c r="S2912" s="3"/>
      <c r="T2912" s="3"/>
      <c r="U2912" s="3"/>
      <c r="V2912" s="3"/>
      <c r="W2912" s="3"/>
    </row>
    <row r="2913" spans="1:23">
      <c r="A2913" s="3"/>
      <c r="B2913" s="3"/>
      <c r="C2913" s="3"/>
      <c r="D2913" s="3"/>
      <c r="E2913" s="3"/>
      <c r="F2913" s="3"/>
      <c r="G2913" s="3"/>
      <c r="H2913" s="3"/>
      <c r="I2913" s="3"/>
      <c r="J2913" s="3"/>
      <c r="K2913" s="3"/>
      <c r="L2913" s="3"/>
      <c r="M2913" s="3"/>
      <c r="N2913" s="3"/>
      <c r="O2913" s="3"/>
      <c r="P2913" s="3"/>
      <c r="Q2913" s="3"/>
      <c r="R2913" s="3"/>
      <c r="S2913" s="3"/>
      <c r="T2913" s="3"/>
      <c r="U2913" s="3"/>
      <c r="V2913" s="3"/>
      <c r="W2913" s="3"/>
    </row>
    <row r="2914" spans="1:23">
      <c r="A2914" s="3"/>
      <c r="B2914" s="3"/>
      <c r="C2914" s="3"/>
      <c r="D2914" s="3"/>
      <c r="E2914" s="3"/>
      <c r="F2914" s="3"/>
      <c r="G2914" s="3"/>
      <c r="H2914" s="3"/>
      <c r="I2914" s="3"/>
      <c r="J2914" s="3"/>
      <c r="K2914" s="3"/>
      <c r="L2914" s="3"/>
      <c r="M2914" s="3"/>
      <c r="N2914" s="3"/>
      <c r="O2914" s="3"/>
      <c r="P2914" s="3"/>
      <c r="Q2914" s="3"/>
      <c r="R2914" s="3"/>
      <c r="S2914" s="3"/>
      <c r="T2914" s="3"/>
      <c r="U2914" s="3"/>
      <c r="V2914" s="3"/>
      <c r="W2914" s="3"/>
    </row>
    <row r="2915" spans="1:23">
      <c r="A2915" s="3"/>
      <c r="B2915" s="3"/>
      <c r="C2915" s="3"/>
      <c r="D2915" s="3"/>
      <c r="E2915" s="3"/>
      <c r="F2915" s="3"/>
      <c r="G2915" s="3"/>
      <c r="H2915" s="3"/>
      <c r="I2915" s="3"/>
      <c r="J2915" s="3"/>
      <c r="K2915" s="3"/>
      <c r="L2915" s="3"/>
      <c r="M2915" s="3"/>
      <c r="N2915" s="3"/>
      <c r="O2915" s="3"/>
      <c r="P2915" s="3"/>
      <c r="Q2915" s="3"/>
      <c r="R2915" s="3"/>
      <c r="S2915" s="3"/>
      <c r="T2915" s="3"/>
      <c r="U2915" s="3"/>
      <c r="V2915" s="3"/>
      <c r="W2915" s="3"/>
    </row>
    <row r="2916" spans="1:23">
      <c r="A2916" s="3"/>
      <c r="B2916" s="3"/>
      <c r="C2916" s="3"/>
      <c r="D2916" s="3"/>
      <c r="E2916" s="3"/>
      <c r="F2916" s="3"/>
      <c r="G2916" s="3"/>
      <c r="H2916" s="3"/>
      <c r="I2916" s="3"/>
      <c r="J2916" s="3"/>
      <c r="K2916" s="3"/>
      <c r="L2916" s="3"/>
      <c r="M2916" s="3"/>
      <c r="N2916" s="3"/>
      <c r="O2916" s="3"/>
      <c r="P2916" s="3"/>
      <c r="Q2916" s="3"/>
      <c r="R2916" s="3"/>
      <c r="S2916" s="3"/>
      <c r="T2916" s="3"/>
      <c r="U2916" s="3"/>
      <c r="V2916" s="3"/>
      <c r="W2916" s="3"/>
    </row>
    <row r="2917" spans="1:23">
      <c r="A2917" s="3"/>
      <c r="B2917" s="3"/>
      <c r="C2917" s="3"/>
      <c r="D2917" s="3"/>
      <c r="E2917" s="3"/>
      <c r="F2917" s="3"/>
      <c r="G2917" s="3"/>
      <c r="H2917" s="3"/>
      <c r="I2917" s="3"/>
      <c r="J2917" s="3"/>
      <c r="K2917" s="3"/>
      <c r="L2917" s="3"/>
      <c r="M2917" s="3"/>
      <c r="N2917" s="3"/>
      <c r="O2917" s="3"/>
      <c r="P2917" s="3"/>
      <c r="Q2917" s="3"/>
      <c r="R2917" s="3"/>
      <c r="S2917" s="3"/>
      <c r="T2917" s="3"/>
      <c r="U2917" s="3"/>
      <c r="V2917" s="3"/>
      <c r="W2917" s="3"/>
    </row>
    <row r="2918" spans="1:23">
      <c r="A2918" s="3"/>
      <c r="B2918" s="3"/>
      <c r="C2918" s="3"/>
      <c r="D2918" s="3"/>
      <c r="E2918" s="3"/>
      <c r="F2918" s="3"/>
      <c r="G2918" s="3"/>
      <c r="H2918" s="3"/>
      <c r="I2918" s="3"/>
      <c r="J2918" s="3"/>
      <c r="K2918" s="3"/>
      <c r="L2918" s="3"/>
      <c r="M2918" s="3"/>
      <c r="N2918" s="3"/>
      <c r="O2918" s="3"/>
      <c r="P2918" s="3"/>
      <c r="Q2918" s="3"/>
      <c r="R2918" s="3"/>
      <c r="S2918" s="3"/>
      <c r="T2918" s="3"/>
      <c r="U2918" s="3"/>
      <c r="V2918" s="3"/>
      <c r="W2918" s="3"/>
    </row>
    <row r="2919" spans="1:23">
      <c r="A2919" s="3"/>
      <c r="B2919" s="3"/>
      <c r="C2919" s="3"/>
      <c r="D2919" s="3"/>
      <c r="E2919" s="3"/>
      <c r="F2919" s="3"/>
      <c r="G2919" s="3"/>
      <c r="H2919" s="3"/>
      <c r="I2919" s="3"/>
      <c r="J2919" s="3"/>
      <c r="K2919" s="3"/>
      <c r="L2919" s="3"/>
      <c r="M2919" s="3"/>
      <c r="N2919" s="3"/>
      <c r="O2919" s="3"/>
      <c r="P2919" s="3"/>
      <c r="Q2919" s="3"/>
      <c r="R2919" s="3"/>
      <c r="S2919" s="3"/>
      <c r="T2919" s="3"/>
      <c r="U2919" s="3"/>
      <c r="V2919" s="3"/>
      <c r="W2919" s="3"/>
    </row>
    <row r="2920" spans="1:23">
      <c r="A2920" s="3"/>
      <c r="B2920" s="3"/>
      <c r="C2920" s="3"/>
      <c r="D2920" s="3"/>
      <c r="E2920" s="3"/>
      <c r="F2920" s="3"/>
      <c r="G2920" s="3"/>
      <c r="H2920" s="3"/>
      <c r="I2920" s="3"/>
      <c r="J2920" s="3"/>
      <c r="K2920" s="3"/>
      <c r="L2920" s="3"/>
      <c r="M2920" s="3"/>
      <c r="N2920" s="3"/>
      <c r="O2920" s="3"/>
      <c r="P2920" s="3"/>
      <c r="Q2920" s="3"/>
      <c r="R2920" s="3"/>
      <c r="S2920" s="3"/>
      <c r="T2920" s="3"/>
      <c r="U2920" s="3"/>
      <c r="V2920" s="3"/>
      <c r="W2920" s="3"/>
    </row>
    <row r="2921" spans="1:23">
      <c r="A2921" s="3"/>
      <c r="B2921" s="3"/>
      <c r="C2921" s="3"/>
      <c r="D2921" s="3"/>
      <c r="E2921" s="3"/>
      <c r="F2921" s="3"/>
      <c r="G2921" s="3"/>
      <c r="H2921" s="3"/>
      <c r="I2921" s="3"/>
      <c r="J2921" s="3"/>
      <c r="K2921" s="3"/>
      <c r="L2921" s="3"/>
      <c r="M2921" s="3"/>
      <c r="N2921" s="3"/>
      <c r="O2921" s="3"/>
      <c r="P2921" s="3"/>
      <c r="Q2921" s="3"/>
      <c r="R2921" s="3"/>
      <c r="S2921" s="3"/>
      <c r="T2921" s="3"/>
      <c r="U2921" s="3"/>
      <c r="V2921" s="3"/>
      <c r="W2921" s="3"/>
    </row>
    <row r="2922" spans="1:23">
      <c r="A2922" s="3"/>
      <c r="B2922" s="3"/>
      <c r="C2922" s="3"/>
      <c r="D2922" s="3"/>
      <c r="E2922" s="3"/>
      <c r="F2922" s="3"/>
      <c r="G2922" s="3"/>
      <c r="H2922" s="3"/>
      <c r="I2922" s="3"/>
      <c r="J2922" s="3"/>
      <c r="K2922" s="3"/>
      <c r="L2922" s="3"/>
      <c r="M2922" s="3"/>
      <c r="N2922" s="3"/>
      <c r="O2922" s="3"/>
      <c r="P2922" s="3"/>
      <c r="Q2922" s="3"/>
      <c r="R2922" s="3"/>
      <c r="S2922" s="3"/>
      <c r="T2922" s="3"/>
      <c r="U2922" s="3"/>
      <c r="V2922" s="3"/>
      <c r="W2922" s="3"/>
    </row>
    <row r="2923" spans="1:23">
      <c r="A2923" s="3"/>
      <c r="B2923" s="3"/>
      <c r="C2923" s="3"/>
      <c r="D2923" s="3"/>
      <c r="E2923" s="3"/>
      <c r="F2923" s="3"/>
      <c r="G2923" s="3"/>
      <c r="H2923" s="3"/>
      <c r="I2923" s="3"/>
      <c r="J2923" s="3"/>
      <c r="K2923" s="3"/>
      <c r="L2923" s="3"/>
      <c r="M2923" s="3"/>
      <c r="N2923" s="3"/>
      <c r="O2923" s="3"/>
      <c r="P2923" s="3"/>
      <c r="Q2923" s="3"/>
      <c r="R2923" s="3"/>
      <c r="S2923" s="3"/>
      <c r="T2923" s="3"/>
      <c r="U2923" s="3"/>
      <c r="V2923" s="3"/>
      <c r="W2923" s="3"/>
    </row>
    <row r="2924" spans="1:23">
      <c r="A2924" s="3"/>
      <c r="B2924" s="3"/>
      <c r="C2924" s="3"/>
      <c r="D2924" s="3"/>
      <c r="E2924" s="3"/>
      <c r="F2924" s="3"/>
      <c r="G2924" s="3"/>
      <c r="H2924" s="3"/>
      <c r="I2924" s="3"/>
      <c r="J2924" s="3"/>
      <c r="K2924" s="3"/>
      <c r="L2924" s="3"/>
      <c r="M2924" s="3"/>
      <c r="N2924" s="3"/>
      <c r="O2924" s="3"/>
      <c r="P2924" s="3"/>
      <c r="Q2924" s="3"/>
      <c r="R2924" s="3"/>
      <c r="S2924" s="3"/>
      <c r="T2924" s="3"/>
      <c r="U2924" s="3"/>
      <c r="V2924" s="3"/>
      <c r="W2924" s="3"/>
    </row>
    <row r="2925" spans="1:23">
      <c r="A2925" s="3"/>
      <c r="B2925" s="3"/>
      <c r="C2925" s="3"/>
      <c r="D2925" s="3"/>
      <c r="E2925" s="3"/>
      <c r="F2925" s="3"/>
      <c r="G2925" s="3"/>
      <c r="H2925" s="3"/>
      <c r="I2925" s="3"/>
      <c r="J2925" s="3"/>
      <c r="K2925" s="3"/>
      <c r="L2925" s="3"/>
      <c r="M2925" s="3"/>
      <c r="N2925" s="3"/>
      <c r="O2925" s="3"/>
      <c r="P2925" s="3"/>
      <c r="Q2925" s="3"/>
      <c r="R2925" s="3"/>
      <c r="S2925" s="3"/>
      <c r="T2925" s="3"/>
      <c r="U2925" s="3"/>
      <c r="V2925" s="3"/>
      <c r="W2925" s="3"/>
    </row>
    <row r="2926" spans="1:23">
      <c r="A2926" s="3"/>
      <c r="B2926" s="3"/>
      <c r="C2926" s="3"/>
      <c r="D2926" s="3"/>
      <c r="E2926" s="3"/>
      <c r="F2926" s="3"/>
      <c r="G2926" s="3"/>
      <c r="H2926" s="3"/>
      <c r="I2926" s="3"/>
      <c r="J2926" s="3"/>
      <c r="K2926" s="3"/>
      <c r="L2926" s="3"/>
      <c r="M2926" s="3"/>
      <c r="N2926" s="3"/>
      <c r="O2926" s="3"/>
      <c r="P2926" s="3"/>
      <c r="Q2926" s="3"/>
      <c r="R2926" s="3"/>
      <c r="S2926" s="3"/>
      <c r="T2926" s="3"/>
      <c r="U2926" s="3"/>
      <c r="V2926" s="3"/>
      <c r="W2926" s="3"/>
    </row>
    <row r="2927" spans="1:23">
      <c r="A2927" s="3"/>
      <c r="B2927" s="3"/>
      <c r="C2927" s="3"/>
      <c r="D2927" s="3"/>
      <c r="E2927" s="3"/>
      <c r="F2927" s="3"/>
      <c r="G2927" s="3"/>
      <c r="H2927" s="3"/>
      <c r="I2927" s="3"/>
      <c r="J2927" s="3"/>
      <c r="K2927" s="3"/>
      <c r="L2927" s="3"/>
      <c r="M2927" s="3"/>
      <c r="N2927" s="3"/>
      <c r="O2927" s="3"/>
      <c r="P2927" s="3"/>
      <c r="Q2927" s="3"/>
      <c r="R2927" s="3"/>
      <c r="S2927" s="3"/>
      <c r="T2927" s="3"/>
      <c r="U2927" s="3"/>
      <c r="V2927" s="3"/>
      <c r="W2927" s="3"/>
    </row>
    <row r="2928" spans="1:23">
      <c r="A2928" s="3"/>
      <c r="B2928" s="3"/>
      <c r="C2928" s="3"/>
      <c r="D2928" s="3"/>
      <c r="E2928" s="3"/>
      <c r="F2928" s="3"/>
      <c r="G2928" s="3"/>
      <c r="H2928" s="3"/>
      <c r="I2928" s="3"/>
      <c r="J2928" s="3"/>
      <c r="K2928" s="3"/>
      <c r="L2928" s="3"/>
      <c r="M2928" s="3"/>
      <c r="N2928" s="3"/>
      <c r="O2928" s="3"/>
      <c r="P2928" s="3"/>
      <c r="Q2928" s="3"/>
      <c r="R2928" s="3"/>
      <c r="S2928" s="3"/>
      <c r="T2928" s="3"/>
      <c r="U2928" s="3"/>
      <c r="V2928" s="3"/>
      <c r="W2928" s="3"/>
    </row>
    <row r="2929" spans="1:23">
      <c r="A2929" s="3"/>
      <c r="B2929" s="3"/>
      <c r="C2929" s="3"/>
      <c r="D2929" s="3"/>
      <c r="E2929" s="3"/>
      <c r="F2929" s="3"/>
      <c r="G2929" s="3"/>
      <c r="H2929" s="3"/>
      <c r="I2929" s="3"/>
      <c r="J2929" s="3"/>
      <c r="K2929" s="3"/>
      <c r="L2929" s="3"/>
      <c r="M2929" s="3"/>
      <c r="N2929" s="3"/>
      <c r="O2929" s="3"/>
      <c r="P2929" s="3"/>
      <c r="Q2929" s="3"/>
      <c r="R2929" s="3"/>
      <c r="S2929" s="3"/>
      <c r="T2929" s="3"/>
      <c r="U2929" s="3"/>
      <c r="V2929" s="3"/>
      <c r="W2929" s="3"/>
    </row>
    <row r="2930" spans="1:23">
      <c r="A2930" s="3"/>
      <c r="B2930" s="3"/>
      <c r="C2930" s="3"/>
      <c r="D2930" s="3"/>
      <c r="E2930" s="3"/>
      <c r="F2930" s="3"/>
      <c r="G2930" s="3"/>
      <c r="H2930" s="3"/>
      <c r="I2930" s="3"/>
      <c r="J2930" s="3"/>
      <c r="K2930" s="3"/>
      <c r="L2930" s="3"/>
      <c r="M2930" s="3"/>
      <c r="N2930" s="3"/>
      <c r="O2930" s="3"/>
      <c r="P2930" s="3"/>
      <c r="Q2930" s="3"/>
      <c r="R2930" s="3"/>
      <c r="S2930" s="3"/>
      <c r="T2930" s="3"/>
      <c r="U2930" s="3"/>
      <c r="V2930" s="3"/>
      <c r="W2930" s="3"/>
    </row>
    <row r="2931" spans="1:23">
      <c r="A2931" s="3"/>
      <c r="B2931" s="3"/>
      <c r="C2931" s="3"/>
      <c r="D2931" s="3"/>
      <c r="E2931" s="3"/>
      <c r="F2931" s="3"/>
      <c r="G2931" s="3"/>
      <c r="H2931" s="3"/>
      <c r="I2931" s="3"/>
      <c r="J2931" s="3"/>
      <c r="K2931" s="3"/>
      <c r="L2931" s="3"/>
      <c r="M2931" s="3"/>
      <c r="N2931" s="3"/>
      <c r="O2931" s="3"/>
      <c r="P2931" s="3"/>
      <c r="Q2931" s="3"/>
      <c r="R2931" s="3"/>
      <c r="S2931" s="3"/>
      <c r="T2931" s="3"/>
      <c r="U2931" s="3"/>
      <c r="V2931" s="3"/>
      <c r="W2931" s="3"/>
    </row>
    <row r="2932" spans="1:23">
      <c r="A2932" s="3"/>
      <c r="B2932" s="3"/>
      <c r="C2932" s="3"/>
      <c r="D2932" s="3"/>
      <c r="E2932" s="3"/>
      <c r="F2932" s="3"/>
      <c r="G2932" s="3"/>
      <c r="H2932" s="3"/>
      <c r="I2932" s="3"/>
      <c r="J2932" s="3"/>
      <c r="K2932" s="3"/>
      <c r="L2932" s="3"/>
      <c r="M2932" s="3"/>
      <c r="N2932" s="3"/>
      <c r="O2932" s="3"/>
      <c r="P2932" s="3"/>
      <c r="Q2932" s="3"/>
      <c r="R2932" s="3"/>
      <c r="S2932" s="3"/>
      <c r="T2932" s="3"/>
      <c r="U2932" s="3"/>
      <c r="V2932" s="3"/>
      <c r="W2932" s="3"/>
    </row>
    <row r="2933" spans="1:23">
      <c r="A2933" s="3"/>
      <c r="B2933" s="3"/>
      <c r="C2933" s="3"/>
      <c r="D2933" s="3"/>
      <c r="E2933" s="3"/>
      <c r="F2933" s="3"/>
      <c r="G2933" s="3"/>
      <c r="H2933" s="3"/>
      <c r="I2933" s="3"/>
      <c r="J2933" s="3"/>
      <c r="K2933" s="3"/>
      <c r="L2933" s="3"/>
      <c r="M2933" s="3"/>
      <c r="N2933" s="3"/>
      <c r="O2933" s="3"/>
      <c r="P2933" s="3"/>
      <c r="Q2933" s="3"/>
      <c r="R2933" s="3"/>
      <c r="S2933" s="3"/>
      <c r="T2933" s="3"/>
      <c r="U2933" s="3"/>
      <c r="V2933" s="3"/>
      <c r="W2933" s="3"/>
    </row>
    <row r="2934" spans="1:23">
      <c r="A2934" s="3"/>
      <c r="B2934" s="3"/>
      <c r="C2934" s="3"/>
      <c r="D2934" s="3"/>
      <c r="E2934" s="3"/>
      <c r="F2934" s="3"/>
      <c r="G2934" s="3"/>
      <c r="H2934" s="3"/>
      <c r="I2934" s="3"/>
      <c r="J2934" s="3"/>
      <c r="K2934" s="3"/>
      <c r="L2934" s="3"/>
      <c r="M2934" s="3"/>
      <c r="N2934" s="3"/>
      <c r="O2934" s="3"/>
      <c r="P2934" s="3"/>
      <c r="Q2934" s="3"/>
      <c r="R2934" s="3"/>
      <c r="S2934" s="3"/>
      <c r="T2934" s="3"/>
      <c r="U2934" s="3"/>
      <c r="V2934" s="3"/>
      <c r="W2934" s="3"/>
    </row>
    <row r="2935" spans="1:23">
      <c r="A2935" s="3"/>
      <c r="B2935" s="3"/>
      <c r="C2935" s="3"/>
      <c r="D2935" s="3"/>
      <c r="E2935" s="3"/>
      <c r="F2935" s="3"/>
      <c r="G2935" s="3"/>
      <c r="H2935" s="3"/>
      <c r="I2935" s="3"/>
      <c r="J2935" s="3"/>
      <c r="K2935" s="3"/>
      <c r="L2935" s="3"/>
      <c r="M2935" s="3"/>
      <c r="N2935" s="3"/>
      <c r="O2935" s="3"/>
      <c r="P2935" s="3"/>
      <c r="Q2935" s="3"/>
      <c r="R2935" s="3"/>
      <c r="S2935" s="3"/>
      <c r="T2935" s="3"/>
      <c r="U2935" s="3"/>
      <c r="V2935" s="3"/>
      <c r="W2935" s="3"/>
    </row>
    <row r="2936" spans="1:23">
      <c r="A2936" s="3"/>
      <c r="B2936" s="3"/>
      <c r="C2936" s="3"/>
      <c r="D2936" s="3"/>
      <c r="E2936" s="3"/>
      <c r="F2936" s="3"/>
      <c r="G2936" s="3"/>
      <c r="H2936" s="3"/>
      <c r="I2936" s="3"/>
      <c r="J2936" s="3"/>
      <c r="K2936" s="3"/>
      <c r="L2936" s="3"/>
      <c r="M2936" s="3"/>
      <c r="N2936" s="3"/>
      <c r="O2936" s="3"/>
      <c r="P2936" s="3"/>
      <c r="Q2936" s="3"/>
      <c r="R2936" s="3"/>
      <c r="S2936" s="3"/>
      <c r="T2936" s="3"/>
      <c r="U2936" s="3"/>
      <c r="V2936" s="3"/>
      <c r="W2936" s="3"/>
    </row>
    <row r="2937" spans="1:23">
      <c r="A2937" s="3"/>
      <c r="B2937" s="3"/>
      <c r="C2937" s="3"/>
      <c r="D2937" s="3"/>
      <c r="E2937" s="3"/>
      <c r="F2937" s="3"/>
      <c r="G2937" s="3"/>
      <c r="H2937" s="3"/>
      <c r="I2937" s="3"/>
      <c r="J2937" s="3"/>
      <c r="K2937" s="3"/>
      <c r="L2937" s="3"/>
      <c r="M2937" s="3"/>
      <c r="N2937" s="3"/>
      <c r="O2937" s="3"/>
      <c r="P2937" s="3"/>
      <c r="Q2937" s="3"/>
      <c r="R2937" s="3"/>
      <c r="S2937" s="3"/>
      <c r="T2937" s="3"/>
      <c r="U2937" s="3"/>
      <c r="V2937" s="3"/>
      <c r="W2937" s="3"/>
    </row>
    <row r="2938" spans="1:23">
      <c r="A2938" s="3"/>
      <c r="B2938" s="3"/>
      <c r="C2938" s="3"/>
      <c r="D2938" s="3"/>
      <c r="E2938" s="3"/>
      <c r="F2938" s="3"/>
      <c r="G2938" s="3"/>
      <c r="H2938" s="3"/>
      <c r="I2938" s="3"/>
      <c r="J2938" s="3"/>
      <c r="K2938" s="3"/>
      <c r="L2938" s="3"/>
      <c r="M2938" s="3"/>
      <c r="N2938" s="3"/>
      <c r="O2938" s="3"/>
      <c r="P2938" s="3"/>
      <c r="Q2938" s="3"/>
      <c r="R2938" s="3"/>
      <c r="S2938" s="3"/>
      <c r="T2938" s="3"/>
      <c r="U2938" s="3"/>
      <c r="V2938" s="3"/>
      <c r="W2938" s="3"/>
    </row>
    <row r="2939" spans="1:23">
      <c r="A2939" s="3"/>
      <c r="B2939" s="3"/>
      <c r="C2939" s="3"/>
      <c r="D2939" s="3"/>
      <c r="E2939" s="3"/>
      <c r="F2939" s="3"/>
      <c r="G2939" s="3"/>
      <c r="H2939" s="3"/>
      <c r="I2939" s="3"/>
      <c r="J2939" s="3"/>
      <c r="K2939" s="3"/>
      <c r="L2939" s="3"/>
      <c r="M2939" s="3"/>
      <c r="N2939" s="3"/>
      <c r="O2939" s="3"/>
      <c r="P2939" s="3"/>
      <c r="Q2939" s="3"/>
      <c r="R2939" s="3"/>
      <c r="S2939" s="3"/>
      <c r="T2939" s="3"/>
      <c r="U2939" s="3"/>
      <c r="V2939" s="3"/>
      <c r="W2939" s="3"/>
    </row>
    <row r="2940" spans="1:23">
      <c r="A2940" s="3"/>
      <c r="B2940" s="3"/>
      <c r="C2940" s="3"/>
      <c r="D2940" s="3"/>
      <c r="E2940" s="3"/>
      <c r="F2940" s="3"/>
      <c r="G2940" s="3"/>
      <c r="H2940" s="3"/>
      <c r="I2940" s="3"/>
      <c r="J2940" s="3"/>
      <c r="K2940" s="3"/>
      <c r="L2940" s="3"/>
      <c r="M2940" s="3"/>
      <c r="N2940" s="3"/>
      <c r="O2940" s="3"/>
      <c r="P2940" s="3"/>
      <c r="Q2940" s="3"/>
      <c r="R2940" s="3"/>
      <c r="S2940" s="3"/>
      <c r="T2940" s="3"/>
      <c r="U2940" s="3"/>
      <c r="V2940" s="3"/>
      <c r="W2940" s="3"/>
    </row>
    <row r="2941" spans="1:23">
      <c r="A2941" s="3"/>
      <c r="B2941" s="3"/>
      <c r="C2941" s="3"/>
      <c r="D2941" s="3"/>
      <c r="E2941" s="3"/>
      <c r="F2941" s="3"/>
      <c r="G2941" s="3"/>
      <c r="H2941" s="3"/>
      <c r="I2941" s="3"/>
      <c r="J2941" s="3"/>
      <c r="K2941" s="3"/>
      <c r="L2941" s="3"/>
      <c r="M2941" s="3"/>
      <c r="N2941" s="3"/>
      <c r="O2941" s="3"/>
      <c r="P2941" s="3"/>
      <c r="Q2941" s="3"/>
      <c r="R2941" s="3"/>
      <c r="S2941" s="3"/>
      <c r="T2941" s="3"/>
      <c r="U2941" s="3"/>
      <c r="V2941" s="3"/>
      <c r="W2941" s="3"/>
    </row>
    <row r="2942" spans="1:23">
      <c r="A2942" s="3"/>
      <c r="B2942" s="3"/>
      <c r="C2942" s="3"/>
      <c r="D2942" s="3"/>
      <c r="E2942" s="3"/>
      <c r="F2942" s="3"/>
      <c r="G2942" s="3"/>
      <c r="H2942" s="3"/>
      <c r="I2942" s="3"/>
      <c r="J2942" s="3"/>
      <c r="K2942" s="3"/>
      <c r="L2942" s="3"/>
      <c r="M2942" s="3"/>
      <c r="N2942" s="3"/>
      <c r="O2942" s="3"/>
      <c r="P2942" s="3"/>
      <c r="Q2942" s="3"/>
      <c r="R2942" s="3"/>
      <c r="S2942" s="3"/>
      <c r="T2942" s="3"/>
      <c r="U2942" s="3"/>
      <c r="V2942" s="3"/>
      <c r="W2942" s="3"/>
    </row>
    <row r="2943" spans="1:23">
      <c r="A2943" s="3"/>
      <c r="B2943" s="3"/>
      <c r="C2943" s="3"/>
      <c r="D2943" s="3"/>
      <c r="E2943" s="3"/>
      <c r="F2943" s="3"/>
      <c r="G2943" s="3"/>
      <c r="H2943" s="3"/>
      <c r="I2943" s="3"/>
      <c r="J2943" s="3"/>
      <c r="K2943" s="3"/>
      <c r="L2943" s="3"/>
      <c r="M2943" s="3"/>
      <c r="N2943" s="3"/>
      <c r="O2943" s="3"/>
      <c r="P2943" s="3"/>
      <c r="Q2943" s="3"/>
      <c r="R2943" s="3"/>
      <c r="S2943" s="3"/>
      <c r="T2943" s="3"/>
      <c r="U2943" s="3"/>
      <c r="V2943" s="3"/>
      <c r="W2943" s="3"/>
    </row>
    <row r="2944" spans="1:23">
      <c r="A2944" s="3"/>
      <c r="B2944" s="3"/>
      <c r="C2944" s="3"/>
      <c r="D2944" s="3"/>
      <c r="E2944" s="3"/>
      <c r="F2944" s="3"/>
      <c r="G2944" s="3"/>
      <c r="H2944" s="3"/>
      <c r="I2944" s="3"/>
      <c r="J2944" s="3"/>
      <c r="K2944" s="3"/>
      <c r="L2944" s="3"/>
      <c r="M2944" s="3"/>
      <c r="N2944" s="3"/>
      <c r="O2944" s="3"/>
      <c r="P2944" s="3"/>
      <c r="Q2944" s="3"/>
      <c r="R2944" s="3"/>
      <c r="S2944" s="3"/>
      <c r="T2944" s="3"/>
      <c r="U2944" s="3"/>
      <c r="V2944" s="3"/>
      <c r="W2944" s="3"/>
    </row>
    <row r="2945" spans="1:23">
      <c r="A2945" s="3"/>
      <c r="B2945" s="3"/>
      <c r="C2945" s="3"/>
      <c r="D2945" s="3"/>
      <c r="E2945" s="3"/>
      <c r="F2945" s="3"/>
      <c r="G2945" s="3"/>
      <c r="H2945" s="3"/>
      <c r="I2945" s="3"/>
      <c r="J2945" s="3"/>
      <c r="K2945" s="3"/>
      <c r="L2945" s="3"/>
      <c r="M2945" s="3"/>
      <c r="N2945" s="3"/>
      <c r="O2945" s="3"/>
      <c r="P2945" s="3"/>
      <c r="Q2945" s="3"/>
      <c r="R2945" s="3"/>
      <c r="S2945" s="3"/>
      <c r="T2945" s="3"/>
      <c r="U2945" s="3"/>
      <c r="V2945" s="3"/>
      <c r="W2945" s="3"/>
    </row>
    <row r="2946" spans="1:23">
      <c r="A2946" s="3"/>
      <c r="B2946" s="3"/>
      <c r="C2946" s="3"/>
      <c r="D2946" s="3"/>
      <c r="E2946" s="3"/>
      <c r="F2946" s="3"/>
      <c r="G2946" s="3"/>
      <c r="H2946" s="3"/>
      <c r="I2946" s="3"/>
      <c r="J2946" s="3"/>
      <c r="K2946" s="3"/>
      <c r="L2946" s="3"/>
      <c r="M2946" s="3"/>
      <c r="N2946" s="3"/>
      <c r="O2946" s="3"/>
      <c r="P2946" s="3"/>
      <c r="Q2946" s="3"/>
      <c r="R2946" s="3"/>
      <c r="S2946" s="3"/>
      <c r="T2946" s="3"/>
      <c r="U2946" s="3"/>
      <c r="V2946" s="3"/>
      <c r="W2946" s="3"/>
    </row>
    <row r="2947" spans="1:23">
      <c r="A2947" s="3"/>
      <c r="B2947" s="3"/>
      <c r="C2947" s="3"/>
      <c r="D2947" s="3"/>
      <c r="E2947" s="3"/>
      <c r="F2947" s="3"/>
      <c r="G2947" s="3"/>
      <c r="H2947" s="3"/>
      <c r="I2947" s="3"/>
      <c r="J2947" s="3"/>
      <c r="K2947" s="3"/>
      <c r="L2947" s="3"/>
      <c r="M2947" s="3"/>
      <c r="N2947" s="3"/>
      <c r="O2947" s="3"/>
      <c r="P2947" s="3"/>
      <c r="Q2947" s="3"/>
      <c r="R2947" s="3"/>
      <c r="S2947" s="3"/>
      <c r="T2947" s="3"/>
      <c r="U2947" s="3"/>
      <c r="V2947" s="3"/>
      <c r="W2947" s="3"/>
    </row>
    <row r="2948" spans="1:23">
      <c r="A2948" s="3"/>
      <c r="B2948" s="3"/>
      <c r="C2948" s="3"/>
      <c r="D2948" s="3"/>
      <c r="E2948" s="3"/>
      <c r="F2948" s="3"/>
      <c r="G2948" s="3"/>
      <c r="H2948" s="3"/>
      <c r="I2948" s="3"/>
      <c r="J2948" s="3"/>
      <c r="K2948" s="3"/>
      <c r="L2948" s="3"/>
      <c r="M2948" s="3"/>
      <c r="N2948" s="3"/>
      <c r="O2948" s="3"/>
      <c r="P2948" s="3"/>
      <c r="Q2948" s="3"/>
      <c r="R2948" s="3"/>
      <c r="S2948" s="3"/>
      <c r="T2948" s="3"/>
      <c r="U2948" s="3"/>
      <c r="V2948" s="3"/>
      <c r="W2948" s="3"/>
    </row>
    <row r="2949" spans="1:23">
      <c r="A2949" s="3"/>
      <c r="B2949" s="3"/>
      <c r="C2949" s="3"/>
      <c r="D2949" s="3"/>
      <c r="E2949" s="3"/>
      <c r="F2949" s="3"/>
      <c r="G2949" s="3"/>
      <c r="H2949" s="3"/>
      <c r="I2949" s="3"/>
      <c r="J2949" s="3"/>
      <c r="K2949" s="3"/>
      <c r="L2949" s="3"/>
      <c r="M2949" s="3"/>
      <c r="N2949" s="3"/>
      <c r="O2949" s="3"/>
      <c r="P2949" s="3"/>
      <c r="Q2949" s="3"/>
      <c r="R2949" s="3"/>
      <c r="S2949" s="3"/>
      <c r="T2949" s="3"/>
      <c r="U2949" s="3"/>
      <c r="V2949" s="3"/>
      <c r="W2949" s="3"/>
    </row>
    <row r="2950" spans="1:23">
      <c r="A2950" s="3"/>
      <c r="B2950" s="3"/>
      <c r="C2950" s="3"/>
      <c r="D2950" s="3"/>
      <c r="E2950" s="3"/>
      <c r="F2950" s="3"/>
      <c r="G2950" s="3"/>
      <c r="H2950" s="3"/>
      <c r="I2950" s="3"/>
      <c r="J2950" s="3"/>
      <c r="K2950" s="3"/>
      <c r="L2950" s="3"/>
      <c r="M2950" s="3"/>
      <c r="N2950" s="3"/>
      <c r="O2950" s="3"/>
      <c r="P2950" s="3"/>
      <c r="Q2950" s="3"/>
      <c r="R2950" s="3"/>
      <c r="S2950" s="3"/>
      <c r="T2950" s="3"/>
      <c r="U2950" s="3"/>
      <c r="V2950" s="3"/>
      <c r="W2950" s="3"/>
    </row>
    <row r="2951" spans="1:23">
      <c r="A2951" s="3"/>
      <c r="B2951" s="3"/>
      <c r="C2951" s="3"/>
      <c r="D2951" s="3"/>
      <c r="E2951" s="3"/>
      <c r="F2951" s="3"/>
      <c r="G2951" s="3"/>
      <c r="H2951" s="3"/>
      <c r="I2951" s="3"/>
      <c r="J2951" s="3"/>
      <c r="K2951" s="3"/>
      <c r="L2951" s="3"/>
      <c r="M2951" s="3"/>
      <c r="N2951" s="3"/>
      <c r="O2951" s="3"/>
      <c r="P2951" s="3"/>
      <c r="Q2951" s="3"/>
      <c r="R2951" s="3"/>
      <c r="S2951" s="3"/>
      <c r="T2951" s="3"/>
      <c r="U2951" s="3"/>
      <c r="V2951" s="3"/>
      <c r="W2951" s="3"/>
    </row>
    <row r="2952" spans="1:23">
      <c r="A2952" s="3"/>
      <c r="B2952" s="3"/>
      <c r="C2952" s="3"/>
      <c r="D2952" s="3"/>
      <c r="E2952" s="3"/>
      <c r="F2952" s="3"/>
      <c r="G2952" s="3"/>
      <c r="H2952" s="3"/>
      <c r="I2952" s="3"/>
      <c r="J2952" s="3"/>
      <c r="K2952" s="3"/>
      <c r="L2952" s="3"/>
      <c r="M2952" s="3"/>
      <c r="N2952" s="3"/>
      <c r="O2952" s="3"/>
      <c r="P2952" s="3"/>
      <c r="Q2952" s="3"/>
      <c r="R2952" s="3"/>
      <c r="S2952" s="3"/>
      <c r="T2952" s="3"/>
      <c r="U2952" s="3"/>
      <c r="V2952" s="3"/>
      <c r="W2952" s="3"/>
    </row>
    <row r="2953" spans="1:23">
      <c r="A2953" s="3"/>
      <c r="B2953" s="3"/>
      <c r="C2953" s="3"/>
      <c r="D2953" s="3"/>
      <c r="E2953" s="3"/>
      <c r="F2953" s="3"/>
      <c r="G2953" s="3"/>
      <c r="H2953" s="3"/>
      <c r="I2953" s="3"/>
      <c r="J2953" s="3"/>
      <c r="K2953" s="3"/>
      <c r="L2953" s="3"/>
      <c r="M2953" s="3"/>
      <c r="N2953" s="3"/>
      <c r="O2953" s="3"/>
      <c r="P2953" s="3"/>
      <c r="Q2953" s="3"/>
      <c r="R2953" s="3"/>
      <c r="S2953" s="3"/>
      <c r="T2953" s="3"/>
      <c r="U2953" s="3"/>
      <c r="V2953" s="3"/>
      <c r="W2953" s="3"/>
    </row>
    <row r="2954" spans="1:23">
      <c r="A2954" s="3"/>
      <c r="B2954" s="3"/>
      <c r="C2954" s="3"/>
      <c r="D2954" s="3"/>
      <c r="E2954" s="3"/>
      <c r="F2954" s="3"/>
      <c r="G2954" s="3"/>
      <c r="H2954" s="3"/>
      <c r="I2954" s="3"/>
      <c r="J2954" s="3"/>
      <c r="K2954" s="3"/>
      <c r="L2954" s="3"/>
      <c r="M2954" s="3"/>
      <c r="N2954" s="3"/>
      <c r="O2954" s="3"/>
      <c r="P2954" s="3"/>
      <c r="Q2954" s="3"/>
      <c r="R2954" s="3"/>
      <c r="S2954" s="3"/>
      <c r="T2954" s="3"/>
      <c r="U2954" s="3"/>
      <c r="V2954" s="3"/>
      <c r="W2954" s="3"/>
    </row>
    <row r="2955" spans="1:23">
      <c r="A2955" s="3"/>
      <c r="B2955" s="3"/>
      <c r="C2955" s="3"/>
      <c r="D2955" s="3"/>
      <c r="E2955" s="3"/>
      <c r="F2955" s="3"/>
      <c r="G2955" s="3"/>
      <c r="H2955" s="3"/>
      <c r="I2955" s="3"/>
      <c r="J2955" s="3"/>
      <c r="K2955" s="3"/>
      <c r="L2955" s="3"/>
      <c r="M2955" s="3"/>
      <c r="N2955" s="3"/>
      <c r="O2955" s="3"/>
      <c r="P2955" s="3"/>
      <c r="Q2955" s="3"/>
      <c r="R2955" s="3"/>
      <c r="S2955" s="3"/>
      <c r="T2955" s="3"/>
      <c r="U2955" s="3"/>
      <c r="V2955" s="3"/>
      <c r="W2955" s="3"/>
    </row>
    <row r="2956" spans="1:23">
      <c r="A2956" s="3"/>
      <c r="B2956" s="3"/>
      <c r="C2956" s="3"/>
      <c r="D2956" s="3"/>
      <c r="E2956" s="3"/>
      <c r="F2956" s="3"/>
      <c r="G2956" s="3"/>
      <c r="H2956" s="3"/>
      <c r="I2956" s="3"/>
      <c r="J2956" s="3"/>
      <c r="K2956" s="3"/>
      <c r="L2956" s="3"/>
      <c r="M2956" s="3"/>
      <c r="N2956" s="3"/>
      <c r="O2956" s="3"/>
      <c r="P2956" s="3"/>
      <c r="Q2956" s="3"/>
      <c r="R2956" s="3"/>
      <c r="S2956" s="3"/>
      <c r="T2956" s="3"/>
      <c r="U2956" s="3"/>
      <c r="V2956" s="3"/>
      <c r="W2956" s="3"/>
    </row>
    <row r="2957" spans="1:23">
      <c r="A2957" s="3"/>
      <c r="B2957" s="3"/>
      <c r="C2957" s="3"/>
      <c r="D2957" s="3"/>
      <c r="E2957" s="3"/>
      <c r="F2957" s="3"/>
      <c r="G2957" s="3"/>
      <c r="H2957" s="3"/>
      <c r="I2957" s="3"/>
      <c r="J2957" s="3"/>
      <c r="K2957" s="3"/>
      <c r="L2957" s="3"/>
      <c r="M2957" s="3"/>
      <c r="N2957" s="3"/>
      <c r="O2957" s="3"/>
      <c r="P2957" s="3"/>
      <c r="Q2957" s="3"/>
      <c r="R2957" s="3"/>
      <c r="S2957" s="3"/>
      <c r="T2957" s="3"/>
      <c r="U2957" s="3"/>
      <c r="V2957" s="3"/>
      <c r="W2957" s="3"/>
    </row>
    <row r="2958" spans="1:23">
      <c r="A2958" s="3"/>
      <c r="B2958" s="3"/>
      <c r="C2958" s="3"/>
      <c r="D2958" s="3"/>
      <c r="E2958" s="3"/>
      <c r="F2958" s="3"/>
      <c r="G2958" s="3"/>
      <c r="H2958" s="3"/>
      <c r="I2958" s="3"/>
      <c r="J2958" s="3"/>
      <c r="K2958" s="3"/>
      <c r="L2958" s="3"/>
      <c r="M2958" s="3"/>
      <c r="N2958" s="3"/>
      <c r="O2958" s="3"/>
      <c r="P2958" s="3"/>
      <c r="Q2958" s="3"/>
      <c r="R2958" s="3"/>
      <c r="S2958" s="3"/>
      <c r="T2958" s="3"/>
      <c r="U2958" s="3"/>
      <c r="V2958" s="3"/>
      <c r="W2958" s="3"/>
    </row>
    <row r="2959" spans="1:23">
      <c r="A2959" s="3"/>
      <c r="B2959" s="3"/>
      <c r="C2959" s="3"/>
      <c r="D2959" s="3"/>
      <c r="E2959" s="3"/>
      <c r="F2959" s="3"/>
      <c r="G2959" s="3"/>
      <c r="H2959" s="3"/>
      <c r="I2959" s="3"/>
      <c r="J2959" s="3"/>
      <c r="K2959" s="3"/>
      <c r="L2959" s="3"/>
      <c r="M2959" s="3"/>
      <c r="N2959" s="3"/>
      <c r="O2959" s="3"/>
      <c r="P2959" s="3"/>
      <c r="Q2959" s="3"/>
      <c r="R2959" s="3"/>
      <c r="S2959" s="3"/>
      <c r="T2959" s="3"/>
      <c r="U2959" s="3"/>
      <c r="V2959" s="3"/>
      <c r="W2959" s="3"/>
    </row>
    <row r="2960" spans="1:23">
      <c r="A2960" s="3"/>
      <c r="B2960" s="3"/>
      <c r="C2960" s="3"/>
      <c r="D2960" s="3"/>
      <c r="E2960" s="3"/>
      <c r="F2960" s="3"/>
      <c r="G2960" s="3"/>
      <c r="H2960" s="3"/>
      <c r="I2960" s="3"/>
      <c r="J2960" s="3"/>
      <c r="K2960" s="3"/>
      <c r="L2960" s="3"/>
      <c r="M2960" s="3"/>
      <c r="N2960" s="3"/>
      <c r="O2960" s="3"/>
      <c r="P2960" s="3"/>
      <c r="Q2960" s="3"/>
      <c r="R2960" s="3"/>
      <c r="S2960" s="3"/>
      <c r="T2960" s="3"/>
      <c r="U2960" s="3"/>
      <c r="V2960" s="3"/>
      <c r="W2960" s="3"/>
    </row>
    <row r="2961" spans="1:23">
      <c r="A2961" s="3"/>
      <c r="B2961" s="3"/>
      <c r="C2961" s="3"/>
      <c r="D2961" s="3"/>
      <c r="E2961" s="3"/>
      <c r="F2961" s="3"/>
      <c r="G2961" s="3"/>
      <c r="H2961" s="3"/>
      <c r="I2961" s="3"/>
      <c r="J2961" s="3"/>
      <c r="K2961" s="3"/>
      <c r="L2961" s="3"/>
      <c r="M2961" s="3"/>
      <c r="N2961" s="3"/>
      <c r="O2961" s="3"/>
      <c r="P2961" s="3"/>
      <c r="Q2961" s="3"/>
      <c r="R2961" s="3"/>
      <c r="S2961" s="3"/>
      <c r="T2961" s="3"/>
      <c r="U2961" s="3"/>
      <c r="V2961" s="3"/>
      <c r="W2961" s="3"/>
    </row>
    <row r="2962" spans="1:23">
      <c r="A2962" s="3"/>
      <c r="B2962" s="3"/>
      <c r="C2962" s="3"/>
      <c r="D2962" s="3"/>
      <c r="E2962" s="3"/>
      <c r="F2962" s="3"/>
      <c r="G2962" s="3"/>
      <c r="H2962" s="3"/>
      <c r="I2962" s="3"/>
      <c r="J2962" s="3"/>
      <c r="K2962" s="3"/>
      <c r="L2962" s="3"/>
      <c r="M2962" s="3"/>
      <c r="N2962" s="3"/>
      <c r="O2962" s="3"/>
      <c r="P2962" s="3"/>
      <c r="Q2962" s="3"/>
      <c r="R2962" s="3"/>
      <c r="S2962" s="3"/>
      <c r="T2962" s="3"/>
      <c r="U2962" s="3"/>
      <c r="V2962" s="3"/>
      <c r="W2962" s="3"/>
    </row>
    <row r="2963" spans="1:23">
      <c r="A2963" s="3"/>
      <c r="B2963" s="3"/>
      <c r="C2963" s="3"/>
      <c r="D2963" s="3"/>
      <c r="E2963" s="3"/>
      <c r="F2963" s="3"/>
      <c r="G2963" s="3"/>
      <c r="H2963" s="3"/>
      <c r="I2963" s="3"/>
      <c r="J2963" s="3"/>
      <c r="K2963" s="3"/>
      <c r="L2963" s="3"/>
      <c r="M2963" s="3"/>
      <c r="N2963" s="3"/>
      <c r="O2963" s="3"/>
      <c r="P2963" s="3"/>
      <c r="Q2963" s="3"/>
      <c r="R2963" s="3"/>
      <c r="S2963" s="3"/>
      <c r="T2963" s="3"/>
      <c r="U2963" s="3"/>
      <c r="V2963" s="3"/>
      <c r="W2963" s="3"/>
    </row>
    <row r="2964" spans="1:23">
      <c r="A2964" s="3"/>
      <c r="B2964" s="3"/>
      <c r="C2964" s="3"/>
      <c r="D2964" s="3"/>
      <c r="E2964" s="3"/>
      <c r="F2964" s="3"/>
      <c r="G2964" s="3"/>
      <c r="H2964" s="3"/>
      <c r="I2964" s="3"/>
      <c r="J2964" s="3"/>
      <c r="K2964" s="3"/>
      <c r="L2964" s="3"/>
      <c r="M2964" s="3"/>
      <c r="N2964" s="3"/>
      <c r="O2964" s="3"/>
      <c r="P2964" s="3"/>
      <c r="Q2964" s="3"/>
      <c r="R2964" s="3"/>
      <c r="S2964" s="3"/>
      <c r="T2964" s="3"/>
      <c r="U2964" s="3"/>
      <c r="V2964" s="3"/>
      <c r="W2964" s="3"/>
    </row>
    <row r="2965" spans="1:23">
      <c r="A2965" s="3"/>
      <c r="B2965" s="3"/>
      <c r="C2965" s="3"/>
      <c r="D2965" s="3"/>
      <c r="E2965" s="3"/>
      <c r="F2965" s="3"/>
      <c r="G2965" s="3"/>
      <c r="H2965" s="3"/>
      <c r="I2965" s="3"/>
      <c r="J2965" s="3"/>
      <c r="K2965" s="3"/>
      <c r="L2965" s="3"/>
      <c r="M2965" s="3"/>
      <c r="N2965" s="3"/>
      <c r="O2965" s="3"/>
      <c r="P2965" s="3"/>
      <c r="Q2965" s="3"/>
      <c r="R2965" s="3"/>
      <c r="S2965" s="3"/>
      <c r="T2965" s="3"/>
      <c r="U2965" s="3"/>
      <c r="V2965" s="3"/>
      <c r="W2965" s="3"/>
    </row>
    <row r="2966" spans="1:23">
      <c r="A2966" s="3"/>
      <c r="B2966" s="3"/>
      <c r="C2966" s="3"/>
      <c r="D2966" s="3"/>
      <c r="E2966" s="3"/>
      <c r="F2966" s="3"/>
      <c r="G2966" s="3"/>
      <c r="H2966" s="3"/>
      <c r="I2966" s="3"/>
      <c r="J2966" s="3"/>
      <c r="K2966" s="3"/>
      <c r="L2966" s="3"/>
      <c r="M2966" s="3"/>
      <c r="N2966" s="3"/>
      <c r="O2966" s="3"/>
      <c r="P2966" s="3"/>
      <c r="Q2966" s="3"/>
      <c r="R2966" s="3"/>
      <c r="S2966" s="3"/>
      <c r="T2966" s="3"/>
      <c r="U2966" s="3"/>
      <c r="V2966" s="3"/>
      <c r="W2966" s="3"/>
    </row>
    <row r="2967" spans="1:23">
      <c r="A2967" s="3"/>
      <c r="B2967" s="3"/>
      <c r="C2967" s="3"/>
      <c r="D2967" s="3"/>
      <c r="E2967" s="3"/>
      <c r="F2967" s="3"/>
      <c r="G2967" s="3"/>
      <c r="H2967" s="3"/>
      <c r="I2967" s="3"/>
      <c r="J2967" s="3"/>
      <c r="K2967" s="3"/>
      <c r="L2967" s="3"/>
      <c r="M2967" s="3"/>
      <c r="N2967" s="3"/>
      <c r="O2967" s="3"/>
      <c r="P2967" s="3"/>
      <c r="Q2967" s="3"/>
      <c r="R2967" s="3"/>
      <c r="S2967" s="3"/>
      <c r="T2967" s="3"/>
      <c r="U2967" s="3"/>
      <c r="V2967" s="3"/>
      <c r="W2967" s="3"/>
    </row>
    <row r="2968" spans="1:23">
      <c r="A2968" s="3"/>
      <c r="B2968" s="3"/>
      <c r="C2968" s="3"/>
      <c r="D2968" s="3"/>
      <c r="E2968" s="3"/>
      <c r="F2968" s="3"/>
      <c r="G2968" s="3"/>
      <c r="H2968" s="3"/>
      <c r="I2968" s="3"/>
      <c r="J2968" s="3"/>
      <c r="K2968" s="3"/>
      <c r="L2968" s="3"/>
      <c r="M2968" s="3"/>
      <c r="N2968" s="3"/>
      <c r="O2968" s="3"/>
      <c r="P2968" s="3"/>
      <c r="Q2968" s="3"/>
      <c r="R2968" s="3"/>
      <c r="S2968" s="3"/>
      <c r="T2968" s="3"/>
      <c r="U2968" s="3"/>
      <c r="V2968" s="3"/>
      <c r="W2968" s="3"/>
    </row>
    <row r="2969" spans="1:23">
      <c r="A2969" s="3"/>
      <c r="B2969" s="3"/>
      <c r="C2969" s="3"/>
      <c r="D2969" s="3"/>
      <c r="E2969" s="3"/>
      <c r="F2969" s="3"/>
      <c r="G2969" s="3"/>
      <c r="H2969" s="3"/>
      <c r="I2969" s="3"/>
      <c r="J2969" s="3"/>
      <c r="K2969" s="3"/>
      <c r="L2969" s="3"/>
      <c r="M2969" s="3"/>
      <c r="N2969" s="3"/>
      <c r="O2969" s="3"/>
      <c r="P2969" s="3"/>
      <c r="Q2969" s="3"/>
      <c r="R2969" s="3"/>
      <c r="S2969" s="3"/>
      <c r="T2969" s="3"/>
      <c r="U2969" s="3"/>
      <c r="V2969" s="3"/>
      <c r="W2969" s="3"/>
    </row>
    <row r="2970" spans="1:23">
      <c r="A2970" s="3"/>
      <c r="B2970" s="3"/>
      <c r="C2970" s="3"/>
      <c r="D2970" s="3"/>
      <c r="E2970" s="3"/>
      <c r="F2970" s="3"/>
      <c r="G2970" s="3"/>
      <c r="H2970" s="3"/>
      <c r="I2970" s="3"/>
      <c r="J2970" s="3"/>
      <c r="K2970" s="3"/>
      <c r="L2970" s="3"/>
      <c r="M2970" s="3"/>
      <c r="N2970" s="3"/>
      <c r="O2970" s="3"/>
      <c r="P2970" s="3"/>
      <c r="Q2970" s="3"/>
      <c r="R2970" s="3"/>
      <c r="S2970" s="3"/>
      <c r="T2970" s="3"/>
      <c r="U2970" s="3"/>
      <c r="V2970" s="3"/>
      <c r="W2970" s="3"/>
    </row>
    <row r="2971" spans="1:23">
      <c r="A2971" s="3"/>
      <c r="B2971" s="3"/>
      <c r="C2971" s="3"/>
      <c r="D2971" s="3"/>
      <c r="E2971" s="3"/>
      <c r="F2971" s="3"/>
      <c r="G2971" s="3"/>
      <c r="H2971" s="3"/>
      <c r="I2971" s="3"/>
      <c r="J2971" s="3"/>
      <c r="K2971" s="3"/>
      <c r="L2971" s="3"/>
      <c r="M2971" s="3"/>
      <c r="N2971" s="3"/>
      <c r="O2971" s="3"/>
      <c r="P2971" s="3"/>
      <c r="Q2971" s="3"/>
      <c r="R2971" s="3"/>
      <c r="S2971" s="3"/>
      <c r="T2971" s="3"/>
      <c r="U2971" s="3"/>
      <c r="V2971" s="3"/>
      <c r="W2971" s="3"/>
    </row>
    <row r="2972" spans="1:23">
      <c r="A2972" s="3"/>
      <c r="B2972" s="3"/>
      <c r="C2972" s="3"/>
      <c r="D2972" s="3"/>
      <c r="E2972" s="3"/>
      <c r="F2972" s="3"/>
      <c r="G2972" s="3"/>
      <c r="H2972" s="3"/>
      <c r="I2972" s="3"/>
      <c r="J2972" s="3"/>
      <c r="K2972" s="3"/>
      <c r="L2972" s="3"/>
      <c r="M2972" s="3"/>
      <c r="N2972" s="3"/>
      <c r="O2972" s="3"/>
      <c r="P2972" s="3"/>
      <c r="Q2972" s="3"/>
      <c r="R2972" s="3"/>
      <c r="S2972" s="3"/>
      <c r="T2972" s="3"/>
      <c r="U2972" s="3"/>
      <c r="V2972" s="3"/>
      <c r="W2972" s="3"/>
    </row>
    <row r="2973" spans="1:23">
      <c r="A2973" s="3"/>
      <c r="B2973" s="3"/>
      <c r="C2973" s="3"/>
      <c r="D2973" s="3"/>
      <c r="E2973" s="3"/>
      <c r="F2973" s="3"/>
      <c r="G2973" s="3"/>
      <c r="H2973" s="3"/>
      <c r="I2973" s="3"/>
      <c r="J2973" s="3"/>
      <c r="K2973" s="3"/>
      <c r="L2973" s="3"/>
      <c r="M2973" s="3"/>
      <c r="N2973" s="3"/>
      <c r="O2973" s="3"/>
      <c r="P2973" s="3"/>
      <c r="Q2973" s="3"/>
      <c r="R2973" s="3"/>
      <c r="S2973" s="3"/>
      <c r="T2973" s="3"/>
      <c r="U2973" s="3"/>
      <c r="V2973" s="3"/>
      <c r="W2973" s="3"/>
    </row>
    <row r="2974" spans="1:23">
      <c r="A2974" s="3"/>
      <c r="B2974" s="3"/>
      <c r="C2974" s="3"/>
      <c r="D2974" s="3"/>
      <c r="E2974" s="3"/>
      <c r="F2974" s="3"/>
      <c r="G2974" s="3"/>
      <c r="H2974" s="3"/>
      <c r="I2974" s="3"/>
      <c r="J2974" s="3"/>
      <c r="K2974" s="3"/>
      <c r="L2974" s="3"/>
      <c r="M2974" s="3"/>
      <c r="N2974" s="3"/>
      <c r="O2974" s="3"/>
      <c r="P2974" s="3"/>
      <c r="Q2974" s="3"/>
      <c r="R2974" s="3"/>
      <c r="S2974" s="3"/>
      <c r="T2974" s="3"/>
      <c r="U2974" s="3"/>
      <c r="V2974" s="3"/>
      <c r="W2974" s="3"/>
    </row>
    <row r="2975" spans="1:23">
      <c r="A2975" s="3"/>
      <c r="B2975" s="3"/>
      <c r="C2975" s="3"/>
      <c r="D2975" s="3"/>
      <c r="E2975" s="3"/>
      <c r="F2975" s="3"/>
      <c r="G2975" s="3"/>
      <c r="H2975" s="3"/>
      <c r="I2975" s="3"/>
      <c r="J2975" s="3"/>
      <c r="K2975" s="3"/>
      <c r="L2975" s="3"/>
      <c r="M2975" s="3"/>
      <c r="N2975" s="3"/>
      <c r="O2975" s="3"/>
      <c r="P2975" s="3"/>
      <c r="Q2975" s="3"/>
      <c r="R2975" s="3"/>
      <c r="S2975" s="3"/>
      <c r="T2975" s="3"/>
      <c r="U2975" s="3"/>
      <c r="V2975" s="3"/>
      <c r="W2975" s="3"/>
    </row>
    <row r="2976" spans="1:23">
      <c r="A2976" s="3"/>
      <c r="B2976" s="3"/>
      <c r="C2976" s="3"/>
      <c r="D2976" s="3"/>
      <c r="E2976" s="3"/>
      <c r="F2976" s="3"/>
      <c r="G2976" s="3"/>
      <c r="H2976" s="3"/>
      <c r="I2976" s="3"/>
      <c r="J2976" s="3"/>
      <c r="K2976" s="3"/>
      <c r="L2976" s="3"/>
      <c r="M2976" s="3"/>
      <c r="N2976" s="3"/>
      <c r="O2976" s="3"/>
      <c r="P2976" s="3"/>
      <c r="Q2976" s="3"/>
      <c r="R2976" s="3"/>
      <c r="S2976" s="3"/>
      <c r="T2976" s="3"/>
      <c r="U2976" s="3"/>
      <c r="V2976" s="3"/>
      <c r="W2976" s="3"/>
    </row>
    <row r="2977" spans="1:23">
      <c r="A2977" s="3"/>
      <c r="B2977" s="3"/>
      <c r="C2977" s="3"/>
      <c r="D2977" s="3"/>
      <c r="E2977" s="3"/>
      <c r="F2977" s="3"/>
      <c r="G2977" s="3"/>
      <c r="H2977" s="3"/>
      <c r="I2977" s="3"/>
      <c r="J2977" s="3"/>
      <c r="K2977" s="3"/>
      <c r="L2977" s="3"/>
      <c r="M2977" s="3"/>
      <c r="N2977" s="3"/>
      <c r="O2977" s="3"/>
      <c r="P2977" s="3"/>
      <c r="Q2977" s="3"/>
      <c r="R2977" s="3"/>
      <c r="S2977" s="3"/>
      <c r="T2977" s="3"/>
      <c r="U2977" s="3"/>
      <c r="V2977" s="3"/>
      <c r="W2977" s="3"/>
    </row>
    <row r="2978" spans="1:23">
      <c r="A2978" s="3"/>
      <c r="B2978" s="3"/>
      <c r="C2978" s="3"/>
      <c r="D2978" s="3"/>
      <c r="E2978" s="3"/>
      <c r="F2978" s="3"/>
      <c r="G2978" s="3"/>
      <c r="H2978" s="3"/>
      <c r="I2978" s="3"/>
      <c r="J2978" s="3"/>
      <c r="K2978" s="3"/>
      <c r="L2978" s="3"/>
      <c r="M2978" s="3"/>
      <c r="N2978" s="3"/>
      <c r="O2978" s="3"/>
      <c r="P2978" s="3"/>
      <c r="Q2978" s="3"/>
      <c r="R2978" s="3"/>
      <c r="S2978" s="3"/>
      <c r="T2978" s="3"/>
      <c r="U2978" s="3"/>
      <c r="V2978" s="3"/>
      <c r="W2978" s="3"/>
    </row>
    <row r="2979" spans="1:23">
      <c r="A2979" s="3"/>
      <c r="B2979" s="3"/>
      <c r="C2979" s="3"/>
      <c r="D2979" s="3"/>
      <c r="E2979" s="3"/>
      <c r="F2979" s="3"/>
      <c r="G2979" s="3"/>
      <c r="H2979" s="3"/>
      <c r="I2979" s="3"/>
      <c r="J2979" s="3"/>
      <c r="K2979" s="3"/>
      <c r="L2979" s="3"/>
      <c r="M2979" s="3"/>
      <c r="N2979" s="3"/>
      <c r="O2979" s="3"/>
      <c r="P2979" s="3"/>
      <c r="Q2979" s="3"/>
      <c r="R2979" s="3"/>
      <c r="S2979" s="3"/>
      <c r="T2979" s="3"/>
      <c r="U2979" s="3"/>
      <c r="V2979" s="3"/>
      <c r="W2979" s="3"/>
    </row>
    <row r="2980" spans="1:23">
      <c r="A2980" s="3"/>
      <c r="B2980" s="3"/>
      <c r="C2980" s="3"/>
      <c r="D2980" s="3"/>
      <c r="E2980" s="3"/>
      <c r="F2980" s="3"/>
      <c r="G2980" s="3"/>
      <c r="H2980" s="3"/>
      <c r="I2980" s="3"/>
      <c r="J2980" s="3"/>
      <c r="K2980" s="3"/>
      <c r="L2980" s="3"/>
      <c r="M2980" s="3"/>
      <c r="N2980" s="3"/>
      <c r="O2980" s="3"/>
      <c r="P2980" s="3"/>
      <c r="Q2980" s="3"/>
      <c r="R2980" s="3"/>
      <c r="S2980" s="3"/>
      <c r="T2980" s="3"/>
      <c r="U2980" s="3"/>
      <c r="V2980" s="3"/>
      <c r="W2980" s="3"/>
    </row>
    <row r="2981" spans="1:23">
      <c r="A2981" s="3"/>
      <c r="B2981" s="3"/>
      <c r="C2981" s="3"/>
      <c r="D2981" s="3"/>
      <c r="E2981" s="3"/>
      <c r="F2981" s="3"/>
      <c r="G2981" s="3"/>
      <c r="H2981" s="3"/>
      <c r="I2981" s="3"/>
      <c r="J2981" s="3"/>
      <c r="K2981" s="3"/>
      <c r="L2981" s="3"/>
      <c r="M2981" s="3"/>
      <c r="N2981" s="3"/>
      <c r="O2981" s="3"/>
      <c r="P2981" s="3"/>
      <c r="Q2981" s="3"/>
      <c r="R2981" s="3"/>
      <c r="S2981" s="3"/>
      <c r="T2981" s="3"/>
      <c r="U2981" s="3"/>
      <c r="V2981" s="3"/>
      <c r="W2981" s="3"/>
    </row>
    <row r="2982" spans="1:23">
      <c r="A2982" s="3"/>
      <c r="B2982" s="3"/>
      <c r="C2982" s="3"/>
      <c r="D2982" s="3"/>
      <c r="E2982" s="3"/>
      <c r="F2982" s="3"/>
      <c r="G2982" s="3"/>
      <c r="H2982" s="3"/>
      <c r="I2982" s="3"/>
      <c r="J2982" s="3"/>
      <c r="K2982" s="3"/>
      <c r="L2982" s="3"/>
      <c r="M2982" s="3"/>
      <c r="N2982" s="3"/>
      <c r="O2982" s="3"/>
      <c r="P2982" s="3"/>
      <c r="Q2982" s="3"/>
      <c r="R2982" s="3"/>
      <c r="S2982" s="3"/>
      <c r="T2982" s="3"/>
      <c r="U2982" s="3"/>
      <c r="V2982" s="3"/>
      <c r="W2982" s="3"/>
    </row>
    <row r="2983" spans="1:23">
      <c r="A2983" s="3"/>
      <c r="B2983" s="3"/>
      <c r="C2983" s="3"/>
      <c r="D2983" s="3"/>
      <c r="E2983" s="3"/>
      <c r="F2983" s="3"/>
      <c r="G2983" s="3"/>
      <c r="H2983" s="3"/>
      <c r="I2983" s="3"/>
      <c r="J2983" s="3"/>
      <c r="K2983" s="3"/>
      <c r="L2983" s="3"/>
      <c r="M2983" s="3"/>
      <c r="N2983" s="3"/>
      <c r="O2983" s="3"/>
      <c r="P2983" s="3"/>
      <c r="Q2983" s="3"/>
      <c r="R2983" s="3"/>
      <c r="S2983" s="3"/>
      <c r="T2983" s="3"/>
      <c r="U2983" s="3"/>
      <c r="V2983" s="3"/>
      <c r="W2983" s="3"/>
    </row>
    <row r="2984" spans="1:23">
      <c r="A2984" s="3"/>
      <c r="B2984" s="3"/>
      <c r="C2984" s="3"/>
      <c r="D2984" s="3"/>
      <c r="E2984" s="3"/>
      <c r="F2984" s="3"/>
      <c r="G2984" s="3"/>
      <c r="H2984" s="3"/>
      <c r="I2984" s="3"/>
      <c r="J2984" s="3"/>
      <c r="K2984" s="3"/>
      <c r="L2984" s="3"/>
      <c r="M2984" s="3"/>
      <c r="N2984" s="3"/>
      <c r="O2984" s="3"/>
      <c r="P2984" s="3"/>
      <c r="Q2984" s="3"/>
      <c r="R2984" s="3"/>
      <c r="S2984" s="3"/>
      <c r="T2984" s="3"/>
      <c r="U2984" s="3"/>
      <c r="V2984" s="3"/>
      <c r="W2984" s="3"/>
    </row>
    <row r="2985" spans="1:23">
      <c r="A2985" s="3"/>
      <c r="B2985" s="3"/>
      <c r="C2985" s="3"/>
      <c r="D2985" s="3"/>
      <c r="E2985" s="3"/>
      <c r="F2985" s="3"/>
      <c r="G2985" s="3"/>
      <c r="H2985" s="3"/>
      <c r="I2985" s="3"/>
      <c r="J2985" s="3"/>
      <c r="K2985" s="3"/>
      <c r="L2985" s="3"/>
      <c r="M2985" s="3"/>
      <c r="N2985" s="3"/>
      <c r="O2985" s="3"/>
      <c r="P2985" s="3"/>
      <c r="Q2985" s="3"/>
      <c r="R2985" s="3"/>
      <c r="S2985" s="3"/>
      <c r="T2985" s="3"/>
      <c r="U2985" s="3"/>
      <c r="V2985" s="3"/>
      <c r="W2985" s="3"/>
    </row>
    <row r="2986" spans="1:23">
      <c r="A2986" s="3"/>
      <c r="B2986" s="3"/>
      <c r="C2986" s="3"/>
      <c r="D2986" s="3"/>
      <c r="E2986" s="3"/>
      <c r="F2986" s="3"/>
      <c r="G2986" s="3"/>
      <c r="H2986" s="3"/>
      <c r="I2986" s="3"/>
      <c r="J2986" s="3"/>
      <c r="K2986" s="3"/>
      <c r="L2986" s="3"/>
      <c r="M2986" s="3"/>
      <c r="N2986" s="3"/>
      <c r="O2986" s="3"/>
      <c r="P2986" s="3"/>
      <c r="Q2986" s="3"/>
      <c r="R2986" s="3"/>
      <c r="S2986" s="3"/>
      <c r="T2986" s="3"/>
      <c r="U2986" s="3"/>
      <c r="V2986" s="3"/>
      <c r="W2986" s="3"/>
    </row>
    <row r="2987" spans="1:23">
      <c r="A2987" s="3"/>
      <c r="B2987" s="3"/>
      <c r="C2987" s="3"/>
      <c r="D2987" s="3"/>
      <c r="E2987" s="3"/>
      <c r="F2987" s="3"/>
      <c r="G2987" s="3"/>
      <c r="H2987" s="3"/>
      <c r="I2987" s="3"/>
      <c r="J2987" s="3"/>
      <c r="K2987" s="3"/>
      <c r="L2987" s="3"/>
      <c r="M2987" s="3"/>
      <c r="N2987" s="3"/>
      <c r="O2987" s="3"/>
      <c r="P2987" s="3"/>
      <c r="Q2987" s="3"/>
      <c r="R2987" s="3"/>
      <c r="S2987" s="3"/>
      <c r="T2987" s="3"/>
      <c r="U2987" s="3"/>
      <c r="V2987" s="3"/>
      <c r="W2987" s="3"/>
    </row>
    <row r="2988" spans="1:23">
      <c r="A2988" s="3"/>
      <c r="B2988" s="3"/>
      <c r="C2988" s="3"/>
      <c r="D2988" s="3"/>
      <c r="E2988" s="3"/>
      <c r="F2988" s="3"/>
      <c r="G2988" s="3"/>
      <c r="H2988" s="3"/>
      <c r="I2988" s="3"/>
      <c r="J2988" s="3"/>
      <c r="K2988" s="3"/>
      <c r="L2988" s="3"/>
      <c r="M2988" s="3"/>
      <c r="N2988" s="3"/>
      <c r="O2988" s="3"/>
      <c r="P2988" s="3"/>
      <c r="Q2988" s="3"/>
      <c r="R2988" s="3"/>
      <c r="S2988" s="3"/>
      <c r="T2988" s="3"/>
      <c r="U2988" s="3"/>
      <c r="V2988" s="3"/>
      <c r="W2988" s="3"/>
    </row>
    <row r="2989" spans="1:23">
      <c r="A2989" s="3"/>
      <c r="B2989" s="3"/>
      <c r="C2989" s="3"/>
      <c r="D2989" s="3"/>
      <c r="E2989" s="3"/>
      <c r="F2989" s="3"/>
      <c r="G2989" s="3"/>
      <c r="H2989" s="3"/>
      <c r="I2989" s="3"/>
      <c r="J2989" s="3"/>
      <c r="K2989" s="3"/>
      <c r="L2989" s="3"/>
      <c r="M2989" s="3"/>
      <c r="N2989" s="3"/>
      <c r="O2989" s="3"/>
      <c r="P2989" s="3"/>
      <c r="Q2989" s="3"/>
      <c r="R2989" s="3"/>
      <c r="S2989" s="3"/>
      <c r="T2989" s="3"/>
      <c r="U2989" s="3"/>
      <c r="V2989" s="3"/>
      <c r="W2989" s="3"/>
    </row>
    <row r="2990" spans="1:23">
      <c r="A2990" s="3"/>
      <c r="B2990" s="3"/>
      <c r="C2990" s="3"/>
      <c r="D2990" s="3"/>
      <c r="E2990" s="3"/>
      <c r="F2990" s="3"/>
      <c r="G2990" s="3"/>
      <c r="H2990" s="3"/>
      <c r="I2990" s="3"/>
      <c r="J2990" s="3"/>
      <c r="K2990" s="3"/>
      <c r="L2990" s="3"/>
      <c r="M2990" s="3"/>
      <c r="N2990" s="3"/>
      <c r="O2990" s="3"/>
      <c r="P2990" s="3"/>
      <c r="Q2990" s="3"/>
      <c r="R2990" s="3"/>
      <c r="S2990" s="3"/>
      <c r="T2990" s="3"/>
      <c r="U2990" s="3"/>
      <c r="V2990" s="3"/>
      <c r="W2990" s="3"/>
    </row>
    <row r="2991" spans="1:23">
      <c r="A2991" s="3"/>
      <c r="B2991" s="3"/>
      <c r="C2991" s="3"/>
      <c r="D2991" s="3"/>
      <c r="E2991" s="3"/>
      <c r="F2991" s="3"/>
      <c r="G2991" s="3"/>
      <c r="H2991" s="3"/>
      <c r="I2991" s="3"/>
      <c r="J2991" s="3"/>
      <c r="K2991" s="3"/>
      <c r="L2991" s="3"/>
      <c r="M2991" s="3"/>
      <c r="N2991" s="3"/>
      <c r="O2991" s="3"/>
      <c r="P2991" s="3"/>
      <c r="Q2991" s="3"/>
      <c r="R2991" s="3"/>
      <c r="S2991" s="3"/>
      <c r="T2991" s="3"/>
      <c r="U2991" s="3"/>
      <c r="V2991" s="3"/>
      <c r="W2991" s="3"/>
    </row>
    <row r="2992" spans="1:23">
      <c r="A2992" s="3"/>
      <c r="B2992" s="3"/>
      <c r="C2992" s="3"/>
      <c r="D2992" s="3"/>
      <c r="E2992" s="3"/>
      <c r="F2992" s="3"/>
      <c r="G2992" s="3"/>
      <c r="H2992" s="3"/>
      <c r="I2992" s="3"/>
      <c r="J2992" s="3"/>
      <c r="K2992" s="3"/>
      <c r="L2992" s="3"/>
      <c r="M2992" s="3"/>
      <c r="N2992" s="3"/>
      <c r="O2992" s="3"/>
      <c r="P2992" s="3"/>
      <c r="Q2992" s="3"/>
      <c r="R2992" s="3"/>
      <c r="S2992" s="3"/>
      <c r="T2992" s="3"/>
      <c r="U2992" s="3"/>
      <c r="V2992" s="3"/>
      <c r="W2992" s="3"/>
    </row>
    <row r="2993" spans="1:23">
      <c r="A2993" s="3"/>
      <c r="B2993" s="3"/>
      <c r="C2993" s="3"/>
      <c r="D2993" s="3"/>
      <c r="E2993" s="3"/>
      <c r="F2993" s="3"/>
      <c r="G2993" s="3"/>
      <c r="H2993" s="3"/>
      <c r="I2993" s="3"/>
      <c r="J2993" s="3"/>
      <c r="K2993" s="3"/>
      <c r="L2993" s="3"/>
      <c r="M2993" s="3"/>
      <c r="N2993" s="3"/>
      <c r="O2993" s="3"/>
      <c r="P2993" s="3"/>
      <c r="Q2993" s="3"/>
      <c r="R2993" s="3"/>
      <c r="S2993" s="3"/>
      <c r="T2993" s="3"/>
      <c r="U2993" s="3"/>
      <c r="V2993" s="3"/>
      <c r="W2993" s="3"/>
    </row>
    <row r="2994" spans="1:23">
      <c r="A2994" s="3"/>
      <c r="B2994" s="3"/>
      <c r="C2994" s="3"/>
      <c r="D2994" s="3"/>
      <c r="E2994" s="3"/>
      <c r="F2994" s="3"/>
      <c r="G2994" s="3"/>
      <c r="H2994" s="3"/>
      <c r="I2994" s="3"/>
      <c r="J2994" s="3"/>
      <c r="K2994" s="3"/>
      <c r="L2994" s="3"/>
      <c r="M2994" s="3"/>
      <c r="N2994" s="3"/>
      <c r="O2994" s="3"/>
      <c r="P2994" s="3"/>
      <c r="Q2994" s="3"/>
      <c r="R2994" s="3"/>
      <c r="S2994" s="3"/>
      <c r="T2994" s="3"/>
      <c r="U2994" s="3"/>
      <c r="V2994" s="3"/>
      <c r="W2994" s="3"/>
    </row>
    <row r="2995" spans="1:23">
      <c r="A2995" s="3"/>
      <c r="B2995" s="3"/>
      <c r="C2995" s="3"/>
      <c r="D2995" s="3"/>
      <c r="E2995" s="3"/>
      <c r="F2995" s="3"/>
      <c r="G2995" s="3"/>
      <c r="H2995" s="3"/>
      <c r="I2995" s="3"/>
      <c r="J2995" s="3"/>
      <c r="K2995" s="3"/>
      <c r="L2995" s="3"/>
      <c r="M2995" s="3"/>
      <c r="N2995" s="3"/>
      <c r="O2995" s="3"/>
      <c r="P2995" s="3"/>
      <c r="Q2995" s="3"/>
      <c r="R2995" s="3"/>
      <c r="S2995" s="3"/>
      <c r="T2995" s="3"/>
      <c r="U2995" s="3"/>
      <c r="V2995" s="3"/>
      <c r="W2995" s="3"/>
    </row>
    <row r="2996" spans="1:23">
      <c r="A2996" s="3"/>
      <c r="B2996" s="3"/>
      <c r="C2996" s="3"/>
      <c r="D2996" s="3"/>
      <c r="E2996" s="3"/>
      <c r="F2996" s="3"/>
      <c r="G2996" s="3"/>
      <c r="H2996" s="3"/>
      <c r="I2996" s="3"/>
      <c r="J2996" s="3"/>
      <c r="K2996" s="3"/>
      <c r="L2996" s="3"/>
      <c r="M2996" s="3"/>
      <c r="N2996" s="3"/>
      <c r="O2996" s="3"/>
      <c r="P2996" s="3"/>
      <c r="Q2996" s="3"/>
      <c r="R2996" s="3"/>
      <c r="S2996" s="3"/>
      <c r="T2996" s="3"/>
      <c r="U2996" s="3"/>
      <c r="V2996" s="3"/>
      <c r="W2996" s="3"/>
    </row>
    <row r="2997" spans="1:23">
      <c r="A2997" s="3"/>
      <c r="B2997" s="3"/>
      <c r="C2997" s="3"/>
      <c r="D2997" s="3"/>
      <c r="E2997" s="3"/>
      <c r="F2997" s="3"/>
      <c r="G2997" s="3"/>
      <c r="H2997" s="3"/>
      <c r="I2997" s="3"/>
      <c r="J2997" s="3"/>
      <c r="K2997" s="3"/>
      <c r="L2997" s="3"/>
      <c r="M2997" s="3"/>
      <c r="N2997" s="3"/>
      <c r="O2997" s="3"/>
      <c r="P2997" s="3"/>
      <c r="Q2997" s="3"/>
      <c r="R2997" s="3"/>
      <c r="S2997" s="3"/>
      <c r="T2997" s="3"/>
      <c r="U2997" s="3"/>
      <c r="V2997" s="3"/>
      <c r="W2997" s="3"/>
    </row>
    <row r="2998" spans="1:23">
      <c r="A2998" s="3"/>
      <c r="B2998" s="3"/>
      <c r="C2998" s="3"/>
      <c r="D2998" s="3"/>
      <c r="E2998" s="3"/>
      <c r="F2998" s="3"/>
      <c r="G2998" s="3"/>
      <c r="H2998" s="3"/>
      <c r="I2998" s="3"/>
      <c r="J2998" s="3"/>
      <c r="K2998" s="3"/>
      <c r="L2998" s="3"/>
      <c r="M2998" s="3"/>
      <c r="N2998" s="3"/>
      <c r="O2998" s="3"/>
      <c r="P2998" s="3"/>
      <c r="Q2998" s="3"/>
      <c r="R2998" s="3"/>
      <c r="S2998" s="3"/>
      <c r="T2998" s="3"/>
      <c r="U2998" s="3"/>
      <c r="V2998" s="3"/>
      <c r="W2998" s="3"/>
    </row>
    <row r="2999" spans="1:23">
      <c r="A2999" s="3"/>
      <c r="B2999" s="3"/>
      <c r="C2999" s="3"/>
      <c r="D2999" s="3"/>
      <c r="E2999" s="3"/>
      <c r="F2999" s="3"/>
      <c r="G2999" s="3"/>
      <c r="H2999" s="3"/>
      <c r="I2999" s="3"/>
      <c r="J2999" s="3"/>
      <c r="K2999" s="3"/>
      <c r="L2999" s="3"/>
      <c r="M2999" s="3"/>
      <c r="N2999" s="3"/>
      <c r="O2999" s="3"/>
      <c r="P2999" s="3"/>
      <c r="Q2999" s="3"/>
      <c r="R2999" s="3"/>
      <c r="S2999" s="3"/>
      <c r="T2999" s="3"/>
      <c r="U2999" s="3"/>
      <c r="V2999" s="3"/>
      <c r="W2999" s="3"/>
    </row>
    <row r="3000" spans="1:23">
      <c r="A3000" s="3"/>
      <c r="B3000" s="3"/>
      <c r="C3000" s="3"/>
      <c r="D3000" s="3"/>
      <c r="E3000" s="3"/>
      <c r="F3000" s="3"/>
      <c r="G3000" s="3"/>
      <c r="H3000" s="3"/>
      <c r="I3000" s="3"/>
      <c r="J3000" s="3"/>
      <c r="K3000" s="3"/>
      <c r="L3000" s="3"/>
      <c r="M3000" s="3"/>
      <c r="N3000" s="3"/>
      <c r="O3000" s="3"/>
      <c r="P3000" s="3"/>
      <c r="Q3000" s="3"/>
      <c r="R3000" s="3"/>
      <c r="S3000" s="3"/>
      <c r="T3000" s="3"/>
      <c r="U3000" s="3"/>
      <c r="V3000" s="3"/>
      <c r="W3000" s="3"/>
    </row>
    <row r="3001" spans="1:23">
      <c r="A3001" s="3"/>
      <c r="B3001" s="3"/>
      <c r="C3001" s="3"/>
      <c r="D3001" s="3"/>
      <c r="E3001" s="3"/>
      <c r="F3001" s="3"/>
      <c r="G3001" s="3"/>
      <c r="H3001" s="3"/>
      <c r="I3001" s="3"/>
      <c r="J3001" s="3"/>
      <c r="K3001" s="3"/>
      <c r="L3001" s="3"/>
      <c r="M3001" s="3"/>
      <c r="N3001" s="3"/>
      <c r="O3001" s="3"/>
      <c r="P3001" s="3"/>
      <c r="Q3001" s="3"/>
      <c r="R3001" s="3"/>
      <c r="S3001" s="3"/>
      <c r="T3001" s="3"/>
      <c r="U3001" s="3"/>
      <c r="V3001" s="3"/>
      <c r="W3001" s="3"/>
    </row>
    <row r="3002" spans="1:23">
      <c r="A3002" s="3"/>
      <c r="B3002" s="3"/>
      <c r="C3002" s="3"/>
      <c r="D3002" s="3"/>
      <c r="E3002" s="3"/>
      <c r="F3002" s="3"/>
      <c r="G3002" s="3"/>
      <c r="H3002" s="3"/>
      <c r="I3002" s="3"/>
      <c r="J3002" s="3"/>
      <c r="K3002" s="3"/>
      <c r="L3002" s="3"/>
      <c r="M3002" s="3"/>
      <c r="N3002" s="3"/>
      <c r="O3002" s="3"/>
      <c r="P3002" s="3"/>
      <c r="Q3002" s="3"/>
      <c r="R3002" s="3"/>
      <c r="S3002" s="3"/>
      <c r="T3002" s="3"/>
      <c r="U3002" s="3"/>
      <c r="V3002" s="3"/>
      <c r="W3002" s="3"/>
    </row>
    <row r="3003" spans="1:23">
      <c r="A3003" s="3"/>
      <c r="B3003" s="3"/>
      <c r="C3003" s="3"/>
      <c r="D3003" s="3"/>
      <c r="E3003" s="3"/>
      <c r="F3003" s="3"/>
      <c r="G3003" s="3"/>
      <c r="H3003" s="3"/>
      <c r="I3003" s="3"/>
      <c r="J3003" s="3"/>
      <c r="K3003" s="3"/>
      <c r="L3003" s="3"/>
      <c r="M3003" s="3"/>
      <c r="N3003" s="3"/>
      <c r="O3003" s="3"/>
      <c r="P3003" s="3"/>
      <c r="Q3003" s="3"/>
      <c r="R3003" s="3"/>
      <c r="S3003" s="3"/>
      <c r="T3003" s="3"/>
      <c r="U3003" s="3"/>
      <c r="V3003" s="3"/>
      <c r="W3003" s="3"/>
    </row>
    <row r="3004" spans="1:23">
      <c r="A3004" s="3"/>
      <c r="B3004" s="3"/>
      <c r="C3004" s="3"/>
      <c r="D3004" s="3"/>
      <c r="E3004" s="3"/>
      <c r="F3004" s="3"/>
      <c r="G3004" s="3"/>
      <c r="H3004" s="3"/>
      <c r="I3004" s="3"/>
      <c r="J3004" s="3"/>
      <c r="K3004" s="3"/>
      <c r="L3004" s="3"/>
      <c r="M3004" s="3"/>
      <c r="N3004" s="3"/>
      <c r="O3004" s="3"/>
      <c r="P3004" s="3"/>
      <c r="Q3004" s="3"/>
      <c r="R3004" s="3"/>
      <c r="S3004" s="3"/>
      <c r="T3004" s="3"/>
      <c r="U3004" s="3"/>
      <c r="V3004" s="3"/>
      <c r="W3004" s="3"/>
    </row>
    <row r="3005" spans="1:23">
      <c r="A3005" s="3"/>
      <c r="B3005" s="3"/>
      <c r="C3005" s="3"/>
      <c r="D3005" s="3"/>
      <c r="E3005" s="3"/>
      <c r="F3005" s="3"/>
      <c r="G3005" s="3"/>
      <c r="H3005" s="3"/>
      <c r="I3005" s="3"/>
      <c r="J3005" s="3"/>
      <c r="K3005" s="3"/>
      <c r="L3005" s="3"/>
      <c r="M3005" s="3"/>
      <c r="N3005" s="3"/>
      <c r="O3005" s="3"/>
      <c r="P3005" s="3"/>
      <c r="Q3005" s="3"/>
      <c r="R3005" s="3"/>
      <c r="S3005" s="3"/>
      <c r="T3005" s="3"/>
      <c r="U3005" s="3"/>
      <c r="V3005" s="3"/>
      <c r="W3005" s="3"/>
    </row>
    <row r="3006" spans="1:23">
      <c r="A3006" s="3"/>
      <c r="B3006" s="3"/>
      <c r="C3006" s="3"/>
      <c r="D3006" s="3"/>
      <c r="E3006" s="3"/>
      <c r="F3006" s="3"/>
      <c r="G3006" s="3"/>
      <c r="H3006" s="3"/>
      <c r="I3006" s="3"/>
      <c r="J3006" s="3"/>
      <c r="K3006" s="3"/>
      <c r="L3006" s="3"/>
      <c r="M3006" s="3"/>
      <c r="N3006" s="3"/>
      <c r="O3006" s="3"/>
      <c r="P3006" s="3"/>
      <c r="Q3006" s="3"/>
      <c r="R3006" s="3"/>
      <c r="S3006" s="3"/>
      <c r="T3006" s="3"/>
      <c r="U3006" s="3"/>
      <c r="V3006" s="3"/>
      <c r="W3006" s="3"/>
    </row>
    <row r="3007" spans="1:23">
      <c r="A3007" s="3"/>
      <c r="B3007" s="3"/>
      <c r="C3007" s="3"/>
      <c r="D3007" s="3"/>
      <c r="E3007" s="3"/>
      <c r="F3007" s="3"/>
      <c r="G3007" s="3"/>
      <c r="H3007" s="3"/>
      <c r="I3007" s="3"/>
      <c r="J3007" s="3"/>
      <c r="K3007" s="3"/>
      <c r="L3007" s="3"/>
      <c r="M3007" s="3"/>
      <c r="N3007" s="3"/>
      <c r="O3007" s="3"/>
      <c r="P3007" s="3"/>
      <c r="Q3007" s="3"/>
      <c r="R3007" s="3"/>
      <c r="S3007" s="3"/>
      <c r="T3007" s="3"/>
      <c r="U3007" s="3"/>
      <c r="V3007" s="3"/>
      <c r="W3007" s="3"/>
    </row>
    <row r="3008" spans="1:23">
      <c r="A3008" s="3"/>
      <c r="B3008" s="3"/>
      <c r="C3008" s="3"/>
      <c r="D3008" s="3"/>
      <c r="E3008" s="3"/>
      <c r="F3008" s="3"/>
      <c r="G3008" s="3"/>
      <c r="H3008" s="3"/>
      <c r="I3008" s="3"/>
      <c r="J3008" s="3"/>
      <c r="K3008" s="3"/>
      <c r="L3008" s="3"/>
      <c r="M3008" s="3"/>
      <c r="N3008" s="3"/>
      <c r="O3008" s="3"/>
      <c r="P3008" s="3"/>
      <c r="Q3008" s="3"/>
      <c r="R3008" s="3"/>
      <c r="S3008" s="3"/>
      <c r="T3008" s="3"/>
      <c r="U3008" s="3"/>
      <c r="V3008" s="3"/>
      <c r="W3008" s="3"/>
    </row>
    <row r="3009" spans="1:23">
      <c r="A3009" s="3"/>
      <c r="B3009" s="3"/>
      <c r="C3009" s="3"/>
      <c r="D3009" s="3"/>
      <c r="E3009" s="3"/>
      <c r="F3009" s="3"/>
      <c r="G3009" s="3"/>
      <c r="H3009" s="3"/>
      <c r="I3009" s="3"/>
      <c r="J3009" s="3"/>
      <c r="K3009" s="3"/>
      <c r="L3009" s="3"/>
      <c r="M3009" s="3"/>
      <c r="N3009" s="3"/>
      <c r="O3009" s="3"/>
      <c r="P3009" s="3"/>
      <c r="Q3009" s="3"/>
      <c r="R3009" s="3"/>
      <c r="S3009" s="3"/>
      <c r="T3009" s="3"/>
      <c r="U3009" s="3"/>
      <c r="V3009" s="3"/>
      <c r="W3009" s="3"/>
    </row>
    <row r="3010" spans="1:23">
      <c r="A3010" s="3"/>
      <c r="B3010" s="3"/>
      <c r="C3010" s="3"/>
      <c r="D3010" s="3"/>
      <c r="E3010" s="3"/>
      <c r="F3010" s="3"/>
      <c r="G3010" s="3"/>
      <c r="H3010" s="3"/>
      <c r="I3010" s="3"/>
      <c r="J3010" s="3"/>
      <c r="K3010" s="3"/>
      <c r="L3010" s="3"/>
      <c r="M3010" s="3"/>
      <c r="N3010" s="3"/>
      <c r="O3010" s="3"/>
      <c r="P3010" s="3"/>
      <c r="Q3010" s="3"/>
      <c r="R3010" s="3"/>
      <c r="S3010" s="3"/>
      <c r="T3010" s="3"/>
      <c r="U3010" s="3"/>
      <c r="V3010" s="3"/>
      <c r="W3010" s="3"/>
    </row>
    <row r="3011" spans="1:23">
      <c r="A3011" s="3"/>
      <c r="B3011" s="3"/>
      <c r="C3011" s="3"/>
      <c r="D3011" s="3"/>
      <c r="E3011" s="3"/>
      <c r="F3011" s="3"/>
      <c r="G3011" s="3"/>
      <c r="H3011" s="3"/>
      <c r="I3011" s="3"/>
      <c r="J3011" s="3"/>
      <c r="K3011" s="3"/>
      <c r="L3011" s="3"/>
      <c r="M3011" s="3"/>
      <c r="N3011" s="3"/>
      <c r="O3011" s="3"/>
      <c r="P3011" s="3"/>
      <c r="Q3011" s="3"/>
      <c r="R3011" s="3"/>
      <c r="S3011" s="3"/>
      <c r="T3011" s="3"/>
      <c r="U3011" s="3"/>
      <c r="V3011" s="3"/>
      <c r="W3011" s="3"/>
    </row>
    <row r="3012" spans="1:23">
      <c r="A3012" s="3"/>
      <c r="B3012" s="3"/>
      <c r="C3012" s="3"/>
      <c r="D3012" s="3"/>
      <c r="E3012" s="3"/>
      <c r="F3012" s="3"/>
      <c r="G3012" s="3"/>
      <c r="H3012" s="3"/>
      <c r="I3012" s="3"/>
      <c r="J3012" s="3"/>
      <c r="K3012" s="3"/>
      <c r="L3012" s="3"/>
      <c r="M3012" s="3"/>
      <c r="N3012" s="3"/>
      <c r="O3012" s="3"/>
      <c r="P3012" s="3"/>
      <c r="Q3012" s="3"/>
      <c r="R3012" s="3"/>
      <c r="S3012" s="3"/>
      <c r="T3012" s="3"/>
      <c r="U3012" s="3"/>
      <c r="V3012" s="3"/>
      <c r="W3012" s="3"/>
    </row>
    <row r="3013" spans="1:23">
      <c r="A3013" s="3"/>
      <c r="B3013" s="3"/>
      <c r="C3013" s="3"/>
      <c r="D3013" s="3"/>
      <c r="E3013" s="3"/>
      <c r="F3013" s="3"/>
      <c r="G3013" s="3"/>
      <c r="H3013" s="3"/>
      <c r="I3013" s="3"/>
      <c r="J3013" s="3"/>
      <c r="K3013" s="3"/>
      <c r="L3013" s="3"/>
      <c r="M3013" s="3"/>
      <c r="N3013" s="3"/>
      <c r="O3013" s="3"/>
      <c r="P3013" s="3"/>
      <c r="Q3013" s="3"/>
      <c r="R3013" s="3"/>
      <c r="S3013" s="3"/>
      <c r="T3013" s="3"/>
      <c r="U3013" s="3"/>
      <c r="V3013" s="3"/>
      <c r="W3013" s="3"/>
    </row>
    <row r="3014" spans="1:23">
      <c r="A3014" s="3"/>
      <c r="B3014" s="3"/>
      <c r="C3014" s="3"/>
      <c r="D3014" s="3"/>
      <c r="E3014" s="3"/>
      <c r="F3014" s="3"/>
      <c r="G3014" s="3"/>
      <c r="H3014" s="3"/>
      <c r="I3014" s="3"/>
      <c r="J3014" s="3"/>
      <c r="K3014" s="3"/>
      <c r="L3014" s="3"/>
      <c r="M3014" s="3"/>
      <c r="N3014" s="3"/>
      <c r="O3014" s="3"/>
      <c r="P3014" s="3"/>
      <c r="Q3014" s="3"/>
      <c r="R3014" s="3"/>
      <c r="S3014" s="3"/>
      <c r="T3014" s="3"/>
      <c r="U3014" s="3"/>
      <c r="V3014" s="3"/>
      <c r="W3014" s="3"/>
    </row>
    <row r="3015" spans="1:23">
      <c r="A3015" s="3"/>
      <c r="B3015" s="3"/>
      <c r="C3015" s="3"/>
      <c r="D3015" s="3"/>
      <c r="E3015" s="3"/>
      <c r="F3015" s="3"/>
      <c r="G3015" s="3"/>
      <c r="H3015" s="3"/>
      <c r="I3015" s="3"/>
      <c r="J3015" s="3"/>
      <c r="K3015" s="3"/>
      <c r="L3015" s="3"/>
      <c r="M3015" s="3"/>
      <c r="N3015" s="3"/>
      <c r="O3015" s="3"/>
      <c r="P3015" s="3"/>
      <c r="Q3015" s="3"/>
      <c r="R3015" s="3"/>
      <c r="S3015" s="3"/>
      <c r="T3015" s="3"/>
      <c r="U3015" s="3"/>
      <c r="V3015" s="3"/>
      <c r="W3015" s="3"/>
    </row>
    <row r="3016" spans="1:23">
      <c r="A3016" s="3"/>
      <c r="B3016" s="3"/>
      <c r="C3016" s="3"/>
      <c r="D3016" s="3"/>
      <c r="E3016" s="3"/>
      <c r="F3016" s="3"/>
      <c r="G3016" s="3"/>
      <c r="H3016" s="3"/>
      <c r="I3016" s="3"/>
      <c r="J3016" s="3"/>
      <c r="K3016" s="3"/>
      <c r="L3016" s="3"/>
      <c r="M3016" s="3"/>
      <c r="N3016" s="3"/>
      <c r="O3016" s="3"/>
      <c r="P3016" s="3"/>
      <c r="Q3016" s="3"/>
      <c r="R3016" s="3"/>
      <c r="S3016" s="3"/>
      <c r="T3016" s="3"/>
      <c r="U3016" s="3"/>
      <c r="V3016" s="3"/>
      <c r="W3016" s="3"/>
    </row>
    <row r="3017" spans="1:23">
      <c r="A3017" s="3"/>
      <c r="B3017" s="3"/>
      <c r="C3017" s="3"/>
      <c r="D3017" s="3"/>
      <c r="E3017" s="3"/>
      <c r="F3017" s="3"/>
      <c r="G3017" s="3"/>
      <c r="H3017" s="3"/>
      <c r="I3017" s="3"/>
      <c r="J3017" s="3"/>
      <c r="K3017" s="3"/>
      <c r="L3017" s="3"/>
      <c r="M3017" s="3"/>
      <c r="N3017" s="3"/>
      <c r="O3017" s="3"/>
      <c r="P3017" s="3"/>
      <c r="Q3017" s="3"/>
      <c r="R3017" s="3"/>
      <c r="S3017" s="3"/>
      <c r="T3017" s="3"/>
      <c r="U3017" s="3"/>
      <c r="V3017" s="3"/>
      <c r="W3017" s="3"/>
    </row>
    <row r="3018" spans="1:23">
      <c r="A3018" s="3"/>
      <c r="B3018" s="3"/>
      <c r="C3018" s="3"/>
      <c r="D3018" s="3"/>
      <c r="E3018" s="3"/>
      <c r="F3018" s="3"/>
      <c r="G3018" s="3"/>
      <c r="H3018" s="3"/>
      <c r="I3018" s="3"/>
      <c r="J3018" s="3"/>
      <c r="K3018" s="3"/>
      <c r="L3018" s="3"/>
      <c r="M3018" s="3"/>
      <c r="N3018" s="3"/>
      <c r="O3018" s="3"/>
      <c r="P3018" s="3"/>
      <c r="Q3018" s="3"/>
      <c r="R3018" s="3"/>
      <c r="S3018" s="3"/>
      <c r="T3018" s="3"/>
      <c r="U3018" s="3"/>
      <c r="V3018" s="3"/>
      <c r="W3018" s="3"/>
    </row>
    <row r="3019" spans="1:23">
      <c r="A3019" s="3"/>
      <c r="B3019" s="3"/>
      <c r="C3019" s="3"/>
      <c r="D3019" s="3"/>
      <c r="E3019" s="3"/>
      <c r="F3019" s="3"/>
      <c r="G3019" s="3"/>
      <c r="H3019" s="3"/>
      <c r="I3019" s="3"/>
      <c r="J3019" s="3"/>
      <c r="K3019" s="3"/>
      <c r="L3019" s="3"/>
      <c r="M3019" s="3"/>
      <c r="N3019" s="3"/>
      <c r="O3019" s="3"/>
      <c r="P3019" s="3"/>
      <c r="Q3019" s="3"/>
      <c r="R3019" s="3"/>
      <c r="S3019" s="3"/>
      <c r="T3019" s="3"/>
      <c r="U3019" s="3"/>
      <c r="V3019" s="3"/>
      <c r="W3019" s="3"/>
    </row>
    <row r="3020" spans="1:23">
      <c r="A3020" s="3"/>
      <c r="B3020" s="3"/>
      <c r="C3020" s="3"/>
      <c r="D3020" s="3"/>
      <c r="E3020" s="3"/>
      <c r="F3020" s="3"/>
      <c r="G3020" s="3"/>
      <c r="H3020" s="3"/>
      <c r="I3020" s="3"/>
      <c r="J3020" s="3"/>
      <c r="K3020" s="3"/>
      <c r="L3020" s="3"/>
      <c r="M3020" s="3"/>
      <c r="N3020" s="3"/>
      <c r="O3020" s="3"/>
      <c r="P3020" s="3"/>
      <c r="Q3020" s="3"/>
      <c r="R3020" s="3"/>
      <c r="S3020" s="3"/>
      <c r="T3020" s="3"/>
      <c r="U3020" s="3"/>
      <c r="V3020" s="3"/>
      <c r="W3020" s="3"/>
    </row>
    <row r="3021" spans="1:23">
      <c r="A3021" s="3"/>
      <c r="B3021" s="3"/>
      <c r="C3021" s="3"/>
      <c r="D3021" s="3"/>
      <c r="E3021" s="3"/>
      <c r="F3021" s="3"/>
      <c r="G3021" s="3"/>
      <c r="H3021" s="3"/>
      <c r="I3021" s="3"/>
      <c r="J3021" s="3"/>
      <c r="K3021" s="3"/>
      <c r="L3021" s="3"/>
      <c r="M3021" s="3"/>
      <c r="N3021" s="3"/>
      <c r="O3021" s="3"/>
      <c r="P3021" s="3"/>
      <c r="Q3021" s="3"/>
      <c r="R3021" s="3"/>
      <c r="S3021" s="3"/>
      <c r="T3021" s="3"/>
      <c r="U3021" s="3"/>
      <c r="V3021" s="3"/>
      <c r="W3021" s="3"/>
    </row>
    <row r="3022" spans="1:23">
      <c r="A3022" s="3"/>
      <c r="B3022" s="3"/>
      <c r="C3022" s="3"/>
      <c r="D3022" s="3"/>
      <c r="E3022" s="3"/>
      <c r="F3022" s="3"/>
      <c r="G3022" s="3"/>
      <c r="H3022" s="3"/>
      <c r="I3022" s="3"/>
      <c r="J3022" s="3"/>
      <c r="K3022" s="3"/>
      <c r="L3022" s="3"/>
      <c r="M3022" s="3"/>
      <c r="N3022" s="3"/>
      <c r="O3022" s="3"/>
      <c r="P3022" s="3"/>
      <c r="Q3022" s="3"/>
      <c r="R3022" s="3"/>
      <c r="S3022" s="3"/>
      <c r="T3022" s="3"/>
      <c r="U3022" s="3"/>
      <c r="V3022" s="3"/>
      <c r="W3022" s="3"/>
    </row>
    <row r="3023" spans="1:23">
      <c r="A3023" s="3"/>
      <c r="B3023" s="3"/>
      <c r="C3023" s="3"/>
      <c r="D3023" s="3"/>
      <c r="E3023" s="3"/>
      <c r="F3023" s="3"/>
      <c r="G3023" s="3"/>
      <c r="H3023" s="3"/>
      <c r="I3023" s="3"/>
      <c r="J3023" s="3"/>
      <c r="K3023" s="3"/>
      <c r="L3023" s="3"/>
      <c r="M3023" s="3"/>
      <c r="N3023" s="3"/>
      <c r="O3023" s="3"/>
      <c r="P3023" s="3"/>
      <c r="Q3023" s="3"/>
      <c r="R3023" s="3"/>
      <c r="S3023" s="3"/>
      <c r="T3023" s="3"/>
      <c r="U3023" s="3"/>
      <c r="V3023" s="3"/>
      <c r="W3023" s="3"/>
    </row>
    <row r="3024" spans="1:23">
      <c r="A3024" s="3"/>
      <c r="B3024" s="3"/>
      <c r="C3024" s="3"/>
      <c r="D3024" s="3"/>
      <c r="E3024" s="3"/>
      <c r="F3024" s="3"/>
      <c r="G3024" s="3"/>
      <c r="H3024" s="3"/>
      <c r="I3024" s="3"/>
      <c r="J3024" s="3"/>
      <c r="K3024" s="3"/>
      <c r="L3024" s="3"/>
      <c r="M3024" s="3"/>
      <c r="N3024" s="3"/>
      <c r="O3024" s="3"/>
      <c r="P3024" s="3"/>
      <c r="Q3024" s="3"/>
      <c r="R3024" s="3"/>
      <c r="S3024" s="3"/>
      <c r="T3024" s="3"/>
      <c r="U3024" s="3"/>
      <c r="V3024" s="3"/>
      <c r="W3024" s="3"/>
    </row>
    <row r="3025" spans="1:23">
      <c r="A3025" s="3"/>
      <c r="B3025" s="3"/>
      <c r="C3025" s="3"/>
      <c r="D3025" s="3"/>
      <c r="E3025" s="3"/>
      <c r="F3025" s="3"/>
      <c r="G3025" s="3"/>
      <c r="H3025" s="3"/>
      <c r="I3025" s="3"/>
      <c r="J3025" s="3"/>
      <c r="K3025" s="3"/>
      <c r="L3025" s="3"/>
      <c r="M3025" s="3"/>
      <c r="N3025" s="3"/>
      <c r="O3025" s="3"/>
      <c r="P3025" s="3"/>
      <c r="Q3025" s="3"/>
      <c r="R3025" s="3"/>
      <c r="S3025" s="3"/>
      <c r="T3025" s="3"/>
      <c r="U3025" s="3"/>
      <c r="V3025" s="3"/>
      <c r="W3025" s="3"/>
    </row>
    <row r="3026" spans="1:23">
      <c r="A3026" s="3"/>
      <c r="B3026" s="3"/>
      <c r="C3026" s="3"/>
      <c r="D3026" s="3"/>
      <c r="E3026" s="3"/>
      <c r="F3026" s="3"/>
      <c r="G3026" s="3"/>
      <c r="H3026" s="3"/>
      <c r="I3026" s="3"/>
      <c r="J3026" s="3"/>
      <c r="K3026" s="3"/>
      <c r="L3026" s="3"/>
      <c r="M3026" s="3"/>
      <c r="N3026" s="3"/>
      <c r="O3026" s="3"/>
      <c r="P3026" s="3"/>
      <c r="Q3026" s="3"/>
      <c r="R3026" s="3"/>
      <c r="S3026" s="3"/>
      <c r="T3026" s="3"/>
      <c r="U3026" s="3"/>
      <c r="V3026" s="3"/>
      <c r="W3026" s="3"/>
    </row>
    <row r="3027" spans="1:23">
      <c r="A3027" s="3"/>
      <c r="B3027" s="3"/>
      <c r="C3027" s="3"/>
      <c r="D3027" s="3"/>
      <c r="E3027" s="3"/>
      <c r="F3027" s="3"/>
      <c r="G3027" s="3"/>
      <c r="H3027" s="3"/>
      <c r="I3027" s="3"/>
      <c r="J3027" s="3"/>
      <c r="K3027" s="3"/>
      <c r="L3027" s="3"/>
      <c r="M3027" s="3"/>
      <c r="N3027" s="3"/>
      <c r="O3027" s="3"/>
      <c r="P3027" s="3"/>
      <c r="Q3027" s="3"/>
      <c r="R3027" s="3"/>
      <c r="S3027" s="3"/>
      <c r="T3027" s="3"/>
      <c r="U3027" s="3"/>
      <c r="V3027" s="3"/>
      <c r="W3027" s="3"/>
    </row>
    <row r="3028" spans="1:23">
      <c r="A3028" s="3"/>
      <c r="B3028" s="3"/>
      <c r="C3028" s="3"/>
      <c r="D3028" s="3"/>
      <c r="E3028" s="3"/>
      <c r="F3028" s="3"/>
      <c r="G3028" s="3"/>
      <c r="H3028" s="3"/>
      <c r="I3028" s="3"/>
      <c r="J3028" s="3"/>
      <c r="K3028" s="3"/>
      <c r="L3028" s="3"/>
      <c r="M3028" s="3"/>
      <c r="N3028" s="3"/>
      <c r="O3028" s="3"/>
      <c r="P3028" s="3"/>
      <c r="Q3028" s="3"/>
      <c r="R3028" s="3"/>
      <c r="S3028" s="3"/>
      <c r="T3028" s="3"/>
      <c r="U3028" s="3"/>
      <c r="V3028" s="3"/>
      <c r="W3028" s="3"/>
    </row>
    <row r="3029" spans="1:23">
      <c r="A3029" s="3"/>
      <c r="B3029" s="3"/>
      <c r="C3029" s="3"/>
      <c r="D3029" s="3"/>
      <c r="E3029" s="3"/>
      <c r="F3029" s="3"/>
      <c r="G3029" s="3"/>
      <c r="H3029" s="3"/>
      <c r="I3029" s="3"/>
      <c r="J3029" s="3"/>
      <c r="K3029" s="3"/>
      <c r="L3029" s="3"/>
      <c r="M3029" s="3"/>
      <c r="N3029" s="3"/>
      <c r="O3029" s="3"/>
      <c r="P3029" s="3"/>
      <c r="Q3029" s="3"/>
      <c r="R3029" s="3"/>
      <c r="S3029" s="3"/>
      <c r="T3029" s="3"/>
      <c r="U3029" s="3"/>
      <c r="V3029" s="3"/>
      <c r="W3029" s="3"/>
    </row>
    <row r="3030" spans="1:23">
      <c r="A3030" s="3"/>
      <c r="B3030" s="3"/>
      <c r="C3030" s="3"/>
      <c r="D3030" s="3"/>
      <c r="E3030" s="3"/>
      <c r="F3030" s="3"/>
      <c r="G3030" s="3"/>
      <c r="H3030" s="3"/>
      <c r="I3030" s="3"/>
      <c r="J3030" s="3"/>
      <c r="K3030" s="3"/>
      <c r="L3030" s="3"/>
      <c r="M3030" s="3"/>
      <c r="N3030" s="3"/>
      <c r="O3030" s="3"/>
      <c r="P3030" s="3"/>
      <c r="Q3030" s="3"/>
      <c r="R3030" s="3"/>
      <c r="S3030" s="3"/>
      <c r="T3030" s="3"/>
      <c r="U3030" s="3"/>
      <c r="V3030" s="3"/>
      <c r="W3030" s="3"/>
    </row>
    <row r="3031" spans="1:23">
      <c r="A3031" s="3"/>
      <c r="B3031" s="3"/>
      <c r="C3031" s="3"/>
      <c r="D3031" s="3"/>
      <c r="E3031" s="3"/>
      <c r="F3031" s="3"/>
      <c r="G3031" s="3"/>
      <c r="H3031" s="3"/>
      <c r="I3031" s="3"/>
      <c r="J3031" s="3"/>
      <c r="K3031" s="3"/>
      <c r="L3031" s="3"/>
      <c r="M3031" s="3"/>
      <c r="N3031" s="3"/>
      <c r="O3031" s="3"/>
      <c r="P3031" s="3"/>
      <c r="Q3031" s="3"/>
      <c r="R3031" s="3"/>
      <c r="S3031" s="3"/>
      <c r="T3031" s="3"/>
      <c r="U3031" s="3"/>
      <c r="V3031" s="3"/>
      <c r="W3031" s="3"/>
    </row>
    <row r="3032" spans="1:23">
      <c r="A3032" s="3"/>
      <c r="B3032" s="3"/>
      <c r="C3032" s="3"/>
      <c r="D3032" s="3"/>
      <c r="E3032" s="3"/>
      <c r="F3032" s="3"/>
      <c r="G3032" s="3"/>
      <c r="H3032" s="3"/>
      <c r="I3032" s="3"/>
      <c r="J3032" s="3"/>
      <c r="K3032" s="3"/>
      <c r="L3032" s="3"/>
      <c r="M3032" s="3"/>
      <c r="N3032" s="3"/>
      <c r="O3032" s="3"/>
      <c r="P3032" s="3"/>
      <c r="Q3032" s="3"/>
      <c r="R3032" s="3"/>
      <c r="S3032" s="3"/>
      <c r="T3032" s="3"/>
      <c r="U3032" s="3"/>
      <c r="V3032" s="3"/>
      <c r="W3032" s="3"/>
    </row>
    <row r="3033" spans="1:23">
      <c r="A3033" s="3"/>
      <c r="B3033" s="3"/>
      <c r="C3033" s="3"/>
      <c r="D3033" s="3"/>
      <c r="E3033" s="3"/>
      <c r="F3033" s="3"/>
      <c r="G3033" s="3"/>
      <c r="H3033" s="3"/>
      <c r="I3033" s="3"/>
      <c r="J3033" s="3"/>
      <c r="K3033" s="3"/>
      <c r="L3033" s="3"/>
      <c r="M3033" s="3"/>
      <c r="N3033" s="3"/>
      <c r="O3033" s="3"/>
      <c r="P3033" s="3"/>
      <c r="Q3033" s="3"/>
      <c r="R3033" s="3"/>
      <c r="S3033" s="3"/>
      <c r="T3033" s="3"/>
      <c r="U3033" s="3"/>
      <c r="V3033" s="3"/>
      <c r="W3033" s="3"/>
    </row>
    <row r="3034" spans="1:23">
      <c r="A3034" s="3"/>
      <c r="B3034" s="3"/>
      <c r="C3034" s="3"/>
      <c r="D3034" s="3"/>
      <c r="E3034" s="3"/>
      <c r="F3034" s="3"/>
      <c r="G3034" s="3"/>
      <c r="H3034" s="3"/>
      <c r="I3034" s="3"/>
      <c r="J3034" s="3"/>
      <c r="K3034" s="3"/>
      <c r="L3034" s="3"/>
      <c r="M3034" s="3"/>
      <c r="N3034" s="3"/>
      <c r="O3034" s="3"/>
      <c r="P3034" s="3"/>
      <c r="Q3034" s="3"/>
      <c r="R3034" s="3"/>
      <c r="S3034" s="3"/>
      <c r="T3034" s="3"/>
      <c r="U3034" s="3"/>
      <c r="V3034" s="3"/>
      <c r="W3034" s="3"/>
    </row>
    <row r="3035" spans="1:23">
      <c r="A3035" s="3"/>
      <c r="B3035" s="3"/>
      <c r="C3035" s="3"/>
      <c r="D3035" s="3"/>
      <c r="E3035" s="3"/>
      <c r="F3035" s="3"/>
      <c r="G3035" s="3"/>
      <c r="H3035" s="3"/>
      <c r="I3035" s="3"/>
      <c r="J3035" s="3"/>
      <c r="K3035" s="3"/>
      <c r="L3035" s="3"/>
      <c r="M3035" s="3"/>
      <c r="N3035" s="3"/>
      <c r="O3035" s="3"/>
      <c r="P3035" s="3"/>
      <c r="Q3035" s="3"/>
      <c r="R3035" s="3"/>
      <c r="S3035" s="3"/>
      <c r="T3035" s="3"/>
      <c r="U3035" s="3"/>
      <c r="V3035" s="3"/>
      <c r="W3035" s="3"/>
    </row>
    <row r="3036" spans="1:23">
      <c r="A3036" s="3"/>
      <c r="B3036" s="3"/>
      <c r="C3036" s="3"/>
      <c r="D3036" s="3"/>
      <c r="E3036" s="3"/>
      <c r="F3036" s="3"/>
      <c r="G3036" s="3"/>
      <c r="H3036" s="3"/>
      <c r="I3036" s="3"/>
      <c r="J3036" s="3"/>
      <c r="K3036" s="3"/>
      <c r="L3036" s="3"/>
      <c r="M3036" s="3"/>
      <c r="N3036" s="3"/>
      <c r="O3036" s="3"/>
      <c r="P3036" s="3"/>
      <c r="Q3036" s="3"/>
      <c r="R3036" s="3"/>
      <c r="S3036" s="3"/>
      <c r="T3036" s="3"/>
      <c r="U3036" s="3"/>
      <c r="V3036" s="3"/>
      <c r="W3036" s="3"/>
    </row>
    <row r="3037" spans="1:23">
      <c r="A3037" s="3"/>
      <c r="B3037" s="3"/>
      <c r="C3037" s="3"/>
      <c r="D3037" s="3"/>
      <c r="E3037" s="3"/>
      <c r="F3037" s="3"/>
      <c r="G3037" s="3"/>
      <c r="H3037" s="3"/>
      <c r="I3037" s="3"/>
      <c r="J3037" s="3"/>
      <c r="K3037" s="3"/>
      <c r="L3037" s="3"/>
      <c r="M3037" s="3"/>
      <c r="N3037" s="3"/>
      <c r="O3037" s="3"/>
      <c r="P3037" s="3"/>
      <c r="Q3037" s="3"/>
      <c r="R3037" s="3"/>
      <c r="S3037" s="3"/>
      <c r="T3037" s="3"/>
      <c r="U3037" s="3"/>
      <c r="V3037" s="3"/>
      <c r="W3037" s="3"/>
    </row>
    <row r="3038" spans="1:23">
      <c r="A3038" s="3"/>
      <c r="B3038" s="3"/>
      <c r="C3038" s="3"/>
      <c r="D3038" s="3"/>
      <c r="E3038" s="3"/>
      <c r="F3038" s="3"/>
      <c r="G3038" s="3"/>
      <c r="H3038" s="3"/>
      <c r="I3038" s="3"/>
      <c r="J3038" s="3"/>
      <c r="K3038" s="3"/>
      <c r="L3038" s="3"/>
      <c r="M3038" s="3"/>
      <c r="N3038" s="3"/>
      <c r="O3038" s="3"/>
      <c r="P3038" s="3"/>
      <c r="Q3038" s="3"/>
      <c r="R3038" s="3"/>
      <c r="S3038" s="3"/>
      <c r="T3038" s="3"/>
      <c r="U3038" s="3"/>
      <c r="V3038" s="3"/>
      <c r="W3038" s="3"/>
    </row>
    <row r="3039" spans="1:23">
      <c r="A3039" s="3"/>
      <c r="B3039" s="3"/>
      <c r="C3039" s="3"/>
      <c r="D3039" s="3"/>
      <c r="E3039" s="3"/>
      <c r="F3039" s="3"/>
      <c r="G3039" s="3"/>
      <c r="H3039" s="3"/>
      <c r="I3039" s="3"/>
      <c r="J3039" s="3"/>
      <c r="K3039" s="3"/>
      <c r="L3039" s="3"/>
      <c r="M3039" s="3"/>
      <c r="N3039" s="3"/>
      <c r="O3039" s="3"/>
      <c r="P3039" s="3"/>
      <c r="Q3039" s="3"/>
      <c r="R3039" s="3"/>
      <c r="S3039" s="3"/>
      <c r="T3039" s="3"/>
      <c r="U3039" s="3"/>
      <c r="V3039" s="3"/>
      <c r="W3039" s="3"/>
    </row>
    <row r="3040" spans="1:23">
      <c r="A3040" s="3"/>
      <c r="B3040" s="3"/>
      <c r="C3040" s="3"/>
      <c r="D3040" s="3"/>
      <c r="E3040" s="3"/>
      <c r="F3040" s="3"/>
      <c r="G3040" s="3"/>
      <c r="H3040" s="3"/>
      <c r="I3040" s="3"/>
      <c r="J3040" s="3"/>
      <c r="K3040" s="3"/>
      <c r="L3040" s="3"/>
      <c r="M3040" s="3"/>
      <c r="N3040" s="3"/>
      <c r="O3040" s="3"/>
      <c r="P3040" s="3"/>
      <c r="Q3040" s="3"/>
      <c r="R3040" s="3"/>
      <c r="S3040" s="3"/>
      <c r="T3040" s="3"/>
      <c r="U3040" s="3"/>
      <c r="V3040" s="3"/>
      <c r="W3040" s="3"/>
    </row>
    <row r="3041" spans="1:23">
      <c r="A3041" s="3"/>
      <c r="B3041" s="3"/>
      <c r="C3041" s="3"/>
      <c r="D3041" s="3"/>
      <c r="E3041" s="3"/>
      <c r="F3041" s="3"/>
      <c r="G3041" s="3"/>
      <c r="H3041" s="3"/>
      <c r="I3041" s="3"/>
      <c r="J3041" s="3"/>
      <c r="K3041" s="3"/>
      <c r="L3041" s="3"/>
      <c r="M3041" s="3"/>
      <c r="N3041" s="3"/>
      <c r="O3041" s="3"/>
      <c r="P3041" s="3"/>
      <c r="Q3041" s="3"/>
      <c r="R3041" s="3"/>
      <c r="S3041" s="3"/>
      <c r="T3041" s="3"/>
      <c r="U3041" s="3"/>
      <c r="V3041" s="3"/>
      <c r="W3041" s="3"/>
    </row>
    <row r="3042" spans="1:23">
      <c r="A3042" s="3"/>
      <c r="B3042" s="3"/>
      <c r="C3042" s="3"/>
      <c r="D3042" s="3"/>
      <c r="E3042" s="3"/>
      <c r="F3042" s="3"/>
      <c r="G3042" s="3"/>
      <c r="H3042" s="3"/>
      <c r="I3042" s="3"/>
      <c r="J3042" s="3"/>
      <c r="K3042" s="3"/>
      <c r="L3042" s="3"/>
      <c r="M3042" s="3"/>
      <c r="N3042" s="3"/>
      <c r="O3042" s="3"/>
      <c r="P3042" s="3"/>
      <c r="Q3042" s="3"/>
      <c r="R3042" s="3"/>
      <c r="S3042" s="3"/>
      <c r="T3042" s="3"/>
      <c r="U3042" s="3"/>
      <c r="V3042" s="3"/>
      <c r="W3042" s="3"/>
    </row>
    <row r="3043" spans="1:23">
      <c r="A3043" s="3"/>
      <c r="B3043" s="3"/>
      <c r="C3043" s="3"/>
      <c r="D3043" s="3"/>
      <c r="E3043" s="3"/>
      <c r="F3043" s="3"/>
      <c r="G3043" s="3"/>
      <c r="H3043" s="3"/>
      <c r="I3043" s="3"/>
      <c r="J3043" s="3"/>
      <c r="K3043" s="3"/>
      <c r="L3043" s="3"/>
      <c r="M3043" s="3"/>
      <c r="N3043" s="3"/>
      <c r="O3043" s="3"/>
      <c r="P3043" s="3"/>
      <c r="Q3043" s="3"/>
      <c r="R3043" s="3"/>
      <c r="S3043" s="3"/>
      <c r="T3043" s="3"/>
      <c r="U3043" s="3"/>
      <c r="V3043" s="3"/>
      <c r="W3043" s="3"/>
    </row>
    <row r="3044" spans="1:23">
      <c r="A3044" s="3"/>
      <c r="B3044" s="3"/>
      <c r="C3044" s="3"/>
      <c r="D3044" s="3"/>
      <c r="E3044" s="3"/>
      <c r="F3044" s="3"/>
      <c r="G3044" s="3"/>
      <c r="H3044" s="3"/>
      <c r="I3044" s="3"/>
      <c r="J3044" s="3"/>
      <c r="K3044" s="3"/>
      <c r="L3044" s="3"/>
      <c r="M3044" s="3"/>
      <c r="N3044" s="3"/>
      <c r="O3044" s="3"/>
      <c r="P3044" s="3"/>
      <c r="Q3044" s="3"/>
      <c r="R3044" s="3"/>
      <c r="S3044" s="3"/>
      <c r="T3044" s="3"/>
      <c r="U3044" s="3"/>
      <c r="V3044" s="3"/>
      <c r="W3044" s="3"/>
    </row>
    <row r="3045" spans="1:23">
      <c r="A3045" s="3"/>
      <c r="B3045" s="3"/>
      <c r="C3045" s="3"/>
      <c r="D3045" s="3"/>
      <c r="E3045" s="3"/>
      <c r="F3045" s="3"/>
      <c r="G3045" s="3"/>
      <c r="H3045" s="3"/>
      <c r="I3045" s="3"/>
      <c r="J3045" s="3"/>
      <c r="K3045" s="3"/>
      <c r="L3045" s="3"/>
      <c r="M3045" s="3"/>
      <c r="N3045" s="3"/>
      <c r="O3045" s="3"/>
      <c r="P3045" s="3"/>
      <c r="Q3045" s="3"/>
      <c r="R3045" s="3"/>
      <c r="S3045" s="3"/>
      <c r="T3045" s="3"/>
      <c r="U3045" s="3"/>
      <c r="V3045" s="3"/>
      <c r="W3045" s="3"/>
    </row>
    <row r="3046" spans="1:23">
      <c r="A3046" s="3"/>
      <c r="B3046" s="3"/>
      <c r="C3046" s="3"/>
      <c r="D3046" s="3"/>
      <c r="E3046" s="3"/>
      <c r="F3046" s="3"/>
      <c r="G3046" s="3"/>
      <c r="H3046" s="3"/>
      <c r="I3046" s="3"/>
      <c r="J3046" s="3"/>
      <c r="K3046" s="3"/>
      <c r="L3046" s="3"/>
      <c r="M3046" s="3"/>
      <c r="N3046" s="3"/>
      <c r="O3046" s="3"/>
      <c r="P3046" s="3"/>
      <c r="Q3046" s="3"/>
      <c r="R3046" s="3"/>
      <c r="S3046" s="3"/>
      <c r="T3046" s="3"/>
      <c r="U3046" s="3"/>
      <c r="V3046" s="3"/>
      <c r="W3046" s="3"/>
    </row>
    <row r="3047" spans="1:23">
      <c r="A3047" s="3"/>
      <c r="B3047" s="3"/>
      <c r="C3047" s="3"/>
      <c r="D3047" s="3"/>
      <c r="E3047" s="3"/>
      <c r="F3047" s="3"/>
      <c r="G3047" s="3"/>
      <c r="H3047" s="3"/>
      <c r="I3047" s="3"/>
      <c r="J3047" s="3"/>
      <c r="K3047" s="3"/>
      <c r="L3047" s="3"/>
      <c r="M3047" s="3"/>
      <c r="N3047" s="3"/>
      <c r="O3047" s="3"/>
      <c r="P3047" s="3"/>
      <c r="Q3047" s="3"/>
      <c r="R3047" s="3"/>
      <c r="S3047" s="3"/>
      <c r="T3047" s="3"/>
      <c r="U3047" s="3"/>
      <c r="V3047" s="3"/>
      <c r="W3047" s="3"/>
    </row>
    <row r="3048" spans="1:23">
      <c r="A3048" s="3"/>
      <c r="B3048" s="3"/>
      <c r="C3048" s="3"/>
      <c r="D3048" s="3"/>
      <c r="E3048" s="3"/>
      <c r="F3048" s="3"/>
      <c r="G3048" s="3"/>
      <c r="H3048" s="3"/>
      <c r="I3048" s="3"/>
      <c r="J3048" s="3"/>
      <c r="K3048" s="3"/>
      <c r="L3048" s="3"/>
      <c r="M3048" s="3"/>
      <c r="N3048" s="3"/>
      <c r="O3048" s="3"/>
      <c r="P3048" s="3"/>
      <c r="Q3048" s="3"/>
      <c r="R3048" s="3"/>
      <c r="S3048" s="3"/>
      <c r="T3048" s="3"/>
      <c r="U3048" s="3"/>
      <c r="V3048" s="3"/>
      <c r="W3048" s="3"/>
    </row>
    <row r="3049" spans="1:23">
      <c r="A3049" s="3"/>
      <c r="B3049" s="3"/>
      <c r="C3049" s="3"/>
      <c r="D3049" s="3"/>
      <c r="E3049" s="3"/>
      <c r="F3049" s="3"/>
      <c r="G3049" s="3"/>
      <c r="H3049" s="3"/>
      <c r="I3049" s="3"/>
      <c r="J3049" s="3"/>
      <c r="K3049" s="3"/>
      <c r="L3049" s="3"/>
      <c r="M3049" s="3"/>
      <c r="N3049" s="3"/>
      <c r="O3049" s="3"/>
      <c r="P3049" s="3"/>
      <c r="Q3049" s="3"/>
      <c r="R3049" s="3"/>
      <c r="S3049" s="3"/>
      <c r="T3049" s="3"/>
      <c r="U3049" s="3"/>
      <c r="V3049" s="3"/>
      <c r="W3049" s="3"/>
    </row>
    <row r="3050" spans="1:23">
      <c r="A3050" s="3"/>
      <c r="B3050" s="3"/>
      <c r="C3050" s="3"/>
      <c r="D3050" s="3"/>
      <c r="E3050" s="3"/>
      <c r="F3050" s="3"/>
      <c r="G3050" s="3"/>
      <c r="H3050" s="3"/>
      <c r="I3050" s="3"/>
      <c r="J3050" s="3"/>
      <c r="K3050" s="3"/>
      <c r="L3050" s="3"/>
      <c r="M3050" s="3"/>
      <c r="N3050" s="3"/>
      <c r="O3050" s="3"/>
      <c r="P3050" s="3"/>
      <c r="Q3050" s="3"/>
      <c r="R3050" s="3"/>
      <c r="S3050" s="3"/>
      <c r="T3050" s="3"/>
      <c r="U3050" s="3"/>
      <c r="V3050" s="3"/>
      <c r="W3050" s="3"/>
    </row>
    <row r="3051" spans="1:23">
      <c r="A3051" s="3"/>
      <c r="B3051" s="3"/>
      <c r="C3051" s="3"/>
      <c r="D3051" s="3"/>
      <c r="E3051" s="3"/>
      <c r="F3051" s="3"/>
      <c r="G3051" s="3"/>
      <c r="H3051" s="3"/>
      <c r="I3051" s="3"/>
      <c r="J3051" s="3"/>
      <c r="K3051" s="3"/>
      <c r="L3051" s="3"/>
      <c r="M3051" s="3"/>
      <c r="N3051" s="3"/>
      <c r="O3051" s="3"/>
      <c r="P3051" s="3"/>
      <c r="Q3051" s="3"/>
      <c r="R3051" s="3"/>
      <c r="S3051" s="3"/>
      <c r="T3051" s="3"/>
      <c r="U3051" s="3"/>
      <c r="V3051" s="3"/>
      <c r="W3051" s="3"/>
    </row>
    <row r="3052" spans="1:23">
      <c r="A3052" s="3"/>
      <c r="B3052" s="3"/>
      <c r="C3052" s="3"/>
      <c r="D3052" s="3"/>
      <c r="E3052" s="3"/>
      <c r="F3052" s="3"/>
      <c r="G3052" s="3"/>
      <c r="H3052" s="3"/>
      <c r="I3052" s="3"/>
      <c r="J3052" s="3"/>
      <c r="K3052" s="3"/>
      <c r="L3052" s="3"/>
      <c r="M3052" s="3"/>
      <c r="N3052" s="3"/>
      <c r="O3052" s="3"/>
      <c r="P3052" s="3"/>
      <c r="Q3052" s="3"/>
      <c r="R3052" s="3"/>
      <c r="S3052" s="3"/>
      <c r="T3052" s="3"/>
      <c r="U3052" s="3"/>
      <c r="V3052" s="3"/>
      <c r="W3052" s="3"/>
    </row>
    <row r="3053" spans="1:23">
      <c r="A3053" s="3"/>
      <c r="B3053" s="3"/>
      <c r="C3053" s="3"/>
      <c r="D3053" s="3"/>
      <c r="E3053" s="3"/>
      <c r="F3053" s="3"/>
      <c r="G3053" s="3"/>
      <c r="H3053" s="3"/>
      <c r="I3053" s="3"/>
      <c r="J3053" s="3"/>
      <c r="K3053" s="3"/>
      <c r="L3053" s="3"/>
      <c r="M3053" s="3"/>
      <c r="N3053" s="3"/>
      <c r="O3053" s="3"/>
      <c r="P3053" s="3"/>
      <c r="Q3053" s="3"/>
      <c r="R3053" s="3"/>
      <c r="S3053" s="3"/>
      <c r="T3053" s="3"/>
      <c r="U3053" s="3"/>
      <c r="V3053" s="3"/>
      <c r="W3053" s="3"/>
    </row>
    <row r="3054" spans="1:23">
      <c r="A3054" s="3"/>
      <c r="B3054" s="3"/>
      <c r="C3054" s="3"/>
      <c r="D3054" s="3"/>
      <c r="E3054" s="3"/>
      <c r="F3054" s="3"/>
      <c r="G3054" s="3"/>
      <c r="H3054" s="3"/>
      <c r="I3054" s="3"/>
      <c r="J3054" s="3"/>
      <c r="K3054" s="3"/>
      <c r="L3054" s="3"/>
      <c r="M3054" s="3"/>
      <c r="N3054" s="3"/>
      <c r="O3054" s="3"/>
      <c r="P3054" s="3"/>
      <c r="Q3054" s="3"/>
      <c r="R3054" s="3"/>
      <c r="S3054" s="3"/>
      <c r="T3054" s="3"/>
      <c r="U3054" s="3"/>
      <c r="V3054" s="3"/>
      <c r="W3054" s="3"/>
    </row>
    <row r="3055" spans="1:23">
      <c r="A3055" s="3"/>
      <c r="B3055" s="3"/>
      <c r="C3055" s="3"/>
      <c r="D3055" s="3"/>
      <c r="E3055" s="3"/>
      <c r="F3055" s="3"/>
      <c r="G3055" s="3"/>
      <c r="H3055" s="3"/>
      <c r="I3055" s="3"/>
      <c r="J3055" s="3"/>
      <c r="K3055" s="3"/>
      <c r="L3055" s="3"/>
      <c r="M3055" s="3"/>
      <c r="N3055" s="3"/>
      <c r="O3055" s="3"/>
      <c r="P3055" s="3"/>
      <c r="Q3055" s="3"/>
      <c r="R3055" s="3"/>
      <c r="S3055" s="3"/>
      <c r="T3055" s="3"/>
      <c r="U3055" s="3"/>
      <c r="V3055" s="3"/>
      <c r="W3055" s="3"/>
    </row>
    <row r="3056" spans="1:23">
      <c r="A3056" s="3"/>
      <c r="B3056" s="3"/>
      <c r="C3056" s="3"/>
      <c r="D3056" s="3"/>
      <c r="E3056" s="3"/>
      <c r="F3056" s="3"/>
      <c r="G3056" s="3"/>
      <c r="H3056" s="3"/>
      <c r="I3056" s="3"/>
      <c r="J3056" s="3"/>
      <c r="K3056" s="3"/>
      <c r="L3056" s="3"/>
      <c r="M3056" s="3"/>
      <c r="N3056" s="3"/>
      <c r="O3056" s="3"/>
      <c r="P3056" s="3"/>
      <c r="Q3056" s="3"/>
      <c r="R3056" s="3"/>
      <c r="S3056" s="3"/>
      <c r="T3056" s="3"/>
      <c r="U3056" s="3"/>
      <c r="V3056" s="3"/>
      <c r="W3056" s="3"/>
    </row>
    <row r="3057" spans="1:23">
      <c r="A3057" s="3"/>
      <c r="B3057" s="3"/>
      <c r="C3057" s="3"/>
      <c r="D3057" s="3"/>
      <c r="E3057" s="3"/>
      <c r="F3057" s="3"/>
      <c r="G3057" s="3"/>
      <c r="H3057" s="3"/>
      <c r="I3057" s="3"/>
      <c r="J3057" s="3"/>
      <c r="K3057" s="3"/>
      <c r="L3057" s="3"/>
      <c r="M3057" s="3"/>
      <c r="N3057" s="3"/>
      <c r="O3057" s="3"/>
      <c r="P3057" s="3"/>
      <c r="Q3057" s="3"/>
      <c r="R3057" s="3"/>
      <c r="S3057" s="3"/>
      <c r="T3057" s="3"/>
      <c r="U3057" s="3"/>
      <c r="V3057" s="3"/>
      <c r="W3057" s="3"/>
    </row>
    <row r="3058" spans="1:23">
      <c r="A3058" s="3"/>
      <c r="B3058" s="3"/>
      <c r="C3058" s="3"/>
      <c r="D3058" s="3"/>
      <c r="E3058" s="3"/>
      <c r="F3058" s="3"/>
      <c r="G3058" s="3"/>
      <c r="H3058" s="3"/>
      <c r="I3058" s="3"/>
      <c r="J3058" s="3"/>
      <c r="K3058" s="3"/>
      <c r="L3058" s="3"/>
      <c r="M3058" s="3"/>
      <c r="N3058" s="3"/>
      <c r="O3058" s="3"/>
      <c r="P3058" s="3"/>
      <c r="Q3058" s="3"/>
      <c r="R3058" s="3"/>
      <c r="S3058" s="3"/>
      <c r="T3058" s="3"/>
      <c r="U3058" s="3"/>
      <c r="V3058" s="3"/>
      <c r="W3058" s="3"/>
    </row>
    <row r="3059" spans="1:23">
      <c r="A3059" s="3"/>
      <c r="B3059" s="3"/>
      <c r="C3059" s="3"/>
      <c r="D3059" s="3"/>
      <c r="E3059" s="3"/>
      <c r="F3059" s="3"/>
      <c r="G3059" s="3"/>
      <c r="H3059" s="3"/>
      <c r="I3059" s="3"/>
      <c r="J3059" s="3"/>
      <c r="K3059" s="3"/>
      <c r="L3059" s="3"/>
      <c r="M3059" s="3"/>
      <c r="N3059" s="3"/>
      <c r="O3059" s="3"/>
      <c r="P3059" s="3"/>
      <c r="Q3059" s="3"/>
      <c r="R3059" s="3"/>
      <c r="S3059" s="3"/>
      <c r="T3059" s="3"/>
      <c r="U3059" s="3"/>
      <c r="V3059" s="3"/>
      <c r="W3059" s="3"/>
    </row>
    <row r="3060" spans="1:23">
      <c r="A3060" s="3"/>
      <c r="B3060" s="3"/>
      <c r="C3060" s="3"/>
      <c r="D3060" s="3"/>
      <c r="E3060" s="3"/>
      <c r="F3060" s="3"/>
      <c r="G3060" s="3"/>
      <c r="H3060" s="3"/>
      <c r="I3060" s="3"/>
      <c r="J3060" s="3"/>
      <c r="K3060" s="3"/>
      <c r="L3060" s="3"/>
      <c r="M3060" s="3"/>
      <c r="N3060" s="3"/>
      <c r="O3060" s="3"/>
      <c r="P3060" s="3"/>
      <c r="Q3060" s="3"/>
      <c r="R3060" s="3"/>
      <c r="S3060" s="3"/>
      <c r="T3060" s="3"/>
      <c r="U3060" s="3"/>
      <c r="V3060" s="3"/>
      <c r="W3060" s="3"/>
    </row>
    <row r="3061" spans="1:23">
      <c r="A3061" s="3"/>
      <c r="B3061" s="3"/>
      <c r="C3061" s="3"/>
      <c r="D3061" s="3"/>
      <c r="E3061" s="3"/>
      <c r="F3061" s="3"/>
      <c r="G3061" s="3"/>
      <c r="H3061" s="3"/>
      <c r="I3061" s="3"/>
      <c r="J3061" s="3"/>
      <c r="K3061" s="3"/>
      <c r="L3061" s="3"/>
      <c r="M3061" s="3"/>
      <c r="N3061" s="3"/>
      <c r="O3061" s="3"/>
      <c r="P3061" s="3"/>
      <c r="Q3061" s="3"/>
      <c r="R3061" s="3"/>
      <c r="S3061" s="3"/>
      <c r="T3061" s="3"/>
      <c r="U3061" s="3"/>
      <c r="V3061" s="3"/>
      <c r="W3061" s="3"/>
    </row>
    <row r="3062" spans="1:23">
      <c r="A3062" s="3"/>
      <c r="B3062" s="3"/>
      <c r="C3062" s="3"/>
      <c r="D3062" s="3"/>
      <c r="E3062" s="3"/>
      <c r="F3062" s="3"/>
      <c r="G3062" s="3"/>
      <c r="H3062" s="3"/>
      <c r="I3062" s="3"/>
      <c r="J3062" s="3"/>
      <c r="K3062" s="3"/>
      <c r="L3062" s="3"/>
      <c r="M3062" s="3"/>
      <c r="N3062" s="3"/>
      <c r="O3062" s="3"/>
      <c r="P3062" s="3"/>
      <c r="Q3062" s="3"/>
      <c r="R3062" s="3"/>
      <c r="S3062" s="3"/>
      <c r="T3062" s="3"/>
      <c r="U3062" s="3"/>
      <c r="V3062" s="3"/>
      <c r="W3062" s="3"/>
    </row>
    <row r="3063" spans="1:23">
      <c r="A3063" s="3"/>
      <c r="B3063" s="3"/>
      <c r="C3063" s="3"/>
      <c r="D3063" s="3"/>
      <c r="E3063" s="3"/>
      <c r="F3063" s="3"/>
      <c r="G3063" s="3"/>
      <c r="H3063" s="3"/>
      <c r="I3063" s="3"/>
      <c r="J3063" s="3"/>
      <c r="K3063" s="3"/>
      <c r="L3063" s="3"/>
      <c r="M3063" s="3"/>
      <c r="N3063" s="3"/>
      <c r="O3063" s="3"/>
      <c r="P3063" s="3"/>
      <c r="Q3063" s="3"/>
      <c r="R3063" s="3"/>
      <c r="S3063" s="3"/>
      <c r="T3063" s="3"/>
      <c r="U3063" s="3"/>
      <c r="V3063" s="3"/>
      <c r="W3063" s="3"/>
    </row>
    <row r="3064" spans="1:23">
      <c r="A3064" s="3"/>
      <c r="B3064" s="3"/>
      <c r="C3064" s="3"/>
      <c r="D3064" s="3"/>
      <c r="E3064" s="3"/>
      <c r="F3064" s="3"/>
      <c r="G3064" s="3"/>
      <c r="H3064" s="3"/>
      <c r="I3064" s="3"/>
      <c r="J3064" s="3"/>
      <c r="K3064" s="3"/>
      <c r="L3064" s="3"/>
      <c r="M3064" s="3"/>
      <c r="N3064" s="3"/>
      <c r="O3064" s="3"/>
      <c r="P3064" s="3"/>
      <c r="Q3064" s="3"/>
      <c r="R3064" s="3"/>
      <c r="S3064" s="3"/>
      <c r="T3064" s="3"/>
      <c r="U3064" s="3"/>
      <c r="V3064" s="3"/>
      <c r="W3064" s="3"/>
    </row>
    <row r="3065" spans="1:23">
      <c r="A3065" s="3"/>
      <c r="B3065" s="3"/>
      <c r="C3065" s="3"/>
      <c r="D3065" s="3"/>
      <c r="E3065" s="3"/>
      <c r="F3065" s="3"/>
      <c r="G3065" s="3"/>
      <c r="H3065" s="3"/>
      <c r="I3065" s="3"/>
      <c r="J3065" s="3"/>
      <c r="K3065" s="3"/>
      <c r="L3065" s="3"/>
      <c r="M3065" s="3"/>
      <c r="N3065" s="3"/>
      <c r="O3065" s="3"/>
      <c r="P3065" s="3"/>
      <c r="Q3065" s="3"/>
      <c r="R3065" s="3"/>
      <c r="S3065" s="3"/>
      <c r="T3065" s="3"/>
      <c r="U3065" s="3"/>
      <c r="V3065" s="3"/>
      <c r="W3065" s="3"/>
    </row>
    <row r="3066" spans="1:23">
      <c r="A3066" s="3"/>
      <c r="B3066" s="3"/>
      <c r="C3066" s="3"/>
      <c r="D3066" s="3"/>
      <c r="E3066" s="3"/>
      <c r="F3066" s="3"/>
      <c r="G3066" s="3"/>
      <c r="H3066" s="3"/>
      <c r="I3066" s="3"/>
      <c r="J3066" s="3"/>
      <c r="K3066" s="3"/>
      <c r="L3066" s="3"/>
      <c r="M3066" s="3"/>
      <c r="N3066" s="3"/>
      <c r="O3066" s="3"/>
      <c r="P3066" s="3"/>
      <c r="Q3066" s="3"/>
      <c r="R3066" s="3"/>
      <c r="S3066" s="3"/>
      <c r="T3066" s="3"/>
      <c r="U3066" s="3"/>
      <c r="V3066" s="3"/>
      <c r="W3066" s="3"/>
    </row>
    <row r="3067" spans="1:23">
      <c r="A3067" s="3"/>
      <c r="B3067" s="3"/>
      <c r="C3067" s="3"/>
      <c r="D3067" s="3"/>
      <c r="E3067" s="3"/>
      <c r="F3067" s="3"/>
      <c r="G3067" s="3"/>
      <c r="H3067" s="3"/>
      <c r="I3067" s="3"/>
      <c r="J3067" s="3"/>
      <c r="K3067" s="3"/>
      <c r="L3067" s="3"/>
      <c r="M3067" s="3"/>
      <c r="N3067" s="3"/>
      <c r="O3067" s="3"/>
      <c r="P3067" s="3"/>
      <c r="Q3067" s="3"/>
      <c r="R3067" s="3"/>
      <c r="S3067" s="3"/>
      <c r="T3067" s="3"/>
      <c r="U3067" s="3"/>
      <c r="V3067" s="3"/>
      <c r="W3067" s="3"/>
    </row>
    <row r="3068" spans="1:23">
      <c r="A3068" s="3"/>
      <c r="B3068" s="3"/>
      <c r="C3068" s="3"/>
      <c r="D3068" s="3"/>
      <c r="E3068" s="3"/>
      <c r="F3068" s="3"/>
      <c r="G3068" s="3"/>
      <c r="H3068" s="3"/>
      <c r="I3068" s="3"/>
      <c r="J3068" s="3"/>
      <c r="K3068" s="3"/>
      <c r="L3068" s="3"/>
      <c r="M3068" s="3"/>
      <c r="N3068" s="3"/>
      <c r="O3068" s="3"/>
      <c r="P3068" s="3"/>
      <c r="Q3068" s="3"/>
      <c r="R3068" s="3"/>
      <c r="S3068" s="3"/>
      <c r="T3068" s="3"/>
      <c r="U3068" s="3"/>
      <c r="V3068" s="3"/>
      <c r="W3068" s="3"/>
    </row>
    <row r="3069" spans="1:23">
      <c r="A3069" s="3"/>
      <c r="B3069" s="3"/>
      <c r="C3069" s="3"/>
      <c r="D3069" s="3"/>
      <c r="E3069" s="3"/>
      <c r="F3069" s="3"/>
      <c r="G3069" s="3"/>
      <c r="H3069" s="3"/>
      <c r="I3069" s="3"/>
      <c r="J3069" s="3"/>
      <c r="K3069" s="3"/>
      <c r="L3069" s="3"/>
      <c r="M3069" s="3"/>
      <c r="N3069" s="3"/>
      <c r="O3069" s="3"/>
      <c r="P3069" s="3"/>
      <c r="Q3069" s="3"/>
      <c r="R3069" s="3"/>
      <c r="S3069" s="3"/>
      <c r="T3069" s="3"/>
      <c r="U3069" s="3"/>
      <c r="V3069" s="3"/>
      <c r="W3069" s="3"/>
    </row>
    <row r="3070" spans="1:23">
      <c r="A3070" s="3"/>
      <c r="B3070" s="3"/>
      <c r="C3070" s="3"/>
      <c r="D3070" s="3"/>
      <c r="E3070" s="3"/>
      <c r="F3070" s="3"/>
      <c r="G3070" s="3"/>
      <c r="H3070" s="3"/>
      <c r="I3070" s="3"/>
      <c r="J3070" s="3"/>
      <c r="K3070" s="3"/>
      <c r="L3070" s="3"/>
      <c r="M3070" s="3"/>
      <c r="N3070" s="3"/>
      <c r="O3070" s="3"/>
      <c r="P3070" s="3"/>
      <c r="Q3070" s="3"/>
      <c r="R3070" s="3"/>
      <c r="S3070" s="3"/>
      <c r="T3070" s="3"/>
      <c r="U3070" s="3"/>
      <c r="V3070" s="3"/>
      <c r="W3070" s="3"/>
    </row>
    <row r="3071" spans="1:23">
      <c r="A3071" s="3"/>
      <c r="B3071" s="3"/>
      <c r="C3071" s="3"/>
      <c r="D3071" s="3"/>
      <c r="E3071" s="3"/>
      <c r="F3071" s="3"/>
      <c r="G3071" s="3"/>
      <c r="H3071" s="3"/>
      <c r="I3071" s="3"/>
      <c r="J3071" s="3"/>
      <c r="K3071" s="3"/>
      <c r="L3071" s="3"/>
      <c r="M3071" s="3"/>
      <c r="N3071" s="3"/>
      <c r="O3071" s="3"/>
      <c r="P3071" s="3"/>
      <c r="Q3071" s="3"/>
      <c r="R3071" s="3"/>
      <c r="S3071" s="3"/>
      <c r="T3071" s="3"/>
      <c r="U3071" s="3"/>
      <c r="V3071" s="3"/>
      <c r="W3071" s="3"/>
    </row>
    <row r="3072" spans="1:23">
      <c r="A3072" s="3"/>
      <c r="B3072" s="3"/>
      <c r="C3072" s="3"/>
      <c r="D3072" s="3"/>
      <c r="E3072" s="3"/>
      <c r="F3072" s="3"/>
      <c r="G3072" s="3"/>
      <c r="H3072" s="3"/>
      <c r="I3072" s="3"/>
      <c r="J3072" s="3"/>
      <c r="K3072" s="3"/>
      <c r="L3072" s="3"/>
      <c r="M3072" s="3"/>
      <c r="N3072" s="3"/>
      <c r="O3072" s="3"/>
      <c r="P3072" s="3"/>
      <c r="Q3072" s="3"/>
      <c r="R3072" s="3"/>
      <c r="S3072" s="3"/>
      <c r="T3072" s="3"/>
      <c r="U3072" s="3"/>
      <c r="V3072" s="3"/>
      <c r="W3072" s="3"/>
    </row>
    <row r="3073" spans="1:23">
      <c r="A3073" s="3"/>
      <c r="B3073" s="3"/>
      <c r="C3073" s="3"/>
      <c r="D3073" s="3"/>
      <c r="E3073" s="3"/>
      <c r="F3073" s="3"/>
      <c r="G3073" s="3"/>
      <c r="H3073" s="3"/>
      <c r="I3073" s="3"/>
      <c r="J3073" s="3"/>
      <c r="K3073" s="3"/>
      <c r="L3073" s="3"/>
      <c r="M3073" s="3"/>
      <c r="N3073" s="3"/>
      <c r="O3073" s="3"/>
      <c r="P3073" s="3"/>
      <c r="Q3073" s="3"/>
      <c r="R3073" s="3"/>
      <c r="S3073" s="3"/>
      <c r="T3073" s="3"/>
      <c r="U3073" s="3"/>
      <c r="V3073" s="3"/>
      <c r="W3073" s="3"/>
    </row>
    <row r="3074" spans="1:23">
      <c r="A3074" s="3"/>
      <c r="B3074" s="3"/>
      <c r="C3074" s="3"/>
      <c r="D3074" s="3"/>
      <c r="E3074" s="3"/>
      <c r="F3074" s="3"/>
      <c r="G3074" s="3"/>
      <c r="H3074" s="3"/>
      <c r="I3074" s="3"/>
      <c r="J3074" s="3"/>
      <c r="K3074" s="3"/>
      <c r="L3074" s="3"/>
      <c r="M3074" s="3"/>
      <c r="N3074" s="3"/>
      <c r="O3074" s="3"/>
      <c r="P3074" s="3"/>
      <c r="Q3074" s="3"/>
      <c r="R3074" s="3"/>
      <c r="S3074" s="3"/>
      <c r="T3074" s="3"/>
      <c r="U3074" s="3"/>
      <c r="V3074" s="3"/>
      <c r="W3074" s="3"/>
    </row>
    <row r="3075" spans="1:23">
      <c r="A3075" s="3"/>
      <c r="B3075" s="3"/>
      <c r="C3075" s="3"/>
      <c r="D3075" s="3"/>
      <c r="E3075" s="3"/>
      <c r="F3075" s="3"/>
      <c r="G3075" s="3"/>
      <c r="H3075" s="3"/>
      <c r="I3075" s="3"/>
      <c r="J3075" s="3"/>
      <c r="K3075" s="3"/>
      <c r="L3075" s="3"/>
      <c r="M3075" s="3"/>
      <c r="N3075" s="3"/>
      <c r="O3075" s="3"/>
      <c r="P3075" s="3"/>
      <c r="Q3075" s="3"/>
      <c r="R3075" s="3"/>
      <c r="S3075" s="3"/>
      <c r="T3075" s="3"/>
      <c r="U3075" s="3"/>
      <c r="V3075" s="3"/>
      <c r="W3075" s="3"/>
    </row>
    <row r="3076" spans="1:23">
      <c r="A3076" s="3"/>
      <c r="B3076" s="3"/>
      <c r="C3076" s="3"/>
      <c r="D3076" s="3"/>
      <c r="E3076" s="3"/>
      <c r="F3076" s="3"/>
      <c r="G3076" s="3"/>
      <c r="H3076" s="3"/>
      <c r="I3076" s="3"/>
      <c r="J3076" s="3"/>
      <c r="K3076" s="3"/>
      <c r="L3076" s="3"/>
      <c r="M3076" s="3"/>
      <c r="N3076" s="3"/>
      <c r="O3076" s="3"/>
      <c r="P3076" s="3"/>
      <c r="Q3076" s="3"/>
      <c r="R3076" s="3"/>
      <c r="S3076" s="3"/>
      <c r="T3076" s="3"/>
      <c r="U3076" s="3"/>
      <c r="V3076" s="3"/>
      <c r="W3076" s="3"/>
    </row>
    <row r="3077" spans="1:23">
      <c r="A3077" s="3"/>
      <c r="B3077" s="3"/>
      <c r="C3077" s="3"/>
      <c r="D3077" s="3"/>
      <c r="E3077" s="3"/>
      <c r="F3077" s="3"/>
      <c r="G3077" s="3"/>
      <c r="H3077" s="3"/>
      <c r="I3077" s="3"/>
      <c r="J3077" s="3"/>
      <c r="K3077" s="3"/>
      <c r="L3077" s="3"/>
      <c r="M3077" s="3"/>
      <c r="N3077" s="3"/>
      <c r="O3077" s="3"/>
      <c r="P3077" s="3"/>
      <c r="Q3077" s="3"/>
      <c r="R3077" s="3"/>
      <c r="S3077" s="3"/>
      <c r="T3077" s="3"/>
      <c r="U3077" s="3"/>
      <c r="V3077" s="3"/>
      <c r="W3077" s="3"/>
    </row>
    <row r="3078" spans="1:23">
      <c r="A3078" s="3"/>
      <c r="B3078" s="3"/>
      <c r="C3078" s="3"/>
      <c r="D3078" s="3"/>
      <c r="E3078" s="3"/>
      <c r="F3078" s="3"/>
      <c r="G3078" s="3"/>
      <c r="H3078" s="3"/>
      <c r="I3078" s="3"/>
      <c r="J3078" s="3"/>
      <c r="K3078" s="3"/>
      <c r="L3078" s="3"/>
      <c r="M3078" s="3"/>
      <c r="N3078" s="3"/>
      <c r="O3078" s="3"/>
      <c r="P3078" s="3"/>
      <c r="Q3078" s="3"/>
      <c r="R3078" s="3"/>
      <c r="S3078" s="3"/>
      <c r="T3078" s="3"/>
      <c r="U3078" s="3"/>
      <c r="V3078" s="3"/>
      <c r="W3078" s="3"/>
    </row>
    <row r="3079" spans="1:23">
      <c r="A3079" s="3"/>
      <c r="B3079" s="3"/>
      <c r="C3079" s="3"/>
      <c r="D3079" s="3"/>
      <c r="E3079" s="3"/>
      <c r="F3079" s="3"/>
      <c r="G3079" s="3"/>
      <c r="H3079" s="3"/>
      <c r="I3079" s="3"/>
      <c r="J3079" s="3"/>
      <c r="K3079" s="3"/>
      <c r="L3079" s="3"/>
      <c r="M3079" s="3"/>
      <c r="N3079" s="3"/>
      <c r="O3079" s="3"/>
      <c r="P3079" s="3"/>
      <c r="Q3079" s="3"/>
      <c r="R3079" s="3"/>
      <c r="S3079" s="3"/>
      <c r="T3079" s="3"/>
      <c r="U3079" s="3"/>
      <c r="V3079" s="3"/>
      <c r="W3079" s="3"/>
    </row>
    <row r="3080" spans="1:23">
      <c r="A3080" s="3"/>
      <c r="B3080" s="3"/>
      <c r="C3080" s="3"/>
      <c r="D3080" s="3"/>
      <c r="E3080" s="3"/>
      <c r="F3080" s="3"/>
      <c r="G3080" s="3"/>
      <c r="H3080" s="3"/>
      <c r="I3080" s="3"/>
      <c r="J3080" s="3"/>
      <c r="K3080" s="3"/>
      <c r="L3080" s="3"/>
      <c r="M3080" s="3"/>
      <c r="N3080" s="3"/>
      <c r="O3080" s="3"/>
      <c r="P3080" s="3"/>
      <c r="Q3080" s="3"/>
      <c r="R3080" s="3"/>
      <c r="S3080" s="3"/>
      <c r="T3080" s="3"/>
      <c r="U3080" s="3"/>
      <c r="V3080" s="3"/>
      <c r="W3080" s="3"/>
    </row>
    <row r="3081" spans="1:23">
      <c r="A3081" s="3"/>
      <c r="B3081" s="3"/>
      <c r="C3081" s="3"/>
      <c r="D3081" s="3"/>
      <c r="E3081" s="3"/>
      <c r="F3081" s="3"/>
      <c r="G3081" s="3"/>
      <c r="H3081" s="3"/>
      <c r="I3081" s="3"/>
      <c r="J3081" s="3"/>
      <c r="K3081" s="3"/>
      <c r="L3081" s="3"/>
      <c r="M3081" s="3"/>
      <c r="N3081" s="3"/>
      <c r="O3081" s="3"/>
      <c r="P3081" s="3"/>
      <c r="Q3081" s="3"/>
      <c r="R3081" s="3"/>
      <c r="S3081" s="3"/>
      <c r="T3081" s="3"/>
      <c r="U3081" s="3"/>
      <c r="V3081" s="3"/>
      <c r="W3081" s="3"/>
    </row>
    <row r="3082" spans="1:23">
      <c r="A3082" s="3"/>
      <c r="B3082" s="3"/>
      <c r="C3082" s="3"/>
      <c r="D3082" s="3"/>
      <c r="E3082" s="3"/>
      <c r="F3082" s="3"/>
      <c r="G3082" s="3"/>
      <c r="H3082" s="3"/>
      <c r="I3082" s="3"/>
      <c r="J3082" s="3"/>
      <c r="K3082" s="3"/>
      <c r="L3082" s="3"/>
      <c r="M3082" s="3"/>
      <c r="N3082" s="3"/>
      <c r="O3082" s="3"/>
      <c r="P3082" s="3"/>
      <c r="Q3082" s="3"/>
      <c r="R3082" s="3"/>
      <c r="S3082" s="3"/>
      <c r="T3082" s="3"/>
      <c r="U3082" s="3"/>
      <c r="V3082" s="3"/>
      <c r="W3082" s="3"/>
    </row>
    <row r="3083" spans="1:23">
      <c r="A3083" s="3"/>
      <c r="B3083" s="3"/>
      <c r="C3083" s="3"/>
      <c r="D3083" s="3"/>
      <c r="E3083" s="3"/>
      <c r="F3083" s="3"/>
      <c r="G3083" s="3"/>
      <c r="H3083" s="3"/>
      <c r="I3083" s="3"/>
      <c r="J3083" s="3"/>
      <c r="K3083" s="3"/>
      <c r="L3083" s="3"/>
      <c r="M3083" s="3"/>
      <c r="N3083" s="3"/>
      <c r="O3083" s="3"/>
      <c r="P3083" s="3"/>
      <c r="Q3083" s="3"/>
      <c r="R3083" s="3"/>
      <c r="S3083" s="3"/>
      <c r="T3083" s="3"/>
      <c r="U3083" s="3"/>
      <c r="V3083" s="3"/>
      <c r="W3083" s="3"/>
    </row>
    <row r="3084" spans="1:23">
      <c r="A3084" s="3"/>
      <c r="B3084" s="3"/>
      <c r="C3084" s="3"/>
      <c r="D3084" s="3"/>
      <c r="E3084" s="3"/>
      <c r="F3084" s="3"/>
      <c r="G3084" s="3"/>
      <c r="H3084" s="3"/>
      <c r="I3084" s="3"/>
      <c r="J3084" s="3"/>
      <c r="K3084" s="3"/>
      <c r="L3084" s="3"/>
      <c r="M3084" s="3"/>
      <c r="N3084" s="3"/>
      <c r="O3084" s="3"/>
      <c r="P3084" s="3"/>
      <c r="Q3084" s="3"/>
      <c r="R3084" s="3"/>
      <c r="S3084" s="3"/>
      <c r="T3084" s="3"/>
      <c r="U3084" s="3"/>
      <c r="V3084" s="3"/>
      <c r="W3084" s="3"/>
    </row>
    <row r="3085" spans="1:23">
      <c r="A3085" s="3"/>
      <c r="B3085" s="3"/>
      <c r="C3085" s="3"/>
      <c r="D3085" s="3"/>
      <c r="E3085" s="3"/>
      <c r="F3085" s="3"/>
      <c r="G3085" s="3"/>
      <c r="H3085" s="3"/>
      <c r="I3085" s="3"/>
      <c r="J3085" s="3"/>
      <c r="K3085" s="3"/>
      <c r="L3085" s="3"/>
      <c r="M3085" s="3"/>
      <c r="N3085" s="3"/>
      <c r="O3085" s="3"/>
      <c r="P3085" s="3"/>
      <c r="Q3085" s="3"/>
      <c r="R3085" s="3"/>
      <c r="S3085" s="3"/>
      <c r="T3085" s="3"/>
      <c r="U3085" s="3"/>
      <c r="V3085" s="3"/>
      <c r="W3085" s="3"/>
    </row>
    <row r="3086" spans="1:23">
      <c r="A3086" s="3"/>
      <c r="B3086" s="3"/>
      <c r="C3086" s="3"/>
      <c r="D3086" s="3"/>
      <c r="E3086" s="3"/>
      <c r="F3086" s="3"/>
      <c r="G3086" s="3"/>
      <c r="H3086" s="3"/>
      <c r="I3086" s="3"/>
      <c r="J3086" s="3"/>
      <c r="K3086" s="3"/>
      <c r="L3086" s="3"/>
      <c r="M3086" s="3"/>
      <c r="N3086" s="3"/>
      <c r="O3086" s="3"/>
      <c r="P3086" s="3"/>
      <c r="Q3086" s="3"/>
      <c r="R3086" s="3"/>
      <c r="S3086" s="3"/>
      <c r="T3086" s="3"/>
      <c r="U3086" s="3"/>
      <c r="V3086" s="3"/>
      <c r="W3086" s="3"/>
    </row>
    <row r="3087" spans="1:23">
      <c r="A3087" s="3"/>
      <c r="B3087" s="3"/>
      <c r="C3087" s="3"/>
      <c r="D3087" s="3"/>
      <c r="E3087" s="3"/>
      <c r="F3087" s="3"/>
      <c r="G3087" s="3"/>
      <c r="H3087" s="3"/>
      <c r="I3087" s="3"/>
      <c r="J3087" s="3"/>
      <c r="K3087" s="3"/>
      <c r="L3087" s="3"/>
      <c r="M3087" s="3"/>
      <c r="N3087" s="3"/>
      <c r="O3087" s="3"/>
      <c r="P3087" s="3"/>
      <c r="Q3087" s="3"/>
      <c r="R3087" s="3"/>
      <c r="S3087" s="3"/>
      <c r="T3087" s="3"/>
      <c r="U3087" s="3"/>
      <c r="V3087" s="3"/>
      <c r="W3087" s="3"/>
    </row>
    <row r="3088" spans="1:23">
      <c r="A3088" s="3"/>
      <c r="B3088" s="3"/>
      <c r="C3088" s="3"/>
      <c r="D3088" s="3"/>
      <c r="E3088" s="3"/>
      <c r="F3088" s="3"/>
      <c r="G3088" s="3"/>
      <c r="H3088" s="3"/>
      <c r="I3088" s="3"/>
      <c r="J3088" s="3"/>
      <c r="K3088" s="3"/>
      <c r="L3088" s="3"/>
      <c r="M3088" s="3"/>
      <c r="N3088" s="3"/>
      <c r="O3088" s="3"/>
      <c r="P3088" s="3"/>
      <c r="Q3088" s="3"/>
      <c r="R3088" s="3"/>
      <c r="S3088" s="3"/>
      <c r="T3088" s="3"/>
      <c r="U3088" s="3"/>
      <c r="V3088" s="3"/>
      <c r="W3088" s="3"/>
    </row>
    <row r="3089" spans="1:23">
      <c r="A3089" s="3"/>
      <c r="B3089" s="3"/>
      <c r="C3089" s="3"/>
      <c r="D3089" s="3"/>
      <c r="E3089" s="3"/>
      <c r="F3089" s="3"/>
      <c r="G3089" s="3"/>
      <c r="H3089" s="3"/>
      <c r="I3089" s="3"/>
      <c r="J3089" s="3"/>
      <c r="K3089" s="3"/>
      <c r="L3089" s="3"/>
      <c r="M3089" s="3"/>
      <c r="N3089" s="3"/>
      <c r="O3089" s="3"/>
      <c r="P3089" s="3"/>
      <c r="Q3089" s="3"/>
      <c r="R3089" s="3"/>
      <c r="S3089" s="3"/>
      <c r="T3089" s="3"/>
      <c r="U3089" s="3"/>
      <c r="V3089" s="3"/>
      <c r="W3089" s="3"/>
    </row>
    <row r="3090" spans="1:23">
      <c r="A3090" s="3"/>
      <c r="B3090" s="3"/>
      <c r="C3090" s="3"/>
      <c r="D3090" s="3"/>
      <c r="E3090" s="3"/>
      <c r="F3090" s="3"/>
      <c r="G3090" s="3"/>
      <c r="H3090" s="3"/>
      <c r="I3090" s="3"/>
      <c r="J3090" s="3"/>
      <c r="K3090" s="3"/>
      <c r="L3090" s="3"/>
      <c r="M3090" s="3"/>
      <c r="N3090" s="3"/>
      <c r="O3090" s="3"/>
      <c r="P3090" s="3"/>
      <c r="Q3090" s="3"/>
      <c r="R3090" s="3"/>
      <c r="S3090" s="3"/>
      <c r="T3090" s="3"/>
      <c r="U3090" s="3"/>
      <c r="V3090" s="3"/>
      <c r="W3090" s="3"/>
    </row>
    <row r="3091" spans="1:23">
      <c r="A3091" s="3"/>
      <c r="B3091" s="3"/>
      <c r="C3091" s="3"/>
      <c r="D3091" s="3"/>
      <c r="E3091" s="3"/>
      <c r="F3091" s="3"/>
      <c r="G3091" s="3"/>
      <c r="H3091" s="3"/>
      <c r="I3091" s="3"/>
      <c r="J3091" s="3"/>
      <c r="K3091" s="3"/>
      <c r="L3091" s="3"/>
      <c r="M3091" s="3"/>
      <c r="N3091" s="3"/>
      <c r="O3091" s="3"/>
      <c r="P3091" s="3"/>
      <c r="Q3091" s="3"/>
      <c r="R3091" s="3"/>
      <c r="S3091" s="3"/>
      <c r="T3091" s="3"/>
      <c r="U3091" s="3"/>
      <c r="V3091" s="3"/>
      <c r="W3091" s="3"/>
    </row>
    <row r="3092" spans="1:23">
      <c r="A3092" s="3"/>
      <c r="B3092" s="3"/>
      <c r="C3092" s="3"/>
      <c r="D3092" s="3"/>
      <c r="E3092" s="3"/>
      <c r="F3092" s="3"/>
      <c r="G3092" s="3"/>
      <c r="H3092" s="3"/>
      <c r="I3092" s="3"/>
      <c r="J3092" s="3"/>
      <c r="K3092" s="3"/>
      <c r="L3092" s="3"/>
      <c r="M3092" s="3"/>
      <c r="N3092" s="3"/>
      <c r="O3092" s="3"/>
      <c r="P3092" s="3"/>
      <c r="Q3092" s="3"/>
      <c r="R3092" s="3"/>
      <c r="S3092" s="3"/>
      <c r="T3092" s="3"/>
      <c r="U3092" s="3"/>
      <c r="V3092" s="3"/>
      <c r="W3092" s="3"/>
    </row>
    <row r="3093" spans="1:23">
      <c r="A3093" s="3"/>
      <c r="B3093" s="3"/>
      <c r="C3093" s="3"/>
      <c r="D3093" s="3"/>
      <c r="E3093" s="3"/>
      <c r="F3093" s="3"/>
      <c r="G3093" s="3"/>
      <c r="H3093" s="3"/>
      <c r="I3093" s="3"/>
      <c r="J3093" s="3"/>
      <c r="K3093" s="3"/>
      <c r="L3093" s="3"/>
      <c r="M3093" s="3"/>
      <c r="N3093" s="3"/>
      <c r="O3093" s="3"/>
      <c r="P3093" s="3"/>
      <c r="Q3093" s="3"/>
      <c r="R3093" s="3"/>
      <c r="S3093" s="3"/>
      <c r="T3093" s="3"/>
      <c r="U3093" s="3"/>
      <c r="V3093" s="3"/>
      <c r="W3093" s="3"/>
    </row>
    <row r="3094" spans="1:23">
      <c r="A3094" s="3"/>
      <c r="B3094" s="3"/>
      <c r="C3094" s="3"/>
      <c r="D3094" s="3"/>
      <c r="E3094" s="3"/>
      <c r="F3094" s="3"/>
      <c r="G3094" s="3"/>
      <c r="H3094" s="3"/>
      <c r="I3094" s="3"/>
      <c r="J3094" s="3"/>
      <c r="K3094" s="3"/>
      <c r="L3094" s="3"/>
      <c r="M3094" s="3"/>
      <c r="N3094" s="3"/>
      <c r="O3094" s="3"/>
      <c r="P3094" s="3"/>
      <c r="Q3094" s="3"/>
      <c r="R3094" s="3"/>
      <c r="S3094" s="3"/>
      <c r="T3094" s="3"/>
      <c r="U3094" s="3"/>
      <c r="V3094" s="3"/>
      <c r="W3094" s="3"/>
    </row>
    <row r="3095" spans="1:23">
      <c r="A3095" s="3"/>
      <c r="B3095" s="3"/>
      <c r="C3095" s="3"/>
      <c r="D3095" s="3"/>
      <c r="E3095" s="3"/>
      <c r="F3095" s="3"/>
      <c r="G3095" s="3"/>
      <c r="H3095" s="3"/>
      <c r="I3095" s="3"/>
      <c r="J3095" s="3"/>
      <c r="K3095" s="3"/>
      <c r="L3095" s="3"/>
      <c r="M3095" s="3"/>
      <c r="N3095" s="3"/>
      <c r="O3095" s="3"/>
      <c r="P3095" s="3"/>
      <c r="Q3095" s="3"/>
      <c r="R3095" s="3"/>
      <c r="S3095" s="3"/>
      <c r="T3095" s="3"/>
      <c r="U3095" s="3"/>
      <c r="V3095" s="3"/>
      <c r="W3095" s="3"/>
    </row>
    <row r="3096" spans="1:23">
      <c r="A3096" s="3"/>
      <c r="B3096" s="3"/>
      <c r="C3096" s="3"/>
      <c r="D3096" s="3"/>
      <c r="E3096" s="3"/>
      <c r="F3096" s="3"/>
      <c r="G3096" s="3"/>
      <c r="H3096" s="3"/>
      <c r="I3096" s="3"/>
      <c r="J3096" s="3"/>
      <c r="K3096" s="3"/>
      <c r="L3096" s="3"/>
      <c r="M3096" s="3"/>
      <c r="N3096" s="3"/>
      <c r="O3096" s="3"/>
      <c r="P3096" s="3"/>
      <c r="Q3096" s="3"/>
      <c r="R3096" s="3"/>
      <c r="S3096" s="3"/>
      <c r="T3096" s="3"/>
      <c r="U3096" s="3"/>
      <c r="V3096" s="3"/>
      <c r="W3096" s="3"/>
    </row>
    <row r="3097" spans="1:23">
      <c r="A3097" s="3"/>
      <c r="B3097" s="3"/>
      <c r="C3097" s="3"/>
      <c r="D3097" s="3"/>
      <c r="E3097" s="3"/>
      <c r="F3097" s="3"/>
      <c r="G3097" s="3"/>
      <c r="H3097" s="3"/>
      <c r="I3097" s="3"/>
      <c r="J3097" s="3"/>
      <c r="K3097" s="3"/>
      <c r="L3097" s="3"/>
      <c r="M3097" s="3"/>
      <c r="N3097" s="3"/>
      <c r="O3097" s="3"/>
      <c r="P3097" s="3"/>
      <c r="Q3097" s="3"/>
      <c r="R3097" s="3"/>
      <c r="S3097" s="3"/>
      <c r="T3097" s="3"/>
      <c r="U3097" s="3"/>
      <c r="V3097" s="3"/>
      <c r="W3097" s="3"/>
    </row>
    <row r="3098" spans="1:23">
      <c r="A3098" s="3"/>
      <c r="B3098" s="3"/>
      <c r="C3098" s="3"/>
      <c r="D3098" s="3"/>
      <c r="E3098" s="3"/>
      <c r="F3098" s="3"/>
      <c r="G3098" s="3"/>
      <c r="H3098" s="3"/>
      <c r="I3098" s="3"/>
      <c r="J3098" s="3"/>
      <c r="K3098" s="3"/>
      <c r="L3098" s="3"/>
      <c r="M3098" s="3"/>
      <c r="N3098" s="3"/>
      <c r="O3098" s="3"/>
      <c r="P3098" s="3"/>
      <c r="Q3098" s="3"/>
      <c r="R3098" s="3"/>
      <c r="S3098" s="3"/>
      <c r="T3098" s="3"/>
      <c r="U3098" s="3"/>
      <c r="V3098" s="3"/>
      <c r="W3098" s="3"/>
    </row>
    <row r="3099" spans="1:23">
      <c r="A3099" s="3"/>
      <c r="B3099" s="3"/>
      <c r="C3099" s="3"/>
      <c r="D3099" s="3"/>
      <c r="E3099" s="3"/>
      <c r="F3099" s="3"/>
      <c r="G3099" s="3"/>
      <c r="H3099" s="3"/>
      <c r="I3099" s="3"/>
      <c r="J3099" s="3"/>
      <c r="K3099" s="3"/>
      <c r="L3099" s="3"/>
      <c r="M3099" s="3"/>
      <c r="N3099" s="3"/>
      <c r="O3099" s="3"/>
      <c r="P3099" s="3"/>
      <c r="Q3099" s="3"/>
      <c r="R3099" s="3"/>
      <c r="S3099" s="3"/>
      <c r="T3099" s="3"/>
      <c r="U3099" s="3"/>
      <c r="V3099" s="3"/>
      <c r="W3099" s="3"/>
    </row>
    <row r="3100" spans="1:23">
      <c r="A3100" s="3"/>
      <c r="B3100" s="3"/>
      <c r="C3100" s="3"/>
      <c r="D3100" s="3"/>
      <c r="E3100" s="3"/>
      <c r="F3100" s="3"/>
      <c r="G3100" s="3"/>
      <c r="H3100" s="3"/>
      <c r="I3100" s="3"/>
      <c r="J3100" s="3"/>
      <c r="K3100" s="3"/>
      <c r="L3100" s="3"/>
      <c r="M3100" s="3"/>
      <c r="N3100" s="3"/>
      <c r="O3100" s="3"/>
      <c r="P3100" s="3"/>
      <c r="Q3100" s="3"/>
      <c r="R3100" s="3"/>
      <c r="S3100" s="3"/>
      <c r="T3100" s="3"/>
      <c r="U3100" s="3"/>
      <c r="V3100" s="3"/>
      <c r="W3100" s="3"/>
    </row>
    <row r="3101" spans="1:23">
      <c r="A3101" s="3"/>
      <c r="B3101" s="3"/>
      <c r="C3101" s="3"/>
      <c r="D3101" s="3"/>
      <c r="E3101" s="3"/>
      <c r="F3101" s="3"/>
      <c r="G3101" s="3"/>
      <c r="H3101" s="3"/>
      <c r="I3101" s="3"/>
      <c r="J3101" s="3"/>
      <c r="K3101" s="3"/>
      <c r="L3101" s="3"/>
      <c r="M3101" s="3"/>
      <c r="N3101" s="3"/>
      <c r="O3101" s="3"/>
      <c r="P3101" s="3"/>
      <c r="Q3101" s="3"/>
      <c r="R3101" s="3"/>
      <c r="S3101" s="3"/>
      <c r="T3101" s="3"/>
      <c r="U3101" s="3"/>
      <c r="V3101" s="3"/>
      <c r="W3101" s="3"/>
    </row>
    <row r="3102" spans="1:23">
      <c r="A3102" s="3"/>
      <c r="B3102" s="3"/>
      <c r="C3102" s="3"/>
      <c r="D3102" s="3"/>
      <c r="E3102" s="3"/>
      <c r="F3102" s="3"/>
      <c r="G3102" s="3"/>
      <c r="H3102" s="3"/>
      <c r="I3102" s="3"/>
      <c r="J3102" s="3"/>
      <c r="K3102" s="3"/>
      <c r="L3102" s="3"/>
      <c r="M3102" s="3"/>
      <c r="N3102" s="3"/>
      <c r="O3102" s="3"/>
      <c r="P3102" s="3"/>
      <c r="Q3102" s="3"/>
      <c r="R3102" s="3"/>
      <c r="S3102" s="3"/>
      <c r="T3102" s="3"/>
      <c r="U3102" s="3"/>
      <c r="V3102" s="3"/>
      <c r="W3102" s="3"/>
    </row>
    <row r="3103" spans="1:23">
      <c r="A3103" s="3"/>
      <c r="B3103" s="3"/>
      <c r="C3103" s="3"/>
      <c r="D3103" s="3"/>
      <c r="E3103" s="3"/>
      <c r="F3103" s="3"/>
      <c r="G3103" s="3"/>
      <c r="H3103" s="3"/>
      <c r="I3103" s="3"/>
      <c r="J3103" s="3"/>
      <c r="K3103" s="3"/>
      <c r="L3103" s="3"/>
      <c r="M3103" s="3"/>
      <c r="N3103" s="3"/>
      <c r="O3103" s="3"/>
      <c r="P3103" s="3"/>
      <c r="Q3103" s="3"/>
      <c r="R3103" s="3"/>
      <c r="S3103" s="3"/>
      <c r="T3103" s="3"/>
      <c r="U3103" s="3"/>
      <c r="V3103" s="3"/>
      <c r="W3103" s="3"/>
    </row>
    <row r="3104" spans="1:23">
      <c r="A3104" s="3"/>
      <c r="B3104" s="3"/>
      <c r="C3104" s="3"/>
      <c r="D3104" s="3"/>
      <c r="E3104" s="3"/>
      <c r="F3104" s="3"/>
      <c r="G3104" s="3"/>
      <c r="H3104" s="3"/>
      <c r="I3104" s="3"/>
      <c r="J3104" s="3"/>
      <c r="K3104" s="3"/>
      <c r="L3104" s="3"/>
      <c r="M3104" s="3"/>
      <c r="N3104" s="3"/>
      <c r="O3104" s="3"/>
      <c r="P3104" s="3"/>
      <c r="Q3104" s="3"/>
      <c r="R3104" s="3"/>
      <c r="S3104" s="3"/>
      <c r="T3104" s="3"/>
      <c r="U3104" s="3"/>
      <c r="V3104" s="3"/>
      <c r="W3104" s="3"/>
    </row>
    <row r="3105" spans="1:23">
      <c r="A3105" s="3"/>
      <c r="B3105" s="3"/>
      <c r="C3105" s="3"/>
      <c r="D3105" s="3"/>
      <c r="E3105" s="3"/>
      <c r="F3105" s="3"/>
      <c r="G3105" s="3"/>
      <c r="H3105" s="3"/>
      <c r="I3105" s="3"/>
      <c r="J3105" s="3"/>
      <c r="K3105" s="3"/>
      <c r="L3105" s="3"/>
      <c r="M3105" s="3"/>
      <c r="N3105" s="3"/>
      <c r="O3105" s="3"/>
      <c r="P3105" s="3"/>
      <c r="Q3105" s="3"/>
      <c r="R3105" s="3"/>
      <c r="S3105" s="3"/>
      <c r="T3105" s="3"/>
      <c r="U3105" s="3"/>
      <c r="V3105" s="3"/>
      <c r="W3105" s="3"/>
    </row>
    <row r="3106" spans="1:23">
      <c r="A3106" s="3"/>
      <c r="B3106" s="3"/>
      <c r="C3106" s="3"/>
      <c r="D3106" s="3"/>
      <c r="E3106" s="3"/>
      <c r="F3106" s="3"/>
      <c r="G3106" s="3"/>
      <c r="H3106" s="3"/>
      <c r="I3106" s="3"/>
      <c r="J3106" s="3"/>
      <c r="K3106" s="3"/>
      <c r="L3106" s="3"/>
      <c r="M3106" s="3"/>
      <c r="N3106" s="3"/>
      <c r="O3106" s="3"/>
      <c r="P3106" s="3"/>
      <c r="Q3106" s="3"/>
      <c r="R3106" s="3"/>
      <c r="S3106" s="3"/>
      <c r="T3106" s="3"/>
      <c r="U3106" s="3"/>
      <c r="V3106" s="3"/>
      <c r="W3106" s="3"/>
    </row>
    <row r="3107" spans="1:23">
      <c r="A3107" s="3"/>
      <c r="B3107" s="3"/>
      <c r="C3107" s="3"/>
      <c r="D3107" s="3"/>
      <c r="E3107" s="3"/>
      <c r="F3107" s="3"/>
      <c r="G3107" s="3"/>
      <c r="H3107" s="3"/>
      <c r="I3107" s="3"/>
      <c r="J3107" s="3"/>
      <c r="K3107" s="3"/>
      <c r="L3107" s="3"/>
      <c r="M3107" s="3"/>
      <c r="N3107" s="3"/>
      <c r="O3107" s="3"/>
      <c r="P3107" s="3"/>
      <c r="Q3107" s="3"/>
      <c r="R3107" s="3"/>
      <c r="S3107" s="3"/>
      <c r="T3107" s="3"/>
      <c r="U3107" s="3"/>
      <c r="V3107" s="3"/>
      <c r="W3107" s="3"/>
    </row>
    <row r="3108" spans="1:23">
      <c r="A3108" s="3"/>
      <c r="B3108" s="3"/>
      <c r="C3108" s="3"/>
      <c r="D3108" s="3"/>
      <c r="E3108" s="3"/>
      <c r="F3108" s="3"/>
      <c r="G3108" s="3"/>
      <c r="H3108" s="3"/>
      <c r="I3108" s="3"/>
      <c r="J3108" s="3"/>
      <c r="K3108" s="3"/>
      <c r="L3108" s="3"/>
      <c r="M3108" s="3"/>
      <c r="N3108" s="3"/>
      <c r="O3108" s="3"/>
      <c r="P3108" s="3"/>
      <c r="Q3108" s="3"/>
      <c r="R3108" s="3"/>
      <c r="S3108" s="3"/>
      <c r="T3108" s="3"/>
      <c r="U3108" s="3"/>
      <c r="V3108" s="3"/>
      <c r="W3108" s="3"/>
    </row>
    <row r="3109" spans="1:23">
      <c r="A3109" s="3"/>
      <c r="B3109" s="3"/>
      <c r="C3109" s="3"/>
      <c r="D3109" s="3"/>
      <c r="E3109" s="3"/>
      <c r="F3109" s="3"/>
      <c r="G3109" s="3"/>
      <c r="H3109" s="3"/>
      <c r="I3109" s="3"/>
      <c r="J3109" s="3"/>
      <c r="K3109" s="3"/>
      <c r="L3109" s="3"/>
      <c r="M3109" s="3"/>
      <c r="N3109" s="3"/>
      <c r="O3109" s="3"/>
      <c r="P3109" s="3"/>
      <c r="Q3109" s="3"/>
      <c r="R3109" s="3"/>
      <c r="S3109" s="3"/>
      <c r="T3109" s="3"/>
      <c r="U3109" s="3"/>
      <c r="V3109" s="3"/>
      <c r="W3109" s="3"/>
    </row>
    <row r="3110" spans="1:23">
      <c r="A3110" s="3"/>
      <c r="B3110" s="3"/>
      <c r="C3110" s="3"/>
      <c r="D3110" s="3"/>
      <c r="E3110" s="3"/>
      <c r="F3110" s="3"/>
      <c r="G3110" s="3"/>
      <c r="H3110" s="3"/>
      <c r="I3110" s="3"/>
      <c r="J3110" s="3"/>
      <c r="K3110" s="3"/>
      <c r="L3110" s="3"/>
      <c r="M3110" s="3"/>
      <c r="N3110" s="3"/>
      <c r="O3110" s="3"/>
      <c r="P3110" s="3"/>
      <c r="Q3110" s="3"/>
      <c r="R3110" s="3"/>
      <c r="S3110" s="3"/>
      <c r="T3110" s="3"/>
      <c r="U3110" s="3"/>
      <c r="V3110" s="3"/>
      <c r="W3110" s="3"/>
    </row>
    <row r="3111" spans="1:23">
      <c r="A3111" s="3"/>
      <c r="B3111" s="3"/>
      <c r="C3111" s="3"/>
      <c r="D3111" s="3"/>
      <c r="E3111" s="3"/>
      <c r="F3111" s="3"/>
      <c r="G3111" s="3"/>
      <c r="H3111" s="3"/>
      <c r="I3111" s="3"/>
      <c r="J3111" s="3"/>
      <c r="K3111" s="3"/>
      <c r="L3111" s="3"/>
      <c r="M3111" s="3"/>
      <c r="N3111" s="3"/>
      <c r="O3111" s="3"/>
      <c r="P3111" s="3"/>
      <c r="Q3111" s="3"/>
      <c r="R3111" s="3"/>
      <c r="S3111" s="3"/>
      <c r="T3111" s="3"/>
      <c r="U3111" s="3"/>
      <c r="V3111" s="3"/>
      <c r="W3111" s="3"/>
    </row>
    <row r="3112" spans="1:23">
      <c r="A3112" s="3"/>
      <c r="B3112" s="3"/>
      <c r="C3112" s="3"/>
      <c r="D3112" s="3"/>
      <c r="E3112" s="3"/>
      <c r="F3112" s="3"/>
      <c r="G3112" s="3"/>
      <c r="H3112" s="3"/>
      <c r="I3112" s="3"/>
      <c r="J3112" s="3"/>
      <c r="K3112" s="3"/>
      <c r="L3112" s="3"/>
      <c r="M3112" s="3"/>
      <c r="N3112" s="3"/>
      <c r="O3112" s="3"/>
      <c r="P3112" s="3"/>
      <c r="Q3112" s="3"/>
      <c r="R3112" s="3"/>
      <c r="S3112" s="3"/>
      <c r="T3112" s="3"/>
      <c r="U3112" s="3"/>
      <c r="V3112" s="3"/>
      <c r="W3112" s="3"/>
    </row>
    <row r="3113" spans="1:23">
      <c r="A3113" s="3"/>
      <c r="B3113" s="3"/>
      <c r="C3113" s="3"/>
      <c r="D3113" s="3"/>
      <c r="E3113" s="3"/>
      <c r="F3113" s="3"/>
      <c r="G3113" s="3"/>
      <c r="H3113" s="3"/>
      <c r="I3113" s="3"/>
      <c r="J3113" s="3"/>
      <c r="K3113" s="3"/>
      <c r="L3113" s="3"/>
      <c r="M3113" s="3"/>
      <c r="N3113" s="3"/>
      <c r="O3113" s="3"/>
      <c r="P3113" s="3"/>
      <c r="Q3113" s="3"/>
      <c r="R3113" s="3"/>
      <c r="S3113" s="3"/>
      <c r="T3113" s="3"/>
      <c r="U3113" s="3"/>
      <c r="V3113" s="3"/>
      <c r="W3113" s="3"/>
    </row>
    <row r="3114" spans="1:23">
      <c r="A3114" s="3"/>
      <c r="B3114" s="3"/>
      <c r="C3114" s="3"/>
      <c r="D3114" s="3"/>
      <c r="E3114" s="3"/>
      <c r="F3114" s="3"/>
      <c r="G3114" s="3"/>
      <c r="H3114" s="3"/>
      <c r="I3114" s="3"/>
      <c r="J3114" s="3"/>
      <c r="K3114" s="3"/>
      <c r="L3114" s="3"/>
      <c r="M3114" s="3"/>
      <c r="N3114" s="3"/>
      <c r="O3114" s="3"/>
      <c r="P3114" s="3"/>
      <c r="Q3114" s="3"/>
      <c r="R3114" s="3"/>
      <c r="S3114" s="3"/>
      <c r="T3114" s="3"/>
      <c r="U3114" s="3"/>
      <c r="V3114" s="3"/>
      <c r="W3114" s="3"/>
    </row>
    <row r="3115" spans="1:23">
      <c r="A3115" s="3"/>
      <c r="B3115" s="3"/>
      <c r="C3115" s="3"/>
      <c r="D3115" s="3"/>
      <c r="E3115" s="3"/>
      <c r="F3115" s="3"/>
      <c r="G3115" s="3"/>
      <c r="H3115" s="3"/>
      <c r="I3115" s="3"/>
      <c r="J3115" s="3"/>
      <c r="K3115" s="3"/>
      <c r="L3115" s="3"/>
      <c r="M3115" s="3"/>
      <c r="N3115" s="3"/>
      <c r="O3115" s="3"/>
      <c r="P3115" s="3"/>
      <c r="Q3115" s="3"/>
      <c r="R3115" s="3"/>
      <c r="S3115" s="3"/>
      <c r="T3115" s="3"/>
      <c r="U3115" s="3"/>
      <c r="V3115" s="3"/>
      <c r="W3115" s="3"/>
    </row>
    <row r="3116" spans="1:23">
      <c r="A3116" s="3"/>
      <c r="B3116" s="3"/>
      <c r="C3116" s="3"/>
      <c r="D3116" s="3"/>
      <c r="E3116" s="3"/>
      <c r="F3116" s="3"/>
      <c r="G3116" s="3"/>
      <c r="H3116" s="3"/>
      <c r="I3116" s="3"/>
      <c r="J3116" s="3"/>
      <c r="K3116" s="3"/>
      <c r="L3116" s="3"/>
      <c r="M3116" s="3"/>
      <c r="N3116" s="3"/>
      <c r="O3116" s="3"/>
      <c r="P3116" s="3"/>
      <c r="Q3116" s="3"/>
      <c r="R3116" s="3"/>
      <c r="S3116" s="3"/>
      <c r="T3116" s="3"/>
      <c r="U3116" s="3"/>
      <c r="V3116" s="3"/>
      <c r="W3116" s="3"/>
    </row>
    <row r="3117" spans="1:23">
      <c r="A3117" s="3"/>
      <c r="B3117" s="3"/>
      <c r="C3117" s="3"/>
      <c r="D3117" s="3"/>
      <c r="E3117" s="3"/>
      <c r="F3117" s="3"/>
      <c r="G3117" s="3"/>
      <c r="H3117" s="3"/>
      <c r="I3117" s="3"/>
      <c r="J3117" s="3"/>
      <c r="K3117" s="3"/>
      <c r="L3117" s="3"/>
      <c r="M3117" s="3"/>
      <c r="N3117" s="3"/>
      <c r="O3117" s="3"/>
      <c r="P3117" s="3"/>
      <c r="Q3117" s="3"/>
      <c r="R3117" s="3"/>
      <c r="S3117" s="3"/>
      <c r="T3117" s="3"/>
      <c r="U3117" s="3"/>
      <c r="V3117" s="3"/>
      <c r="W3117" s="3"/>
    </row>
    <row r="3118" spans="1:23">
      <c r="A3118" s="3"/>
      <c r="B3118" s="3"/>
      <c r="C3118" s="3"/>
      <c r="D3118" s="3"/>
      <c r="E3118" s="3"/>
      <c r="F3118" s="3"/>
      <c r="G3118" s="3"/>
      <c r="H3118" s="3"/>
      <c r="I3118" s="3"/>
      <c r="J3118" s="3"/>
      <c r="K3118" s="3"/>
      <c r="L3118" s="3"/>
      <c r="M3118" s="3"/>
      <c r="N3118" s="3"/>
      <c r="O3118" s="3"/>
      <c r="P3118" s="3"/>
      <c r="Q3118" s="3"/>
      <c r="R3118" s="3"/>
      <c r="S3118" s="3"/>
      <c r="T3118" s="3"/>
      <c r="U3118" s="3"/>
      <c r="V3118" s="3"/>
      <c r="W3118" s="3"/>
    </row>
    <row r="3119" spans="1:23">
      <c r="A3119" s="3"/>
      <c r="B3119" s="3"/>
      <c r="C3119" s="3"/>
      <c r="D3119" s="3"/>
      <c r="E3119" s="3"/>
      <c r="F3119" s="3"/>
      <c r="G3119" s="3"/>
      <c r="H3119" s="3"/>
      <c r="I3119" s="3"/>
      <c r="J3119" s="3"/>
      <c r="K3119" s="3"/>
      <c r="L3119" s="3"/>
      <c r="M3119" s="3"/>
      <c r="N3119" s="3"/>
      <c r="O3119" s="3"/>
      <c r="P3119" s="3"/>
      <c r="Q3119" s="3"/>
      <c r="R3119" s="3"/>
      <c r="S3119" s="3"/>
      <c r="T3119" s="3"/>
      <c r="U3119" s="3"/>
      <c r="V3119" s="3"/>
      <c r="W3119" s="3"/>
    </row>
    <row r="3120" spans="1:23">
      <c r="A3120" s="3"/>
      <c r="B3120" s="3"/>
      <c r="C3120" s="3"/>
      <c r="D3120" s="3"/>
      <c r="E3120" s="3"/>
      <c r="F3120" s="3"/>
      <c r="G3120" s="3"/>
      <c r="H3120" s="3"/>
      <c r="I3120" s="3"/>
      <c r="J3120" s="3"/>
      <c r="K3120" s="3"/>
      <c r="L3120" s="3"/>
      <c r="M3120" s="3"/>
      <c r="N3120" s="3"/>
      <c r="O3120" s="3"/>
      <c r="P3120" s="3"/>
      <c r="Q3120" s="3"/>
      <c r="R3120" s="3"/>
      <c r="S3120" s="3"/>
      <c r="T3120" s="3"/>
      <c r="U3120" s="3"/>
      <c r="V3120" s="3"/>
      <c r="W3120" s="3"/>
    </row>
    <row r="3121" spans="1:23">
      <c r="A3121" s="3"/>
      <c r="B3121" s="3"/>
      <c r="C3121" s="3"/>
      <c r="D3121" s="3"/>
      <c r="E3121" s="3"/>
      <c r="F3121" s="3"/>
      <c r="G3121" s="3"/>
      <c r="H3121" s="3"/>
      <c r="I3121" s="3"/>
      <c r="J3121" s="3"/>
      <c r="K3121" s="3"/>
      <c r="L3121" s="3"/>
      <c r="M3121" s="3"/>
      <c r="N3121" s="3"/>
      <c r="O3121" s="3"/>
      <c r="P3121" s="3"/>
      <c r="Q3121" s="3"/>
      <c r="R3121" s="3"/>
      <c r="S3121" s="3"/>
      <c r="T3121" s="3"/>
      <c r="U3121" s="3"/>
      <c r="V3121" s="3"/>
      <c r="W3121" s="3"/>
    </row>
    <row r="3122" spans="1:23">
      <c r="A3122" s="3"/>
      <c r="B3122" s="3"/>
      <c r="C3122" s="3"/>
      <c r="D3122" s="3"/>
      <c r="E3122" s="3"/>
      <c r="F3122" s="3"/>
      <c r="G3122" s="3"/>
      <c r="H3122" s="3"/>
      <c r="I3122" s="3"/>
      <c r="J3122" s="3"/>
      <c r="K3122" s="3"/>
      <c r="L3122" s="3"/>
      <c r="M3122" s="3"/>
      <c r="N3122" s="3"/>
      <c r="O3122" s="3"/>
      <c r="P3122" s="3"/>
      <c r="Q3122" s="3"/>
      <c r="R3122" s="3"/>
      <c r="S3122" s="3"/>
      <c r="T3122" s="3"/>
      <c r="U3122" s="3"/>
      <c r="V3122" s="3"/>
      <c r="W3122" s="3"/>
    </row>
    <row r="3123" spans="1:23">
      <c r="A3123" s="3"/>
      <c r="B3123" s="3"/>
      <c r="C3123" s="3"/>
      <c r="D3123" s="3"/>
      <c r="E3123" s="3"/>
      <c r="F3123" s="3"/>
      <c r="G3123" s="3"/>
      <c r="H3123" s="3"/>
      <c r="I3123" s="3"/>
      <c r="J3123" s="3"/>
      <c r="K3123" s="3"/>
      <c r="L3123" s="3"/>
      <c r="M3123" s="3"/>
      <c r="N3123" s="3"/>
      <c r="O3123" s="3"/>
      <c r="P3123" s="3"/>
      <c r="Q3123" s="3"/>
      <c r="R3123" s="3"/>
      <c r="S3123" s="3"/>
      <c r="T3123" s="3"/>
      <c r="U3123" s="3"/>
      <c r="V3123" s="3"/>
      <c r="W3123" s="3"/>
    </row>
    <row r="3124" spans="1:23">
      <c r="A3124" s="3"/>
      <c r="B3124" s="3"/>
      <c r="C3124" s="3"/>
      <c r="D3124" s="3"/>
      <c r="E3124" s="3"/>
      <c r="F3124" s="3"/>
      <c r="G3124" s="3"/>
      <c r="H3124" s="3"/>
      <c r="I3124" s="3"/>
      <c r="J3124" s="3"/>
      <c r="K3124" s="3"/>
      <c r="L3124" s="3"/>
      <c r="M3124" s="3"/>
      <c r="N3124" s="3"/>
      <c r="O3124" s="3"/>
      <c r="P3124" s="3"/>
      <c r="Q3124" s="3"/>
      <c r="R3124" s="3"/>
      <c r="S3124" s="3"/>
      <c r="T3124" s="3"/>
      <c r="U3124" s="3"/>
      <c r="V3124" s="3"/>
      <c r="W3124" s="3"/>
    </row>
    <row r="3125" spans="1:23">
      <c r="A3125" s="3"/>
      <c r="B3125" s="3"/>
      <c r="C3125" s="3"/>
      <c r="D3125" s="3"/>
      <c r="E3125" s="3"/>
      <c r="F3125" s="3"/>
      <c r="G3125" s="3"/>
      <c r="H3125" s="3"/>
      <c r="I3125" s="3"/>
      <c r="J3125" s="3"/>
      <c r="K3125" s="3"/>
      <c r="L3125" s="3"/>
      <c r="M3125" s="3"/>
      <c r="N3125" s="3"/>
      <c r="O3125" s="3"/>
      <c r="P3125" s="3"/>
      <c r="Q3125" s="3"/>
      <c r="R3125" s="3"/>
      <c r="S3125" s="3"/>
      <c r="T3125" s="3"/>
      <c r="U3125" s="3"/>
      <c r="V3125" s="3"/>
      <c r="W3125" s="3"/>
    </row>
    <row r="3126" spans="1:23">
      <c r="A3126" s="3"/>
      <c r="B3126" s="3"/>
      <c r="C3126" s="3"/>
      <c r="D3126" s="3"/>
      <c r="E3126" s="3"/>
      <c r="F3126" s="3"/>
      <c r="G3126" s="3"/>
      <c r="H3126" s="3"/>
      <c r="I3126" s="3"/>
      <c r="J3126" s="3"/>
      <c r="K3126" s="3"/>
      <c r="L3126" s="3"/>
      <c r="M3126" s="3"/>
      <c r="N3126" s="3"/>
      <c r="O3126" s="3"/>
      <c r="P3126" s="3"/>
      <c r="Q3126" s="3"/>
      <c r="R3126" s="3"/>
      <c r="S3126" s="3"/>
      <c r="T3126" s="3"/>
      <c r="U3126" s="3"/>
      <c r="V3126" s="3"/>
      <c r="W3126" s="3"/>
    </row>
    <row r="3127" spans="1:23">
      <c r="A3127" s="3"/>
      <c r="B3127" s="3"/>
      <c r="C3127" s="3"/>
      <c r="D3127" s="3"/>
      <c r="E3127" s="3"/>
      <c r="F3127" s="3"/>
      <c r="G3127" s="3"/>
      <c r="H3127" s="3"/>
      <c r="I3127" s="3"/>
      <c r="J3127" s="3"/>
      <c r="K3127" s="3"/>
      <c r="L3127" s="3"/>
      <c r="M3127" s="3"/>
      <c r="N3127" s="3"/>
      <c r="O3127" s="3"/>
      <c r="P3127" s="3"/>
      <c r="Q3127" s="3"/>
      <c r="R3127" s="3"/>
      <c r="S3127" s="3"/>
      <c r="T3127" s="3"/>
      <c r="U3127" s="3"/>
      <c r="V3127" s="3"/>
      <c r="W3127" s="3"/>
    </row>
    <row r="3128" spans="1:23">
      <c r="A3128" s="3"/>
      <c r="B3128" s="3"/>
      <c r="C3128" s="3"/>
      <c r="D3128" s="3"/>
      <c r="E3128" s="3"/>
      <c r="F3128" s="3"/>
      <c r="G3128" s="3"/>
      <c r="H3128" s="3"/>
      <c r="I3128" s="3"/>
      <c r="J3128" s="3"/>
      <c r="K3128" s="3"/>
      <c r="L3128" s="3"/>
      <c r="M3128" s="3"/>
      <c r="N3128" s="3"/>
      <c r="O3128" s="3"/>
      <c r="P3128" s="3"/>
      <c r="Q3128" s="3"/>
      <c r="R3128" s="3"/>
      <c r="S3128" s="3"/>
      <c r="T3128" s="3"/>
      <c r="U3128" s="3"/>
      <c r="V3128" s="3"/>
      <c r="W3128" s="3"/>
    </row>
    <row r="3129" spans="1:23">
      <c r="A3129" s="3"/>
      <c r="B3129" s="3"/>
      <c r="C3129" s="3"/>
      <c r="D3129" s="3"/>
      <c r="E3129" s="3"/>
      <c r="F3129" s="3"/>
      <c r="G3129" s="3"/>
      <c r="H3129" s="3"/>
      <c r="I3129" s="3"/>
      <c r="J3129" s="3"/>
      <c r="K3129" s="3"/>
      <c r="L3129" s="3"/>
      <c r="M3129" s="3"/>
      <c r="N3129" s="3"/>
      <c r="O3129" s="3"/>
      <c r="P3129" s="3"/>
      <c r="Q3129" s="3"/>
      <c r="R3129" s="3"/>
      <c r="S3129" s="3"/>
      <c r="T3129" s="3"/>
      <c r="U3129" s="3"/>
      <c r="V3129" s="3"/>
      <c r="W3129" s="3"/>
    </row>
    <row r="3130" spans="1:23">
      <c r="A3130" s="3"/>
      <c r="B3130" s="3"/>
      <c r="C3130" s="3"/>
      <c r="D3130" s="3"/>
      <c r="E3130" s="3"/>
      <c r="F3130" s="3"/>
      <c r="G3130" s="3"/>
      <c r="H3130" s="3"/>
      <c r="I3130" s="3"/>
      <c r="J3130" s="3"/>
      <c r="K3130" s="3"/>
      <c r="L3130" s="3"/>
      <c r="M3130" s="3"/>
      <c r="N3130" s="3"/>
      <c r="O3130" s="3"/>
      <c r="P3130" s="3"/>
      <c r="Q3130" s="3"/>
      <c r="R3130" s="3"/>
      <c r="S3130" s="3"/>
      <c r="T3130" s="3"/>
      <c r="U3130" s="3"/>
      <c r="V3130" s="3"/>
      <c r="W3130" s="3"/>
    </row>
    <row r="3131" spans="1:23">
      <c r="A3131" s="3"/>
      <c r="B3131" s="3"/>
      <c r="C3131" s="3"/>
      <c r="D3131" s="3"/>
      <c r="E3131" s="3"/>
      <c r="F3131" s="3"/>
      <c r="G3131" s="3"/>
      <c r="H3131" s="3"/>
      <c r="I3131" s="3"/>
      <c r="J3131" s="3"/>
      <c r="K3131" s="3"/>
      <c r="L3131" s="3"/>
      <c r="M3131" s="3"/>
      <c r="N3131" s="3"/>
      <c r="O3131" s="3"/>
      <c r="P3131" s="3"/>
      <c r="Q3131" s="3"/>
      <c r="R3131" s="3"/>
      <c r="S3131" s="3"/>
      <c r="T3131" s="3"/>
      <c r="U3131" s="3"/>
      <c r="V3131" s="3"/>
      <c r="W3131" s="3"/>
    </row>
    <row r="3132" spans="1:23">
      <c r="A3132" s="3"/>
      <c r="B3132" s="3"/>
      <c r="C3132" s="3"/>
      <c r="D3132" s="3"/>
      <c r="E3132" s="3"/>
      <c r="F3132" s="3"/>
      <c r="G3132" s="3"/>
      <c r="H3132" s="3"/>
      <c r="I3132" s="3"/>
      <c r="J3132" s="3"/>
      <c r="K3132" s="3"/>
      <c r="L3132" s="3"/>
      <c r="M3132" s="3"/>
      <c r="N3132" s="3"/>
      <c r="O3132" s="3"/>
      <c r="P3132" s="3"/>
      <c r="Q3132" s="3"/>
      <c r="R3132" s="3"/>
      <c r="S3132" s="3"/>
      <c r="T3132" s="3"/>
      <c r="U3132" s="3"/>
      <c r="V3132" s="3"/>
      <c r="W3132" s="3"/>
    </row>
    <row r="3133" spans="1:23">
      <c r="A3133" s="3"/>
      <c r="B3133" s="3"/>
      <c r="C3133" s="3"/>
      <c r="D3133" s="3"/>
      <c r="E3133" s="3"/>
      <c r="F3133" s="3"/>
      <c r="G3133" s="3"/>
      <c r="H3133" s="3"/>
      <c r="I3133" s="3"/>
      <c r="J3133" s="3"/>
      <c r="K3133" s="3"/>
      <c r="L3133" s="3"/>
      <c r="M3133" s="3"/>
      <c r="N3133" s="3"/>
      <c r="O3133" s="3"/>
      <c r="P3133" s="3"/>
      <c r="Q3133" s="3"/>
      <c r="R3133" s="3"/>
      <c r="S3133" s="3"/>
      <c r="T3133" s="3"/>
      <c r="U3133" s="3"/>
      <c r="V3133" s="3"/>
      <c r="W3133" s="3"/>
    </row>
    <row r="3134" spans="1:23">
      <c r="A3134" s="3"/>
      <c r="B3134" s="3"/>
      <c r="C3134" s="3"/>
      <c r="D3134" s="3"/>
      <c r="E3134" s="3"/>
      <c r="F3134" s="3"/>
      <c r="G3134" s="3"/>
      <c r="H3134" s="3"/>
      <c r="I3134" s="3"/>
      <c r="J3134" s="3"/>
      <c r="K3134" s="3"/>
      <c r="L3134" s="3"/>
      <c r="M3134" s="3"/>
      <c r="N3134" s="3"/>
      <c r="O3134" s="3"/>
      <c r="P3134" s="3"/>
      <c r="Q3134" s="3"/>
      <c r="R3134" s="3"/>
      <c r="S3134" s="3"/>
      <c r="T3134" s="3"/>
      <c r="U3134" s="3"/>
      <c r="V3134" s="3"/>
      <c r="W3134" s="3"/>
    </row>
    <row r="3135" spans="1:23">
      <c r="A3135" s="3"/>
      <c r="B3135" s="3"/>
      <c r="C3135" s="3"/>
      <c r="D3135" s="3"/>
      <c r="E3135" s="3"/>
      <c r="F3135" s="3"/>
      <c r="G3135" s="3"/>
      <c r="H3135" s="3"/>
      <c r="I3135" s="3"/>
      <c r="J3135" s="3"/>
      <c r="K3135" s="3"/>
      <c r="L3135" s="3"/>
      <c r="M3135" s="3"/>
      <c r="N3135" s="3"/>
      <c r="O3135" s="3"/>
      <c r="P3135" s="3"/>
      <c r="Q3135" s="3"/>
      <c r="R3135" s="3"/>
      <c r="S3135" s="3"/>
      <c r="T3135" s="3"/>
      <c r="U3135" s="3"/>
      <c r="V3135" s="3"/>
      <c r="W3135" s="3"/>
    </row>
    <row r="3136" spans="1:23">
      <c r="A3136" s="3"/>
      <c r="B3136" s="3"/>
      <c r="C3136" s="3"/>
      <c r="D3136" s="3"/>
      <c r="E3136" s="3"/>
      <c r="F3136" s="3"/>
      <c r="G3136" s="3"/>
      <c r="H3136" s="3"/>
      <c r="I3136" s="3"/>
      <c r="J3136" s="3"/>
      <c r="K3136" s="3"/>
      <c r="L3136" s="3"/>
      <c r="M3136" s="3"/>
      <c r="N3136" s="3"/>
      <c r="O3136" s="3"/>
      <c r="P3136" s="3"/>
      <c r="Q3136" s="3"/>
      <c r="R3136" s="3"/>
      <c r="S3136" s="3"/>
      <c r="T3136" s="3"/>
      <c r="U3136" s="3"/>
      <c r="V3136" s="3"/>
      <c r="W3136" s="3"/>
    </row>
    <row r="3137" spans="1:23">
      <c r="A3137" s="3"/>
      <c r="B3137" s="3"/>
      <c r="C3137" s="3"/>
      <c r="D3137" s="3"/>
      <c r="E3137" s="3"/>
      <c r="F3137" s="3"/>
      <c r="G3137" s="3"/>
      <c r="H3137" s="3"/>
      <c r="I3137" s="3"/>
      <c r="J3137" s="3"/>
      <c r="K3137" s="3"/>
      <c r="L3137" s="3"/>
      <c r="M3137" s="3"/>
      <c r="N3137" s="3"/>
      <c r="O3137" s="3"/>
      <c r="P3137" s="3"/>
      <c r="Q3137" s="3"/>
      <c r="R3137" s="3"/>
      <c r="S3137" s="3"/>
      <c r="T3137" s="3"/>
      <c r="U3137" s="3"/>
      <c r="V3137" s="3"/>
      <c r="W3137" s="3"/>
    </row>
    <row r="3138" spans="1:23">
      <c r="A3138" s="3"/>
      <c r="B3138" s="3"/>
      <c r="C3138" s="3"/>
      <c r="D3138" s="3"/>
      <c r="E3138" s="3"/>
      <c r="F3138" s="3"/>
      <c r="G3138" s="3"/>
      <c r="H3138" s="3"/>
      <c r="I3138" s="3"/>
      <c r="J3138" s="3"/>
      <c r="K3138" s="3"/>
      <c r="L3138" s="3"/>
      <c r="M3138" s="3"/>
      <c r="N3138" s="3"/>
      <c r="O3138" s="3"/>
      <c r="P3138" s="3"/>
      <c r="Q3138" s="3"/>
      <c r="R3138" s="3"/>
      <c r="S3138" s="3"/>
      <c r="T3138" s="3"/>
      <c r="U3138" s="3"/>
      <c r="V3138" s="3"/>
      <c r="W3138" s="3"/>
    </row>
    <row r="3139" spans="1:23">
      <c r="A3139" s="3"/>
      <c r="B3139" s="3"/>
      <c r="C3139" s="3"/>
      <c r="D3139" s="3"/>
      <c r="E3139" s="3"/>
      <c r="F3139" s="3"/>
      <c r="G3139" s="3"/>
      <c r="H3139" s="3"/>
      <c r="I3139" s="3"/>
      <c r="J3139" s="3"/>
      <c r="K3139" s="3"/>
      <c r="L3139" s="3"/>
      <c r="M3139" s="3"/>
      <c r="N3139" s="3"/>
      <c r="O3139" s="3"/>
      <c r="P3139" s="3"/>
      <c r="Q3139" s="3"/>
      <c r="R3139" s="3"/>
      <c r="S3139" s="3"/>
      <c r="T3139" s="3"/>
      <c r="U3139" s="3"/>
      <c r="V3139" s="3"/>
      <c r="W3139" s="3"/>
    </row>
    <row r="3140" spans="1:23">
      <c r="A3140" s="3"/>
      <c r="B3140" s="3"/>
      <c r="C3140" s="3"/>
      <c r="D3140" s="3"/>
      <c r="E3140" s="3"/>
      <c r="F3140" s="3"/>
      <c r="G3140" s="3"/>
      <c r="H3140" s="3"/>
      <c r="I3140" s="3"/>
      <c r="J3140" s="3"/>
      <c r="K3140" s="3"/>
      <c r="L3140" s="3"/>
      <c r="M3140" s="3"/>
      <c r="N3140" s="3"/>
      <c r="O3140" s="3"/>
      <c r="P3140" s="3"/>
      <c r="Q3140" s="3"/>
      <c r="R3140" s="3"/>
      <c r="S3140" s="3"/>
      <c r="T3140" s="3"/>
      <c r="U3140" s="3"/>
      <c r="V3140" s="3"/>
      <c r="W3140" s="3"/>
    </row>
    <row r="3141" spans="1:23">
      <c r="A3141" s="3"/>
      <c r="B3141" s="3"/>
      <c r="C3141" s="3"/>
      <c r="D3141" s="3"/>
      <c r="E3141" s="3"/>
      <c r="F3141" s="3"/>
      <c r="G3141" s="3"/>
      <c r="H3141" s="3"/>
      <c r="I3141" s="3"/>
      <c r="J3141" s="3"/>
      <c r="K3141" s="3"/>
      <c r="L3141" s="3"/>
      <c r="M3141" s="3"/>
      <c r="N3141" s="3"/>
      <c r="O3141" s="3"/>
      <c r="P3141" s="3"/>
      <c r="Q3141" s="3"/>
      <c r="R3141" s="3"/>
      <c r="S3141" s="3"/>
      <c r="T3141" s="3"/>
      <c r="U3141" s="3"/>
      <c r="V3141" s="3"/>
      <c r="W3141" s="3"/>
    </row>
    <row r="3142" spans="1:23">
      <c r="A3142" s="3"/>
      <c r="B3142" s="3"/>
      <c r="C3142" s="3"/>
      <c r="D3142" s="3"/>
      <c r="E3142" s="3"/>
      <c r="F3142" s="3"/>
      <c r="G3142" s="3"/>
      <c r="H3142" s="3"/>
      <c r="I3142" s="3"/>
      <c r="J3142" s="3"/>
      <c r="K3142" s="3"/>
      <c r="L3142" s="3"/>
      <c r="M3142" s="3"/>
      <c r="N3142" s="3"/>
      <c r="O3142" s="3"/>
      <c r="P3142" s="3"/>
      <c r="Q3142" s="3"/>
      <c r="R3142" s="3"/>
      <c r="S3142" s="3"/>
      <c r="T3142" s="3"/>
      <c r="U3142" s="3"/>
      <c r="V3142" s="3"/>
      <c r="W3142" s="3"/>
    </row>
    <row r="3143" spans="1:23">
      <c r="A3143" s="3"/>
      <c r="B3143" s="3"/>
      <c r="C3143" s="3"/>
      <c r="D3143" s="3"/>
      <c r="E3143" s="3"/>
      <c r="F3143" s="3"/>
      <c r="G3143" s="3"/>
      <c r="H3143" s="3"/>
      <c r="I3143" s="3"/>
      <c r="J3143" s="3"/>
      <c r="K3143" s="3"/>
      <c r="L3143" s="3"/>
      <c r="M3143" s="3"/>
      <c r="N3143" s="3"/>
      <c r="O3143" s="3"/>
      <c r="P3143" s="3"/>
      <c r="Q3143" s="3"/>
      <c r="R3143" s="3"/>
      <c r="S3143" s="3"/>
      <c r="T3143" s="3"/>
      <c r="U3143" s="3"/>
      <c r="V3143" s="3"/>
      <c r="W3143" s="3"/>
    </row>
    <row r="3144" spans="1:23">
      <c r="A3144" s="3"/>
      <c r="B3144" s="3"/>
      <c r="C3144" s="3"/>
      <c r="D3144" s="3"/>
      <c r="E3144" s="3"/>
      <c r="F3144" s="3"/>
      <c r="G3144" s="3"/>
      <c r="H3144" s="3"/>
      <c r="I3144" s="3"/>
      <c r="J3144" s="3"/>
      <c r="K3144" s="3"/>
      <c r="L3144" s="3"/>
      <c r="M3144" s="3"/>
      <c r="N3144" s="3"/>
      <c r="O3144" s="3"/>
      <c r="P3144" s="3"/>
      <c r="Q3144" s="3"/>
      <c r="R3144" s="3"/>
      <c r="S3144" s="3"/>
      <c r="T3144" s="3"/>
      <c r="U3144" s="3"/>
      <c r="V3144" s="3"/>
      <c r="W3144" s="3"/>
    </row>
    <row r="3145" spans="1:23">
      <c r="A3145" s="3"/>
      <c r="B3145" s="3"/>
      <c r="C3145" s="3"/>
      <c r="D3145" s="3"/>
      <c r="E3145" s="3"/>
      <c r="F3145" s="3"/>
      <c r="G3145" s="3"/>
      <c r="H3145" s="3"/>
      <c r="I3145" s="3"/>
      <c r="J3145" s="3"/>
      <c r="K3145" s="3"/>
      <c r="L3145" s="3"/>
      <c r="M3145" s="3"/>
      <c r="N3145" s="3"/>
      <c r="O3145" s="3"/>
      <c r="P3145" s="3"/>
      <c r="Q3145" s="3"/>
      <c r="R3145" s="3"/>
      <c r="S3145" s="3"/>
      <c r="T3145" s="3"/>
      <c r="U3145" s="3"/>
      <c r="V3145" s="3"/>
      <c r="W3145" s="3"/>
    </row>
    <row r="3146" spans="1:23">
      <c r="A3146" s="3"/>
      <c r="B3146" s="3"/>
      <c r="C3146" s="3"/>
      <c r="D3146" s="3"/>
      <c r="E3146" s="3"/>
      <c r="F3146" s="3"/>
      <c r="G3146" s="3"/>
      <c r="H3146" s="3"/>
      <c r="I3146" s="3"/>
      <c r="J3146" s="3"/>
      <c r="K3146" s="3"/>
      <c r="L3146" s="3"/>
      <c r="M3146" s="3"/>
      <c r="N3146" s="3"/>
      <c r="O3146" s="3"/>
      <c r="P3146" s="3"/>
      <c r="Q3146" s="3"/>
      <c r="R3146" s="3"/>
      <c r="S3146" s="3"/>
      <c r="T3146" s="3"/>
      <c r="U3146" s="3"/>
      <c r="V3146" s="3"/>
      <c r="W3146" s="3"/>
    </row>
    <row r="3147" spans="1:23">
      <c r="A3147" s="3"/>
      <c r="B3147" s="3"/>
      <c r="C3147" s="3"/>
      <c r="D3147" s="3"/>
      <c r="E3147" s="3"/>
      <c r="F3147" s="3"/>
      <c r="G3147" s="3"/>
      <c r="H3147" s="3"/>
      <c r="I3147" s="3"/>
      <c r="J3147" s="3"/>
      <c r="K3147" s="3"/>
      <c r="L3147" s="3"/>
      <c r="M3147" s="3"/>
      <c r="N3147" s="3"/>
      <c r="O3147" s="3"/>
      <c r="P3147" s="3"/>
      <c r="Q3147" s="3"/>
      <c r="R3147" s="3"/>
      <c r="S3147" s="3"/>
      <c r="T3147" s="3"/>
      <c r="U3147" s="3"/>
      <c r="V3147" s="3"/>
      <c r="W3147" s="3"/>
    </row>
    <row r="3148" spans="1:23">
      <c r="A3148" s="3"/>
      <c r="B3148" s="3"/>
      <c r="C3148" s="3"/>
      <c r="D3148" s="3"/>
      <c r="E3148" s="3"/>
      <c r="F3148" s="3"/>
      <c r="G3148" s="3"/>
      <c r="H3148" s="3"/>
      <c r="I3148" s="3"/>
      <c r="J3148" s="3"/>
      <c r="K3148" s="3"/>
      <c r="L3148" s="3"/>
      <c r="M3148" s="3"/>
      <c r="N3148" s="3"/>
      <c r="O3148" s="3"/>
      <c r="P3148" s="3"/>
      <c r="Q3148" s="3"/>
      <c r="R3148" s="3"/>
      <c r="S3148" s="3"/>
      <c r="T3148" s="3"/>
      <c r="U3148" s="3"/>
      <c r="V3148" s="3"/>
      <c r="W3148" s="3"/>
    </row>
    <row r="3149" spans="1:23">
      <c r="A3149" s="3"/>
      <c r="B3149" s="3"/>
      <c r="C3149" s="3"/>
      <c r="D3149" s="3"/>
      <c r="E3149" s="3"/>
      <c r="F3149" s="3"/>
      <c r="G3149" s="3"/>
      <c r="H3149" s="3"/>
      <c r="I3149" s="3"/>
      <c r="J3149" s="3"/>
      <c r="K3149" s="3"/>
      <c r="L3149" s="3"/>
      <c r="M3149" s="3"/>
      <c r="N3149" s="3"/>
      <c r="O3149" s="3"/>
      <c r="P3149" s="3"/>
      <c r="Q3149" s="3"/>
      <c r="R3149" s="3"/>
      <c r="S3149" s="3"/>
      <c r="T3149" s="3"/>
      <c r="U3149" s="3"/>
      <c r="V3149" s="3"/>
      <c r="W3149" s="3"/>
    </row>
    <row r="3150" spans="1:23">
      <c r="A3150" s="3"/>
      <c r="B3150" s="3"/>
      <c r="C3150" s="3"/>
      <c r="D3150" s="3"/>
      <c r="E3150" s="3"/>
      <c r="F3150" s="3"/>
      <c r="G3150" s="3"/>
      <c r="H3150" s="3"/>
      <c r="I3150" s="3"/>
      <c r="J3150" s="3"/>
      <c r="K3150" s="3"/>
      <c r="L3150" s="3"/>
      <c r="M3150" s="3"/>
      <c r="N3150" s="3"/>
      <c r="O3150" s="3"/>
      <c r="P3150" s="3"/>
      <c r="Q3150" s="3"/>
      <c r="R3150" s="3"/>
      <c r="S3150" s="3"/>
      <c r="T3150" s="3"/>
      <c r="U3150" s="3"/>
      <c r="V3150" s="3"/>
      <c r="W3150" s="3"/>
    </row>
    <row r="3151" spans="1:23">
      <c r="A3151" s="3"/>
      <c r="B3151" s="3"/>
      <c r="C3151" s="3"/>
      <c r="D3151" s="3"/>
      <c r="E3151" s="3"/>
      <c r="F3151" s="3"/>
      <c r="G3151" s="3"/>
      <c r="H3151" s="3"/>
      <c r="I3151" s="3"/>
      <c r="J3151" s="3"/>
      <c r="K3151" s="3"/>
      <c r="L3151" s="3"/>
      <c r="M3151" s="3"/>
      <c r="N3151" s="3"/>
      <c r="O3151" s="3"/>
      <c r="P3151" s="3"/>
      <c r="Q3151" s="3"/>
      <c r="R3151" s="3"/>
      <c r="S3151" s="3"/>
      <c r="T3151" s="3"/>
      <c r="U3151" s="3"/>
      <c r="V3151" s="3"/>
      <c r="W3151" s="3"/>
    </row>
    <row r="3152" spans="1:23">
      <c r="A3152" s="3"/>
      <c r="B3152" s="3"/>
      <c r="C3152" s="3"/>
      <c r="D3152" s="3"/>
      <c r="E3152" s="3"/>
      <c r="F3152" s="3"/>
      <c r="G3152" s="3"/>
      <c r="H3152" s="3"/>
      <c r="I3152" s="3"/>
      <c r="J3152" s="3"/>
      <c r="K3152" s="3"/>
      <c r="L3152" s="3"/>
      <c r="M3152" s="3"/>
      <c r="N3152" s="3"/>
      <c r="O3152" s="3"/>
      <c r="P3152" s="3"/>
      <c r="Q3152" s="3"/>
      <c r="R3152" s="3"/>
      <c r="S3152" s="3"/>
      <c r="T3152" s="3"/>
      <c r="U3152" s="3"/>
      <c r="V3152" s="3"/>
      <c r="W3152" s="3"/>
    </row>
    <row r="3153" spans="1:23">
      <c r="A3153" s="3"/>
      <c r="B3153" s="3"/>
      <c r="C3153" s="3"/>
      <c r="D3153" s="3"/>
      <c r="E3153" s="3"/>
      <c r="F3153" s="3"/>
      <c r="G3153" s="3"/>
      <c r="H3153" s="3"/>
      <c r="I3153" s="3"/>
      <c r="J3153" s="3"/>
      <c r="K3153" s="3"/>
      <c r="L3153" s="3"/>
      <c r="M3153" s="3"/>
      <c r="N3153" s="3"/>
      <c r="O3153" s="3"/>
      <c r="P3153" s="3"/>
      <c r="Q3153" s="3"/>
      <c r="R3153" s="3"/>
      <c r="S3153" s="3"/>
      <c r="T3153" s="3"/>
      <c r="U3153" s="3"/>
      <c r="V3153" s="3"/>
      <c r="W3153" s="3"/>
    </row>
    <row r="3154" spans="1:23">
      <c r="A3154" s="3"/>
      <c r="B3154" s="3"/>
      <c r="C3154" s="3"/>
      <c r="D3154" s="3"/>
      <c r="E3154" s="3"/>
      <c r="F3154" s="3"/>
      <c r="G3154" s="3"/>
      <c r="H3154" s="3"/>
      <c r="I3154" s="3"/>
      <c r="J3154" s="3"/>
      <c r="K3154" s="3"/>
      <c r="L3154" s="3"/>
      <c r="M3154" s="3"/>
      <c r="N3154" s="3"/>
      <c r="O3154" s="3"/>
      <c r="P3154" s="3"/>
      <c r="Q3154" s="3"/>
      <c r="R3154" s="3"/>
      <c r="S3154" s="3"/>
      <c r="T3154" s="3"/>
      <c r="U3154" s="3"/>
      <c r="V3154" s="3"/>
      <c r="W3154" s="3"/>
    </row>
    <row r="3155" spans="1:23">
      <c r="A3155" s="3"/>
      <c r="B3155" s="3"/>
      <c r="C3155" s="3"/>
      <c r="D3155" s="3"/>
      <c r="E3155" s="3"/>
      <c r="F3155" s="3"/>
      <c r="G3155" s="3"/>
      <c r="H3155" s="3"/>
      <c r="I3155" s="3"/>
      <c r="J3155" s="3"/>
      <c r="K3155" s="3"/>
      <c r="L3155" s="3"/>
      <c r="M3155" s="3"/>
      <c r="N3155" s="3"/>
      <c r="O3155" s="3"/>
      <c r="P3155" s="3"/>
      <c r="Q3155" s="3"/>
      <c r="R3155" s="3"/>
      <c r="S3155" s="3"/>
      <c r="T3155" s="3"/>
      <c r="U3155" s="3"/>
      <c r="V3155" s="3"/>
      <c r="W3155" s="3"/>
    </row>
    <row r="3156" spans="1:23">
      <c r="A3156" s="3"/>
      <c r="B3156" s="3"/>
      <c r="C3156" s="3"/>
      <c r="D3156" s="3"/>
      <c r="E3156" s="3"/>
      <c r="F3156" s="3"/>
      <c r="G3156" s="3"/>
      <c r="H3156" s="3"/>
      <c r="I3156" s="3"/>
      <c r="J3156" s="3"/>
      <c r="K3156" s="3"/>
      <c r="L3156" s="3"/>
      <c r="M3156" s="3"/>
      <c r="N3156" s="3"/>
      <c r="O3156" s="3"/>
      <c r="P3156" s="3"/>
      <c r="Q3156" s="3"/>
      <c r="R3156" s="3"/>
      <c r="S3156" s="3"/>
      <c r="T3156" s="3"/>
      <c r="U3156" s="3"/>
      <c r="V3156" s="3"/>
      <c r="W3156" s="3"/>
    </row>
    <row r="3157" spans="1:23">
      <c r="A3157" s="3"/>
      <c r="B3157" s="3"/>
      <c r="C3157" s="3"/>
      <c r="D3157" s="3"/>
      <c r="E3157" s="3"/>
      <c r="F3157" s="3"/>
      <c r="G3157" s="3"/>
      <c r="H3157" s="3"/>
      <c r="I3157" s="3"/>
      <c r="J3157" s="3"/>
      <c r="K3157" s="3"/>
      <c r="L3157" s="3"/>
      <c r="M3157" s="3"/>
      <c r="N3157" s="3"/>
      <c r="O3157" s="3"/>
      <c r="P3157" s="3"/>
      <c r="Q3157" s="3"/>
      <c r="R3157" s="3"/>
      <c r="S3157" s="3"/>
      <c r="T3157" s="3"/>
      <c r="U3157" s="3"/>
      <c r="V3157" s="3"/>
      <c r="W3157" s="3"/>
    </row>
    <row r="3158" spans="1:23">
      <c r="A3158" s="3"/>
      <c r="B3158" s="3"/>
      <c r="C3158" s="3"/>
      <c r="D3158" s="3"/>
      <c r="E3158" s="3"/>
      <c r="F3158" s="3"/>
      <c r="G3158" s="3"/>
      <c r="H3158" s="3"/>
      <c r="I3158" s="3"/>
      <c r="J3158" s="3"/>
      <c r="K3158" s="3"/>
      <c r="L3158" s="3"/>
      <c r="M3158" s="3"/>
      <c r="N3158" s="3"/>
      <c r="O3158" s="3"/>
      <c r="P3158" s="3"/>
      <c r="Q3158" s="3"/>
      <c r="R3158" s="3"/>
      <c r="S3158" s="3"/>
      <c r="T3158" s="3"/>
      <c r="U3158" s="3"/>
      <c r="V3158" s="3"/>
      <c r="W3158" s="3"/>
    </row>
    <row r="3159" spans="1:23">
      <c r="A3159" s="3"/>
      <c r="B3159" s="3"/>
      <c r="C3159" s="3"/>
      <c r="D3159" s="3"/>
      <c r="E3159" s="3"/>
      <c r="F3159" s="3"/>
      <c r="G3159" s="3"/>
      <c r="H3159" s="3"/>
      <c r="I3159" s="3"/>
      <c r="J3159" s="3"/>
      <c r="K3159" s="3"/>
      <c r="L3159" s="3"/>
      <c r="M3159" s="3"/>
      <c r="N3159" s="3"/>
      <c r="O3159" s="3"/>
      <c r="P3159" s="3"/>
      <c r="Q3159" s="3"/>
      <c r="R3159" s="3"/>
      <c r="S3159" s="3"/>
      <c r="T3159" s="3"/>
      <c r="U3159" s="3"/>
      <c r="V3159" s="3"/>
      <c r="W3159" s="3"/>
    </row>
    <row r="3160" spans="1:23">
      <c r="A3160" s="3"/>
      <c r="B3160" s="3"/>
      <c r="C3160" s="3"/>
      <c r="D3160" s="3"/>
      <c r="E3160" s="3"/>
      <c r="F3160" s="3"/>
      <c r="G3160" s="3"/>
      <c r="H3160" s="3"/>
      <c r="I3160" s="3"/>
      <c r="J3160" s="3"/>
      <c r="K3160" s="3"/>
      <c r="L3160" s="3"/>
      <c r="M3160" s="3"/>
      <c r="N3160" s="3"/>
      <c r="O3160" s="3"/>
      <c r="P3160" s="3"/>
      <c r="Q3160" s="3"/>
      <c r="R3160" s="3"/>
      <c r="S3160" s="3"/>
      <c r="T3160" s="3"/>
      <c r="U3160" s="3"/>
      <c r="V3160" s="3"/>
      <c r="W3160" s="3"/>
    </row>
    <row r="3161" spans="1:23">
      <c r="A3161" s="3"/>
      <c r="B3161" s="3"/>
      <c r="C3161" s="3"/>
      <c r="D3161" s="3"/>
      <c r="E3161" s="3"/>
      <c r="F3161" s="3"/>
      <c r="G3161" s="3"/>
      <c r="H3161" s="3"/>
      <c r="I3161" s="3"/>
      <c r="J3161" s="3"/>
      <c r="K3161" s="3"/>
      <c r="L3161" s="3"/>
      <c r="M3161" s="3"/>
      <c r="N3161" s="3"/>
      <c r="O3161" s="3"/>
      <c r="P3161" s="3"/>
      <c r="Q3161" s="3"/>
      <c r="R3161" s="3"/>
      <c r="S3161" s="3"/>
      <c r="T3161" s="3"/>
      <c r="U3161" s="3"/>
      <c r="V3161" s="3"/>
      <c r="W3161" s="3"/>
    </row>
    <row r="3162" spans="1:23">
      <c r="A3162" s="3"/>
      <c r="B3162" s="3"/>
      <c r="C3162" s="3"/>
      <c r="D3162" s="3"/>
      <c r="E3162" s="3"/>
      <c r="F3162" s="3"/>
      <c r="G3162" s="3"/>
      <c r="H3162" s="3"/>
      <c r="I3162" s="3"/>
      <c r="J3162" s="3"/>
      <c r="K3162" s="3"/>
      <c r="L3162" s="3"/>
      <c r="M3162" s="3"/>
      <c r="N3162" s="3"/>
      <c r="O3162" s="3"/>
      <c r="P3162" s="3"/>
      <c r="Q3162" s="3"/>
      <c r="R3162" s="3"/>
      <c r="S3162" s="3"/>
      <c r="T3162" s="3"/>
      <c r="U3162" s="3"/>
      <c r="V3162" s="3"/>
      <c r="W3162" s="3"/>
    </row>
    <row r="3163" spans="1:23">
      <c r="A3163" s="3"/>
      <c r="B3163" s="3"/>
      <c r="C3163" s="3"/>
      <c r="D3163" s="3"/>
      <c r="E3163" s="3"/>
      <c r="F3163" s="3"/>
      <c r="G3163" s="3"/>
      <c r="H3163" s="3"/>
      <c r="I3163" s="3"/>
      <c r="J3163" s="3"/>
      <c r="K3163" s="3"/>
      <c r="L3163" s="3"/>
      <c r="M3163" s="3"/>
      <c r="N3163" s="3"/>
      <c r="O3163" s="3"/>
      <c r="P3163" s="3"/>
      <c r="Q3163" s="3"/>
      <c r="R3163" s="3"/>
      <c r="S3163" s="3"/>
      <c r="T3163" s="3"/>
      <c r="U3163" s="3"/>
      <c r="V3163" s="3"/>
      <c r="W3163" s="3"/>
    </row>
    <row r="3164" spans="1:23">
      <c r="A3164" s="3"/>
      <c r="B3164" s="3"/>
      <c r="C3164" s="3"/>
      <c r="D3164" s="3"/>
      <c r="E3164" s="3"/>
      <c r="F3164" s="3"/>
      <c r="G3164" s="3"/>
      <c r="H3164" s="3"/>
      <c r="I3164" s="3"/>
      <c r="J3164" s="3"/>
      <c r="K3164" s="3"/>
      <c r="L3164" s="3"/>
      <c r="M3164" s="3"/>
      <c r="N3164" s="3"/>
      <c r="O3164" s="3"/>
      <c r="P3164" s="3"/>
      <c r="Q3164" s="3"/>
      <c r="R3164" s="3"/>
      <c r="S3164" s="3"/>
      <c r="T3164" s="3"/>
      <c r="U3164" s="3"/>
      <c r="V3164" s="3"/>
      <c r="W3164" s="3"/>
    </row>
    <row r="3165" spans="1:23">
      <c r="A3165" s="3"/>
      <c r="B3165" s="3"/>
      <c r="C3165" s="3"/>
      <c r="D3165" s="3"/>
      <c r="E3165" s="3"/>
      <c r="F3165" s="3"/>
      <c r="G3165" s="3"/>
      <c r="H3165" s="3"/>
      <c r="I3165" s="3"/>
      <c r="J3165" s="3"/>
      <c r="K3165" s="3"/>
      <c r="L3165" s="3"/>
      <c r="M3165" s="3"/>
      <c r="N3165" s="3"/>
      <c r="O3165" s="3"/>
      <c r="P3165" s="3"/>
      <c r="Q3165" s="3"/>
      <c r="R3165" s="3"/>
      <c r="S3165" s="3"/>
      <c r="T3165" s="3"/>
      <c r="U3165" s="3"/>
      <c r="V3165" s="3"/>
      <c r="W3165" s="3"/>
    </row>
    <row r="3166" spans="1:23">
      <c r="A3166" s="3"/>
      <c r="B3166" s="3"/>
      <c r="C3166" s="3"/>
      <c r="D3166" s="3"/>
      <c r="E3166" s="3"/>
      <c r="F3166" s="3"/>
      <c r="G3166" s="3"/>
      <c r="H3166" s="3"/>
      <c r="I3166" s="3"/>
      <c r="J3166" s="3"/>
      <c r="K3166" s="3"/>
      <c r="L3166" s="3"/>
      <c r="M3166" s="3"/>
      <c r="N3166" s="3"/>
      <c r="O3166" s="3"/>
      <c r="P3166" s="3"/>
      <c r="Q3166" s="3"/>
      <c r="R3166" s="3"/>
      <c r="S3166" s="3"/>
      <c r="T3166" s="3"/>
      <c r="U3166" s="3"/>
      <c r="V3166" s="3"/>
      <c r="W3166" s="3"/>
    </row>
    <row r="3167" spans="1:23">
      <c r="A3167" s="3"/>
      <c r="B3167" s="3"/>
      <c r="C3167" s="3"/>
      <c r="D3167" s="3"/>
      <c r="E3167" s="3"/>
      <c r="F3167" s="3"/>
      <c r="G3167" s="3"/>
      <c r="H3167" s="3"/>
      <c r="I3167" s="3"/>
      <c r="J3167" s="3"/>
      <c r="K3167" s="3"/>
      <c r="L3167" s="3"/>
      <c r="M3167" s="3"/>
      <c r="N3167" s="3"/>
      <c r="O3167" s="3"/>
      <c r="P3167" s="3"/>
      <c r="Q3167" s="3"/>
      <c r="R3167" s="3"/>
      <c r="S3167" s="3"/>
      <c r="T3167" s="3"/>
      <c r="U3167" s="3"/>
      <c r="V3167" s="3"/>
      <c r="W3167" s="3"/>
    </row>
    <row r="3168" spans="1:23">
      <c r="A3168" s="3"/>
      <c r="B3168" s="3"/>
      <c r="C3168" s="3"/>
      <c r="D3168" s="3"/>
      <c r="E3168" s="3"/>
      <c r="F3168" s="3"/>
      <c r="G3168" s="3"/>
      <c r="H3168" s="3"/>
      <c r="I3168" s="3"/>
      <c r="J3168" s="3"/>
      <c r="K3168" s="3"/>
      <c r="L3168" s="3"/>
      <c r="M3168" s="3"/>
      <c r="N3168" s="3"/>
      <c r="O3168" s="3"/>
      <c r="P3168" s="3"/>
      <c r="Q3168" s="3"/>
      <c r="R3168" s="3"/>
      <c r="S3168" s="3"/>
      <c r="T3168" s="3"/>
      <c r="U3168" s="3"/>
      <c r="V3168" s="3"/>
      <c r="W3168" s="3"/>
    </row>
    <row r="3169" spans="1:23">
      <c r="A3169" s="3"/>
      <c r="B3169" s="3"/>
      <c r="C3169" s="3"/>
      <c r="D3169" s="3"/>
      <c r="E3169" s="3"/>
      <c r="F3169" s="3"/>
      <c r="G3169" s="3"/>
      <c r="H3169" s="3"/>
      <c r="I3169" s="3"/>
      <c r="J3169" s="3"/>
      <c r="K3169" s="3"/>
      <c r="L3169" s="3"/>
      <c r="M3169" s="3"/>
      <c r="N3169" s="3"/>
      <c r="O3169" s="3"/>
      <c r="P3169" s="3"/>
      <c r="Q3169" s="3"/>
      <c r="R3169" s="3"/>
      <c r="S3169" s="3"/>
      <c r="T3169" s="3"/>
      <c r="U3169" s="3"/>
      <c r="V3169" s="3"/>
      <c r="W3169" s="3"/>
    </row>
    <row r="3170" spans="1:23">
      <c r="A3170" s="3"/>
      <c r="B3170" s="3"/>
      <c r="C3170" s="3"/>
      <c r="D3170" s="3"/>
      <c r="E3170" s="3"/>
      <c r="F3170" s="3"/>
      <c r="G3170" s="3"/>
      <c r="H3170" s="3"/>
      <c r="I3170" s="3"/>
      <c r="J3170" s="3"/>
      <c r="K3170" s="3"/>
      <c r="L3170" s="3"/>
      <c r="M3170" s="3"/>
      <c r="N3170" s="3"/>
      <c r="O3170" s="3"/>
      <c r="P3170" s="3"/>
      <c r="Q3170" s="3"/>
      <c r="R3170" s="3"/>
      <c r="S3170" s="3"/>
      <c r="T3170" s="3"/>
      <c r="U3170" s="3"/>
      <c r="V3170" s="3"/>
      <c r="W3170" s="3"/>
    </row>
    <row r="3171" spans="1:23">
      <c r="A3171" s="3"/>
      <c r="B3171" s="3"/>
      <c r="C3171" s="3"/>
      <c r="D3171" s="3"/>
      <c r="E3171" s="3"/>
      <c r="F3171" s="3"/>
      <c r="G3171" s="3"/>
      <c r="H3171" s="3"/>
      <c r="I3171" s="3"/>
      <c r="J3171" s="3"/>
      <c r="K3171" s="3"/>
      <c r="L3171" s="3"/>
      <c r="M3171" s="3"/>
      <c r="N3171" s="3"/>
      <c r="O3171" s="3"/>
      <c r="P3171" s="3"/>
      <c r="Q3171" s="3"/>
      <c r="R3171" s="3"/>
      <c r="S3171" s="3"/>
      <c r="T3171" s="3"/>
      <c r="U3171" s="3"/>
      <c r="V3171" s="3"/>
      <c r="W3171" s="3"/>
    </row>
    <row r="3172" spans="1:23">
      <c r="A3172" s="3"/>
      <c r="B3172" s="3"/>
      <c r="C3172" s="3"/>
      <c r="D3172" s="3"/>
      <c r="E3172" s="3"/>
      <c r="F3172" s="3"/>
      <c r="G3172" s="3"/>
      <c r="H3172" s="3"/>
      <c r="I3172" s="3"/>
      <c r="J3172" s="3"/>
      <c r="K3172" s="3"/>
      <c r="L3172" s="3"/>
      <c r="M3172" s="3"/>
      <c r="N3172" s="3"/>
      <c r="O3172" s="3"/>
      <c r="P3172" s="3"/>
      <c r="Q3172" s="3"/>
      <c r="R3172" s="3"/>
      <c r="S3172" s="3"/>
      <c r="T3172" s="3"/>
      <c r="U3172" s="3"/>
      <c r="V3172" s="3"/>
      <c r="W3172" s="3"/>
    </row>
    <row r="3173" spans="1:23">
      <c r="A3173" s="3"/>
      <c r="B3173" s="3"/>
      <c r="C3173" s="3"/>
      <c r="D3173" s="3"/>
      <c r="E3173" s="3"/>
      <c r="F3173" s="3"/>
      <c r="G3173" s="3"/>
      <c r="H3173" s="3"/>
      <c r="I3173" s="3"/>
      <c r="J3173" s="3"/>
      <c r="K3173" s="3"/>
      <c r="L3173" s="3"/>
      <c r="M3173" s="3"/>
      <c r="N3173" s="3"/>
      <c r="O3173" s="3"/>
      <c r="P3173" s="3"/>
      <c r="Q3173" s="3"/>
      <c r="R3173" s="3"/>
      <c r="S3173" s="3"/>
      <c r="T3173" s="3"/>
      <c r="U3173" s="3"/>
      <c r="V3173" s="3"/>
      <c r="W3173" s="3"/>
    </row>
    <row r="3174" spans="1:23">
      <c r="A3174" s="3"/>
      <c r="B3174" s="3"/>
      <c r="C3174" s="3"/>
      <c r="D3174" s="3"/>
      <c r="E3174" s="3"/>
      <c r="F3174" s="3"/>
      <c r="G3174" s="3"/>
      <c r="H3174" s="3"/>
      <c r="I3174" s="3"/>
      <c r="J3174" s="3"/>
      <c r="K3174" s="3"/>
      <c r="L3174" s="3"/>
      <c r="M3174" s="3"/>
      <c r="N3174" s="3"/>
      <c r="O3174" s="3"/>
      <c r="P3174" s="3"/>
      <c r="Q3174" s="3"/>
      <c r="R3174" s="3"/>
      <c r="S3174" s="3"/>
      <c r="T3174" s="3"/>
      <c r="U3174" s="3"/>
      <c r="V3174" s="3"/>
      <c r="W3174" s="3"/>
    </row>
    <row r="3175" spans="1:23">
      <c r="A3175" s="3"/>
      <c r="B3175" s="3"/>
      <c r="C3175" s="3"/>
      <c r="D3175" s="3"/>
      <c r="E3175" s="3"/>
      <c r="F3175" s="3"/>
      <c r="G3175" s="3"/>
      <c r="H3175" s="3"/>
      <c r="I3175" s="3"/>
      <c r="J3175" s="3"/>
      <c r="K3175" s="3"/>
      <c r="L3175" s="3"/>
      <c r="M3175" s="3"/>
      <c r="N3175" s="3"/>
      <c r="O3175" s="3"/>
      <c r="P3175" s="3"/>
      <c r="Q3175" s="3"/>
      <c r="R3175" s="3"/>
      <c r="S3175" s="3"/>
      <c r="T3175" s="3"/>
      <c r="U3175" s="3"/>
      <c r="V3175" s="3"/>
      <c r="W3175" s="3"/>
    </row>
    <row r="3176" spans="1:23">
      <c r="A3176" s="3"/>
      <c r="B3176" s="3"/>
      <c r="C3176" s="3"/>
      <c r="D3176" s="3"/>
      <c r="E3176" s="3"/>
      <c r="F3176" s="3"/>
      <c r="G3176" s="3"/>
      <c r="H3176" s="3"/>
      <c r="I3176" s="3"/>
      <c r="J3176" s="3"/>
      <c r="K3176" s="3"/>
      <c r="L3176" s="3"/>
      <c r="M3176" s="3"/>
      <c r="N3176" s="3"/>
      <c r="O3176" s="3"/>
      <c r="P3176" s="3"/>
      <c r="Q3176" s="3"/>
      <c r="R3176" s="3"/>
      <c r="S3176" s="3"/>
      <c r="T3176" s="3"/>
      <c r="U3176" s="3"/>
      <c r="V3176" s="3"/>
      <c r="W3176" s="3"/>
    </row>
    <row r="3177" spans="1:23">
      <c r="A3177" s="3"/>
      <c r="B3177" s="3"/>
      <c r="C3177" s="3"/>
      <c r="D3177" s="3"/>
      <c r="E3177" s="3"/>
      <c r="F3177" s="3"/>
      <c r="G3177" s="3"/>
      <c r="H3177" s="3"/>
      <c r="I3177" s="3"/>
      <c r="J3177" s="3"/>
      <c r="K3177" s="3"/>
      <c r="L3177" s="3"/>
      <c r="M3177" s="3"/>
      <c r="N3177" s="3"/>
      <c r="O3177" s="3"/>
      <c r="P3177" s="3"/>
      <c r="Q3177" s="3"/>
      <c r="R3177" s="3"/>
      <c r="S3177" s="3"/>
      <c r="T3177" s="3"/>
      <c r="U3177" s="3"/>
      <c r="V3177" s="3"/>
      <c r="W3177" s="3"/>
    </row>
    <row r="3178" spans="1:23">
      <c r="A3178" s="3"/>
      <c r="B3178" s="3"/>
      <c r="C3178" s="3"/>
      <c r="D3178" s="3"/>
      <c r="E3178" s="3"/>
      <c r="F3178" s="3"/>
      <c r="G3178" s="3"/>
      <c r="H3178" s="3"/>
      <c r="I3178" s="3"/>
      <c r="J3178" s="3"/>
      <c r="K3178" s="3"/>
      <c r="L3178" s="3"/>
      <c r="M3178" s="3"/>
      <c r="N3178" s="3"/>
      <c r="O3178" s="3"/>
      <c r="P3178" s="3"/>
      <c r="Q3178" s="3"/>
      <c r="R3178" s="3"/>
      <c r="S3178" s="3"/>
      <c r="T3178" s="3"/>
      <c r="U3178" s="3"/>
      <c r="V3178" s="3"/>
      <c r="W3178" s="3"/>
    </row>
    <row r="3179" spans="1:23">
      <c r="A3179" s="3"/>
      <c r="B3179" s="3"/>
      <c r="C3179" s="3"/>
      <c r="D3179" s="3"/>
      <c r="E3179" s="3"/>
      <c r="F3179" s="3"/>
      <c r="G3179" s="3"/>
      <c r="H3179" s="3"/>
      <c r="I3179" s="3"/>
      <c r="J3179" s="3"/>
      <c r="K3179" s="3"/>
      <c r="L3179" s="3"/>
      <c r="M3179" s="3"/>
      <c r="N3179" s="3"/>
      <c r="O3179" s="3"/>
      <c r="P3179" s="3"/>
      <c r="Q3179" s="3"/>
      <c r="R3179" s="3"/>
      <c r="S3179" s="3"/>
      <c r="T3179" s="3"/>
      <c r="U3179" s="3"/>
      <c r="V3179" s="3"/>
      <c r="W3179" s="3"/>
    </row>
    <row r="3180" spans="1:23">
      <c r="A3180" s="3"/>
      <c r="B3180" s="3"/>
      <c r="C3180" s="3"/>
      <c r="D3180" s="3"/>
      <c r="E3180" s="3"/>
      <c r="F3180" s="3"/>
      <c r="G3180" s="3"/>
      <c r="H3180" s="3"/>
      <c r="I3180" s="3"/>
      <c r="J3180" s="3"/>
      <c r="K3180" s="3"/>
      <c r="L3180" s="3"/>
      <c r="M3180" s="3"/>
      <c r="N3180" s="3"/>
      <c r="O3180" s="3"/>
      <c r="P3180" s="3"/>
      <c r="Q3180" s="3"/>
      <c r="R3180" s="3"/>
      <c r="S3180" s="3"/>
      <c r="T3180" s="3"/>
      <c r="U3180" s="3"/>
      <c r="V3180" s="3"/>
      <c r="W3180" s="3"/>
    </row>
    <row r="3181" spans="1:23">
      <c r="A3181" s="3"/>
      <c r="B3181" s="3"/>
      <c r="C3181" s="3"/>
      <c r="D3181" s="3"/>
      <c r="E3181" s="3"/>
      <c r="F3181" s="3"/>
      <c r="G3181" s="3"/>
      <c r="H3181" s="3"/>
      <c r="I3181" s="3"/>
      <c r="J3181" s="3"/>
      <c r="K3181" s="3"/>
      <c r="L3181" s="3"/>
      <c r="M3181" s="3"/>
      <c r="N3181" s="3"/>
      <c r="O3181" s="3"/>
      <c r="P3181" s="3"/>
      <c r="Q3181" s="3"/>
      <c r="R3181" s="3"/>
      <c r="S3181" s="3"/>
      <c r="T3181" s="3"/>
      <c r="U3181" s="3"/>
      <c r="V3181" s="3"/>
      <c r="W3181" s="3"/>
    </row>
    <row r="3182" spans="1:23">
      <c r="A3182" s="3"/>
      <c r="B3182" s="3"/>
      <c r="C3182" s="3"/>
      <c r="D3182" s="3"/>
      <c r="E3182" s="3"/>
      <c r="F3182" s="3"/>
      <c r="G3182" s="3"/>
      <c r="H3182" s="3"/>
      <c r="I3182" s="3"/>
      <c r="J3182" s="3"/>
      <c r="K3182" s="3"/>
      <c r="L3182" s="3"/>
      <c r="M3182" s="3"/>
      <c r="N3182" s="3"/>
      <c r="O3182" s="3"/>
      <c r="P3182" s="3"/>
      <c r="Q3182" s="3"/>
      <c r="R3182" s="3"/>
      <c r="S3182" s="3"/>
      <c r="T3182" s="3"/>
      <c r="U3182" s="3"/>
      <c r="V3182" s="3"/>
      <c r="W3182" s="3"/>
    </row>
    <row r="3183" spans="1:23">
      <c r="A3183" s="3"/>
      <c r="B3183" s="3"/>
      <c r="C3183" s="3"/>
      <c r="D3183" s="3"/>
      <c r="E3183" s="3"/>
      <c r="F3183" s="3"/>
      <c r="G3183" s="3"/>
      <c r="H3183" s="3"/>
      <c r="I3183" s="3"/>
      <c r="J3183" s="3"/>
      <c r="K3183" s="3"/>
      <c r="L3183" s="3"/>
      <c r="M3183" s="3"/>
      <c r="N3183" s="3"/>
      <c r="O3183" s="3"/>
      <c r="P3183" s="3"/>
      <c r="Q3183" s="3"/>
      <c r="R3183" s="3"/>
      <c r="S3183" s="3"/>
      <c r="T3183" s="3"/>
      <c r="U3183" s="3"/>
      <c r="V3183" s="3"/>
      <c r="W3183" s="3"/>
    </row>
    <row r="3184" spans="1:23">
      <c r="A3184" s="3"/>
      <c r="B3184" s="3"/>
      <c r="C3184" s="3"/>
      <c r="D3184" s="3"/>
      <c r="E3184" s="3"/>
      <c r="F3184" s="3"/>
      <c r="G3184" s="3"/>
      <c r="H3184" s="3"/>
      <c r="I3184" s="3"/>
      <c r="J3184" s="3"/>
      <c r="K3184" s="3"/>
      <c r="L3184" s="3"/>
      <c r="M3184" s="3"/>
      <c r="N3184" s="3"/>
      <c r="O3184" s="3"/>
      <c r="P3184" s="3"/>
      <c r="Q3184" s="3"/>
      <c r="R3184" s="3"/>
      <c r="S3184" s="3"/>
      <c r="T3184" s="3"/>
      <c r="U3184" s="3"/>
      <c r="V3184" s="3"/>
      <c r="W3184" s="3"/>
    </row>
    <row r="3185" spans="1:23">
      <c r="A3185" s="3"/>
      <c r="B3185" s="3"/>
      <c r="C3185" s="3"/>
      <c r="D3185" s="3"/>
      <c r="E3185" s="3"/>
      <c r="F3185" s="3"/>
      <c r="G3185" s="3"/>
      <c r="H3185" s="3"/>
      <c r="I3185" s="3"/>
      <c r="J3185" s="3"/>
      <c r="K3185" s="3"/>
      <c r="L3185" s="3"/>
      <c r="M3185" s="3"/>
      <c r="N3185" s="3"/>
      <c r="O3185" s="3"/>
      <c r="P3185" s="3"/>
      <c r="Q3185" s="3"/>
      <c r="R3185" s="3"/>
      <c r="S3185" s="3"/>
      <c r="T3185" s="3"/>
      <c r="U3185" s="3"/>
      <c r="V3185" s="3"/>
      <c r="W3185" s="3"/>
    </row>
    <row r="3186" spans="1:23">
      <c r="A3186" s="3"/>
      <c r="B3186" s="3"/>
      <c r="C3186" s="3"/>
      <c r="D3186" s="3"/>
      <c r="E3186" s="3"/>
      <c r="F3186" s="3"/>
      <c r="G3186" s="3"/>
      <c r="H3186" s="3"/>
      <c r="I3186" s="3"/>
      <c r="J3186" s="3"/>
      <c r="K3186" s="3"/>
      <c r="L3186" s="3"/>
      <c r="M3186" s="3"/>
      <c r="N3186" s="3"/>
      <c r="O3186" s="3"/>
      <c r="P3186" s="3"/>
      <c r="Q3186" s="3"/>
      <c r="R3186" s="3"/>
      <c r="S3186" s="3"/>
      <c r="T3186" s="3"/>
      <c r="U3186" s="3"/>
      <c r="V3186" s="3"/>
      <c r="W3186" s="3"/>
    </row>
    <row r="3187" spans="1:23">
      <c r="A3187" s="3"/>
      <c r="B3187" s="3"/>
      <c r="C3187" s="3"/>
      <c r="D3187" s="3"/>
      <c r="E3187" s="3"/>
      <c r="F3187" s="3"/>
      <c r="G3187" s="3"/>
      <c r="H3187" s="3"/>
      <c r="I3187" s="3"/>
      <c r="J3187" s="3"/>
      <c r="K3187" s="3"/>
      <c r="L3187" s="3"/>
      <c r="M3187" s="3"/>
      <c r="N3187" s="3"/>
      <c r="O3187" s="3"/>
      <c r="P3187" s="3"/>
      <c r="Q3187" s="3"/>
      <c r="R3187" s="3"/>
      <c r="S3187" s="3"/>
      <c r="T3187" s="3"/>
      <c r="U3187" s="3"/>
      <c r="V3187" s="3"/>
      <c r="W3187" s="3"/>
    </row>
    <row r="3188" spans="1:23">
      <c r="A3188" s="3"/>
      <c r="B3188" s="3"/>
      <c r="C3188" s="3"/>
      <c r="D3188" s="3"/>
      <c r="E3188" s="3"/>
      <c r="F3188" s="3"/>
      <c r="G3188" s="3"/>
      <c r="H3188" s="3"/>
      <c r="I3188" s="3"/>
      <c r="J3188" s="3"/>
      <c r="K3188" s="3"/>
      <c r="L3188" s="3"/>
      <c r="M3188" s="3"/>
      <c r="N3188" s="3"/>
      <c r="O3188" s="3"/>
      <c r="P3188" s="3"/>
      <c r="Q3188" s="3"/>
      <c r="R3188" s="3"/>
      <c r="S3188" s="3"/>
      <c r="T3188" s="3"/>
      <c r="U3188" s="3"/>
      <c r="V3188" s="3"/>
      <c r="W3188" s="3"/>
    </row>
    <row r="3189" spans="1:23">
      <c r="A3189" s="3"/>
      <c r="B3189" s="3"/>
      <c r="C3189" s="3"/>
      <c r="D3189" s="3"/>
      <c r="E3189" s="3"/>
      <c r="F3189" s="3"/>
      <c r="G3189" s="3"/>
      <c r="H3189" s="3"/>
      <c r="I3189" s="3"/>
      <c r="J3189" s="3"/>
      <c r="K3189" s="3"/>
      <c r="L3189" s="3"/>
      <c r="M3189" s="3"/>
      <c r="N3189" s="3"/>
      <c r="O3189" s="3"/>
      <c r="P3189" s="3"/>
      <c r="Q3189" s="3"/>
      <c r="R3189" s="3"/>
      <c r="S3189" s="3"/>
      <c r="T3189" s="3"/>
      <c r="U3189" s="3"/>
      <c r="V3189" s="3"/>
      <c r="W3189" s="3"/>
    </row>
    <row r="3190" spans="1:23">
      <c r="A3190" s="3"/>
      <c r="B3190" s="3"/>
      <c r="C3190" s="3"/>
      <c r="D3190" s="3"/>
      <c r="E3190" s="3"/>
      <c r="F3190" s="3"/>
      <c r="G3190" s="3"/>
      <c r="H3190" s="3"/>
      <c r="I3190" s="3"/>
      <c r="J3190" s="3"/>
      <c r="K3190" s="3"/>
      <c r="L3190" s="3"/>
      <c r="M3190" s="3"/>
      <c r="N3190" s="3"/>
      <c r="O3190" s="3"/>
      <c r="P3190" s="3"/>
      <c r="Q3190" s="3"/>
      <c r="R3190" s="3"/>
      <c r="S3190" s="3"/>
      <c r="T3190" s="3"/>
      <c r="U3190" s="3"/>
      <c r="V3190" s="3"/>
      <c r="W3190" s="3"/>
    </row>
    <row r="3191" spans="1:23">
      <c r="A3191" s="3"/>
      <c r="B3191" s="3"/>
      <c r="C3191" s="3"/>
      <c r="D3191" s="3"/>
      <c r="E3191" s="3"/>
      <c r="F3191" s="3"/>
      <c r="G3191" s="3"/>
      <c r="H3191" s="3"/>
      <c r="I3191" s="3"/>
      <c r="J3191" s="3"/>
      <c r="K3191" s="3"/>
      <c r="L3191" s="3"/>
      <c r="M3191" s="3"/>
      <c r="N3191" s="3"/>
      <c r="O3191" s="3"/>
      <c r="P3191" s="3"/>
      <c r="Q3191" s="3"/>
      <c r="R3191" s="3"/>
      <c r="S3191" s="3"/>
      <c r="T3191" s="3"/>
      <c r="U3191" s="3"/>
      <c r="V3191" s="3"/>
      <c r="W3191" s="3"/>
    </row>
    <row r="3192" spans="1:23">
      <c r="A3192" s="3"/>
      <c r="B3192" s="3"/>
      <c r="C3192" s="3"/>
      <c r="D3192" s="3"/>
      <c r="E3192" s="3"/>
      <c r="F3192" s="3"/>
      <c r="G3192" s="3"/>
      <c r="H3192" s="3"/>
      <c r="I3192" s="3"/>
      <c r="J3192" s="3"/>
      <c r="K3192" s="3"/>
      <c r="L3192" s="3"/>
      <c r="M3192" s="3"/>
      <c r="N3192" s="3"/>
      <c r="O3192" s="3"/>
      <c r="P3192" s="3"/>
      <c r="Q3192" s="3"/>
      <c r="R3192" s="3"/>
      <c r="S3192" s="3"/>
      <c r="T3192" s="3"/>
      <c r="U3192" s="3"/>
      <c r="V3192" s="3"/>
      <c r="W3192" s="3"/>
    </row>
    <row r="3193" spans="1:23">
      <c r="A3193" s="3"/>
      <c r="B3193" s="3"/>
      <c r="C3193" s="3"/>
      <c r="D3193" s="3"/>
      <c r="E3193" s="3"/>
      <c r="F3193" s="3"/>
      <c r="G3193" s="3"/>
      <c r="H3193" s="3"/>
      <c r="I3193" s="3"/>
      <c r="J3193" s="3"/>
      <c r="K3193" s="3"/>
      <c r="L3193" s="3"/>
      <c r="M3193" s="3"/>
      <c r="N3193" s="3"/>
      <c r="O3193" s="3"/>
      <c r="P3193" s="3"/>
      <c r="Q3193" s="3"/>
      <c r="R3193" s="3"/>
      <c r="S3193" s="3"/>
      <c r="T3193" s="3"/>
      <c r="U3193" s="3"/>
      <c r="V3193" s="3"/>
      <c r="W3193" s="3"/>
    </row>
    <row r="3194" spans="1:23">
      <c r="A3194" s="3"/>
      <c r="B3194" s="3"/>
      <c r="C3194" s="3"/>
      <c r="D3194" s="3"/>
      <c r="E3194" s="3"/>
      <c r="F3194" s="3"/>
      <c r="G3194" s="3"/>
      <c r="H3194" s="3"/>
      <c r="I3194" s="3"/>
      <c r="J3194" s="3"/>
      <c r="K3194" s="3"/>
      <c r="L3194" s="3"/>
      <c r="M3194" s="3"/>
      <c r="N3194" s="3"/>
      <c r="O3194" s="3"/>
      <c r="P3194" s="3"/>
      <c r="Q3194" s="3"/>
      <c r="R3194" s="3"/>
      <c r="S3194" s="3"/>
      <c r="T3194" s="3"/>
      <c r="U3194" s="3"/>
      <c r="V3194" s="3"/>
      <c r="W3194" s="3"/>
    </row>
    <row r="3195" spans="1:23">
      <c r="A3195" s="3"/>
      <c r="B3195" s="3"/>
      <c r="C3195" s="3"/>
      <c r="D3195" s="3"/>
      <c r="E3195" s="3"/>
      <c r="F3195" s="3"/>
      <c r="G3195" s="3"/>
      <c r="H3195" s="3"/>
      <c r="I3195" s="3"/>
      <c r="J3195" s="3"/>
      <c r="K3195" s="3"/>
      <c r="L3195" s="3"/>
      <c r="M3195" s="3"/>
      <c r="N3195" s="3"/>
      <c r="O3195" s="3"/>
      <c r="P3195" s="3"/>
      <c r="Q3195" s="3"/>
      <c r="R3195" s="3"/>
      <c r="S3195" s="3"/>
      <c r="T3195" s="3"/>
      <c r="U3195" s="3"/>
      <c r="V3195" s="3"/>
      <c r="W3195" s="3"/>
    </row>
    <row r="3196" spans="1:23">
      <c r="A3196" s="3"/>
      <c r="B3196" s="3"/>
      <c r="C3196" s="3"/>
      <c r="D3196" s="3"/>
      <c r="E3196" s="3"/>
      <c r="F3196" s="3"/>
      <c r="G3196" s="3"/>
      <c r="H3196" s="3"/>
      <c r="I3196" s="3"/>
      <c r="J3196" s="3"/>
      <c r="K3196" s="3"/>
      <c r="L3196" s="3"/>
      <c r="M3196" s="3"/>
      <c r="N3196" s="3"/>
      <c r="O3196" s="3"/>
      <c r="P3196" s="3"/>
      <c r="Q3196" s="3"/>
      <c r="R3196" s="3"/>
      <c r="S3196" s="3"/>
      <c r="T3196" s="3"/>
      <c r="U3196" s="3"/>
      <c r="V3196" s="3"/>
      <c r="W3196" s="3"/>
    </row>
    <row r="3197" spans="1:23">
      <c r="A3197" s="3"/>
      <c r="B3197" s="3"/>
      <c r="C3197" s="3"/>
      <c r="D3197" s="3"/>
      <c r="E3197" s="3"/>
      <c r="F3197" s="3"/>
      <c r="G3197" s="3"/>
      <c r="H3197" s="3"/>
      <c r="I3197" s="3"/>
      <c r="J3197" s="3"/>
      <c r="K3197" s="3"/>
      <c r="L3197" s="3"/>
      <c r="M3197" s="3"/>
      <c r="N3197" s="3"/>
      <c r="O3197" s="3"/>
      <c r="P3197" s="3"/>
      <c r="Q3197" s="3"/>
      <c r="R3197" s="3"/>
      <c r="S3197" s="3"/>
      <c r="T3197" s="3"/>
      <c r="U3197" s="3"/>
      <c r="V3197" s="3"/>
      <c r="W3197" s="3"/>
    </row>
    <row r="3198" spans="1:23">
      <c r="A3198" s="3"/>
      <c r="B3198" s="3"/>
      <c r="C3198" s="3"/>
      <c r="D3198" s="3"/>
      <c r="E3198" s="3"/>
      <c r="F3198" s="3"/>
      <c r="G3198" s="3"/>
      <c r="H3198" s="3"/>
      <c r="I3198" s="3"/>
      <c r="J3198" s="3"/>
      <c r="K3198" s="3"/>
      <c r="L3198" s="3"/>
      <c r="M3198" s="3"/>
      <c r="N3198" s="3"/>
      <c r="O3198" s="3"/>
      <c r="P3198" s="3"/>
      <c r="Q3198" s="3"/>
      <c r="R3198" s="3"/>
      <c r="S3198" s="3"/>
      <c r="T3198" s="3"/>
      <c r="U3198" s="3"/>
      <c r="V3198" s="3"/>
      <c r="W3198" s="3"/>
    </row>
    <row r="3199" spans="1:23">
      <c r="A3199" s="3"/>
      <c r="B3199" s="3"/>
      <c r="C3199" s="3"/>
      <c r="D3199" s="3"/>
      <c r="E3199" s="3"/>
      <c r="F3199" s="3"/>
      <c r="G3199" s="3"/>
      <c r="H3199" s="3"/>
      <c r="I3199" s="3"/>
      <c r="J3199" s="3"/>
      <c r="K3199" s="3"/>
      <c r="L3199" s="3"/>
      <c r="M3199" s="3"/>
      <c r="N3199" s="3"/>
      <c r="O3199" s="3"/>
      <c r="P3199" s="3"/>
      <c r="Q3199" s="3"/>
      <c r="R3199" s="3"/>
      <c r="S3199" s="3"/>
      <c r="T3199" s="3"/>
      <c r="U3199" s="3"/>
      <c r="V3199" s="3"/>
      <c r="W3199" s="3"/>
    </row>
    <row r="3200" spans="1:23">
      <c r="A3200" s="3"/>
      <c r="B3200" s="3"/>
      <c r="C3200" s="3"/>
      <c r="D3200" s="3"/>
      <c r="E3200" s="3"/>
      <c r="F3200" s="3"/>
      <c r="G3200" s="3"/>
      <c r="H3200" s="3"/>
      <c r="I3200" s="3"/>
      <c r="J3200" s="3"/>
      <c r="K3200" s="3"/>
      <c r="L3200" s="3"/>
      <c r="M3200" s="3"/>
      <c r="N3200" s="3"/>
      <c r="O3200" s="3"/>
      <c r="P3200" s="3"/>
      <c r="Q3200" s="3"/>
      <c r="R3200" s="3"/>
      <c r="S3200" s="3"/>
      <c r="T3200" s="3"/>
      <c r="U3200" s="3"/>
      <c r="V3200" s="3"/>
      <c r="W3200" s="3"/>
    </row>
    <row r="3201" spans="1:23">
      <c r="A3201" s="3"/>
      <c r="B3201" s="3"/>
      <c r="C3201" s="3"/>
      <c r="D3201" s="3"/>
      <c r="E3201" s="3"/>
      <c r="F3201" s="3"/>
      <c r="G3201" s="3"/>
      <c r="H3201" s="3"/>
      <c r="I3201" s="3"/>
      <c r="J3201" s="3"/>
      <c r="K3201" s="3"/>
      <c r="L3201" s="3"/>
      <c r="M3201" s="3"/>
      <c r="N3201" s="3"/>
      <c r="O3201" s="3"/>
      <c r="P3201" s="3"/>
      <c r="Q3201" s="3"/>
      <c r="R3201" s="3"/>
      <c r="S3201" s="3"/>
      <c r="T3201" s="3"/>
      <c r="U3201" s="3"/>
      <c r="V3201" s="3"/>
      <c r="W3201" s="3"/>
    </row>
    <row r="3202" spans="1:23">
      <c r="A3202" s="3"/>
      <c r="B3202" s="3"/>
      <c r="C3202" s="3"/>
      <c r="D3202" s="3"/>
      <c r="E3202" s="3"/>
      <c r="F3202" s="3"/>
      <c r="G3202" s="3"/>
      <c r="H3202" s="3"/>
      <c r="I3202" s="3"/>
      <c r="J3202" s="3"/>
      <c r="K3202" s="3"/>
      <c r="L3202" s="3"/>
      <c r="M3202" s="3"/>
      <c r="N3202" s="3"/>
      <c r="O3202" s="3"/>
      <c r="P3202" s="3"/>
      <c r="Q3202" s="3"/>
      <c r="R3202" s="3"/>
      <c r="S3202" s="3"/>
      <c r="T3202" s="3"/>
      <c r="U3202" s="3"/>
      <c r="V3202" s="3"/>
      <c r="W3202" s="3"/>
    </row>
    <row r="3203" spans="1:23">
      <c r="A3203" s="3"/>
      <c r="B3203" s="3"/>
      <c r="C3203" s="3"/>
      <c r="D3203" s="3"/>
      <c r="E3203" s="3"/>
      <c r="F3203" s="3"/>
      <c r="G3203" s="3"/>
      <c r="H3203" s="3"/>
      <c r="I3203" s="3"/>
      <c r="J3203" s="3"/>
      <c r="K3203" s="3"/>
      <c r="L3203" s="3"/>
      <c r="M3203" s="3"/>
      <c r="N3203" s="3"/>
      <c r="O3203" s="3"/>
      <c r="P3203" s="3"/>
      <c r="Q3203" s="3"/>
      <c r="R3203" s="3"/>
      <c r="S3203" s="3"/>
      <c r="T3203" s="3"/>
      <c r="U3203" s="3"/>
      <c r="V3203" s="3"/>
      <c r="W3203" s="3"/>
    </row>
    <row r="3204" spans="1:23">
      <c r="A3204" s="3"/>
      <c r="B3204" s="3"/>
      <c r="C3204" s="3"/>
      <c r="D3204" s="3"/>
      <c r="E3204" s="3"/>
      <c r="F3204" s="3"/>
      <c r="G3204" s="3"/>
      <c r="H3204" s="3"/>
      <c r="I3204" s="3"/>
      <c r="J3204" s="3"/>
      <c r="K3204" s="3"/>
      <c r="L3204" s="3"/>
      <c r="M3204" s="3"/>
      <c r="N3204" s="3"/>
      <c r="O3204" s="3"/>
      <c r="P3204" s="3"/>
      <c r="Q3204" s="3"/>
      <c r="R3204" s="3"/>
      <c r="S3204" s="3"/>
      <c r="T3204" s="3"/>
      <c r="U3204" s="3"/>
      <c r="V3204" s="3"/>
      <c r="W3204" s="3"/>
    </row>
    <row r="3205" spans="1:23">
      <c r="A3205" s="3"/>
      <c r="B3205" s="3"/>
      <c r="C3205" s="3"/>
      <c r="D3205" s="3"/>
      <c r="E3205" s="3"/>
      <c r="F3205" s="3"/>
      <c r="G3205" s="3"/>
      <c r="H3205" s="3"/>
      <c r="I3205" s="3"/>
      <c r="J3205" s="3"/>
      <c r="K3205" s="3"/>
      <c r="L3205" s="3"/>
      <c r="M3205" s="3"/>
      <c r="N3205" s="3"/>
      <c r="O3205" s="3"/>
      <c r="P3205" s="3"/>
      <c r="Q3205" s="3"/>
      <c r="R3205" s="3"/>
      <c r="S3205" s="3"/>
      <c r="T3205" s="3"/>
      <c r="U3205" s="3"/>
      <c r="V3205" s="3"/>
      <c r="W3205" s="3"/>
    </row>
    <row r="3206" spans="1:23">
      <c r="A3206" s="3"/>
      <c r="B3206" s="3"/>
      <c r="C3206" s="3"/>
      <c r="D3206" s="3"/>
      <c r="E3206" s="3"/>
      <c r="F3206" s="3"/>
      <c r="G3206" s="3"/>
      <c r="H3206" s="3"/>
      <c r="I3206" s="3"/>
      <c r="J3206" s="3"/>
      <c r="K3206" s="3"/>
      <c r="L3206" s="3"/>
      <c r="M3206" s="3"/>
      <c r="N3206" s="3"/>
      <c r="O3206" s="3"/>
      <c r="P3206" s="3"/>
      <c r="Q3206" s="3"/>
      <c r="R3206" s="3"/>
      <c r="S3206" s="3"/>
      <c r="T3206" s="3"/>
      <c r="U3206" s="3"/>
      <c r="V3206" s="3"/>
      <c r="W3206" s="3"/>
    </row>
    <row r="3207" spans="1:23">
      <c r="A3207" s="3"/>
      <c r="B3207" s="3"/>
      <c r="C3207" s="3"/>
      <c r="D3207" s="3"/>
      <c r="E3207" s="3"/>
      <c r="F3207" s="3"/>
      <c r="G3207" s="3"/>
      <c r="H3207" s="3"/>
      <c r="I3207" s="3"/>
      <c r="J3207" s="3"/>
      <c r="K3207" s="3"/>
      <c r="L3207" s="3"/>
      <c r="M3207" s="3"/>
      <c r="N3207" s="3"/>
      <c r="O3207" s="3"/>
      <c r="P3207" s="3"/>
      <c r="Q3207" s="3"/>
      <c r="R3207" s="3"/>
      <c r="S3207" s="3"/>
      <c r="T3207" s="3"/>
      <c r="U3207" s="3"/>
      <c r="V3207" s="3"/>
      <c r="W3207" s="3"/>
    </row>
    <row r="3208" spans="1:23">
      <c r="A3208" s="3"/>
      <c r="B3208" s="3"/>
      <c r="C3208" s="3"/>
      <c r="D3208" s="3"/>
      <c r="E3208" s="3"/>
      <c r="F3208" s="3"/>
      <c r="G3208" s="3"/>
      <c r="H3208" s="3"/>
      <c r="I3208" s="3"/>
      <c r="J3208" s="3"/>
      <c r="K3208" s="3"/>
      <c r="L3208" s="3"/>
      <c r="M3208" s="3"/>
      <c r="N3208" s="3"/>
      <c r="O3208" s="3"/>
      <c r="P3208" s="3"/>
      <c r="Q3208" s="3"/>
      <c r="R3208" s="3"/>
      <c r="S3208" s="3"/>
      <c r="T3208" s="3"/>
      <c r="U3208" s="3"/>
      <c r="V3208" s="3"/>
      <c r="W3208" s="3"/>
    </row>
    <row r="3209" spans="1:23">
      <c r="A3209" s="3"/>
      <c r="B3209" s="3"/>
      <c r="C3209" s="3"/>
      <c r="D3209" s="3"/>
      <c r="E3209" s="3"/>
      <c r="F3209" s="3"/>
      <c r="G3209" s="3"/>
      <c r="H3209" s="3"/>
      <c r="I3209" s="3"/>
      <c r="J3209" s="3"/>
      <c r="K3209" s="3"/>
      <c r="L3209" s="3"/>
      <c r="M3209" s="3"/>
      <c r="N3209" s="3"/>
      <c r="O3209" s="3"/>
      <c r="P3209" s="3"/>
      <c r="Q3209" s="3"/>
      <c r="R3209" s="3"/>
      <c r="S3209" s="3"/>
      <c r="T3209" s="3"/>
      <c r="U3209" s="3"/>
      <c r="V3209" s="3"/>
      <c r="W3209" s="3"/>
    </row>
    <row r="3210" spans="1:23">
      <c r="A3210" s="3"/>
      <c r="B3210" s="3"/>
      <c r="C3210" s="3"/>
      <c r="D3210" s="3"/>
      <c r="E3210" s="3"/>
      <c r="F3210" s="3"/>
      <c r="G3210" s="3"/>
      <c r="H3210" s="3"/>
      <c r="I3210" s="3"/>
      <c r="J3210" s="3"/>
      <c r="K3210" s="3"/>
      <c r="L3210" s="3"/>
      <c r="M3210" s="3"/>
      <c r="N3210" s="3"/>
      <c r="O3210" s="3"/>
      <c r="P3210" s="3"/>
      <c r="Q3210" s="3"/>
      <c r="R3210" s="3"/>
      <c r="S3210" s="3"/>
      <c r="T3210" s="3"/>
      <c r="U3210" s="3"/>
      <c r="V3210" s="3"/>
      <c r="W3210" s="3"/>
    </row>
    <row r="3211" spans="1:23">
      <c r="A3211" s="3"/>
      <c r="B3211" s="3"/>
      <c r="C3211" s="3"/>
      <c r="D3211" s="3"/>
      <c r="E3211" s="3"/>
      <c r="F3211" s="3"/>
      <c r="G3211" s="3"/>
      <c r="H3211" s="3"/>
      <c r="I3211" s="3"/>
      <c r="J3211" s="3"/>
      <c r="K3211" s="3"/>
      <c r="L3211" s="3"/>
      <c r="M3211" s="3"/>
      <c r="N3211" s="3"/>
      <c r="O3211" s="3"/>
      <c r="P3211" s="3"/>
      <c r="Q3211" s="3"/>
      <c r="R3211" s="3"/>
      <c r="S3211" s="3"/>
      <c r="T3211" s="3"/>
      <c r="U3211" s="3"/>
      <c r="V3211" s="3"/>
      <c r="W3211" s="3"/>
    </row>
    <row r="3212" spans="1:23">
      <c r="A3212" s="3"/>
      <c r="B3212" s="3"/>
      <c r="C3212" s="3"/>
      <c r="D3212" s="3"/>
      <c r="E3212" s="3"/>
      <c r="F3212" s="3"/>
      <c r="G3212" s="3"/>
      <c r="H3212" s="3"/>
      <c r="I3212" s="3"/>
      <c r="J3212" s="3"/>
      <c r="K3212" s="3"/>
      <c r="L3212" s="3"/>
      <c r="M3212" s="3"/>
      <c r="N3212" s="3"/>
      <c r="O3212" s="3"/>
      <c r="P3212" s="3"/>
      <c r="Q3212" s="3"/>
      <c r="R3212" s="3"/>
      <c r="S3212" s="3"/>
      <c r="T3212" s="3"/>
      <c r="U3212" s="3"/>
      <c r="V3212" s="3"/>
      <c r="W3212" s="3"/>
    </row>
    <row r="3213" spans="1:23">
      <c r="A3213" s="3"/>
      <c r="B3213" s="3"/>
      <c r="C3213" s="3"/>
      <c r="D3213" s="3"/>
      <c r="E3213" s="3"/>
      <c r="F3213" s="3"/>
      <c r="G3213" s="3"/>
      <c r="H3213" s="3"/>
      <c r="I3213" s="3"/>
      <c r="J3213" s="3"/>
      <c r="K3213" s="3"/>
      <c r="L3213" s="3"/>
      <c r="M3213" s="3"/>
      <c r="N3213" s="3"/>
      <c r="O3213" s="3"/>
      <c r="P3213" s="3"/>
      <c r="Q3213" s="3"/>
      <c r="R3213" s="3"/>
      <c r="S3213" s="3"/>
      <c r="T3213" s="3"/>
      <c r="U3213" s="3"/>
      <c r="V3213" s="3"/>
      <c r="W3213" s="3"/>
    </row>
    <row r="3214" spans="1:23">
      <c r="A3214" s="3"/>
      <c r="B3214" s="3"/>
      <c r="C3214" s="3"/>
      <c r="D3214" s="3"/>
      <c r="E3214" s="3"/>
      <c r="F3214" s="3"/>
      <c r="G3214" s="3"/>
      <c r="H3214" s="3"/>
      <c r="I3214" s="3"/>
      <c r="J3214" s="3"/>
      <c r="K3214" s="3"/>
      <c r="L3214" s="3"/>
      <c r="M3214" s="3"/>
      <c r="N3214" s="3"/>
      <c r="O3214" s="3"/>
      <c r="P3214" s="3"/>
      <c r="Q3214" s="3"/>
      <c r="R3214" s="3"/>
      <c r="S3214" s="3"/>
      <c r="T3214" s="3"/>
      <c r="U3214" s="3"/>
      <c r="V3214" s="3"/>
      <c r="W3214" s="3"/>
    </row>
    <row r="3215" spans="1:23">
      <c r="A3215" s="3"/>
      <c r="B3215" s="3"/>
      <c r="C3215" s="3"/>
      <c r="D3215" s="3"/>
      <c r="E3215" s="3"/>
      <c r="F3215" s="3"/>
      <c r="G3215" s="3"/>
      <c r="H3215" s="3"/>
      <c r="I3215" s="3"/>
      <c r="J3215" s="3"/>
      <c r="K3215" s="3"/>
      <c r="L3215" s="3"/>
      <c r="M3215" s="3"/>
      <c r="N3215" s="3"/>
      <c r="O3215" s="3"/>
      <c r="P3215" s="3"/>
      <c r="Q3215" s="3"/>
      <c r="R3215" s="3"/>
      <c r="S3215" s="3"/>
      <c r="T3215" s="3"/>
      <c r="U3215" s="3"/>
      <c r="V3215" s="3"/>
      <c r="W3215" s="3"/>
    </row>
    <row r="3216" spans="1:23">
      <c r="A3216" s="3"/>
      <c r="B3216" s="3"/>
      <c r="C3216" s="3"/>
      <c r="D3216" s="3"/>
      <c r="E3216" s="3"/>
      <c r="F3216" s="3"/>
      <c r="G3216" s="3"/>
      <c r="H3216" s="3"/>
      <c r="I3216" s="3"/>
      <c r="J3216" s="3"/>
      <c r="K3216" s="3"/>
      <c r="L3216" s="3"/>
      <c r="M3216" s="3"/>
      <c r="N3216" s="3"/>
      <c r="O3216" s="3"/>
      <c r="P3216" s="3"/>
      <c r="Q3216" s="3"/>
      <c r="R3216" s="3"/>
      <c r="S3216" s="3"/>
      <c r="T3216" s="3"/>
      <c r="U3216" s="3"/>
      <c r="V3216" s="3"/>
      <c r="W3216" s="3"/>
    </row>
    <row r="3217" spans="1:23">
      <c r="A3217" s="3"/>
      <c r="B3217" s="3"/>
      <c r="C3217" s="3"/>
      <c r="D3217" s="3"/>
      <c r="E3217" s="3"/>
      <c r="F3217" s="3"/>
      <c r="G3217" s="3"/>
      <c r="H3217" s="3"/>
      <c r="I3217" s="3"/>
      <c r="J3217" s="3"/>
      <c r="K3217" s="3"/>
      <c r="L3217" s="3"/>
      <c r="M3217" s="3"/>
      <c r="N3217" s="3"/>
      <c r="O3217" s="3"/>
      <c r="P3217" s="3"/>
      <c r="Q3217" s="3"/>
      <c r="R3217" s="3"/>
      <c r="S3217" s="3"/>
      <c r="T3217" s="3"/>
      <c r="U3217" s="3"/>
      <c r="V3217" s="3"/>
      <c r="W3217" s="3"/>
    </row>
    <row r="3218" spans="1:23">
      <c r="A3218" s="3"/>
      <c r="B3218" s="3"/>
      <c r="C3218" s="3"/>
      <c r="D3218" s="3"/>
      <c r="E3218" s="3"/>
      <c r="F3218" s="3"/>
      <c r="G3218" s="3"/>
      <c r="H3218" s="3"/>
      <c r="I3218" s="3"/>
      <c r="J3218" s="3"/>
      <c r="K3218" s="3"/>
      <c r="L3218" s="3"/>
      <c r="M3218" s="3"/>
      <c r="N3218" s="3"/>
      <c r="O3218" s="3"/>
      <c r="P3218" s="3"/>
      <c r="Q3218" s="3"/>
      <c r="R3218" s="3"/>
      <c r="S3218" s="3"/>
      <c r="T3218" s="3"/>
      <c r="U3218" s="3"/>
      <c r="V3218" s="3"/>
      <c r="W3218" s="3"/>
    </row>
    <row r="3219" spans="1:23">
      <c r="A3219" s="3"/>
      <c r="B3219" s="3"/>
      <c r="C3219" s="3"/>
      <c r="D3219" s="3"/>
      <c r="E3219" s="3"/>
      <c r="F3219" s="3"/>
      <c r="G3219" s="3"/>
      <c r="H3219" s="3"/>
      <c r="I3219" s="3"/>
      <c r="J3219" s="3"/>
      <c r="K3219" s="3"/>
      <c r="L3219" s="3"/>
      <c r="M3219" s="3"/>
      <c r="N3219" s="3"/>
      <c r="O3219" s="3"/>
      <c r="P3219" s="3"/>
      <c r="Q3219" s="3"/>
      <c r="R3219" s="3"/>
      <c r="S3219" s="3"/>
      <c r="T3219" s="3"/>
      <c r="U3219" s="3"/>
      <c r="V3219" s="3"/>
      <c r="W3219" s="3"/>
    </row>
    <row r="3220" spans="1:23">
      <c r="A3220" s="3"/>
      <c r="B3220" s="3"/>
      <c r="C3220" s="3"/>
      <c r="D3220" s="3"/>
      <c r="E3220" s="3"/>
      <c r="F3220" s="3"/>
      <c r="G3220" s="3"/>
      <c r="H3220" s="3"/>
      <c r="I3220" s="3"/>
      <c r="J3220" s="3"/>
      <c r="K3220" s="3"/>
      <c r="L3220" s="3"/>
      <c r="M3220" s="3"/>
      <c r="N3220" s="3"/>
      <c r="O3220" s="3"/>
      <c r="P3220" s="3"/>
      <c r="Q3220" s="3"/>
      <c r="R3220" s="3"/>
      <c r="S3220" s="3"/>
      <c r="T3220" s="3"/>
      <c r="U3220" s="3"/>
      <c r="V3220" s="3"/>
      <c r="W3220" s="3"/>
    </row>
    <row r="3221" spans="1:23">
      <c r="A3221" s="3"/>
      <c r="B3221" s="3"/>
      <c r="C3221" s="3"/>
      <c r="D3221" s="3"/>
      <c r="E3221" s="3"/>
      <c r="F3221" s="3"/>
      <c r="G3221" s="3"/>
      <c r="H3221" s="3"/>
      <c r="I3221" s="3"/>
      <c r="J3221" s="3"/>
      <c r="K3221" s="3"/>
      <c r="L3221" s="3"/>
      <c r="M3221" s="3"/>
      <c r="N3221" s="3"/>
      <c r="O3221" s="3"/>
      <c r="P3221" s="3"/>
      <c r="Q3221" s="3"/>
      <c r="R3221" s="3"/>
      <c r="S3221" s="3"/>
      <c r="T3221" s="3"/>
      <c r="U3221" s="3"/>
      <c r="V3221" s="3"/>
      <c r="W3221" s="3"/>
    </row>
    <row r="3222" spans="1:23">
      <c r="A3222" s="3"/>
      <c r="B3222" s="3"/>
      <c r="C3222" s="3"/>
      <c r="D3222" s="3"/>
      <c r="E3222" s="3"/>
      <c r="F3222" s="3"/>
      <c r="G3222" s="3"/>
      <c r="H3222" s="3"/>
      <c r="I3222" s="3"/>
      <c r="J3222" s="3"/>
      <c r="K3222" s="3"/>
      <c r="L3222" s="3"/>
      <c r="M3222" s="3"/>
      <c r="N3222" s="3"/>
      <c r="O3222" s="3"/>
      <c r="P3222" s="3"/>
      <c r="Q3222" s="3"/>
      <c r="R3222" s="3"/>
      <c r="S3222" s="3"/>
      <c r="T3222" s="3"/>
      <c r="U3222" s="3"/>
      <c r="V3222" s="3"/>
      <c r="W3222" s="3"/>
    </row>
  </sheetData>
  <mergeCells count="28">
    <mergeCell ref="U1:V1"/>
    <mergeCell ref="A7:A10"/>
    <mergeCell ref="B7:B10"/>
    <mergeCell ref="C7:E7"/>
    <mergeCell ref="F7:F9"/>
    <mergeCell ref="I7:K7"/>
    <mergeCell ref="H8:H9"/>
    <mergeCell ref="T8:T9"/>
    <mergeCell ref="U8:V8"/>
    <mergeCell ref="T7:V7"/>
    <mergeCell ref="C8:C9"/>
    <mergeCell ref="C4:D4"/>
    <mergeCell ref="W7:W9"/>
    <mergeCell ref="G8:G9"/>
    <mergeCell ref="G7:H7"/>
    <mergeCell ref="R7:R9"/>
    <mergeCell ref="A55:B55"/>
    <mergeCell ref="O8:P8"/>
    <mergeCell ref="L7:L9"/>
    <mergeCell ref="M7:M9"/>
    <mergeCell ref="N7:P7"/>
    <mergeCell ref="Q7:Q9"/>
    <mergeCell ref="D8:D9"/>
    <mergeCell ref="E8:E9"/>
    <mergeCell ref="I8:I9"/>
    <mergeCell ref="J8:K8"/>
    <mergeCell ref="N8:N9"/>
    <mergeCell ref="S7:S9"/>
  </mergeCells>
  <pageMargins left="0.74803149606299213" right="0.74803149606299213" top="0.78740157480314965" bottom="0.59055118110236227" header="0.55118110236220474" footer="0.31496062992125984"/>
  <pageSetup paperSize="9" scale="45" orientation="landscape" r:id="rId1"/>
  <headerFooter alignWithMargins="0">
    <oddHeader>&amp;LPôdohospodárska platobná agentúra&amp;R&amp;"Arial CE,Tučné"&amp;12PRV SR 2014-2020</oddHeader>
    <oddFooter>&amp;LSumárny prehľad za projektové opatrenia PRV SR 2014-2020
Zostava vytvorená:05.02.2016&amp;R&amp;P/&amp;N</oddFooter>
  </headerFooter>
  <rowBreaks count="1" manualBreakCount="1">
    <brk id="32" max="2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295"/>
  <sheetViews>
    <sheetView view="pageBreakPreview" zoomScale="80" zoomScaleNormal="100" zoomScaleSheetLayoutView="80" workbookViewId="0">
      <pane xSplit="2" ySplit="10" topLeftCell="C215" activePane="bottomRight" state="frozen"/>
      <selection pane="topRight" activeCell="C1" sqref="C1"/>
      <selection pane="bottomLeft" activeCell="A11" sqref="A11"/>
      <selection pane="bottomRight" activeCell="E3" sqref="E3"/>
    </sheetView>
  </sheetViews>
  <sheetFormatPr defaultRowHeight="12.75"/>
  <cols>
    <col min="1" max="1" width="3.7109375" style="21" customWidth="1"/>
    <col min="2" max="2" width="9.85546875" style="21" customWidth="1"/>
    <col min="3" max="3" width="6.85546875" style="21" customWidth="1"/>
    <col min="4" max="4" width="5.85546875" style="21" customWidth="1"/>
    <col min="5" max="5" width="13.7109375" style="21" customWidth="1"/>
    <col min="6" max="6" width="14.42578125" style="21" customWidth="1"/>
    <col min="7" max="7" width="13.140625" style="21" customWidth="1"/>
    <col min="8" max="8" width="7.42578125" style="21" customWidth="1"/>
    <col min="9" max="9" width="15.140625" style="21" customWidth="1"/>
    <col min="10" max="10" width="5.5703125" style="21" customWidth="1"/>
    <col min="11" max="11" width="14.28515625" style="21" customWidth="1"/>
    <col min="12" max="12" width="16" style="21" customWidth="1"/>
    <col min="13" max="13" width="9.5703125" style="21" customWidth="1"/>
    <col min="14" max="14" width="14.28515625" style="21" customWidth="1"/>
    <col min="15" max="15" width="6.85546875" style="21" customWidth="1"/>
    <col min="16" max="16" width="14.42578125" style="21" customWidth="1"/>
    <col min="17" max="17" width="15.85546875" style="21" customWidth="1"/>
    <col min="18" max="18" width="16.7109375" style="21" customWidth="1"/>
    <col min="19" max="19" width="8.85546875" style="21" customWidth="1"/>
    <col min="20" max="20" width="6" style="21" customWidth="1"/>
    <col min="21" max="21" width="5" style="21" customWidth="1"/>
    <col min="22" max="22" width="13" style="21" customWidth="1"/>
    <col min="23" max="23" width="12.7109375" style="21" customWidth="1"/>
    <col min="24" max="24" width="16.140625" style="21" customWidth="1"/>
    <col min="25" max="25" width="9.140625" style="23"/>
    <col min="26" max="26" width="9.140625" style="3"/>
    <col min="27" max="27" width="8.85546875" style="3" customWidth="1"/>
    <col min="28" max="16384" width="9.140625" style="3"/>
  </cols>
  <sheetData>
    <row r="1" spans="1:25" ht="18">
      <c r="A1" s="1" t="s">
        <v>362</v>
      </c>
      <c r="B1" s="2"/>
      <c r="C1" s="2"/>
      <c r="D1" s="2"/>
      <c r="E1" s="2"/>
      <c r="F1" s="3"/>
      <c r="G1" s="3"/>
      <c r="H1" s="3"/>
      <c r="I1" s="3"/>
      <c r="J1" s="103"/>
      <c r="K1" s="10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>
      <c r="A2"/>
      <c r="B2"/>
      <c r="C2"/>
      <c r="D2"/>
      <c r="E2"/>
      <c r="F2" s="3"/>
      <c r="G2" s="3"/>
      <c r="H2" s="3"/>
      <c r="I2" s="3"/>
      <c r="J2" s="103"/>
      <c r="K2" s="10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s="5" t="s">
        <v>0</v>
      </c>
      <c r="B3" s="3"/>
      <c r="C3" s="3"/>
      <c r="D3" s="3"/>
      <c r="E3" s="288" t="s">
        <v>266</v>
      </c>
      <c r="F3" s="5"/>
      <c r="G3" s="3"/>
      <c r="H3" s="3"/>
      <c r="I3" s="3"/>
      <c r="J3" s="103"/>
      <c r="K3" s="103"/>
      <c r="L3" s="3"/>
      <c r="M3" s="3"/>
      <c r="N3" s="3"/>
      <c r="O3" s="3"/>
      <c r="P3" s="314"/>
      <c r="Q3" s="3"/>
      <c r="R3" s="3"/>
      <c r="S3" s="3"/>
      <c r="T3" s="3"/>
      <c r="U3" s="3"/>
      <c r="V3" s="3"/>
      <c r="W3" s="3"/>
      <c r="X3" s="3"/>
      <c r="Y3" s="3"/>
    </row>
    <row r="4" spans="1:25">
      <c r="A4" s="5" t="s">
        <v>1</v>
      </c>
      <c r="B4" s="5"/>
      <c r="C4" s="5"/>
      <c r="D4" s="3"/>
      <c r="E4" s="286">
        <f>'sumar v EUR'!C4</f>
        <v>42369</v>
      </c>
      <c r="F4" s="315"/>
      <c r="G4" s="3"/>
      <c r="H4" s="3"/>
      <c r="I4" s="3"/>
      <c r="J4" s="103"/>
      <c r="K4" s="10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>
      <c r="A5" s="6" t="s">
        <v>2</v>
      </c>
      <c r="B5" s="5"/>
      <c r="C5" s="5"/>
      <c r="D5" s="3"/>
      <c r="E5" s="5" t="s">
        <v>265</v>
      </c>
      <c r="F5" s="344"/>
      <c r="G5" s="344"/>
      <c r="H5" s="345"/>
      <c r="I5" s="103"/>
      <c r="J5" s="103"/>
      <c r="K5" s="103"/>
      <c r="L5" s="103"/>
      <c r="M5" s="103"/>
      <c r="N5" s="103"/>
      <c r="O5" s="19"/>
      <c r="P5" s="4"/>
      <c r="Q5" s="4"/>
      <c r="R5" s="4"/>
      <c r="S5" s="4"/>
      <c r="T5" s="4"/>
      <c r="U5" s="4"/>
      <c r="V5" s="3"/>
      <c r="W5" s="3"/>
      <c r="X5" s="3"/>
      <c r="Y5" s="3"/>
    </row>
    <row r="6" spans="1:25" ht="13.5" thickBot="1">
      <c r="A6" s="6"/>
      <c r="B6" s="5"/>
      <c r="C6" s="5"/>
      <c r="D6" s="3"/>
      <c r="E6" s="308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43.5" customHeight="1">
      <c r="A7" s="605" t="s">
        <v>231</v>
      </c>
      <c r="B7" s="646" t="s">
        <v>364</v>
      </c>
      <c r="C7" s="602" t="s">
        <v>359</v>
      </c>
      <c r="D7" s="592" t="s">
        <v>191</v>
      </c>
      <c r="E7" s="592"/>
      <c r="F7" s="592"/>
      <c r="G7" s="600" t="s">
        <v>263</v>
      </c>
      <c r="H7" s="592" t="s">
        <v>302</v>
      </c>
      <c r="I7" s="592"/>
      <c r="J7" s="592" t="s">
        <v>8</v>
      </c>
      <c r="K7" s="592"/>
      <c r="L7" s="592"/>
      <c r="M7" s="593" t="s">
        <v>304</v>
      </c>
      <c r="N7" s="598" t="s">
        <v>401</v>
      </c>
      <c r="O7" s="592" t="s">
        <v>305</v>
      </c>
      <c r="P7" s="592"/>
      <c r="Q7" s="592"/>
      <c r="R7" s="600" t="s">
        <v>12</v>
      </c>
      <c r="S7" s="593" t="s">
        <v>13</v>
      </c>
      <c r="T7" s="602" t="s">
        <v>306</v>
      </c>
      <c r="U7" s="592" t="s">
        <v>228</v>
      </c>
      <c r="V7" s="592"/>
      <c r="W7" s="592"/>
      <c r="X7" s="589" t="s">
        <v>344</v>
      </c>
      <c r="Y7" s="3"/>
    </row>
    <row r="8" spans="1:25" ht="37.5" customHeight="1">
      <c r="A8" s="606"/>
      <c r="B8" s="647"/>
      <c r="C8" s="591"/>
      <c r="D8" s="591" t="s">
        <v>15</v>
      </c>
      <c r="E8" s="597" t="s">
        <v>303</v>
      </c>
      <c r="F8" s="597" t="s">
        <v>17</v>
      </c>
      <c r="G8" s="601"/>
      <c r="H8" s="591" t="s">
        <v>15</v>
      </c>
      <c r="I8" s="597" t="s">
        <v>303</v>
      </c>
      <c r="J8" s="591" t="s">
        <v>15</v>
      </c>
      <c r="K8" s="597" t="s">
        <v>18</v>
      </c>
      <c r="L8" s="597"/>
      <c r="M8" s="594"/>
      <c r="N8" s="599"/>
      <c r="O8" s="591" t="s">
        <v>15</v>
      </c>
      <c r="P8" s="597" t="s">
        <v>20</v>
      </c>
      <c r="Q8" s="597"/>
      <c r="R8" s="601"/>
      <c r="S8" s="594"/>
      <c r="T8" s="591"/>
      <c r="U8" s="591" t="s">
        <v>15</v>
      </c>
      <c r="V8" s="597" t="s">
        <v>20</v>
      </c>
      <c r="W8" s="597"/>
      <c r="X8" s="590"/>
      <c r="Y8" s="3"/>
    </row>
    <row r="9" spans="1:25" ht="51" customHeight="1">
      <c r="A9" s="606"/>
      <c r="B9" s="647"/>
      <c r="C9" s="591"/>
      <c r="D9" s="591"/>
      <c r="E9" s="597"/>
      <c r="F9" s="597"/>
      <c r="G9" s="601"/>
      <c r="H9" s="591"/>
      <c r="I9" s="597"/>
      <c r="J9" s="591"/>
      <c r="K9" s="565" t="s">
        <v>22</v>
      </c>
      <c r="L9" s="565" t="s">
        <v>190</v>
      </c>
      <c r="M9" s="594"/>
      <c r="N9" s="599"/>
      <c r="O9" s="591"/>
      <c r="P9" s="565" t="s">
        <v>22</v>
      </c>
      <c r="Q9" s="565" t="s">
        <v>190</v>
      </c>
      <c r="R9" s="601"/>
      <c r="S9" s="594"/>
      <c r="T9" s="591"/>
      <c r="U9" s="591"/>
      <c r="V9" s="565" t="s">
        <v>22</v>
      </c>
      <c r="W9" s="565" t="s">
        <v>190</v>
      </c>
      <c r="X9" s="590"/>
      <c r="Y9" s="3"/>
    </row>
    <row r="10" spans="1:25" s="320" customFormat="1" ht="18" customHeight="1" thickBot="1">
      <c r="A10" s="607"/>
      <c r="B10" s="648"/>
      <c r="C10" s="645"/>
      <c r="D10" s="317" t="s">
        <v>174</v>
      </c>
      <c r="E10" s="317" t="s">
        <v>175</v>
      </c>
      <c r="F10" s="317" t="s">
        <v>186</v>
      </c>
      <c r="G10" s="318" t="s">
        <v>176</v>
      </c>
      <c r="H10" s="317" t="s">
        <v>193</v>
      </c>
      <c r="I10" s="317" t="s">
        <v>177</v>
      </c>
      <c r="J10" s="317" t="s">
        <v>178</v>
      </c>
      <c r="K10" s="317" t="s">
        <v>179</v>
      </c>
      <c r="L10" s="317" t="s">
        <v>350</v>
      </c>
      <c r="M10" s="317" t="s">
        <v>351</v>
      </c>
      <c r="N10" s="327" t="s">
        <v>352</v>
      </c>
      <c r="O10" s="317" t="s">
        <v>180</v>
      </c>
      <c r="P10" s="317" t="s">
        <v>181</v>
      </c>
      <c r="Q10" s="317" t="s">
        <v>182</v>
      </c>
      <c r="R10" s="318" t="s">
        <v>187</v>
      </c>
      <c r="S10" s="317" t="s">
        <v>188</v>
      </c>
      <c r="T10" s="317" t="s">
        <v>183</v>
      </c>
      <c r="U10" s="317" t="s">
        <v>184</v>
      </c>
      <c r="V10" s="317" t="s">
        <v>185</v>
      </c>
      <c r="W10" s="317" t="s">
        <v>192</v>
      </c>
      <c r="X10" s="319" t="s">
        <v>229</v>
      </c>
    </row>
    <row r="11" spans="1:25" s="26" customFormat="1" ht="14.25">
      <c r="A11" s="629" t="s">
        <v>307</v>
      </c>
      <c r="B11" s="616" t="s">
        <v>232</v>
      </c>
      <c r="C11" s="511" t="s">
        <v>99</v>
      </c>
      <c r="D11" s="287"/>
      <c r="E11" s="287"/>
      <c r="F11" s="350"/>
      <c r="G11" s="618"/>
      <c r="H11" s="351"/>
      <c r="I11" s="287"/>
      <c r="J11" s="287"/>
      <c r="K11" s="287"/>
      <c r="L11" s="287"/>
      <c r="M11" s="621"/>
      <c r="N11" s="611"/>
      <c r="O11" s="287"/>
      <c r="P11" s="287"/>
      <c r="Q11" s="287"/>
      <c r="R11" s="618"/>
      <c r="S11" s="621"/>
      <c r="T11" s="287"/>
      <c r="U11" s="287"/>
      <c r="V11" s="287"/>
      <c r="W11" s="287"/>
      <c r="X11" s="352"/>
    </row>
    <row r="12" spans="1:25" s="26" customFormat="1" ht="14.25">
      <c r="A12" s="630"/>
      <c r="B12" s="616"/>
      <c r="C12" s="512" t="s">
        <v>383</v>
      </c>
      <c r="D12" s="346"/>
      <c r="E12" s="346"/>
      <c r="F12" s="348"/>
      <c r="G12" s="618"/>
      <c r="H12" s="349"/>
      <c r="I12" s="346"/>
      <c r="J12" s="346"/>
      <c r="K12" s="346"/>
      <c r="L12" s="346"/>
      <c r="M12" s="621"/>
      <c r="N12" s="611"/>
      <c r="O12" s="346"/>
      <c r="P12" s="346"/>
      <c r="Q12" s="346"/>
      <c r="R12" s="618"/>
      <c r="S12" s="621"/>
      <c r="T12" s="346"/>
      <c r="U12" s="346"/>
      <c r="V12" s="346"/>
      <c r="W12" s="346"/>
      <c r="X12" s="347"/>
    </row>
    <row r="13" spans="1:25" s="26" customFormat="1" ht="14.25">
      <c r="A13" s="630"/>
      <c r="B13" s="616"/>
      <c r="C13" s="512" t="s">
        <v>101</v>
      </c>
      <c r="D13" s="346"/>
      <c r="E13" s="346"/>
      <c r="F13" s="348"/>
      <c r="G13" s="618"/>
      <c r="H13" s="349"/>
      <c r="I13" s="346"/>
      <c r="J13" s="346"/>
      <c r="K13" s="346"/>
      <c r="L13" s="346"/>
      <c r="M13" s="621"/>
      <c r="N13" s="611"/>
      <c r="O13" s="346"/>
      <c r="P13" s="346"/>
      <c r="Q13" s="346"/>
      <c r="R13" s="618"/>
      <c r="S13" s="621"/>
      <c r="T13" s="346"/>
      <c r="U13" s="346"/>
      <c r="V13" s="346"/>
      <c r="W13" s="346"/>
      <c r="X13" s="347"/>
    </row>
    <row r="14" spans="1:25" s="26" customFormat="1" ht="14.25">
      <c r="A14" s="630"/>
      <c r="B14" s="616"/>
      <c r="C14" s="512" t="s">
        <v>102</v>
      </c>
      <c r="D14" s="346"/>
      <c r="E14" s="346"/>
      <c r="F14" s="348"/>
      <c r="G14" s="618"/>
      <c r="H14" s="349"/>
      <c r="I14" s="346"/>
      <c r="J14" s="346"/>
      <c r="K14" s="346"/>
      <c r="L14" s="346"/>
      <c r="M14" s="621"/>
      <c r="N14" s="611"/>
      <c r="O14" s="346"/>
      <c r="P14" s="346"/>
      <c r="Q14" s="346"/>
      <c r="R14" s="618"/>
      <c r="S14" s="621"/>
      <c r="T14" s="346"/>
      <c r="U14" s="346"/>
      <c r="V14" s="346"/>
      <c r="W14" s="346"/>
      <c r="X14" s="347"/>
    </row>
    <row r="15" spans="1:25" s="26" customFormat="1" ht="14.25">
      <c r="A15" s="630"/>
      <c r="B15" s="616"/>
      <c r="C15" s="512" t="s">
        <v>357</v>
      </c>
      <c r="D15" s="346"/>
      <c r="E15" s="346"/>
      <c r="F15" s="348"/>
      <c r="G15" s="618"/>
      <c r="H15" s="349"/>
      <c r="I15" s="346"/>
      <c r="J15" s="346"/>
      <c r="K15" s="346"/>
      <c r="L15" s="346"/>
      <c r="M15" s="621"/>
      <c r="N15" s="611"/>
      <c r="O15" s="346"/>
      <c r="P15" s="346"/>
      <c r="Q15" s="346"/>
      <c r="R15" s="618"/>
      <c r="S15" s="621"/>
      <c r="T15" s="346"/>
      <c r="U15" s="346"/>
      <c r="V15" s="346"/>
      <c r="W15" s="346"/>
      <c r="X15" s="347"/>
    </row>
    <row r="16" spans="1:25" s="26" customFormat="1" ht="14.25">
      <c r="A16" s="630"/>
      <c r="B16" s="616"/>
      <c r="C16" s="512" t="s">
        <v>104</v>
      </c>
      <c r="D16" s="346"/>
      <c r="E16" s="346"/>
      <c r="F16" s="348"/>
      <c r="G16" s="618"/>
      <c r="H16" s="349"/>
      <c r="I16" s="346"/>
      <c r="J16" s="346"/>
      <c r="K16" s="346"/>
      <c r="L16" s="346"/>
      <c r="M16" s="621"/>
      <c r="N16" s="611"/>
      <c r="O16" s="346"/>
      <c r="P16" s="346"/>
      <c r="Q16" s="346"/>
      <c r="R16" s="618"/>
      <c r="S16" s="621"/>
      <c r="T16" s="346"/>
      <c r="U16" s="346"/>
      <c r="V16" s="346"/>
      <c r="W16" s="346"/>
      <c r="X16" s="347"/>
    </row>
    <row r="17" spans="1:24" s="26" customFormat="1" ht="14.25">
      <c r="A17" s="630"/>
      <c r="B17" s="616"/>
      <c r="C17" s="512" t="s">
        <v>105</v>
      </c>
      <c r="D17" s="346"/>
      <c r="E17" s="346"/>
      <c r="F17" s="348"/>
      <c r="G17" s="618"/>
      <c r="H17" s="349"/>
      <c r="I17" s="346"/>
      <c r="J17" s="346"/>
      <c r="K17" s="346"/>
      <c r="L17" s="346"/>
      <c r="M17" s="621"/>
      <c r="N17" s="611"/>
      <c r="O17" s="346"/>
      <c r="P17" s="346"/>
      <c r="Q17" s="346"/>
      <c r="R17" s="618"/>
      <c r="S17" s="621"/>
      <c r="T17" s="346"/>
      <c r="U17" s="346"/>
      <c r="V17" s="346"/>
      <c r="W17" s="346"/>
      <c r="X17" s="347"/>
    </row>
    <row r="18" spans="1:24" s="26" customFormat="1" ht="15" thickBot="1">
      <c r="A18" s="630"/>
      <c r="B18" s="616"/>
      <c r="C18" s="513" t="s">
        <v>106</v>
      </c>
      <c r="D18" s="354"/>
      <c r="E18" s="354"/>
      <c r="F18" s="355"/>
      <c r="G18" s="618"/>
      <c r="H18" s="356"/>
      <c r="I18" s="354"/>
      <c r="J18" s="354"/>
      <c r="K18" s="354"/>
      <c r="L18" s="354"/>
      <c r="M18" s="621"/>
      <c r="N18" s="611"/>
      <c r="O18" s="354"/>
      <c r="P18" s="354"/>
      <c r="Q18" s="354"/>
      <c r="R18" s="618"/>
      <c r="S18" s="621"/>
      <c r="T18" s="354"/>
      <c r="U18" s="354"/>
      <c r="V18" s="354"/>
      <c r="W18" s="354"/>
      <c r="X18" s="357"/>
    </row>
    <row r="19" spans="1:24" s="26" customFormat="1" ht="15.75" thickBot="1">
      <c r="A19" s="631"/>
      <c r="B19" s="628"/>
      <c r="C19" s="514" t="s">
        <v>360</v>
      </c>
      <c r="D19" s="532">
        <f>SUM(D11:D18)</f>
        <v>0</v>
      </c>
      <c r="E19" s="532">
        <f>SUM(E11:E18)</f>
        <v>0</v>
      </c>
      <c r="F19" s="532">
        <f>SUM(F11:F18)</f>
        <v>0</v>
      </c>
      <c r="G19" s="336">
        <v>12800000</v>
      </c>
      <c r="H19" s="532">
        <f>SUM(H11:H18)</f>
        <v>0</v>
      </c>
      <c r="I19" s="532">
        <f>SUM(I11:I18)</f>
        <v>0</v>
      </c>
      <c r="J19" s="532">
        <f>SUM(J11:J18)</f>
        <v>0</v>
      </c>
      <c r="K19" s="532">
        <f>SUM(K11:K18)</f>
        <v>0</v>
      </c>
      <c r="L19" s="532">
        <f>SUM(L11:L18)</f>
        <v>0</v>
      </c>
      <c r="M19" s="533">
        <f>K19/G19</f>
        <v>0</v>
      </c>
      <c r="N19" s="534">
        <f>G19-K19+X19</f>
        <v>12800000</v>
      </c>
      <c r="O19" s="532">
        <f>SUM(O11:O18)</f>
        <v>0</v>
      </c>
      <c r="P19" s="532">
        <f>SUM(P11:P18)</f>
        <v>0</v>
      </c>
      <c r="Q19" s="532">
        <f>SUM(Q11:Q18)</f>
        <v>0</v>
      </c>
      <c r="R19" s="394">
        <f>G19-P19</f>
        <v>12800000</v>
      </c>
      <c r="S19" s="533">
        <f>P19/G19</f>
        <v>0</v>
      </c>
      <c r="T19" s="532">
        <f>SUM(T11:T18)</f>
        <v>0</v>
      </c>
      <c r="U19" s="532">
        <f>SUM(U11:U18)</f>
        <v>0</v>
      </c>
      <c r="V19" s="532">
        <f>SUM(V11:V18)</f>
        <v>0</v>
      </c>
      <c r="W19" s="532">
        <f>SUM(W11:W18)</f>
        <v>0</v>
      </c>
      <c r="X19" s="358"/>
    </row>
    <row r="20" spans="1:24" s="26" customFormat="1" ht="14.25">
      <c r="A20" s="612" t="s">
        <v>358</v>
      </c>
      <c r="B20" s="615" t="s">
        <v>233</v>
      </c>
      <c r="C20" s="511" t="s">
        <v>99</v>
      </c>
      <c r="D20" s="287"/>
      <c r="E20" s="287"/>
      <c r="F20" s="350"/>
      <c r="G20" s="619"/>
      <c r="H20" s="351"/>
      <c r="I20" s="287"/>
      <c r="J20" s="287"/>
      <c r="K20" s="287"/>
      <c r="L20" s="287"/>
      <c r="M20" s="620"/>
      <c r="N20" s="622"/>
      <c r="O20" s="287"/>
      <c r="P20" s="287"/>
      <c r="Q20" s="287"/>
      <c r="R20" s="619"/>
      <c r="S20" s="620"/>
      <c r="T20" s="287"/>
      <c r="U20" s="287"/>
      <c r="V20" s="287"/>
      <c r="W20" s="287"/>
      <c r="X20" s="352"/>
    </row>
    <row r="21" spans="1:24" s="26" customFormat="1" ht="14.25">
      <c r="A21" s="613"/>
      <c r="B21" s="616"/>
      <c r="C21" s="512" t="s">
        <v>383</v>
      </c>
      <c r="D21" s="346"/>
      <c r="E21" s="346"/>
      <c r="F21" s="348"/>
      <c r="G21" s="618"/>
      <c r="H21" s="349"/>
      <c r="I21" s="346"/>
      <c r="J21" s="346"/>
      <c r="K21" s="346"/>
      <c r="L21" s="346"/>
      <c r="M21" s="621"/>
      <c r="N21" s="611"/>
      <c r="O21" s="346"/>
      <c r="P21" s="346"/>
      <c r="Q21" s="346"/>
      <c r="R21" s="618"/>
      <c r="S21" s="621"/>
      <c r="T21" s="346"/>
      <c r="U21" s="346"/>
      <c r="V21" s="346"/>
      <c r="W21" s="346"/>
      <c r="X21" s="347"/>
    </row>
    <row r="22" spans="1:24" s="26" customFormat="1" ht="14.25">
      <c r="A22" s="613"/>
      <c r="B22" s="616"/>
      <c r="C22" s="512" t="s">
        <v>101</v>
      </c>
      <c r="D22" s="346"/>
      <c r="E22" s="346"/>
      <c r="F22" s="348"/>
      <c r="G22" s="618"/>
      <c r="H22" s="349"/>
      <c r="I22" s="346"/>
      <c r="J22" s="346"/>
      <c r="K22" s="346"/>
      <c r="L22" s="346"/>
      <c r="M22" s="621"/>
      <c r="N22" s="611"/>
      <c r="O22" s="346"/>
      <c r="P22" s="346"/>
      <c r="Q22" s="346"/>
      <c r="R22" s="618"/>
      <c r="S22" s="621"/>
      <c r="T22" s="346"/>
      <c r="U22" s="346"/>
      <c r="V22" s="346"/>
      <c r="W22" s="346"/>
      <c r="X22" s="347"/>
    </row>
    <row r="23" spans="1:24" s="26" customFormat="1" ht="14.25">
      <c r="A23" s="613"/>
      <c r="B23" s="616"/>
      <c r="C23" s="512" t="s">
        <v>102</v>
      </c>
      <c r="D23" s="346"/>
      <c r="E23" s="346"/>
      <c r="F23" s="348"/>
      <c r="G23" s="618"/>
      <c r="H23" s="349"/>
      <c r="I23" s="346"/>
      <c r="J23" s="346"/>
      <c r="K23" s="346"/>
      <c r="L23" s="346"/>
      <c r="M23" s="621"/>
      <c r="N23" s="611"/>
      <c r="O23" s="346"/>
      <c r="P23" s="346"/>
      <c r="Q23" s="346"/>
      <c r="R23" s="618"/>
      <c r="S23" s="621"/>
      <c r="T23" s="346"/>
      <c r="U23" s="346"/>
      <c r="V23" s="346"/>
      <c r="W23" s="346"/>
      <c r="X23" s="347"/>
    </row>
    <row r="24" spans="1:24" s="26" customFormat="1" ht="14.25">
      <c r="A24" s="613"/>
      <c r="B24" s="616"/>
      <c r="C24" s="512" t="s">
        <v>357</v>
      </c>
      <c r="D24" s="346"/>
      <c r="E24" s="346"/>
      <c r="F24" s="348"/>
      <c r="G24" s="618"/>
      <c r="H24" s="349"/>
      <c r="I24" s="346"/>
      <c r="J24" s="346"/>
      <c r="K24" s="346"/>
      <c r="L24" s="346"/>
      <c r="M24" s="621"/>
      <c r="N24" s="611"/>
      <c r="O24" s="346"/>
      <c r="P24" s="346"/>
      <c r="Q24" s="346"/>
      <c r="R24" s="618"/>
      <c r="S24" s="621"/>
      <c r="T24" s="346"/>
      <c r="U24" s="346"/>
      <c r="V24" s="346"/>
      <c r="W24" s="346"/>
      <c r="X24" s="347"/>
    </row>
    <row r="25" spans="1:24" s="26" customFormat="1" ht="14.25">
      <c r="A25" s="613"/>
      <c r="B25" s="616"/>
      <c r="C25" s="512" t="s">
        <v>104</v>
      </c>
      <c r="D25" s="346"/>
      <c r="E25" s="346"/>
      <c r="F25" s="348"/>
      <c r="G25" s="618"/>
      <c r="H25" s="349"/>
      <c r="I25" s="346"/>
      <c r="J25" s="346"/>
      <c r="K25" s="346"/>
      <c r="L25" s="346"/>
      <c r="M25" s="621"/>
      <c r="N25" s="611"/>
      <c r="O25" s="346"/>
      <c r="P25" s="346"/>
      <c r="Q25" s="346"/>
      <c r="R25" s="618"/>
      <c r="S25" s="621"/>
      <c r="T25" s="346"/>
      <c r="U25" s="346"/>
      <c r="V25" s="346"/>
      <c r="W25" s="346"/>
      <c r="X25" s="347"/>
    </row>
    <row r="26" spans="1:24" s="26" customFormat="1" ht="14.25">
      <c r="A26" s="613"/>
      <c r="B26" s="616"/>
      <c r="C26" s="512" t="s">
        <v>105</v>
      </c>
      <c r="D26" s="346"/>
      <c r="E26" s="346"/>
      <c r="F26" s="348"/>
      <c r="G26" s="618"/>
      <c r="H26" s="349"/>
      <c r="I26" s="346"/>
      <c r="J26" s="346"/>
      <c r="K26" s="346"/>
      <c r="L26" s="346"/>
      <c r="M26" s="621"/>
      <c r="N26" s="611"/>
      <c r="O26" s="346"/>
      <c r="P26" s="346"/>
      <c r="Q26" s="346"/>
      <c r="R26" s="618"/>
      <c r="S26" s="621"/>
      <c r="T26" s="346"/>
      <c r="U26" s="346"/>
      <c r="V26" s="346"/>
      <c r="W26" s="346"/>
      <c r="X26" s="347"/>
    </row>
    <row r="27" spans="1:24" s="26" customFormat="1" ht="15" thickBot="1">
      <c r="A27" s="613"/>
      <c r="B27" s="616"/>
      <c r="C27" s="513" t="s">
        <v>106</v>
      </c>
      <c r="D27" s="354"/>
      <c r="E27" s="354"/>
      <c r="F27" s="355"/>
      <c r="G27" s="618"/>
      <c r="H27" s="356"/>
      <c r="I27" s="354"/>
      <c r="J27" s="354"/>
      <c r="K27" s="354"/>
      <c r="L27" s="354"/>
      <c r="M27" s="621"/>
      <c r="N27" s="611"/>
      <c r="O27" s="354"/>
      <c r="P27" s="354"/>
      <c r="Q27" s="354"/>
      <c r="R27" s="618"/>
      <c r="S27" s="621"/>
      <c r="T27" s="354"/>
      <c r="U27" s="354"/>
      <c r="V27" s="354"/>
      <c r="W27" s="354"/>
      <c r="X27" s="357"/>
    </row>
    <row r="28" spans="1:24" s="26" customFormat="1" ht="15.75" thickBot="1">
      <c r="A28" s="614"/>
      <c r="B28" s="617"/>
      <c r="C28" s="514" t="s">
        <v>360</v>
      </c>
      <c r="D28" s="532">
        <f>SUM(D20:D27)</f>
        <v>0</v>
      </c>
      <c r="E28" s="532">
        <f>SUM(E20:E27)</f>
        <v>0</v>
      </c>
      <c r="F28" s="532">
        <f>SUM(F20:F27)</f>
        <v>0</v>
      </c>
      <c r="G28" s="336">
        <v>1530000</v>
      </c>
      <c r="H28" s="532">
        <f>SUM(H20:H27)</f>
        <v>0</v>
      </c>
      <c r="I28" s="532">
        <f>SUM(I20:I27)</f>
        <v>0</v>
      </c>
      <c r="J28" s="532">
        <f>SUM(J20:J27)</f>
        <v>0</v>
      </c>
      <c r="K28" s="532">
        <f>SUM(K20:K27)</f>
        <v>0</v>
      </c>
      <c r="L28" s="532">
        <f>SUM(L20:L27)</f>
        <v>0</v>
      </c>
      <c r="M28" s="533">
        <f>K28/G28</f>
        <v>0</v>
      </c>
      <c r="N28" s="534">
        <f>G28-K28+X28</f>
        <v>1530000</v>
      </c>
      <c r="O28" s="532">
        <f>SUM(O20:O27)</f>
        <v>0</v>
      </c>
      <c r="P28" s="532">
        <f>SUM(P20:P27)</f>
        <v>0</v>
      </c>
      <c r="Q28" s="532">
        <f>SUM(Q20:Q27)</f>
        <v>0</v>
      </c>
      <c r="R28" s="394">
        <f>G28-P28</f>
        <v>1530000</v>
      </c>
      <c r="S28" s="533">
        <f>P28/G28</f>
        <v>0</v>
      </c>
      <c r="T28" s="532">
        <f>SUM(T20:T27)</f>
        <v>0</v>
      </c>
      <c r="U28" s="532">
        <f>SUM(U20:U27)</f>
        <v>0</v>
      </c>
      <c r="V28" s="532">
        <f>SUM(V20:V27)</f>
        <v>0</v>
      </c>
      <c r="W28" s="532">
        <f>SUM(W20:W27)</f>
        <v>0</v>
      </c>
      <c r="X28" s="532">
        <f>SUM(X20:X27)</f>
        <v>0</v>
      </c>
    </row>
    <row r="29" spans="1:24" s="28" customFormat="1" ht="14.25">
      <c r="A29" s="623" t="s">
        <v>279</v>
      </c>
      <c r="B29" s="615" t="s">
        <v>234</v>
      </c>
      <c r="C29" s="511" t="s">
        <v>99</v>
      </c>
      <c r="D29" s="287"/>
      <c r="E29" s="287"/>
      <c r="F29" s="350"/>
      <c r="G29" s="619"/>
      <c r="H29" s="351"/>
      <c r="I29" s="287"/>
      <c r="J29" s="287"/>
      <c r="K29" s="287"/>
      <c r="L29" s="287"/>
      <c r="M29" s="620"/>
      <c r="N29" s="622"/>
      <c r="O29" s="287"/>
      <c r="P29" s="287"/>
      <c r="Q29" s="287"/>
      <c r="R29" s="619"/>
      <c r="S29" s="620"/>
      <c r="T29" s="287"/>
      <c r="U29" s="287"/>
      <c r="V29" s="287"/>
      <c r="W29" s="287"/>
      <c r="X29" s="352"/>
    </row>
    <row r="30" spans="1:24" s="28" customFormat="1" ht="14.25">
      <c r="A30" s="624"/>
      <c r="B30" s="616"/>
      <c r="C30" s="512" t="s">
        <v>383</v>
      </c>
      <c r="D30" s="346"/>
      <c r="E30" s="346"/>
      <c r="F30" s="348"/>
      <c r="G30" s="618"/>
      <c r="H30" s="349"/>
      <c r="I30" s="346"/>
      <c r="J30" s="346"/>
      <c r="K30" s="346"/>
      <c r="L30" s="346"/>
      <c r="M30" s="621"/>
      <c r="N30" s="611"/>
      <c r="O30" s="346"/>
      <c r="P30" s="346"/>
      <c r="Q30" s="346"/>
      <c r="R30" s="618"/>
      <c r="S30" s="621"/>
      <c r="T30" s="346"/>
      <c r="U30" s="346"/>
      <c r="V30" s="346"/>
      <c r="W30" s="346"/>
      <c r="X30" s="347"/>
    </row>
    <row r="31" spans="1:24" s="28" customFormat="1" ht="14.25">
      <c r="A31" s="624"/>
      <c r="B31" s="616"/>
      <c r="C31" s="512" t="s">
        <v>101</v>
      </c>
      <c r="D31" s="346"/>
      <c r="E31" s="346"/>
      <c r="F31" s="348"/>
      <c r="G31" s="618"/>
      <c r="H31" s="349"/>
      <c r="I31" s="346"/>
      <c r="J31" s="346"/>
      <c r="K31" s="346"/>
      <c r="L31" s="346"/>
      <c r="M31" s="621"/>
      <c r="N31" s="611"/>
      <c r="O31" s="346"/>
      <c r="P31" s="346"/>
      <c r="Q31" s="346"/>
      <c r="R31" s="618"/>
      <c r="S31" s="621"/>
      <c r="T31" s="346"/>
      <c r="U31" s="346"/>
      <c r="V31" s="346"/>
      <c r="W31" s="346"/>
      <c r="X31" s="347"/>
    </row>
    <row r="32" spans="1:24" s="28" customFormat="1" ht="14.25">
      <c r="A32" s="624"/>
      <c r="B32" s="616"/>
      <c r="C32" s="512" t="s">
        <v>102</v>
      </c>
      <c r="D32" s="346"/>
      <c r="E32" s="346"/>
      <c r="F32" s="348"/>
      <c r="G32" s="618"/>
      <c r="H32" s="349"/>
      <c r="I32" s="346"/>
      <c r="J32" s="346"/>
      <c r="K32" s="346"/>
      <c r="L32" s="346"/>
      <c r="M32" s="621"/>
      <c r="N32" s="611"/>
      <c r="O32" s="346"/>
      <c r="P32" s="346"/>
      <c r="Q32" s="346"/>
      <c r="R32" s="618"/>
      <c r="S32" s="621"/>
      <c r="T32" s="346"/>
      <c r="U32" s="346"/>
      <c r="V32" s="346"/>
      <c r="W32" s="346"/>
      <c r="X32" s="347"/>
    </row>
    <row r="33" spans="1:24" s="28" customFormat="1" ht="14.25">
      <c r="A33" s="624"/>
      <c r="B33" s="616"/>
      <c r="C33" s="512" t="s">
        <v>357</v>
      </c>
      <c r="D33" s="346"/>
      <c r="E33" s="346"/>
      <c r="F33" s="348"/>
      <c r="G33" s="618"/>
      <c r="H33" s="349"/>
      <c r="I33" s="346"/>
      <c r="J33" s="346"/>
      <c r="K33" s="346"/>
      <c r="L33" s="346"/>
      <c r="M33" s="621"/>
      <c r="N33" s="611"/>
      <c r="O33" s="346"/>
      <c r="P33" s="346"/>
      <c r="Q33" s="346"/>
      <c r="R33" s="618"/>
      <c r="S33" s="621"/>
      <c r="T33" s="346"/>
      <c r="U33" s="346"/>
      <c r="V33" s="346"/>
      <c r="W33" s="346"/>
      <c r="X33" s="347"/>
    </row>
    <row r="34" spans="1:24" s="28" customFormat="1" ht="14.25">
      <c r="A34" s="624"/>
      <c r="B34" s="616"/>
      <c r="C34" s="512" t="s">
        <v>104</v>
      </c>
      <c r="D34" s="346"/>
      <c r="E34" s="346"/>
      <c r="F34" s="348"/>
      <c r="G34" s="618"/>
      <c r="H34" s="349"/>
      <c r="I34" s="346"/>
      <c r="J34" s="346"/>
      <c r="K34" s="346"/>
      <c r="L34" s="346"/>
      <c r="M34" s="621"/>
      <c r="N34" s="611"/>
      <c r="O34" s="346"/>
      <c r="P34" s="346"/>
      <c r="Q34" s="346"/>
      <c r="R34" s="618"/>
      <c r="S34" s="621"/>
      <c r="T34" s="346"/>
      <c r="U34" s="346"/>
      <c r="V34" s="346"/>
      <c r="W34" s="346"/>
      <c r="X34" s="347"/>
    </row>
    <row r="35" spans="1:24" s="28" customFormat="1" ht="14.25">
      <c r="A35" s="624"/>
      <c r="B35" s="616"/>
      <c r="C35" s="512" t="s">
        <v>105</v>
      </c>
      <c r="D35" s="346"/>
      <c r="E35" s="346"/>
      <c r="F35" s="348"/>
      <c r="G35" s="618"/>
      <c r="H35" s="349"/>
      <c r="I35" s="346"/>
      <c r="J35" s="346"/>
      <c r="K35" s="346"/>
      <c r="L35" s="346"/>
      <c r="M35" s="621"/>
      <c r="N35" s="611"/>
      <c r="O35" s="346"/>
      <c r="P35" s="346"/>
      <c r="Q35" s="346"/>
      <c r="R35" s="618"/>
      <c r="S35" s="621"/>
      <c r="T35" s="346"/>
      <c r="U35" s="346"/>
      <c r="V35" s="346"/>
      <c r="W35" s="346"/>
      <c r="X35" s="347"/>
    </row>
    <row r="36" spans="1:24" s="28" customFormat="1" ht="15" thickBot="1">
      <c r="A36" s="624"/>
      <c r="B36" s="616"/>
      <c r="C36" s="513" t="s">
        <v>106</v>
      </c>
      <c r="D36" s="354"/>
      <c r="E36" s="354"/>
      <c r="F36" s="355"/>
      <c r="G36" s="618"/>
      <c r="H36" s="356"/>
      <c r="I36" s="354"/>
      <c r="J36" s="354"/>
      <c r="K36" s="354"/>
      <c r="L36" s="354"/>
      <c r="M36" s="621"/>
      <c r="N36" s="611"/>
      <c r="O36" s="354"/>
      <c r="P36" s="354"/>
      <c r="Q36" s="354"/>
      <c r="R36" s="618"/>
      <c r="S36" s="621"/>
      <c r="T36" s="354"/>
      <c r="U36" s="354"/>
      <c r="V36" s="354"/>
      <c r="W36" s="354"/>
      <c r="X36" s="357"/>
    </row>
    <row r="37" spans="1:24" s="28" customFormat="1" ht="15.75" thickBot="1">
      <c r="A37" s="625"/>
      <c r="B37" s="617"/>
      <c r="C37" s="514" t="s">
        <v>360</v>
      </c>
      <c r="D37" s="532">
        <f>SUM(D29:D36)</f>
        <v>0</v>
      </c>
      <c r="E37" s="532">
        <f>SUM(E29:E36)</f>
        <v>0</v>
      </c>
      <c r="F37" s="532">
        <f>SUM(F29:F36)</f>
        <v>0</v>
      </c>
      <c r="G37" s="336">
        <v>3800000</v>
      </c>
      <c r="H37" s="532">
        <f>SUM(H29:H36)</f>
        <v>0</v>
      </c>
      <c r="I37" s="532">
        <f>SUM(I29:I36)</f>
        <v>0</v>
      </c>
      <c r="J37" s="532">
        <f>SUM(J29:J36)</f>
        <v>0</v>
      </c>
      <c r="K37" s="532">
        <f>SUM(K29:K36)</f>
        <v>0</v>
      </c>
      <c r="L37" s="532">
        <f>SUM(L29:L36)</f>
        <v>0</v>
      </c>
      <c r="M37" s="533">
        <f>K37/G37</f>
        <v>0</v>
      </c>
      <c r="N37" s="534">
        <f>G37-K37+X37</f>
        <v>3800000</v>
      </c>
      <c r="O37" s="532">
        <f>SUM(O29:O36)</f>
        <v>0</v>
      </c>
      <c r="P37" s="532">
        <f>SUM(P29:P36)</f>
        <v>0</v>
      </c>
      <c r="Q37" s="532">
        <f>SUM(Q29:Q36)</f>
        <v>0</v>
      </c>
      <c r="R37" s="394">
        <f>G37-P37</f>
        <v>3800000</v>
      </c>
      <c r="S37" s="533">
        <f>P37/G37</f>
        <v>0</v>
      </c>
      <c r="T37" s="532">
        <f>SUM(T29:T36)</f>
        <v>0</v>
      </c>
      <c r="U37" s="532">
        <f>SUM(U29:U36)</f>
        <v>0</v>
      </c>
      <c r="V37" s="532">
        <f>SUM(V29:V36)</f>
        <v>0</v>
      </c>
      <c r="W37" s="532">
        <f>SUM(W29:W36)</f>
        <v>0</v>
      </c>
      <c r="X37" s="532">
        <f>SUM(X29:X36)</f>
        <v>0</v>
      </c>
    </row>
    <row r="38" spans="1:24" s="28" customFormat="1" ht="14.25">
      <c r="A38" s="623" t="s">
        <v>280</v>
      </c>
      <c r="B38" s="626" t="s">
        <v>235</v>
      </c>
      <c r="C38" s="511" t="s">
        <v>99</v>
      </c>
      <c r="D38" s="287"/>
      <c r="E38" s="287"/>
      <c r="F38" s="350"/>
      <c r="G38" s="619"/>
      <c r="H38" s="351"/>
      <c r="I38" s="287"/>
      <c r="J38" s="287"/>
      <c r="K38" s="287"/>
      <c r="L38" s="287"/>
      <c r="M38" s="620"/>
      <c r="N38" s="622"/>
      <c r="O38" s="287"/>
      <c r="P38" s="287"/>
      <c r="Q38" s="287"/>
      <c r="R38" s="619"/>
      <c r="S38" s="620"/>
      <c r="T38" s="287"/>
      <c r="U38" s="287"/>
      <c r="V38" s="287"/>
      <c r="W38" s="287"/>
      <c r="X38" s="352"/>
    </row>
    <row r="39" spans="1:24" s="26" customFormat="1" ht="14.25">
      <c r="A39" s="624"/>
      <c r="B39" s="627"/>
      <c r="C39" s="512" t="s">
        <v>383</v>
      </c>
      <c r="D39" s="346"/>
      <c r="E39" s="346"/>
      <c r="F39" s="348"/>
      <c r="G39" s="618"/>
      <c r="H39" s="349"/>
      <c r="I39" s="346"/>
      <c r="J39" s="346"/>
      <c r="K39" s="346"/>
      <c r="L39" s="346"/>
      <c r="M39" s="621"/>
      <c r="N39" s="611"/>
      <c r="O39" s="346"/>
      <c r="P39" s="346"/>
      <c r="Q39" s="346"/>
      <c r="R39" s="618"/>
      <c r="S39" s="621"/>
      <c r="T39" s="346"/>
      <c r="U39" s="346"/>
      <c r="V39" s="346"/>
      <c r="W39" s="346"/>
      <c r="X39" s="347"/>
    </row>
    <row r="40" spans="1:24" s="26" customFormat="1" ht="14.25">
      <c r="A40" s="624"/>
      <c r="B40" s="627"/>
      <c r="C40" s="512" t="s">
        <v>101</v>
      </c>
      <c r="D40" s="346"/>
      <c r="E40" s="346"/>
      <c r="F40" s="348"/>
      <c r="G40" s="618"/>
      <c r="H40" s="349"/>
      <c r="I40" s="346"/>
      <c r="J40" s="346"/>
      <c r="K40" s="346"/>
      <c r="L40" s="346"/>
      <c r="M40" s="621"/>
      <c r="N40" s="611"/>
      <c r="O40" s="346"/>
      <c r="P40" s="346"/>
      <c r="Q40" s="346"/>
      <c r="R40" s="618"/>
      <c r="S40" s="621"/>
      <c r="T40" s="346"/>
      <c r="U40" s="346"/>
      <c r="V40" s="346"/>
      <c r="W40" s="346"/>
      <c r="X40" s="347"/>
    </row>
    <row r="41" spans="1:24" s="26" customFormat="1" ht="14.25">
      <c r="A41" s="624"/>
      <c r="B41" s="627"/>
      <c r="C41" s="512" t="s">
        <v>102</v>
      </c>
      <c r="D41" s="346"/>
      <c r="E41" s="346"/>
      <c r="F41" s="348"/>
      <c r="G41" s="618"/>
      <c r="H41" s="349"/>
      <c r="I41" s="346"/>
      <c r="J41" s="346"/>
      <c r="K41" s="346"/>
      <c r="L41" s="346"/>
      <c r="M41" s="621"/>
      <c r="N41" s="611"/>
      <c r="O41" s="346"/>
      <c r="P41" s="346"/>
      <c r="Q41" s="346"/>
      <c r="R41" s="618"/>
      <c r="S41" s="621"/>
      <c r="T41" s="346"/>
      <c r="U41" s="346"/>
      <c r="V41" s="346"/>
      <c r="W41" s="346"/>
      <c r="X41" s="347"/>
    </row>
    <row r="42" spans="1:24" s="26" customFormat="1" ht="14.25">
      <c r="A42" s="624"/>
      <c r="B42" s="627"/>
      <c r="C42" s="512" t="s">
        <v>357</v>
      </c>
      <c r="D42" s="346"/>
      <c r="E42" s="346"/>
      <c r="F42" s="348"/>
      <c r="G42" s="618"/>
      <c r="H42" s="349"/>
      <c r="I42" s="346"/>
      <c r="J42" s="346"/>
      <c r="K42" s="346"/>
      <c r="L42" s="346"/>
      <c r="M42" s="621"/>
      <c r="N42" s="611"/>
      <c r="O42" s="346"/>
      <c r="P42" s="346"/>
      <c r="Q42" s="346"/>
      <c r="R42" s="618"/>
      <c r="S42" s="621"/>
      <c r="T42" s="346"/>
      <c r="U42" s="346"/>
      <c r="V42" s="346"/>
      <c r="W42" s="346"/>
      <c r="X42" s="347"/>
    </row>
    <row r="43" spans="1:24" s="26" customFormat="1" ht="14.25">
      <c r="A43" s="624"/>
      <c r="B43" s="627"/>
      <c r="C43" s="512" t="s">
        <v>104</v>
      </c>
      <c r="D43" s="346"/>
      <c r="E43" s="346"/>
      <c r="F43" s="348"/>
      <c r="G43" s="618"/>
      <c r="H43" s="349"/>
      <c r="I43" s="346"/>
      <c r="J43" s="346"/>
      <c r="K43" s="346"/>
      <c r="L43" s="346"/>
      <c r="M43" s="621"/>
      <c r="N43" s="611"/>
      <c r="O43" s="346"/>
      <c r="P43" s="346"/>
      <c r="Q43" s="346"/>
      <c r="R43" s="618"/>
      <c r="S43" s="621"/>
      <c r="T43" s="346"/>
      <c r="U43" s="346"/>
      <c r="V43" s="346"/>
      <c r="W43" s="346"/>
      <c r="X43" s="347"/>
    </row>
    <row r="44" spans="1:24" s="26" customFormat="1" ht="14.25">
      <c r="A44" s="624"/>
      <c r="B44" s="627"/>
      <c r="C44" s="512" t="s">
        <v>105</v>
      </c>
      <c r="D44" s="346"/>
      <c r="E44" s="346"/>
      <c r="F44" s="348"/>
      <c r="G44" s="618"/>
      <c r="H44" s="349"/>
      <c r="I44" s="346"/>
      <c r="J44" s="346"/>
      <c r="K44" s="346"/>
      <c r="L44" s="346"/>
      <c r="M44" s="621"/>
      <c r="N44" s="611"/>
      <c r="O44" s="346"/>
      <c r="P44" s="346"/>
      <c r="Q44" s="346"/>
      <c r="R44" s="618"/>
      <c r="S44" s="621"/>
      <c r="T44" s="346"/>
      <c r="U44" s="346"/>
      <c r="V44" s="346"/>
      <c r="W44" s="346"/>
      <c r="X44" s="347"/>
    </row>
    <row r="45" spans="1:24" s="26" customFormat="1" ht="15" thickBot="1">
      <c r="A45" s="624"/>
      <c r="B45" s="627"/>
      <c r="C45" s="513" t="s">
        <v>106</v>
      </c>
      <c r="D45" s="354"/>
      <c r="E45" s="354"/>
      <c r="F45" s="355"/>
      <c r="G45" s="618"/>
      <c r="H45" s="356"/>
      <c r="I45" s="354"/>
      <c r="J45" s="354"/>
      <c r="K45" s="354"/>
      <c r="L45" s="354"/>
      <c r="M45" s="621"/>
      <c r="N45" s="611"/>
      <c r="O45" s="354"/>
      <c r="P45" s="354"/>
      <c r="Q45" s="354"/>
      <c r="R45" s="618"/>
      <c r="S45" s="621"/>
      <c r="T45" s="354"/>
      <c r="U45" s="354"/>
      <c r="V45" s="354"/>
      <c r="W45" s="354"/>
      <c r="X45" s="357"/>
    </row>
    <row r="46" spans="1:24" s="26" customFormat="1" ht="15.75" thickBot="1">
      <c r="A46" s="625"/>
      <c r="B46" s="628"/>
      <c r="C46" s="514" t="s">
        <v>360</v>
      </c>
      <c r="D46" s="532">
        <f>SUM(D38:D45)</f>
        <v>0</v>
      </c>
      <c r="E46" s="532">
        <f>SUM(E38:E45)</f>
        <v>0</v>
      </c>
      <c r="F46" s="532">
        <f>SUM(F38:F45)</f>
        <v>0</v>
      </c>
      <c r="G46" s="336">
        <v>200000</v>
      </c>
      <c r="H46" s="532">
        <f>SUM(H38:H45)</f>
        <v>0</v>
      </c>
      <c r="I46" s="532">
        <f>SUM(I38:I45)</f>
        <v>0</v>
      </c>
      <c r="J46" s="532">
        <f>SUM(J38:J45)</f>
        <v>0</v>
      </c>
      <c r="K46" s="532">
        <f>SUM(K38:K45)</f>
        <v>0</v>
      </c>
      <c r="L46" s="532">
        <f>SUM(L38:L45)</f>
        <v>0</v>
      </c>
      <c r="M46" s="533">
        <f>K46/G46</f>
        <v>0</v>
      </c>
      <c r="N46" s="534">
        <f>G46-K46+X46</f>
        <v>200000</v>
      </c>
      <c r="O46" s="532">
        <f>SUM(O38:O45)</f>
        <v>0</v>
      </c>
      <c r="P46" s="532">
        <f>SUM(P38:P45)</f>
        <v>0</v>
      </c>
      <c r="Q46" s="532">
        <f>SUM(Q38:Q45)</f>
        <v>0</v>
      </c>
      <c r="R46" s="394">
        <f>G46-P46</f>
        <v>200000</v>
      </c>
      <c r="S46" s="533">
        <f>P46/G46</f>
        <v>0</v>
      </c>
      <c r="T46" s="532">
        <f>SUM(T38:T45)</f>
        <v>0</v>
      </c>
      <c r="U46" s="532">
        <f>SUM(U38:U45)</f>
        <v>0</v>
      </c>
      <c r="V46" s="532">
        <f>SUM(V38:V45)</f>
        <v>0</v>
      </c>
      <c r="W46" s="532">
        <f>SUM(W38:W45)</f>
        <v>0</v>
      </c>
      <c r="X46" s="532">
        <f>SUM(X38:X45)</f>
        <v>0</v>
      </c>
    </row>
    <row r="47" spans="1:24" s="26" customFormat="1" ht="14.25">
      <c r="A47" s="623" t="s">
        <v>250</v>
      </c>
      <c r="B47" s="626" t="s">
        <v>281</v>
      </c>
      <c r="C47" s="511" t="s">
        <v>99</v>
      </c>
      <c r="D47" s="287">
        <v>13</v>
      </c>
      <c r="E47" s="287">
        <v>8914600.3399999999</v>
      </c>
      <c r="F47" s="350">
        <v>3558950.5</v>
      </c>
      <c r="G47" s="619"/>
      <c r="H47" s="351"/>
      <c r="I47" s="287"/>
      <c r="J47" s="287"/>
      <c r="K47" s="287"/>
      <c r="L47" s="287"/>
      <c r="M47" s="620"/>
      <c r="N47" s="622"/>
      <c r="O47" s="287"/>
      <c r="P47" s="287"/>
      <c r="Q47" s="287"/>
      <c r="R47" s="619"/>
      <c r="S47" s="620"/>
      <c r="T47" s="287"/>
      <c r="U47" s="287"/>
      <c r="V47" s="287"/>
      <c r="W47" s="287"/>
      <c r="X47" s="352"/>
    </row>
    <row r="48" spans="1:24" s="28" customFormat="1" ht="14.25">
      <c r="A48" s="632"/>
      <c r="B48" s="627"/>
      <c r="C48" s="512" t="s">
        <v>383</v>
      </c>
      <c r="D48" s="346">
        <v>89</v>
      </c>
      <c r="E48" s="346">
        <v>89014399.145000026</v>
      </c>
      <c r="F48" s="348">
        <v>46662478.414999999</v>
      </c>
      <c r="G48" s="618"/>
      <c r="H48" s="349">
        <v>2</v>
      </c>
      <c r="I48" s="346">
        <v>3181922.86</v>
      </c>
      <c r="J48" s="346">
        <v>38</v>
      </c>
      <c r="K48" s="346">
        <v>8625500.0350000001</v>
      </c>
      <c r="L48" s="346">
        <v>6469125.0262500001</v>
      </c>
      <c r="M48" s="621"/>
      <c r="N48" s="611"/>
      <c r="O48" s="346"/>
      <c r="P48" s="346"/>
      <c r="Q48" s="346"/>
      <c r="R48" s="618"/>
      <c r="S48" s="621"/>
      <c r="T48" s="346"/>
      <c r="U48" s="346"/>
      <c r="V48" s="346"/>
      <c r="W48" s="346"/>
      <c r="X48" s="347"/>
    </row>
    <row r="49" spans="1:24" s="26" customFormat="1" ht="14.25">
      <c r="A49" s="632"/>
      <c r="B49" s="627"/>
      <c r="C49" s="512" t="s">
        <v>101</v>
      </c>
      <c r="D49" s="346">
        <v>60</v>
      </c>
      <c r="E49" s="346">
        <v>38259607.929999992</v>
      </c>
      <c r="F49" s="348">
        <v>19882321.759999998</v>
      </c>
      <c r="G49" s="618"/>
      <c r="H49" s="349">
        <v>1</v>
      </c>
      <c r="I49" s="346">
        <v>1583237.3</v>
      </c>
      <c r="J49" s="346">
        <v>24</v>
      </c>
      <c r="K49" s="346">
        <v>4289171.4800000004</v>
      </c>
      <c r="L49" s="346">
        <v>3216878.6099999994</v>
      </c>
      <c r="M49" s="621"/>
      <c r="N49" s="611"/>
      <c r="O49" s="346"/>
      <c r="P49" s="346"/>
      <c r="Q49" s="346"/>
      <c r="R49" s="618"/>
      <c r="S49" s="621"/>
      <c r="T49" s="346"/>
      <c r="U49" s="346"/>
      <c r="V49" s="346"/>
      <c r="W49" s="346"/>
      <c r="X49" s="347"/>
    </row>
    <row r="50" spans="1:24" s="26" customFormat="1" ht="14.25">
      <c r="A50" s="632"/>
      <c r="B50" s="627"/>
      <c r="C50" s="512" t="s">
        <v>102</v>
      </c>
      <c r="D50" s="346">
        <v>135</v>
      </c>
      <c r="E50" s="346">
        <v>150817485.66999999</v>
      </c>
      <c r="F50" s="348">
        <v>63214638.590000004</v>
      </c>
      <c r="G50" s="618"/>
      <c r="H50" s="349">
        <v>1</v>
      </c>
      <c r="I50" s="346">
        <v>1599979.83</v>
      </c>
      <c r="J50" s="346">
        <v>52</v>
      </c>
      <c r="K50" s="346">
        <v>9300421.1500000004</v>
      </c>
      <c r="L50" s="346">
        <v>6975315.8625000007</v>
      </c>
      <c r="M50" s="621"/>
      <c r="N50" s="611"/>
      <c r="O50" s="346"/>
      <c r="P50" s="346"/>
      <c r="Q50" s="346"/>
      <c r="R50" s="618"/>
      <c r="S50" s="621"/>
      <c r="T50" s="346"/>
      <c r="U50" s="346"/>
      <c r="V50" s="346"/>
      <c r="W50" s="346"/>
      <c r="X50" s="347"/>
    </row>
    <row r="51" spans="1:24" s="26" customFormat="1" ht="14.25">
      <c r="A51" s="632"/>
      <c r="B51" s="627"/>
      <c r="C51" s="512" t="s">
        <v>357</v>
      </c>
      <c r="D51" s="346">
        <v>45</v>
      </c>
      <c r="E51" s="346">
        <v>50083799.839999996</v>
      </c>
      <c r="F51" s="348">
        <v>28845860.260000002</v>
      </c>
      <c r="G51" s="618"/>
      <c r="H51" s="349">
        <v>3</v>
      </c>
      <c r="I51" s="346">
        <v>5233605.62</v>
      </c>
      <c r="J51" s="346">
        <v>8</v>
      </c>
      <c r="K51" s="346">
        <v>1639939.24</v>
      </c>
      <c r="L51" s="346">
        <v>1229954.43</v>
      </c>
      <c r="M51" s="621"/>
      <c r="N51" s="611"/>
      <c r="O51" s="346"/>
      <c r="P51" s="346"/>
      <c r="Q51" s="346"/>
      <c r="R51" s="618"/>
      <c r="S51" s="621"/>
      <c r="T51" s="346"/>
      <c r="U51" s="346"/>
      <c r="V51" s="346"/>
      <c r="W51" s="346"/>
      <c r="X51" s="347"/>
    </row>
    <row r="52" spans="1:24" s="26" customFormat="1" ht="14.25">
      <c r="A52" s="632"/>
      <c r="B52" s="627"/>
      <c r="C52" s="512" t="s">
        <v>104</v>
      </c>
      <c r="D52" s="346">
        <v>40</v>
      </c>
      <c r="E52" s="346">
        <v>39320280.714999996</v>
      </c>
      <c r="F52" s="348">
        <v>19232426.509999998</v>
      </c>
      <c r="G52" s="618"/>
      <c r="H52" s="349"/>
      <c r="I52" s="346"/>
      <c r="J52" s="346">
        <v>10</v>
      </c>
      <c r="K52" s="346">
        <v>1675322.32</v>
      </c>
      <c r="L52" s="346">
        <v>1256491.74</v>
      </c>
      <c r="M52" s="621"/>
      <c r="N52" s="611"/>
      <c r="O52" s="346"/>
      <c r="P52" s="346"/>
      <c r="Q52" s="346"/>
      <c r="R52" s="618"/>
      <c r="S52" s="621"/>
      <c r="T52" s="346"/>
      <c r="U52" s="346"/>
      <c r="V52" s="346"/>
      <c r="W52" s="346"/>
      <c r="X52" s="347"/>
    </row>
    <row r="53" spans="1:24" s="26" customFormat="1" ht="14.25">
      <c r="A53" s="632"/>
      <c r="B53" s="627"/>
      <c r="C53" s="512" t="s">
        <v>105</v>
      </c>
      <c r="D53" s="346">
        <v>92</v>
      </c>
      <c r="E53" s="346">
        <v>62357956.160000004</v>
      </c>
      <c r="F53" s="348">
        <v>29271576.570000004</v>
      </c>
      <c r="G53" s="618"/>
      <c r="H53" s="349"/>
      <c r="I53" s="346"/>
      <c r="J53" s="346">
        <v>32</v>
      </c>
      <c r="K53" s="346">
        <v>5453925.8200000012</v>
      </c>
      <c r="L53" s="346">
        <v>4090444.3649999993</v>
      </c>
      <c r="M53" s="621"/>
      <c r="N53" s="611"/>
      <c r="O53" s="346"/>
      <c r="P53" s="346"/>
      <c r="Q53" s="346"/>
      <c r="R53" s="618"/>
      <c r="S53" s="621"/>
      <c r="T53" s="346"/>
      <c r="U53" s="346"/>
      <c r="V53" s="346"/>
      <c r="W53" s="346"/>
      <c r="X53" s="347"/>
    </row>
    <row r="54" spans="1:24" s="26" customFormat="1" ht="15" thickBot="1">
      <c r="A54" s="632"/>
      <c r="B54" s="627"/>
      <c r="C54" s="513" t="s">
        <v>106</v>
      </c>
      <c r="D54" s="354">
        <v>27</v>
      </c>
      <c r="E54" s="354">
        <v>31138697.330000002</v>
      </c>
      <c r="F54" s="355">
        <v>16326714.549999997</v>
      </c>
      <c r="G54" s="618"/>
      <c r="H54" s="356"/>
      <c r="I54" s="354"/>
      <c r="J54" s="354">
        <v>3</v>
      </c>
      <c r="K54" s="354">
        <v>421581.5</v>
      </c>
      <c r="L54" s="354">
        <v>316186.125</v>
      </c>
      <c r="M54" s="621"/>
      <c r="N54" s="611"/>
      <c r="O54" s="354"/>
      <c r="P54" s="354"/>
      <c r="Q54" s="354"/>
      <c r="R54" s="618"/>
      <c r="S54" s="621"/>
      <c r="T54" s="354"/>
      <c r="U54" s="354"/>
      <c r="V54" s="354"/>
      <c r="W54" s="354"/>
      <c r="X54" s="357"/>
    </row>
    <row r="55" spans="1:24" s="26" customFormat="1" ht="15.75" thickBot="1">
      <c r="A55" s="632"/>
      <c r="B55" s="627"/>
      <c r="C55" s="515" t="s">
        <v>360</v>
      </c>
      <c r="D55" s="580">
        <f>SUM(D47:D54)</f>
        <v>501</v>
      </c>
      <c r="E55" s="580">
        <f>SUM(E47:E54)</f>
        <v>469906827.13</v>
      </c>
      <c r="F55" s="580">
        <f>SUM(F47:F54)</f>
        <v>226994967.15499997</v>
      </c>
      <c r="G55" s="581">
        <v>227752740</v>
      </c>
      <c r="H55" s="580">
        <f>SUM(H47:H54)</f>
        <v>7</v>
      </c>
      <c r="I55" s="580">
        <f>SUM(I47:I54)</f>
        <v>11598745.609999999</v>
      </c>
      <c r="J55" s="580">
        <f>SUM(J47:J54)</f>
        <v>167</v>
      </c>
      <c r="K55" s="580">
        <f>SUM(K47:K54)</f>
        <v>31405861.544999998</v>
      </c>
      <c r="L55" s="580">
        <f>SUM(L47:L54)</f>
        <v>23554396.158749998</v>
      </c>
      <c r="M55" s="582">
        <f>K55/G55</f>
        <v>0.13789454978675558</v>
      </c>
      <c r="N55" s="583">
        <f>G55-K55+X55</f>
        <v>196346878.45500001</v>
      </c>
      <c r="O55" s="580">
        <f>SUM(O47:O54)</f>
        <v>0</v>
      </c>
      <c r="P55" s="580">
        <f>SUM(P47:P54)</f>
        <v>0</v>
      </c>
      <c r="Q55" s="580">
        <f>SUM(Q47:Q54)</f>
        <v>0</v>
      </c>
      <c r="R55" s="89">
        <f>G55-P55</f>
        <v>227752740</v>
      </c>
      <c r="S55" s="582">
        <f>P55/G55</f>
        <v>0</v>
      </c>
      <c r="T55" s="580">
        <f>SUM(T47:T54)</f>
        <v>0</v>
      </c>
      <c r="U55" s="580">
        <f>SUM(U47:U54)</f>
        <v>0</v>
      </c>
      <c r="V55" s="580">
        <f>SUM(V47:V54)</f>
        <v>0</v>
      </c>
      <c r="W55" s="580">
        <f>SUM(W47:W54)</f>
        <v>0</v>
      </c>
      <c r="X55" s="580">
        <f>SUM(X47:X54)</f>
        <v>0</v>
      </c>
    </row>
    <row r="56" spans="1:24" s="26" customFormat="1" ht="14.25">
      <c r="A56" s="633" t="s">
        <v>251</v>
      </c>
      <c r="B56" s="649" t="s">
        <v>407</v>
      </c>
      <c r="C56" s="584" t="s">
        <v>99</v>
      </c>
      <c r="D56" s="585">
        <v>26</v>
      </c>
      <c r="E56" s="585">
        <v>15298732.699999999</v>
      </c>
      <c r="F56" s="585">
        <v>6023686.4900000002</v>
      </c>
      <c r="G56" s="636"/>
      <c r="H56" s="585">
        <v>1</v>
      </c>
      <c r="I56" s="585">
        <v>60156</v>
      </c>
      <c r="J56" s="585"/>
      <c r="K56" s="585"/>
      <c r="L56" s="585"/>
      <c r="M56" s="639"/>
      <c r="N56" s="642"/>
      <c r="O56" s="585"/>
      <c r="P56" s="585"/>
      <c r="Q56" s="585"/>
      <c r="R56" s="636"/>
      <c r="S56" s="639"/>
      <c r="T56" s="585"/>
      <c r="U56" s="585"/>
      <c r="V56" s="585"/>
      <c r="W56" s="585"/>
      <c r="X56" s="586"/>
    </row>
    <row r="57" spans="1:24" s="26" customFormat="1" ht="14.25">
      <c r="A57" s="634"/>
      <c r="B57" s="650"/>
      <c r="C57" s="512" t="s">
        <v>383</v>
      </c>
      <c r="D57" s="346">
        <v>101</v>
      </c>
      <c r="E57" s="346">
        <v>106043844.61999996</v>
      </c>
      <c r="F57" s="346">
        <v>52967226.43</v>
      </c>
      <c r="G57" s="637"/>
      <c r="H57" s="346"/>
      <c r="I57" s="346"/>
      <c r="J57" s="346">
        <v>11</v>
      </c>
      <c r="K57" s="346">
        <v>3039976.7399999998</v>
      </c>
      <c r="L57" s="346">
        <v>2279982.5549999997</v>
      </c>
      <c r="M57" s="640"/>
      <c r="N57" s="643"/>
      <c r="O57" s="346"/>
      <c r="P57" s="346"/>
      <c r="Q57" s="346"/>
      <c r="R57" s="637"/>
      <c r="S57" s="640"/>
      <c r="T57" s="346"/>
      <c r="U57" s="346"/>
      <c r="V57" s="346"/>
      <c r="W57" s="346"/>
      <c r="X57" s="347"/>
    </row>
    <row r="58" spans="1:24" s="26" customFormat="1" ht="14.25">
      <c r="A58" s="634"/>
      <c r="B58" s="650"/>
      <c r="C58" s="512" t="s">
        <v>101</v>
      </c>
      <c r="D58" s="346">
        <v>60</v>
      </c>
      <c r="E58" s="346">
        <v>54599950.219999991</v>
      </c>
      <c r="F58" s="346">
        <v>25817526.37000002</v>
      </c>
      <c r="G58" s="637"/>
      <c r="H58" s="346"/>
      <c r="I58" s="346"/>
      <c r="J58" s="346">
        <v>7</v>
      </c>
      <c r="K58" s="346">
        <v>1421407.25</v>
      </c>
      <c r="L58" s="346">
        <v>1066055.4375</v>
      </c>
      <c r="M58" s="640"/>
      <c r="N58" s="643"/>
      <c r="O58" s="346"/>
      <c r="P58" s="346"/>
      <c r="Q58" s="346"/>
      <c r="R58" s="637"/>
      <c r="S58" s="640"/>
      <c r="T58" s="346"/>
      <c r="U58" s="346"/>
      <c r="V58" s="346"/>
      <c r="W58" s="346"/>
      <c r="X58" s="347"/>
    </row>
    <row r="59" spans="1:24" s="26" customFormat="1" ht="14.25">
      <c r="A59" s="634"/>
      <c r="B59" s="650"/>
      <c r="C59" s="512" t="s">
        <v>102</v>
      </c>
      <c r="D59" s="346">
        <v>134</v>
      </c>
      <c r="E59" s="346">
        <v>137695432.84561422</v>
      </c>
      <c r="F59" s="346">
        <v>65725762.860000037</v>
      </c>
      <c r="G59" s="637"/>
      <c r="H59" s="346">
        <v>1</v>
      </c>
      <c r="I59" s="346">
        <v>110149</v>
      </c>
      <c r="J59" s="346">
        <v>9</v>
      </c>
      <c r="K59" s="346">
        <v>1866049.29</v>
      </c>
      <c r="L59" s="346">
        <v>1399536.9674999998</v>
      </c>
      <c r="M59" s="640"/>
      <c r="N59" s="643"/>
      <c r="O59" s="346"/>
      <c r="P59" s="346"/>
      <c r="Q59" s="346"/>
      <c r="R59" s="637"/>
      <c r="S59" s="640"/>
      <c r="T59" s="346"/>
      <c r="U59" s="346"/>
      <c r="V59" s="346"/>
      <c r="W59" s="346"/>
      <c r="X59" s="347"/>
    </row>
    <row r="60" spans="1:24" s="26" customFormat="1" ht="14.25">
      <c r="A60" s="634"/>
      <c r="B60" s="650"/>
      <c r="C60" s="512" t="s">
        <v>357</v>
      </c>
      <c r="D60" s="346">
        <v>81</v>
      </c>
      <c r="E60" s="346">
        <v>89325345.24999997</v>
      </c>
      <c r="F60" s="346">
        <v>42946264.709999993</v>
      </c>
      <c r="G60" s="637"/>
      <c r="H60" s="346"/>
      <c r="I60" s="346"/>
      <c r="J60" s="346">
        <v>5</v>
      </c>
      <c r="K60" s="346">
        <v>776809.51</v>
      </c>
      <c r="L60" s="346">
        <v>582607.13250000007</v>
      </c>
      <c r="M60" s="640"/>
      <c r="N60" s="643"/>
      <c r="O60" s="346"/>
      <c r="P60" s="346"/>
      <c r="Q60" s="346"/>
      <c r="R60" s="637"/>
      <c r="S60" s="640"/>
      <c r="T60" s="346"/>
      <c r="U60" s="346"/>
      <c r="V60" s="346"/>
      <c r="W60" s="346"/>
      <c r="X60" s="347"/>
    </row>
    <row r="61" spans="1:24" s="26" customFormat="1" ht="14.25">
      <c r="A61" s="634"/>
      <c r="B61" s="650"/>
      <c r="C61" s="512" t="s">
        <v>104</v>
      </c>
      <c r="D61" s="346">
        <v>65</v>
      </c>
      <c r="E61" s="346">
        <v>55675546.289999999</v>
      </c>
      <c r="F61" s="346">
        <v>25742099.560000002</v>
      </c>
      <c r="G61" s="637"/>
      <c r="H61" s="346"/>
      <c r="I61" s="346"/>
      <c r="J61" s="346">
        <v>2</v>
      </c>
      <c r="K61" s="346">
        <v>322323.18000000005</v>
      </c>
      <c r="L61" s="346">
        <v>241742.38500000001</v>
      </c>
      <c r="M61" s="640"/>
      <c r="N61" s="643"/>
      <c r="O61" s="346"/>
      <c r="P61" s="346"/>
      <c r="Q61" s="346"/>
      <c r="R61" s="637"/>
      <c r="S61" s="640"/>
      <c r="T61" s="346"/>
      <c r="U61" s="346"/>
      <c r="V61" s="346"/>
      <c r="W61" s="346"/>
      <c r="X61" s="347"/>
    </row>
    <row r="62" spans="1:24" s="26" customFormat="1" ht="14.25">
      <c r="A62" s="634"/>
      <c r="B62" s="650"/>
      <c r="C62" s="512" t="s">
        <v>105</v>
      </c>
      <c r="D62" s="346">
        <v>88</v>
      </c>
      <c r="E62" s="346">
        <v>90437832.979999989</v>
      </c>
      <c r="F62" s="346">
        <v>43227942.70000001</v>
      </c>
      <c r="G62" s="637"/>
      <c r="H62" s="346"/>
      <c r="I62" s="346"/>
      <c r="J62" s="346">
        <v>8</v>
      </c>
      <c r="K62" s="346">
        <v>1067459.3</v>
      </c>
      <c r="L62" s="346">
        <v>800594.47500000009</v>
      </c>
      <c r="M62" s="640"/>
      <c r="N62" s="643"/>
      <c r="O62" s="346"/>
      <c r="P62" s="346"/>
      <c r="Q62" s="346"/>
      <c r="R62" s="637"/>
      <c r="S62" s="640"/>
      <c r="T62" s="346"/>
      <c r="U62" s="346"/>
      <c r="V62" s="346"/>
      <c r="W62" s="346"/>
      <c r="X62" s="347"/>
    </row>
    <row r="63" spans="1:24" s="26" customFormat="1" ht="15" thickBot="1">
      <c r="A63" s="634"/>
      <c r="B63" s="650"/>
      <c r="C63" s="513" t="s">
        <v>106</v>
      </c>
      <c r="D63" s="354">
        <v>59</v>
      </c>
      <c r="E63" s="354">
        <v>42184830.799999997</v>
      </c>
      <c r="F63" s="354">
        <v>20250891.510000002</v>
      </c>
      <c r="G63" s="638"/>
      <c r="H63" s="354"/>
      <c r="I63" s="354"/>
      <c r="J63" s="354">
        <v>4</v>
      </c>
      <c r="K63" s="354">
        <v>955645.41999999993</v>
      </c>
      <c r="L63" s="354">
        <v>716734.06499999994</v>
      </c>
      <c r="M63" s="641"/>
      <c r="N63" s="644"/>
      <c r="O63" s="354"/>
      <c r="P63" s="354"/>
      <c r="Q63" s="354"/>
      <c r="R63" s="638"/>
      <c r="S63" s="641"/>
      <c r="T63" s="354"/>
      <c r="U63" s="354"/>
      <c r="V63" s="354"/>
      <c r="W63" s="354"/>
      <c r="X63" s="357"/>
    </row>
    <row r="64" spans="1:24" s="26" customFormat="1" ht="15.75" thickBot="1">
      <c r="A64" s="635"/>
      <c r="B64" s="651"/>
      <c r="C64" s="514" t="s">
        <v>360</v>
      </c>
      <c r="D64" s="532">
        <f>SUM(D56:D63)</f>
        <v>614</v>
      </c>
      <c r="E64" s="532">
        <f>SUM(E56:E63)</f>
        <v>591261515.70561409</v>
      </c>
      <c r="F64" s="532">
        <f>SUM(F56:F63)</f>
        <v>282701400.63000011</v>
      </c>
      <c r="G64" s="394">
        <v>200000000</v>
      </c>
      <c r="H64" s="532">
        <f>SUM(H56:H63)</f>
        <v>2</v>
      </c>
      <c r="I64" s="532">
        <f>SUM(I56:I63)</f>
        <v>170305</v>
      </c>
      <c r="J64" s="532">
        <f>SUM(J56:J63)</f>
        <v>46</v>
      </c>
      <c r="K64" s="532">
        <f>SUM(K56:K63)</f>
        <v>9449670.6899999995</v>
      </c>
      <c r="L64" s="532">
        <f>SUM(L56:L63)</f>
        <v>7087253.0174999982</v>
      </c>
      <c r="M64" s="533">
        <f>K64/G64</f>
        <v>4.7248353449999995E-2</v>
      </c>
      <c r="N64" s="534">
        <f>G64-K64+X64</f>
        <v>190550329.31</v>
      </c>
      <c r="O64" s="532">
        <f>SUM(O56:O63)</f>
        <v>0</v>
      </c>
      <c r="P64" s="532">
        <f>SUM(P56:P63)</f>
        <v>0</v>
      </c>
      <c r="Q64" s="532">
        <f>SUM(Q56:Q63)</f>
        <v>0</v>
      </c>
      <c r="R64" s="394">
        <f>G64-P64</f>
        <v>200000000</v>
      </c>
      <c r="S64" s="533">
        <f>P64/G64</f>
        <v>0</v>
      </c>
      <c r="T64" s="532">
        <f>SUM(T56:T63)</f>
        <v>0</v>
      </c>
      <c r="U64" s="532">
        <f>SUM(U56:U63)</f>
        <v>0</v>
      </c>
      <c r="V64" s="532">
        <f>SUM(V56:V63)</f>
        <v>0</v>
      </c>
      <c r="W64" s="532">
        <f>SUM(W56:W63)</f>
        <v>0</v>
      </c>
      <c r="X64" s="587">
        <f>SUM(X56:X63)</f>
        <v>0</v>
      </c>
    </row>
    <row r="65" spans="1:24" s="26" customFormat="1" ht="14.25">
      <c r="A65" s="629" t="s">
        <v>252</v>
      </c>
      <c r="B65" s="655" t="s">
        <v>312</v>
      </c>
      <c r="C65" s="511" t="s">
        <v>99</v>
      </c>
      <c r="D65" s="287">
        <v>2</v>
      </c>
      <c r="E65" s="287">
        <v>236488.65000000002</v>
      </c>
      <c r="F65" s="287">
        <v>189190.91</v>
      </c>
      <c r="G65" s="652"/>
      <c r="H65" s="287"/>
      <c r="I65" s="287"/>
      <c r="J65" s="287"/>
      <c r="K65" s="287"/>
      <c r="L65" s="287"/>
      <c r="M65" s="653"/>
      <c r="N65" s="654"/>
      <c r="O65" s="287"/>
      <c r="P65" s="287"/>
      <c r="Q65" s="287"/>
      <c r="R65" s="652"/>
      <c r="S65" s="653"/>
      <c r="T65" s="287"/>
      <c r="U65" s="287"/>
      <c r="V65" s="287"/>
      <c r="W65" s="287"/>
      <c r="X65" s="352"/>
    </row>
    <row r="66" spans="1:24" s="26" customFormat="1" ht="14.25">
      <c r="A66" s="630"/>
      <c r="B66" s="650"/>
      <c r="C66" s="512" t="s">
        <v>383</v>
      </c>
      <c r="D66" s="346">
        <v>38</v>
      </c>
      <c r="E66" s="346">
        <v>26997129.599999998</v>
      </c>
      <c r="F66" s="346">
        <v>24112160.43</v>
      </c>
      <c r="G66" s="637"/>
      <c r="H66" s="346"/>
      <c r="I66" s="346"/>
      <c r="J66" s="346"/>
      <c r="K66" s="346"/>
      <c r="L66" s="346"/>
      <c r="M66" s="640"/>
      <c r="N66" s="643"/>
      <c r="O66" s="346"/>
      <c r="P66" s="346"/>
      <c r="Q66" s="346"/>
      <c r="R66" s="637"/>
      <c r="S66" s="640"/>
      <c r="T66" s="346"/>
      <c r="U66" s="346"/>
      <c r="V66" s="346"/>
      <c r="W66" s="346"/>
      <c r="X66" s="347"/>
    </row>
    <row r="67" spans="1:24" s="26" customFormat="1" ht="14.25">
      <c r="A67" s="630"/>
      <c r="B67" s="650"/>
      <c r="C67" s="512" t="s">
        <v>101</v>
      </c>
      <c r="D67" s="346">
        <v>22</v>
      </c>
      <c r="E67" s="346">
        <v>16054922.4</v>
      </c>
      <c r="F67" s="346">
        <v>14681041.32</v>
      </c>
      <c r="G67" s="637"/>
      <c r="H67" s="346"/>
      <c r="I67" s="346"/>
      <c r="J67" s="346"/>
      <c r="K67" s="346"/>
      <c r="L67" s="346"/>
      <c r="M67" s="640"/>
      <c r="N67" s="643"/>
      <c r="O67" s="346"/>
      <c r="P67" s="346"/>
      <c r="Q67" s="346"/>
      <c r="R67" s="637"/>
      <c r="S67" s="640"/>
      <c r="T67" s="346"/>
      <c r="U67" s="346"/>
      <c r="V67" s="346"/>
      <c r="W67" s="346"/>
      <c r="X67" s="347"/>
    </row>
    <row r="68" spans="1:24" s="26" customFormat="1" ht="14.25">
      <c r="A68" s="630"/>
      <c r="B68" s="650"/>
      <c r="C68" s="512" t="s">
        <v>102</v>
      </c>
      <c r="D68" s="346">
        <v>12</v>
      </c>
      <c r="E68" s="346">
        <v>7173512.7100000009</v>
      </c>
      <c r="F68" s="346">
        <v>6589919.3900000006</v>
      </c>
      <c r="G68" s="637"/>
      <c r="H68" s="346"/>
      <c r="I68" s="346"/>
      <c r="J68" s="346"/>
      <c r="K68" s="346"/>
      <c r="L68" s="346"/>
      <c r="M68" s="640"/>
      <c r="N68" s="643"/>
      <c r="O68" s="346"/>
      <c r="P68" s="346"/>
      <c r="Q68" s="346"/>
      <c r="R68" s="637"/>
      <c r="S68" s="640"/>
      <c r="T68" s="346"/>
      <c r="U68" s="346"/>
      <c r="V68" s="346"/>
      <c r="W68" s="346"/>
      <c r="X68" s="347"/>
    </row>
    <row r="69" spans="1:24" s="26" customFormat="1" ht="14.25">
      <c r="A69" s="630"/>
      <c r="B69" s="650"/>
      <c r="C69" s="512" t="s">
        <v>357</v>
      </c>
      <c r="D69" s="346">
        <v>41</v>
      </c>
      <c r="E69" s="346">
        <v>27945198.589999992</v>
      </c>
      <c r="F69" s="346">
        <v>25330089.550000001</v>
      </c>
      <c r="G69" s="637"/>
      <c r="H69" s="346"/>
      <c r="I69" s="346"/>
      <c r="J69" s="346">
        <v>1</v>
      </c>
      <c r="K69" s="346">
        <v>48074.700000000012</v>
      </c>
      <c r="L69" s="346">
        <v>36056.025000000009</v>
      </c>
      <c r="M69" s="640"/>
      <c r="N69" s="643"/>
      <c r="O69" s="346"/>
      <c r="P69" s="346"/>
      <c r="Q69" s="346"/>
      <c r="R69" s="637"/>
      <c r="S69" s="640"/>
      <c r="T69" s="346"/>
      <c r="U69" s="346"/>
      <c r="V69" s="346"/>
      <c r="W69" s="346"/>
      <c r="X69" s="347"/>
    </row>
    <row r="70" spans="1:24" s="26" customFormat="1" ht="14.25">
      <c r="A70" s="630"/>
      <c r="B70" s="650"/>
      <c r="C70" s="512" t="s">
        <v>104</v>
      </c>
      <c r="D70" s="346">
        <v>28</v>
      </c>
      <c r="E70" s="346">
        <v>18938052.100000001</v>
      </c>
      <c r="F70" s="346">
        <v>16742583.650000002</v>
      </c>
      <c r="G70" s="637"/>
      <c r="H70" s="346"/>
      <c r="I70" s="346"/>
      <c r="J70" s="346"/>
      <c r="K70" s="346"/>
      <c r="L70" s="346"/>
      <c r="M70" s="640"/>
      <c r="N70" s="643"/>
      <c r="O70" s="346"/>
      <c r="P70" s="346"/>
      <c r="Q70" s="346"/>
      <c r="R70" s="637"/>
      <c r="S70" s="640"/>
      <c r="T70" s="346"/>
      <c r="U70" s="346"/>
      <c r="V70" s="346"/>
      <c r="W70" s="346"/>
      <c r="X70" s="347"/>
    </row>
    <row r="71" spans="1:24" s="26" customFormat="1" ht="14.25">
      <c r="A71" s="630"/>
      <c r="B71" s="650"/>
      <c r="C71" s="512" t="s">
        <v>105</v>
      </c>
      <c r="D71" s="346">
        <v>15</v>
      </c>
      <c r="E71" s="346">
        <v>9484693.4800000004</v>
      </c>
      <c r="F71" s="346">
        <v>8622743.7100000009</v>
      </c>
      <c r="G71" s="637"/>
      <c r="H71" s="346"/>
      <c r="I71" s="346"/>
      <c r="J71" s="346"/>
      <c r="K71" s="346"/>
      <c r="L71" s="346"/>
      <c r="M71" s="640"/>
      <c r="N71" s="643"/>
      <c r="O71" s="346"/>
      <c r="P71" s="346"/>
      <c r="Q71" s="346"/>
      <c r="R71" s="637"/>
      <c r="S71" s="640"/>
      <c r="T71" s="346"/>
      <c r="U71" s="346"/>
      <c r="V71" s="346"/>
      <c r="W71" s="346"/>
      <c r="X71" s="347"/>
    </row>
    <row r="72" spans="1:24" s="26" customFormat="1" ht="15" thickBot="1">
      <c r="A72" s="630"/>
      <c r="B72" s="650"/>
      <c r="C72" s="513" t="s">
        <v>106</v>
      </c>
      <c r="D72" s="354">
        <v>55</v>
      </c>
      <c r="E72" s="354">
        <v>28534350.869999994</v>
      </c>
      <c r="F72" s="354">
        <v>24918103.510000002</v>
      </c>
      <c r="G72" s="638"/>
      <c r="H72" s="354"/>
      <c r="I72" s="354"/>
      <c r="J72" s="354">
        <v>1</v>
      </c>
      <c r="K72" s="354">
        <v>22001</v>
      </c>
      <c r="L72" s="354">
        <v>16500.75</v>
      </c>
      <c r="M72" s="641"/>
      <c r="N72" s="644"/>
      <c r="O72" s="354"/>
      <c r="P72" s="354"/>
      <c r="Q72" s="354"/>
      <c r="R72" s="638"/>
      <c r="S72" s="641"/>
      <c r="T72" s="354"/>
      <c r="U72" s="354"/>
      <c r="V72" s="354"/>
      <c r="W72" s="354"/>
      <c r="X72" s="357"/>
    </row>
    <row r="73" spans="1:24" s="26" customFormat="1" ht="15.75" thickBot="1">
      <c r="A73" s="631"/>
      <c r="B73" s="651"/>
      <c r="C73" s="514" t="s">
        <v>360</v>
      </c>
      <c r="D73" s="532">
        <f>SUM(D65:D72)</f>
        <v>213</v>
      </c>
      <c r="E73" s="532">
        <f>SUM(E65:E72)</f>
        <v>135364348.39999998</v>
      </c>
      <c r="F73" s="532">
        <f>SUM(F65:F72)</f>
        <v>121185832.47000001</v>
      </c>
      <c r="G73" s="394">
        <v>115000000</v>
      </c>
      <c r="H73" s="532">
        <f>SUM(H65:H72)</f>
        <v>0</v>
      </c>
      <c r="I73" s="532">
        <f>SUM(I65:I72)</f>
        <v>0</v>
      </c>
      <c r="J73" s="532">
        <f>SUM(J65:J72)</f>
        <v>2</v>
      </c>
      <c r="K73" s="532">
        <f>SUM(K65:K72)</f>
        <v>70075.700000000012</v>
      </c>
      <c r="L73" s="532">
        <f>SUM(L65:L72)</f>
        <v>52556.775000000009</v>
      </c>
      <c r="M73" s="533">
        <f>K73/G73</f>
        <v>6.0935391304347837E-4</v>
      </c>
      <c r="N73" s="534">
        <f>G73-K73+X73</f>
        <v>114929924.3</v>
      </c>
      <c r="O73" s="532">
        <f>SUM(O65:O72)</f>
        <v>0</v>
      </c>
      <c r="P73" s="532">
        <f>SUM(P65:P72)</f>
        <v>0</v>
      </c>
      <c r="Q73" s="532">
        <f>SUM(Q65:Q72)</f>
        <v>0</v>
      </c>
      <c r="R73" s="394">
        <f>G73-P73</f>
        <v>115000000</v>
      </c>
      <c r="S73" s="533">
        <f>P73/G73</f>
        <v>0</v>
      </c>
      <c r="T73" s="532">
        <f>SUM(T65:T72)</f>
        <v>0</v>
      </c>
      <c r="U73" s="532">
        <f>SUM(U65:U72)</f>
        <v>0</v>
      </c>
      <c r="V73" s="532">
        <f>SUM(V65:V72)</f>
        <v>0</v>
      </c>
      <c r="W73" s="532">
        <f>SUM(W65:W72)</f>
        <v>0</v>
      </c>
      <c r="X73" s="587">
        <f>SUM(X65:X72)</f>
        <v>0</v>
      </c>
    </row>
    <row r="74" spans="1:24" s="26" customFormat="1" ht="14.25">
      <c r="A74" s="613" t="s">
        <v>282</v>
      </c>
      <c r="B74" s="627" t="s">
        <v>317</v>
      </c>
      <c r="C74" s="511" t="s">
        <v>99</v>
      </c>
      <c r="D74" s="287"/>
      <c r="E74" s="287"/>
      <c r="F74" s="350"/>
      <c r="G74" s="618"/>
      <c r="H74" s="351"/>
      <c r="I74" s="287"/>
      <c r="J74" s="287"/>
      <c r="K74" s="287"/>
      <c r="L74" s="287"/>
      <c r="M74" s="621"/>
      <c r="N74" s="611"/>
      <c r="O74" s="287"/>
      <c r="P74" s="287"/>
      <c r="Q74" s="287"/>
      <c r="R74" s="618"/>
      <c r="S74" s="621"/>
      <c r="T74" s="287"/>
      <c r="U74" s="287"/>
      <c r="V74" s="287"/>
      <c r="W74" s="287"/>
      <c r="X74" s="352"/>
    </row>
    <row r="75" spans="1:24" s="26" customFormat="1" ht="14.25">
      <c r="A75" s="613"/>
      <c r="B75" s="627"/>
      <c r="C75" s="512" t="s">
        <v>383</v>
      </c>
      <c r="D75" s="346"/>
      <c r="E75" s="346"/>
      <c r="F75" s="348"/>
      <c r="G75" s="618"/>
      <c r="H75" s="349"/>
      <c r="I75" s="346"/>
      <c r="J75" s="346"/>
      <c r="K75" s="346"/>
      <c r="L75" s="346"/>
      <c r="M75" s="621"/>
      <c r="N75" s="611"/>
      <c r="O75" s="346"/>
      <c r="P75" s="346"/>
      <c r="Q75" s="346"/>
      <c r="R75" s="618"/>
      <c r="S75" s="621"/>
      <c r="T75" s="346"/>
      <c r="U75" s="346"/>
      <c r="V75" s="346"/>
      <c r="W75" s="346"/>
      <c r="X75" s="347"/>
    </row>
    <row r="76" spans="1:24" s="26" customFormat="1" ht="14.25">
      <c r="A76" s="613"/>
      <c r="B76" s="627"/>
      <c r="C76" s="512" t="s">
        <v>101</v>
      </c>
      <c r="D76" s="346"/>
      <c r="E76" s="346"/>
      <c r="F76" s="348"/>
      <c r="G76" s="618"/>
      <c r="H76" s="349"/>
      <c r="I76" s="346"/>
      <c r="J76" s="346"/>
      <c r="K76" s="346"/>
      <c r="L76" s="346"/>
      <c r="M76" s="621"/>
      <c r="N76" s="611"/>
      <c r="O76" s="346"/>
      <c r="P76" s="346"/>
      <c r="Q76" s="346"/>
      <c r="R76" s="618"/>
      <c r="S76" s="621"/>
      <c r="T76" s="346"/>
      <c r="U76" s="346"/>
      <c r="V76" s="346"/>
      <c r="W76" s="346"/>
      <c r="X76" s="347"/>
    </row>
    <row r="77" spans="1:24" s="26" customFormat="1" ht="14.25">
      <c r="A77" s="613"/>
      <c r="B77" s="627"/>
      <c r="C77" s="512" t="s">
        <v>102</v>
      </c>
      <c r="D77" s="346"/>
      <c r="E77" s="346"/>
      <c r="F77" s="348"/>
      <c r="G77" s="618"/>
      <c r="H77" s="349"/>
      <c r="I77" s="346"/>
      <c r="J77" s="346"/>
      <c r="K77" s="346"/>
      <c r="L77" s="346"/>
      <c r="M77" s="621"/>
      <c r="N77" s="611"/>
      <c r="O77" s="346"/>
      <c r="P77" s="346"/>
      <c r="Q77" s="346"/>
      <c r="R77" s="618"/>
      <c r="S77" s="621"/>
      <c r="T77" s="346"/>
      <c r="U77" s="346"/>
      <c r="V77" s="346"/>
      <c r="W77" s="346"/>
      <c r="X77" s="347"/>
    </row>
    <row r="78" spans="1:24" s="26" customFormat="1" ht="14.25">
      <c r="A78" s="613"/>
      <c r="B78" s="627"/>
      <c r="C78" s="512" t="s">
        <v>357</v>
      </c>
      <c r="D78" s="346"/>
      <c r="E78" s="346"/>
      <c r="F78" s="348"/>
      <c r="G78" s="618"/>
      <c r="H78" s="349"/>
      <c r="I78" s="346"/>
      <c r="J78" s="346"/>
      <c r="K78" s="346"/>
      <c r="L78" s="346"/>
      <c r="M78" s="621"/>
      <c r="N78" s="611"/>
      <c r="O78" s="346"/>
      <c r="P78" s="346"/>
      <c r="Q78" s="346"/>
      <c r="R78" s="618"/>
      <c r="S78" s="621"/>
      <c r="T78" s="346"/>
      <c r="U78" s="346"/>
      <c r="V78" s="346"/>
      <c r="W78" s="346"/>
      <c r="X78" s="347"/>
    </row>
    <row r="79" spans="1:24" s="26" customFormat="1" ht="14.25">
      <c r="A79" s="613"/>
      <c r="B79" s="627"/>
      <c r="C79" s="512" t="s">
        <v>104</v>
      </c>
      <c r="D79" s="346"/>
      <c r="E79" s="346"/>
      <c r="F79" s="348"/>
      <c r="G79" s="618"/>
      <c r="H79" s="349"/>
      <c r="I79" s="346"/>
      <c r="J79" s="346"/>
      <c r="K79" s="346"/>
      <c r="L79" s="346"/>
      <c r="M79" s="621"/>
      <c r="N79" s="611"/>
      <c r="O79" s="346"/>
      <c r="P79" s="346"/>
      <c r="Q79" s="346"/>
      <c r="R79" s="618"/>
      <c r="S79" s="621"/>
      <c r="T79" s="346"/>
      <c r="U79" s="346"/>
      <c r="V79" s="346"/>
      <c r="W79" s="346"/>
      <c r="X79" s="347"/>
    </row>
    <row r="80" spans="1:24" s="26" customFormat="1" ht="14.25">
      <c r="A80" s="613"/>
      <c r="B80" s="627"/>
      <c r="C80" s="512" t="s">
        <v>105</v>
      </c>
      <c r="D80" s="346"/>
      <c r="E80" s="346"/>
      <c r="F80" s="348"/>
      <c r="G80" s="618"/>
      <c r="H80" s="349"/>
      <c r="I80" s="346"/>
      <c r="J80" s="346"/>
      <c r="K80" s="346"/>
      <c r="L80" s="346"/>
      <c r="M80" s="621"/>
      <c r="N80" s="611"/>
      <c r="O80" s="346"/>
      <c r="P80" s="346"/>
      <c r="Q80" s="346"/>
      <c r="R80" s="618"/>
      <c r="S80" s="621"/>
      <c r="T80" s="346"/>
      <c r="U80" s="346"/>
      <c r="V80" s="346"/>
      <c r="W80" s="346"/>
      <c r="X80" s="347"/>
    </row>
    <row r="81" spans="1:24" s="26" customFormat="1" ht="15" thickBot="1">
      <c r="A81" s="613"/>
      <c r="B81" s="627"/>
      <c r="C81" s="513" t="s">
        <v>106</v>
      </c>
      <c r="D81" s="354"/>
      <c r="E81" s="354"/>
      <c r="F81" s="355"/>
      <c r="G81" s="618"/>
      <c r="H81" s="356"/>
      <c r="I81" s="354"/>
      <c r="J81" s="354"/>
      <c r="K81" s="354"/>
      <c r="L81" s="354"/>
      <c r="M81" s="621"/>
      <c r="N81" s="611"/>
      <c r="O81" s="354"/>
      <c r="P81" s="354"/>
      <c r="Q81" s="354"/>
      <c r="R81" s="618"/>
      <c r="S81" s="621"/>
      <c r="T81" s="354"/>
      <c r="U81" s="354"/>
      <c r="V81" s="354"/>
      <c r="W81" s="354"/>
      <c r="X81" s="357"/>
    </row>
    <row r="82" spans="1:24" s="26" customFormat="1" ht="15.75" thickBot="1">
      <c r="A82" s="614"/>
      <c r="B82" s="628"/>
      <c r="C82" s="514" t="s">
        <v>360</v>
      </c>
      <c r="D82" s="532">
        <f>SUM(D74:D81)</f>
        <v>0</v>
      </c>
      <c r="E82" s="532">
        <f>SUM(E74:E81)</f>
        <v>0</v>
      </c>
      <c r="F82" s="532">
        <f>SUM(F74:F81)</f>
        <v>0</v>
      </c>
      <c r="G82" s="336">
        <v>70000000</v>
      </c>
      <c r="H82" s="532">
        <f>SUM(H74:H81)</f>
        <v>0</v>
      </c>
      <c r="I82" s="532">
        <f>SUM(I74:I81)</f>
        <v>0</v>
      </c>
      <c r="J82" s="532">
        <f>SUM(J74:J81)</f>
        <v>0</v>
      </c>
      <c r="K82" s="532">
        <f>SUM(K74:K81)</f>
        <v>0</v>
      </c>
      <c r="L82" s="532">
        <f>SUM(L74:L81)</f>
        <v>0</v>
      </c>
      <c r="M82" s="533">
        <f>K82/G82</f>
        <v>0</v>
      </c>
      <c r="N82" s="534">
        <f>G82-K82+X82</f>
        <v>70000000</v>
      </c>
      <c r="O82" s="532">
        <f>SUM(O74:O81)</f>
        <v>0</v>
      </c>
      <c r="P82" s="532">
        <f>SUM(P74:P81)</f>
        <v>0</v>
      </c>
      <c r="Q82" s="532">
        <f>SUM(Q74:Q81)</f>
        <v>0</v>
      </c>
      <c r="R82" s="394">
        <f>G82-P82</f>
        <v>70000000</v>
      </c>
      <c r="S82" s="533">
        <f>P82/G82</f>
        <v>0</v>
      </c>
      <c r="T82" s="532">
        <f>SUM(T74:T81)</f>
        <v>0</v>
      </c>
      <c r="U82" s="532">
        <f>SUM(U74:U81)</f>
        <v>0</v>
      </c>
      <c r="V82" s="532">
        <f>SUM(V74:V81)</f>
        <v>0</v>
      </c>
      <c r="W82" s="532">
        <f>SUM(W74:W81)</f>
        <v>0</v>
      </c>
      <c r="X82" s="532">
        <f>SUM(X74:X81)</f>
        <v>0</v>
      </c>
    </row>
    <row r="83" spans="1:24" s="26" customFormat="1" ht="14.25">
      <c r="A83" s="612" t="s">
        <v>283</v>
      </c>
      <c r="B83" s="626" t="s">
        <v>240</v>
      </c>
      <c r="C83" s="511" t="s">
        <v>99</v>
      </c>
      <c r="D83" s="287"/>
      <c r="E83" s="287"/>
      <c r="F83" s="350"/>
      <c r="G83" s="619"/>
      <c r="H83" s="351"/>
      <c r="I83" s="287"/>
      <c r="J83" s="287"/>
      <c r="K83" s="287"/>
      <c r="L83" s="287"/>
      <c r="M83" s="620"/>
      <c r="N83" s="622"/>
      <c r="O83" s="287"/>
      <c r="P83" s="287"/>
      <c r="Q83" s="287"/>
      <c r="R83" s="619"/>
      <c r="S83" s="620"/>
      <c r="T83" s="287"/>
      <c r="U83" s="287"/>
      <c r="V83" s="287"/>
      <c r="W83" s="287"/>
      <c r="X83" s="352"/>
    </row>
    <row r="84" spans="1:24" s="26" customFormat="1" ht="14.25">
      <c r="A84" s="613"/>
      <c r="B84" s="627"/>
      <c r="C84" s="512" t="s">
        <v>383</v>
      </c>
      <c r="D84" s="346"/>
      <c r="E84" s="346"/>
      <c r="F84" s="348"/>
      <c r="G84" s="618"/>
      <c r="H84" s="349"/>
      <c r="I84" s="346"/>
      <c r="J84" s="346"/>
      <c r="K84" s="346"/>
      <c r="L84" s="346"/>
      <c r="M84" s="621"/>
      <c r="N84" s="611"/>
      <c r="O84" s="346"/>
      <c r="P84" s="346"/>
      <c r="Q84" s="346"/>
      <c r="R84" s="618"/>
      <c r="S84" s="621"/>
      <c r="T84" s="346"/>
      <c r="U84" s="346"/>
      <c r="V84" s="346"/>
      <c r="W84" s="346"/>
      <c r="X84" s="347"/>
    </row>
    <row r="85" spans="1:24" s="26" customFormat="1" ht="14.25">
      <c r="A85" s="613"/>
      <c r="B85" s="627"/>
      <c r="C85" s="512" t="s">
        <v>101</v>
      </c>
      <c r="D85" s="346"/>
      <c r="E85" s="346"/>
      <c r="F85" s="348"/>
      <c r="G85" s="618"/>
      <c r="H85" s="349"/>
      <c r="I85" s="346"/>
      <c r="J85" s="346"/>
      <c r="K85" s="346"/>
      <c r="L85" s="346"/>
      <c r="M85" s="621"/>
      <c r="N85" s="611"/>
      <c r="O85" s="346"/>
      <c r="P85" s="346"/>
      <c r="Q85" s="346"/>
      <c r="R85" s="618"/>
      <c r="S85" s="621"/>
      <c r="T85" s="346"/>
      <c r="U85" s="346"/>
      <c r="V85" s="346"/>
      <c r="W85" s="346"/>
      <c r="X85" s="347"/>
    </row>
    <row r="86" spans="1:24" s="26" customFormat="1" ht="14.25">
      <c r="A86" s="613"/>
      <c r="B86" s="627"/>
      <c r="C86" s="512" t="s">
        <v>102</v>
      </c>
      <c r="D86" s="346"/>
      <c r="E86" s="346"/>
      <c r="F86" s="348"/>
      <c r="G86" s="618"/>
      <c r="H86" s="349"/>
      <c r="I86" s="346"/>
      <c r="J86" s="346"/>
      <c r="K86" s="346"/>
      <c r="L86" s="346"/>
      <c r="M86" s="621"/>
      <c r="N86" s="611"/>
      <c r="O86" s="346"/>
      <c r="P86" s="346"/>
      <c r="Q86" s="346"/>
      <c r="R86" s="618"/>
      <c r="S86" s="621"/>
      <c r="T86" s="346"/>
      <c r="U86" s="346"/>
      <c r="V86" s="346"/>
      <c r="W86" s="346"/>
      <c r="X86" s="347"/>
    </row>
    <row r="87" spans="1:24" s="26" customFormat="1" ht="14.25">
      <c r="A87" s="613"/>
      <c r="B87" s="627"/>
      <c r="C87" s="512" t="s">
        <v>357</v>
      </c>
      <c r="D87" s="346"/>
      <c r="E87" s="346"/>
      <c r="F87" s="348"/>
      <c r="G87" s="618"/>
      <c r="H87" s="349"/>
      <c r="I87" s="346"/>
      <c r="J87" s="346"/>
      <c r="K87" s="346"/>
      <c r="L87" s="346"/>
      <c r="M87" s="621"/>
      <c r="N87" s="611"/>
      <c r="O87" s="346"/>
      <c r="P87" s="346"/>
      <c r="Q87" s="346"/>
      <c r="R87" s="618"/>
      <c r="S87" s="621"/>
      <c r="T87" s="346"/>
      <c r="U87" s="346"/>
      <c r="V87" s="346"/>
      <c r="W87" s="346"/>
      <c r="X87" s="347"/>
    </row>
    <row r="88" spans="1:24" s="26" customFormat="1" ht="14.25">
      <c r="A88" s="613"/>
      <c r="B88" s="627"/>
      <c r="C88" s="512" t="s">
        <v>104</v>
      </c>
      <c r="D88" s="346"/>
      <c r="E88" s="346"/>
      <c r="F88" s="348"/>
      <c r="G88" s="618"/>
      <c r="H88" s="349"/>
      <c r="I88" s="346"/>
      <c r="J88" s="346"/>
      <c r="K88" s="346"/>
      <c r="L88" s="346"/>
      <c r="M88" s="621"/>
      <c r="N88" s="611"/>
      <c r="O88" s="346"/>
      <c r="P88" s="346"/>
      <c r="Q88" s="346"/>
      <c r="R88" s="618"/>
      <c r="S88" s="621"/>
      <c r="T88" s="346"/>
      <c r="U88" s="346"/>
      <c r="V88" s="346"/>
      <c r="W88" s="346"/>
      <c r="X88" s="347"/>
    </row>
    <row r="89" spans="1:24" s="26" customFormat="1" ht="14.25">
      <c r="A89" s="613"/>
      <c r="B89" s="627"/>
      <c r="C89" s="512" t="s">
        <v>105</v>
      </c>
      <c r="D89" s="346"/>
      <c r="E89" s="346"/>
      <c r="F89" s="348"/>
      <c r="G89" s="618"/>
      <c r="H89" s="349"/>
      <c r="I89" s="346"/>
      <c r="J89" s="346"/>
      <c r="K89" s="346"/>
      <c r="L89" s="346"/>
      <c r="M89" s="621"/>
      <c r="N89" s="611"/>
      <c r="O89" s="346"/>
      <c r="P89" s="346"/>
      <c r="Q89" s="346"/>
      <c r="R89" s="618"/>
      <c r="S89" s="621"/>
      <c r="T89" s="346"/>
      <c r="U89" s="346"/>
      <c r="V89" s="346"/>
      <c r="W89" s="346"/>
      <c r="X89" s="347"/>
    </row>
    <row r="90" spans="1:24" s="26" customFormat="1" ht="15" thickBot="1">
      <c r="A90" s="613"/>
      <c r="B90" s="627"/>
      <c r="C90" s="513" t="s">
        <v>106</v>
      </c>
      <c r="D90" s="354"/>
      <c r="E90" s="354"/>
      <c r="F90" s="355"/>
      <c r="G90" s="618"/>
      <c r="H90" s="356"/>
      <c r="I90" s="354"/>
      <c r="J90" s="354"/>
      <c r="K90" s="354"/>
      <c r="L90" s="354"/>
      <c r="M90" s="621"/>
      <c r="N90" s="611"/>
      <c r="O90" s="354"/>
      <c r="P90" s="354"/>
      <c r="Q90" s="354"/>
      <c r="R90" s="618"/>
      <c r="S90" s="621"/>
      <c r="T90" s="354"/>
      <c r="U90" s="354"/>
      <c r="V90" s="354"/>
      <c r="W90" s="354"/>
      <c r="X90" s="357"/>
    </row>
    <row r="91" spans="1:24" s="26" customFormat="1" ht="15.75" thickBot="1">
      <c r="A91" s="614"/>
      <c r="B91" s="628"/>
      <c r="C91" s="514" t="s">
        <v>360</v>
      </c>
      <c r="D91" s="532">
        <f>SUM(D83:D90)</f>
        <v>0</v>
      </c>
      <c r="E91" s="532">
        <f>SUM(E83:E90)</f>
        <v>0</v>
      </c>
      <c r="F91" s="532">
        <f>SUM(F83:F90)</f>
        <v>0</v>
      </c>
      <c r="G91" s="336">
        <v>30000000</v>
      </c>
      <c r="H91" s="532">
        <f>SUM(H83:H90)</f>
        <v>0</v>
      </c>
      <c r="I91" s="532">
        <f>SUM(I83:I90)</f>
        <v>0</v>
      </c>
      <c r="J91" s="532">
        <f>SUM(J83:J90)</f>
        <v>0</v>
      </c>
      <c r="K91" s="532">
        <f>SUM(K83:K90)</f>
        <v>0</v>
      </c>
      <c r="L91" s="532">
        <f>SUM(L83:L90)</f>
        <v>0</v>
      </c>
      <c r="M91" s="533">
        <f>K91/G91</f>
        <v>0</v>
      </c>
      <c r="N91" s="534">
        <f>G91-K91+X91</f>
        <v>30000000</v>
      </c>
      <c r="O91" s="532">
        <f>SUM(O83:O90)</f>
        <v>0</v>
      </c>
      <c r="P91" s="532">
        <f>SUM(P83:P90)</f>
        <v>0</v>
      </c>
      <c r="Q91" s="532">
        <f>SUM(Q83:Q90)</f>
        <v>0</v>
      </c>
      <c r="R91" s="394">
        <f>G91-P91</f>
        <v>30000000</v>
      </c>
      <c r="S91" s="533">
        <f>P91/G91</f>
        <v>0</v>
      </c>
      <c r="T91" s="532">
        <f>SUM(T83:T90)</f>
        <v>0</v>
      </c>
      <c r="U91" s="532">
        <f>SUM(U83:U90)</f>
        <v>0</v>
      </c>
      <c r="V91" s="532">
        <f>SUM(V83:V90)</f>
        <v>0</v>
      </c>
      <c r="W91" s="532">
        <f>SUM(W83:W90)</f>
        <v>0</v>
      </c>
      <c r="X91" s="532">
        <f>SUM(X83:X90)</f>
        <v>0</v>
      </c>
    </row>
    <row r="92" spans="1:24" s="26" customFormat="1" ht="14.25">
      <c r="A92" s="612" t="s">
        <v>284</v>
      </c>
      <c r="B92" s="626" t="s">
        <v>241</v>
      </c>
      <c r="C92" s="511" t="s">
        <v>99</v>
      </c>
      <c r="D92" s="287"/>
      <c r="E92" s="287"/>
      <c r="F92" s="350"/>
      <c r="G92" s="619"/>
      <c r="H92" s="351"/>
      <c r="I92" s="287"/>
      <c r="J92" s="287"/>
      <c r="K92" s="287"/>
      <c r="L92" s="287"/>
      <c r="M92" s="620"/>
      <c r="N92" s="622"/>
      <c r="O92" s="287"/>
      <c r="P92" s="287"/>
      <c r="Q92" s="287"/>
      <c r="R92" s="619"/>
      <c r="S92" s="620"/>
      <c r="T92" s="287"/>
      <c r="U92" s="287"/>
      <c r="V92" s="287"/>
      <c r="W92" s="287"/>
      <c r="X92" s="352"/>
    </row>
    <row r="93" spans="1:24" s="26" customFormat="1" ht="14.25">
      <c r="A93" s="613"/>
      <c r="B93" s="627"/>
      <c r="C93" s="512" t="s">
        <v>383</v>
      </c>
      <c r="D93" s="346"/>
      <c r="E93" s="346"/>
      <c r="F93" s="348"/>
      <c r="G93" s="618"/>
      <c r="H93" s="349"/>
      <c r="I93" s="346"/>
      <c r="J93" s="346"/>
      <c r="K93" s="346"/>
      <c r="L93" s="346"/>
      <c r="M93" s="621"/>
      <c r="N93" s="611"/>
      <c r="O93" s="346"/>
      <c r="P93" s="346"/>
      <c r="Q93" s="346"/>
      <c r="R93" s="618"/>
      <c r="S93" s="621"/>
      <c r="T93" s="346"/>
      <c r="U93" s="346"/>
      <c r="V93" s="346"/>
      <c r="W93" s="346"/>
      <c r="X93" s="347"/>
    </row>
    <row r="94" spans="1:24" s="26" customFormat="1" ht="14.25">
      <c r="A94" s="613"/>
      <c r="B94" s="627"/>
      <c r="C94" s="512" t="s">
        <v>101</v>
      </c>
      <c r="D94" s="346"/>
      <c r="E94" s="346"/>
      <c r="F94" s="348"/>
      <c r="G94" s="618"/>
      <c r="H94" s="349"/>
      <c r="I94" s="346"/>
      <c r="J94" s="346"/>
      <c r="K94" s="346"/>
      <c r="L94" s="346"/>
      <c r="M94" s="621"/>
      <c r="N94" s="611"/>
      <c r="O94" s="346"/>
      <c r="P94" s="346"/>
      <c r="Q94" s="346"/>
      <c r="R94" s="618"/>
      <c r="S94" s="621"/>
      <c r="T94" s="346"/>
      <c r="U94" s="346"/>
      <c r="V94" s="346"/>
      <c r="W94" s="346"/>
      <c r="X94" s="347"/>
    </row>
    <row r="95" spans="1:24" s="26" customFormat="1" ht="14.25">
      <c r="A95" s="613"/>
      <c r="B95" s="627"/>
      <c r="C95" s="512" t="s">
        <v>102</v>
      </c>
      <c r="D95" s="346"/>
      <c r="E95" s="346"/>
      <c r="F95" s="348"/>
      <c r="G95" s="618"/>
      <c r="H95" s="349"/>
      <c r="I95" s="346"/>
      <c r="J95" s="346"/>
      <c r="K95" s="346"/>
      <c r="L95" s="346"/>
      <c r="M95" s="621"/>
      <c r="N95" s="611"/>
      <c r="O95" s="346"/>
      <c r="P95" s="346"/>
      <c r="Q95" s="346"/>
      <c r="R95" s="618"/>
      <c r="S95" s="621"/>
      <c r="T95" s="346"/>
      <c r="U95" s="346"/>
      <c r="V95" s="346"/>
      <c r="W95" s="346"/>
      <c r="X95" s="347"/>
    </row>
    <row r="96" spans="1:24" s="26" customFormat="1" ht="14.25">
      <c r="A96" s="613"/>
      <c r="B96" s="627"/>
      <c r="C96" s="512" t="s">
        <v>357</v>
      </c>
      <c r="D96" s="346"/>
      <c r="E96" s="346"/>
      <c r="F96" s="348"/>
      <c r="G96" s="618"/>
      <c r="H96" s="349"/>
      <c r="I96" s="346"/>
      <c r="J96" s="346"/>
      <c r="K96" s="346"/>
      <c r="L96" s="346"/>
      <c r="M96" s="621"/>
      <c r="N96" s="611"/>
      <c r="O96" s="346"/>
      <c r="P96" s="346"/>
      <c r="Q96" s="346"/>
      <c r="R96" s="618"/>
      <c r="S96" s="621"/>
      <c r="T96" s="346"/>
      <c r="U96" s="346"/>
      <c r="V96" s="346"/>
      <c r="W96" s="346"/>
      <c r="X96" s="347"/>
    </row>
    <row r="97" spans="1:24" s="26" customFormat="1" ht="14.25">
      <c r="A97" s="613"/>
      <c r="B97" s="627"/>
      <c r="C97" s="512" t="s">
        <v>104</v>
      </c>
      <c r="D97" s="346"/>
      <c r="E97" s="346"/>
      <c r="F97" s="348"/>
      <c r="G97" s="618"/>
      <c r="H97" s="349"/>
      <c r="I97" s="346"/>
      <c r="J97" s="346"/>
      <c r="K97" s="346"/>
      <c r="L97" s="346"/>
      <c r="M97" s="621"/>
      <c r="N97" s="611"/>
      <c r="O97" s="346"/>
      <c r="P97" s="346"/>
      <c r="Q97" s="346"/>
      <c r="R97" s="618"/>
      <c r="S97" s="621"/>
      <c r="T97" s="346"/>
      <c r="U97" s="346"/>
      <c r="V97" s="346"/>
      <c r="W97" s="346"/>
      <c r="X97" s="347"/>
    </row>
    <row r="98" spans="1:24" s="26" customFormat="1" ht="14.25">
      <c r="A98" s="613"/>
      <c r="B98" s="627"/>
      <c r="C98" s="512" t="s">
        <v>105</v>
      </c>
      <c r="D98" s="346"/>
      <c r="E98" s="346"/>
      <c r="F98" s="348"/>
      <c r="G98" s="618"/>
      <c r="H98" s="349"/>
      <c r="I98" s="346"/>
      <c r="J98" s="346"/>
      <c r="K98" s="346"/>
      <c r="L98" s="346"/>
      <c r="M98" s="621"/>
      <c r="N98" s="611"/>
      <c r="O98" s="346"/>
      <c r="P98" s="346"/>
      <c r="Q98" s="346"/>
      <c r="R98" s="618"/>
      <c r="S98" s="621"/>
      <c r="T98" s="346"/>
      <c r="U98" s="346"/>
      <c r="V98" s="346"/>
      <c r="W98" s="346"/>
      <c r="X98" s="347"/>
    </row>
    <row r="99" spans="1:24" s="26" customFormat="1" ht="15" thickBot="1">
      <c r="A99" s="613"/>
      <c r="B99" s="627"/>
      <c r="C99" s="513" t="s">
        <v>106</v>
      </c>
      <c r="D99" s="354"/>
      <c r="E99" s="354"/>
      <c r="F99" s="355"/>
      <c r="G99" s="618"/>
      <c r="H99" s="356"/>
      <c r="I99" s="354"/>
      <c r="J99" s="354"/>
      <c r="K99" s="354"/>
      <c r="L99" s="354"/>
      <c r="M99" s="621"/>
      <c r="N99" s="611"/>
      <c r="O99" s="354"/>
      <c r="P99" s="354"/>
      <c r="Q99" s="354"/>
      <c r="R99" s="618"/>
      <c r="S99" s="621"/>
      <c r="T99" s="354"/>
      <c r="U99" s="354"/>
      <c r="V99" s="354"/>
      <c r="W99" s="354"/>
      <c r="X99" s="357"/>
    </row>
    <row r="100" spans="1:24" s="26" customFormat="1" ht="15.75" thickBot="1">
      <c r="A100" s="614"/>
      <c r="B100" s="628"/>
      <c r="C100" s="514" t="s">
        <v>360</v>
      </c>
      <c r="D100" s="532">
        <f>SUM(D92:D99)</f>
        <v>0</v>
      </c>
      <c r="E100" s="532">
        <f>SUM(E92:E99)</f>
        <v>0</v>
      </c>
      <c r="F100" s="532">
        <f>SUM(F92:F99)</f>
        <v>0</v>
      </c>
      <c r="G100" s="336">
        <v>4950000</v>
      </c>
      <c r="H100" s="532">
        <f>SUM(H92:H99)</f>
        <v>0</v>
      </c>
      <c r="I100" s="532">
        <f>SUM(I92:I99)</f>
        <v>0</v>
      </c>
      <c r="J100" s="532">
        <f>SUM(J92:J99)</f>
        <v>0</v>
      </c>
      <c r="K100" s="532">
        <f>SUM(K92:K99)</f>
        <v>0</v>
      </c>
      <c r="L100" s="532">
        <f>SUM(L92:L99)</f>
        <v>0</v>
      </c>
      <c r="M100" s="533">
        <f>K100/G100</f>
        <v>0</v>
      </c>
      <c r="N100" s="534">
        <f>G100-K100+X100</f>
        <v>4950000</v>
      </c>
      <c r="O100" s="532">
        <f>SUM(O92:O99)</f>
        <v>0</v>
      </c>
      <c r="P100" s="532">
        <f>SUM(P92:P99)</f>
        <v>0</v>
      </c>
      <c r="Q100" s="532">
        <f>SUM(Q92:Q99)</f>
        <v>0</v>
      </c>
      <c r="R100" s="394">
        <f>G100-P100</f>
        <v>4950000</v>
      </c>
      <c r="S100" s="533">
        <f>P100/G100</f>
        <v>0</v>
      </c>
      <c r="T100" s="532">
        <f>SUM(T92:T99)</f>
        <v>0</v>
      </c>
      <c r="U100" s="532">
        <f>SUM(U92:U99)</f>
        <v>0</v>
      </c>
      <c r="V100" s="532">
        <f>SUM(V92:V99)</f>
        <v>0</v>
      </c>
      <c r="W100" s="532">
        <f>SUM(W92:W99)</f>
        <v>0</v>
      </c>
      <c r="X100" s="532">
        <f>SUM(X92:X99)</f>
        <v>0</v>
      </c>
    </row>
    <row r="101" spans="1:24" s="26" customFormat="1" ht="14.25">
      <c r="A101" s="612" t="s">
        <v>257</v>
      </c>
      <c r="B101" s="626" t="s">
        <v>361</v>
      </c>
      <c r="C101" s="511" t="s">
        <v>99</v>
      </c>
      <c r="D101" s="287">
        <v>17</v>
      </c>
      <c r="E101" s="287">
        <v>6223306.5599999987</v>
      </c>
      <c r="F101" s="350">
        <v>2776318.32</v>
      </c>
      <c r="G101" s="619"/>
      <c r="H101" s="351"/>
      <c r="I101" s="287"/>
      <c r="J101" s="287"/>
      <c r="K101" s="287"/>
      <c r="L101" s="287"/>
      <c r="M101" s="620"/>
      <c r="N101" s="622"/>
      <c r="O101" s="287"/>
      <c r="P101" s="287"/>
      <c r="Q101" s="287"/>
      <c r="R101" s="619"/>
      <c r="S101" s="620"/>
      <c r="T101" s="287"/>
      <c r="U101" s="287"/>
      <c r="V101" s="287"/>
      <c r="W101" s="287"/>
      <c r="X101" s="352"/>
    </row>
    <row r="102" spans="1:24" s="26" customFormat="1" ht="14.25">
      <c r="A102" s="613"/>
      <c r="B102" s="627"/>
      <c r="C102" s="512" t="s">
        <v>383</v>
      </c>
      <c r="D102" s="346">
        <v>118</v>
      </c>
      <c r="E102" s="346">
        <v>147829464.62</v>
      </c>
      <c r="F102" s="348">
        <v>79976317.769999966</v>
      </c>
      <c r="G102" s="618"/>
      <c r="H102" s="349">
        <v>1</v>
      </c>
      <c r="I102" s="346">
        <v>150894</v>
      </c>
      <c r="J102" s="346"/>
      <c r="K102" s="346"/>
      <c r="L102" s="346"/>
      <c r="M102" s="621"/>
      <c r="N102" s="611"/>
      <c r="O102" s="346"/>
      <c r="P102" s="346"/>
      <c r="Q102" s="346"/>
      <c r="R102" s="618"/>
      <c r="S102" s="621"/>
      <c r="T102" s="346"/>
      <c r="U102" s="346"/>
      <c r="V102" s="346"/>
      <c r="W102" s="346"/>
      <c r="X102" s="347"/>
    </row>
    <row r="103" spans="1:24" s="26" customFormat="1" ht="14.25">
      <c r="A103" s="613"/>
      <c r="B103" s="627"/>
      <c r="C103" s="512" t="s">
        <v>101</v>
      </c>
      <c r="D103" s="346">
        <v>38</v>
      </c>
      <c r="E103" s="346">
        <v>43406420.699999996</v>
      </c>
      <c r="F103" s="348">
        <v>23794609.749999993</v>
      </c>
      <c r="G103" s="618"/>
      <c r="H103" s="349"/>
      <c r="I103" s="346"/>
      <c r="J103" s="346"/>
      <c r="K103" s="346"/>
      <c r="L103" s="346"/>
      <c r="M103" s="621"/>
      <c r="N103" s="611"/>
      <c r="O103" s="346"/>
      <c r="P103" s="346"/>
      <c r="Q103" s="346"/>
      <c r="R103" s="618"/>
      <c r="S103" s="621"/>
      <c r="T103" s="346"/>
      <c r="U103" s="346"/>
      <c r="V103" s="346"/>
      <c r="W103" s="346"/>
      <c r="X103" s="347"/>
    </row>
    <row r="104" spans="1:24" s="26" customFormat="1" ht="14.25">
      <c r="A104" s="613"/>
      <c r="B104" s="627"/>
      <c r="C104" s="512" t="s">
        <v>102</v>
      </c>
      <c r="D104" s="346">
        <v>76</v>
      </c>
      <c r="E104" s="346">
        <v>97423279.380000025</v>
      </c>
      <c r="F104" s="348">
        <v>43806163.630000025</v>
      </c>
      <c r="G104" s="618"/>
      <c r="H104" s="349">
        <v>2</v>
      </c>
      <c r="I104" s="346">
        <v>3328059.26</v>
      </c>
      <c r="J104" s="346"/>
      <c r="K104" s="346"/>
      <c r="L104" s="346"/>
      <c r="M104" s="621"/>
      <c r="N104" s="611"/>
      <c r="O104" s="346"/>
      <c r="P104" s="346"/>
      <c r="Q104" s="346"/>
      <c r="R104" s="618"/>
      <c r="S104" s="621"/>
      <c r="T104" s="346"/>
      <c r="U104" s="346"/>
      <c r="V104" s="346"/>
      <c r="W104" s="346"/>
      <c r="X104" s="347"/>
    </row>
    <row r="105" spans="1:24" s="26" customFormat="1" ht="14.25">
      <c r="A105" s="613"/>
      <c r="B105" s="627"/>
      <c r="C105" s="512" t="s">
        <v>357</v>
      </c>
      <c r="D105" s="346">
        <v>85</v>
      </c>
      <c r="E105" s="346">
        <v>118135152.48999998</v>
      </c>
      <c r="F105" s="348">
        <v>64172308.899999999</v>
      </c>
      <c r="G105" s="618"/>
      <c r="H105" s="349"/>
      <c r="I105" s="346"/>
      <c r="J105" s="346"/>
      <c r="K105" s="346"/>
      <c r="L105" s="346"/>
      <c r="M105" s="621"/>
      <c r="N105" s="611"/>
      <c r="O105" s="346"/>
      <c r="P105" s="346"/>
      <c r="Q105" s="346"/>
      <c r="R105" s="618"/>
      <c r="S105" s="621"/>
      <c r="T105" s="346"/>
      <c r="U105" s="346"/>
      <c r="V105" s="346"/>
      <c r="W105" s="346"/>
      <c r="X105" s="347"/>
    </row>
    <row r="106" spans="1:24" s="26" customFormat="1" ht="14.25">
      <c r="A106" s="613"/>
      <c r="B106" s="627"/>
      <c r="C106" s="512" t="s">
        <v>104</v>
      </c>
      <c r="D106" s="346">
        <v>29</v>
      </c>
      <c r="E106" s="346">
        <v>39704215.420000002</v>
      </c>
      <c r="F106" s="348">
        <v>17591312.190000001</v>
      </c>
      <c r="G106" s="618"/>
      <c r="H106" s="349"/>
      <c r="I106" s="346"/>
      <c r="J106" s="346"/>
      <c r="K106" s="346"/>
      <c r="L106" s="346"/>
      <c r="M106" s="621"/>
      <c r="N106" s="611"/>
      <c r="O106" s="346"/>
      <c r="P106" s="346"/>
      <c r="Q106" s="346"/>
      <c r="R106" s="618"/>
      <c r="S106" s="621"/>
      <c r="T106" s="346"/>
      <c r="U106" s="346"/>
      <c r="V106" s="346"/>
      <c r="W106" s="346"/>
      <c r="X106" s="347"/>
    </row>
    <row r="107" spans="1:24" s="26" customFormat="1" ht="14.25">
      <c r="A107" s="613"/>
      <c r="B107" s="627"/>
      <c r="C107" s="512" t="s">
        <v>105</v>
      </c>
      <c r="D107" s="346">
        <v>56</v>
      </c>
      <c r="E107" s="346">
        <v>67958078.329999983</v>
      </c>
      <c r="F107" s="348">
        <v>30486635.52</v>
      </c>
      <c r="G107" s="618"/>
      <c r="H107" s="349"/>
      <c r="I107" s="346"/>
      <c r="J107" s="346"/>
      <c r="K107" s="346"/>
      <c r="L107" s="346"/>
      <c r="M107" s="621"/>
      <c r="N107" s="611"/>
      <c r="O107" s="346"/>
      <c r="P107" s="346"/>
      <c r="Q107" s="346"/>
      <c r="R107" s="618"/>
      <c r="S107" s="621"/>
      <c r="T107" s="346"/>
      <c r="U107" s="346"/>
      <c r="V107" s="346"/>
      <c r="W107" s="346"/>
      <c r="X107" s="347"/>
    </row>
    <row r="108" spans="1:24" s="26" customFormat="1" ht="15" thickBot="1">
      <c r="A108" s="613"/>
      <c r="B108" s="627"/>
      <c r="C108" s="513" t="s">
        <v>106</v>
      </c>
      <c r="D108" s="354">
        <v>106</v>
      </c>
      <c r="E108" s="354">
        <v>122851409.01000002</v>
      </c>
      <c r="F108" s="355">
        <v>66371605.449999996</v>
      </c>
      <c r="G108" s="618"/>
      <c r="H108" s="356">
        <v>3</v>
      </c>
      <c r="I108" s="354">
        <v>1380091.26</v>
      </c>
      <c r="J108" s="354"/>
      <c r="K108" s="354"/>
      <c r="L108" s="354"/>
      <c r="M108" s="621"/>
      <c r="N108" s="611"/>
      <c r="O108" s="354"/>
      <c r="P108" s="354"/>
      <c r="Q108" s="354"/>
      <c r="R108" s="618"/>
      <c r="S108" s="621"/>
      <c r="T108" s="354"/>
      <c r="U108" s="354"/>
      <c r="V108" s="354"/>
      <c r="W108" s="354"/>
      <c r="X108" s="357"/>
    </row>
    <row r="109" spans="1:24" s="26" customFormat="1" ht="15.75" thickBot="1">
      <c r="A109" s="614"/>
      <c r="B109" s="628"/>
      <c r="C109" s="514" t="s">
        <v>360</v>
      </c>
      <c r="D109" s="532">
        <f>SUM(D101:D108)</f>
        <v>525</v>
      </c>
      <c r="E109" s="532">
        <f>SUM(E101:E108)</f>
        <v>643531326.50999999</v>
      </c>
      <c r="F109" s="532">
        <f>SUM(F101:F108)</f>
        <v>328975271.52999997</v>
      </c>
      <c r="G109" s="394">
        <v>85910000</v>
      </c>
      <c r="H109" s="532">
        <f>SUM(H101:H108)</f>
        <v>6</v>
      </c>
      <c r="I109" s="532">
        <f>SUM(I101:I108)</f>
        <v>4859044.5199999996</v>
      </c>
      <c r="J109" s="532">
        <f>SUM(J101:J108)</f>
        <v>0</v>
      </c>
      <c r="K109" s="532">
        <f>SUM(K101:K108)</f>
        <v>0</v>
      </c>
      <c r="L109" s="532">
        <f>SUM(L101:L108)</f>
        <v>0</v>
      </c>
      <c r="M109" s="533">
        <f>K109/G109</f>
        <v>0</v>
      </c>
      <c r="N109" s="534">
        <f>G109-K109+X109</f>
        <v>85910000</v>
      </c>
      <c r="O109" s="532">
        <f>SUM(O101:O108)</f>
        <v>0</v>
      </c>
      <c r="P109" s="532">
        <f>SUM(P101:P108)</f>
        <v>0</v>
      </c>
      <c r="Q109" s="532">
        <f>SUM(Q101:Q108)</f>
        <v>0</v>
      </c>
      <c r="R109" s="394">
        <f>G109-P109</f>
        <v>85910000</v>
      </c>
      <c r="S109" s="533">
        <f>P109/G109</f>
        <v>0</v>
      </c>
      <c r="T109" s="532">
        <f>SUM(T101:T108)</f>
        <v>0</v>
      </c>
      <c r="U109" s="532">
        <f>SUM(U101:U108)</f>
        <v>0</v>
      </c>
      <c r="V109" s="532">
        <f>SUM(V101:V108)</f>
        <v>0</v>
      </c>
      <c r="W109" s="532">
        <f>SUM(W101:W108)</f>
        <v>0</v>
      </c>
      <c r="X109" s="587">
        <f>SUM(X101:X108)</f>
        <v>0</v>
      </c>
    </row>
    <row r="110" spans="1:24" s="26" customFormat="1" ht="14.25">
      <c r="A110" s="612" t="s">
        <v>285</v>
      </c>
      <c r="B110" s="626" t="s">
        <v>321</v>
      </c>
      <c r="C110" s="511" t="s">
        <v>99</v>
      </c>
      <c r="D110" s="287"/>
      <c r="E110" s="287"/>
      <c r="F110" s="350"/>
      <c r="G110" s="619"/>
      <c r="H110" s="351"/>
      <c r="I110" s="287"/>
      <c r="J110" s="287"/>
      <c r="K110" s="287"/>
      <c r="L110" s="287"/>
      <c r="M110" s="620"/>
      <c r="N110" s="622"/>
      <c r="O110" s="287"/>
      <c r="P110" s="287"/>
      <c r="Q110" s="287"/>
      <c r="R110" s="619"/>
      <c r="S110" s="620"/>
      <c r="T110" s="287"/>
      <c r="U110" s="287"/>
      <c r="V110" s="287"/>
      <c r="W110" s="287"/>
      <c r="X110" s="352"/>
    </row>
    <row r="111" spans="1:24" s="26" customFormat="1" ht="14.25">
      <c r="A111" s="613"/>
      <c r="B111" s="627"/>
      <c r="C111" s="512" t="s">
        <v>383</v>
      </c>
      <c r="D111" s="346"/>
      <c r="E111" s="346"/>
      <c r="F111" s="348"/>
      <c r="G111" s="618"/>
      <c r="H111" s="349"/>
      <c r="I111" s="346"/>
      <c r="J111" s="346"/>
      <c r="K111" s="346"/>
      <c r="L111" s="346"/>
      <c r="M111" s="621"/>
      <c r="N111" s="611"/>
      <c r="O111" s="346"/>
      <c r="P111" s="346"/>
      <c r="Q111" s="346"/>
      <c r="R111" s="618"/>
      <c r="S111" s="621"/>
      <c r="T111" s="346"/>
      <c r="U111" s="346"/>
      <c r="V111" s="346"/>
      <c r="W111" s="346"/>
      <c r="X111" s="347"/>
    </row>
    <row r="112" spans="1:24" s="26" customFormat="1" ht="14.25">
      <c r="A112" s="613"/>
      <c r="B112" s="627"/>
      <c r="C112" s="512" t="s">
        <v>101</v>
      </c>
      <c r="D112" s="346"/>
      <c r="E112" s="346"/>
      <c r="F112" s="348"/>
      <c r="G112" s="618"/>
      <c r="H112" s="349"/>
      <c r="I112" s="346"/>
      <c r="J112" s="346"/>
      <c r="K112" s="346"/>
      <c r="L112" s="346"/>
      <c r="M112" s="621"/>
      <c r="N112" s="611"/>
      <c r="O112" s="346"/>
      <c r="P112" s="346"/>
      <c r="Q112" s="346"/>
      <c r="R112" s="618"/>
      <c r="S112" s="621"/>
      <c r="T112" s="346"/>
      <c r="U112" s="346"/>
      <c r="V112" s="346"/>
      <c r="W112" s="346"/>
      <c r="X112" s="347"/>
    </row>
    <row r="113" spans="1:24" s="26" customFormat="1" ht="14.25">
      <c r="A113" s="613"/>
      <c r="B113" s="627"/>
      <c r="C113" s="512" t="s">
        <v>102</v>
      </c>
      <c r="D113" s="346"/>
      <c r="E113" s="346"/>
      <c r="F113" s="348"/>
      <c r="G113" s="618"/>
      <c r="H113" s="349"/>
      <c r="I113" s="346"/>
      <c r="J113" s="346"/>
      <c r="K113" s="346"/>
      <c r="L113" s="346"/>
      <c r="M113" s="621"/>
      <c r="N113" s="611"/>
      <c r="O113" s="346"/>
      <c r="P113" s="346"/>
      <c r="Q113" s="346"/>
      <c r="R113" s="618"/>
      <c r="S113" s="621"/>
      <c r="T113" s="346"/>
      <c r="U113" s="346"/>
      <c r="V113" s="346"/>
      <c r="W113" s="346"/>
      <c r="X113" s="347"/>
    </row>
    <row r="114" spans="1:24" s="26" customFormat="1" ht="14.25">
      <c r="A114" s="613"/>
      <c r="B114" s="627"/>
      <c r="C114" s="512" t="s">
        <v>357</v>
      </c>
      <c r="D114" s="346"/>
      <c r="E114" s="346"/>
      <c r="F114" s="348"/>
      <c r="G114" s="618"/>
      <c r="H114" s="349"/>
      <c r="I114" s="346"/>
      <c r="J114" s="346"/>
      <c r="K114" s="346"/>
      <c r="L114" s="346"/>
      <c r="M114" s="621"/>
      <c r="N114" s="611"/>
      <c r="O114" s="346"/>
      <c r="P114" s="346"/>
      <c r="Q114" s="346"/>
      <c r="R114" s="618"/>
      <c r="S114" s="621"/>
      <c r="T114" s="346"/>
      <c r="U114" s="346"/>
      <c r="V114" s="346"/>
      <c r="W114" s="346"/>
      <c r="X114" s="347"/>
    </row>
    <row r="115" spans="1:24" s="26" customFormat="1" ht="14.25">
      <c r="A115" s="613"/>
      <c r="B115" s="627"/>
      <c r="C115" s="512" t="s">
        <v>104</v>
      </c>
      <c r="D115" s="346"/>
      <c r="E115" s="346"/>
      <c r="F115" s="348"/>
      <c r="G115" s="618"/>
      <c r="H115" s="349"/>
      <c r="I115" s="346"/>
      <c r="J115" s="346"/>
      <c r="K115" s="346"/>
      <c r="L115" s="346"/>
      <c r="M115" s="621"/>
      <c r="N115" s="611"/>
      <c r="O115" s="346"/>
      <c r="P115" s="346"/>
      <c r="Q115" s="346"/>
      <c r="R115" s="618"/>
      <c r="S115" s="621"/>
      <c r="T115" s="346"/>
      <c r="U115" s="346"/>
      <c r="V115" s="346"/>
      <c r="W115" s="346"/>
      <c r="X115" s="347"/>
    </row>
    <row r="116" spans="1:24" s="26" customFormat="1" ht="14.25">
      <c r="A116" s="613"/>
      <c r="B116" s="627"/>
      <c r="C116" s="512" t="s">
        <v>105</v>
      </c>
      <c r="D116" s="346"/>
      <c r="E116" s="346"/>
      <c r="F116" s="348"/>
      <c r="G116" s="618"/>
      <c r="H116" s="349"/>
      <c r="I116" s="346"/>
      <c r="J116" s="346"/>
      <c r="K116" s="346"/>
      <c r="L116" s="346"/>
      <c r="M116" s="621"/>
      <c r="N116" s="611"/>
      <c r="O116" s="346"/>
      <c r="P116" s="346"/>
      <c r="Q116" s="346"/>
      <c r="R116" s="618"/>
      <c r="S116" s="621"/>
      <c r="T116" s="346"/>
      <c r="U116" s="346"/>
      <c r="V116" s="346"/>
      <c r="W116" s="346"/>
      <c r="X116" s="347"/>
    </row>
    <row r="117" spans="1:24" s="26" customFormat="1" ht="15" thickBot="1">
      <c r="A117" s="613"/>
      <c r="B117" s="627"/>
      <c r="C117" s="513" t="s">
        <v>106</v>
      </c>
      <c r="D117" s="354"/>
      <c r="E117" s="354"/>
      <c r="F117" s="355"/>
      <c r="G117" s="618"/>
      <c r="H117" s="356"/>
      <c r="I117" s="354"/>
      <c r="J117" s="354"/>
      <c r="K117" s="354"/>
      <c r="L117" s="354"/>
      <c r="M117" s="621"/>
      <c r="N117" s="611"/>
      <c r="O117" s="354"/>
      <c r="P117" s="354"/>
      <c r="Q117" s="354"/>
      <c r="R117" s="618"/>
      <c r="S117" s="621"/>
      <c r="T117" s="354"/>
      <c r="U117" s="354"/>
      <c r="V117" s="354"/>
      <c r="W117" s="354"/>
      <c r="X117" s="357"/>
    </row>
    <row r="118" spans="1:24" s="26" customFormat="1" ht="15.75" thickBot="1">
      <c r="A118" s="614"/>
      <c r="B118" s="628"/>
      <c r="C118" s="514" t="s">
        <v>360</v>
      </c>
      <c r="D118" s="532">
        <f>SUM(D110:D117)</f>
        <v>0</v>
      </c>
      <c r="E118" s="532">
        <f>SUM(E110:E117)</f>
        <v>0</v>
      </c>
      <c r="F118" s="532">
        <f>SUM(F110:F117)</f>
        <v>0</v>
      </c>
      <c r="G118" s="394">
        <v>55000000</v>
      </c>
      <c r="H118" s="532">
        <f>SUM(H110:H117)</f>
        <v>0</v>
      </c>
      <c r="I118" s="532">
        <f>SUM(I110:I117)</f>
        <v>0</v>
      </c>
      <c r="J118" s="532">
        <f>SUM(J110:J117)</f>
        <v>0</v>
      </c>
      <c r="K118" s="532">
        <f>SUM(K110:K117)</f>
        <v>0</v>
      </c>
      <c r="L118" s="532">
        <f>SUM(L110:L117)</f>
        <v>0</v>
      </c>
      <c r="M118" s="533">
        <f>K118/G118</f>
        <v>0</v>
      </c>
      <c r="N118" s="534">
        <f>G118-K118+X118</f>
        <v>55000000</v>
      </c>
      <c r="O118" s="532">
        <f>SUM(O110:O117)</f>
        <v>0</v>
      </c>
      <c r="P118" s="532">
        <f>SUM(P110:P117)</f>
        <v>0</v>
      </c>
      <c r="Q118" s="532">
        <f>SUM(Q110:Q117)</f>
        <v>0</v>
      </c>
      <c r="R118" s="394">
        <f>G118-P118</f>
        <v>55000000</v>
      </c>
      <c r="S118" s="533">
        <f>P118/G118</f>
        <v>0</v>
      </c>
      <c r="T118" s="532">
        <f>SUM(T110:T117)</f>
        <v>0</v>
      </c>
      <c r="U118" s="532">
        <f>SUM(U110:U117)</f>
        <v>0</v>
      </c>
      <c r="V118" s="532">
        <f>SUM(V110:V117)</f>
        <v>0</v>
      </c>
      <c r="W118" s="532">
        <f>SUM(W110:W117)</f>
        <v>0</v>
      </c>
      <c r="X118" s="587">
        <f>SUM(X110:X117)</f>
        <v>0</v>
      </c>
    </row>
    <row r="119" spans="1:24" s="26" customFormat="1" ht="14.25">
      <c r="A119" s="612" t="s">
        <v>286</v>
      </c>
      <c r="B119" s="626" t="s">
        <v>320</v>
      </c>
      <c r="C119" s="511" t="s">
        <v>99</v>
      </c>
      <c r="D119" s="287"/>
      <c r="E119" s="287"/>
      <c r="F119" s="350"/>
      <c r="G119" s="619"/>
      <c r="H119" s="351"/>
      <c r="I119" s="287"/>
      <c r="J119" s="287"/>
      <c r="K119" s="287"/>
      <c r="L119" s="287"/>
      <c r="M119" s="620"/>
      <c r="N119" s="622"/>
      <c r="O119" s="287"/>
      <c r="P119" s="287"/>
      <c r="Q119" s="287"/>
      <c r="R119" s="619"/>
      <c r="S119" s="620"/>
      <c r="T119" s="287"/>
      <c r="U119" s="287"/>
      <c r="V119" s="287"/>
      <c r="W119" s="287"/>
      <c r="X119" s="352"/>
    </row>
    <row r="120" spans="1:24" s="26" customFormat="1" ht="14.25">
      <c r="A120" s="613"/>
      <c r="B120" s="627"/>
      <c r="C120" s="512" t="s">
        <v>383</v>
      </c>
      <c r="D120" s="346"/>
      <c r="E120" s="346"/>
      <c r="F120" s="348"/>
      <c r="G120" s="618"/>
      <c r="H120" s="349"/>
      <c r="I120" s="346"/>
      <c r="J120" s="346"/>
      <c r="K120" s="346"/>
      <c r="L120" s="346"/>
      <c r="M120" s="621"/>
      <c r="N120" s="611"/>
      <c r="O120" s="346"/>
      <c r="P120" s="346"/>
      <c r="Q120" s="346"/>
      <c r="R120" s="618"/>
      <c r="S120" s="621"/>
      <c r="T120" s="346"/>
      <c r="U120" s="346"/>
      <c r="V120" s="346"/>
      <c r="W120" s="346"/>
      <c r="X120" s="347"/>
    </row>
    <row r="121" spans="1:24" s="26" customFormat="1" ht="14.25">
      <c r="A121" s="613"/>
      <c r="B121" s="627"/>
      <c r="C121" s="512" t="s">
        <v>101</v>
      </c>
      <c r="D121" s="346"/>
      <c r="E121" s="346"/>
      <c r="F121" s="348"/>
      <c r="G121" s="618"/>
      <c r="H121" s="349"/>
      <c r="I121" s="346"/>
      <c r="J121" s="346"/>
      <c r="K121" s="346"/>
      <c r="L121" s="346"/>
      <c r="M121" s="621"/>
      <c r="N121" s="611"/>
      <c r="O121" s="346"/>
      <c r="P121" s="346"/>
      <c r="Q121" s="346"/>
      <c r="R121" s="618"/>
      <c r="S121" s="621"/>
      <c r="T121" s="346"/>
      <c r="U121" s="346"/>
      <c r="V121" s="346"/>
      <c r="W121" s="346"/>
      <c r="X121" s="347"/>
    </row>
    <row r="122" spans="1:24" s="26" customFormat="1" ht="14.25">
      <c r="A122" s="613"/>
      <c r="B122" s="627"/>
      <c r="C122" s="512" t="s">
        <v>102</v>
      </c>
      <c r="D122" s="346"/>
      <c r="E122" s="346"/>
      <c r="F122" s="348"/>
      <c r="G122" s="618"/>
      <c r="H122" s="349"/>
      <c r="I122" s="346"/>
      <c r="J122" s="346"/>
      <c r="K122" s="346"/>
      <c r="L122" s="346"/>
      <c r="M122" s="621"/>
      <c r="N122" s="611"/>
      <c r="O122" s="346"/>
      <c r="P122" s="346"/>
      <c r="Q122" s="346"/>
      <c r="R122" s="618"/>
      <c r="S122" s="621"/>
      <c r="T122" s="346"/>
      <c r="U122" s="346"/>
      <c r="V122" s="346"/>
      <c r="W122" s="346"/>
      <c r="X122" s="347"/>
    </row>
    <row r="123" spans="1:24" s="26" customFormat="1" ht="14.25">
      <c r="A123" s="613"/>
      <c r="B123" s="627"/>
      <c r="C123" s="512" t="s">
        <v>357</v>
      </c>
      <c r="D123" s="346"/>
      <c r="E123" s="346"/>
      <c r="F123" s="348"/>
      <c r="G123" s="618"/>
      <c r="H123" s="349"/>
      <c r="I123" s="346"/>
      <c r="J123" s="346"/>
      <c r="K123" s="346"/>
      <c r="L123" s="346"/>
      <c r="M123" s="621"/>
      <c r="N123" s="611"/>
      <c r="O123" s="346"/>
      <c r="P123" s="346"/>
      <c r="Q123" s="346"/>
      <c r="R123" s="618"/>
      <c r="S123" s="621"/>
      <c r="T123" s="346"/>
      <c r="U123" s="346"/>
      <c r="V123" s="346"/>
      <c r="W123" s="346"/>
      <c r="X123" s="347"/>
    </row>
    <row r="124" spans="1:24" s="26" customFormat="1" ht="14.25">
      <c r="A124" s="613"/>
      <c r="B124" s="627"/>
      <c r="C124" s="512" t="s">
        <v>104</v>
      </c>
      <c r="D124" s="346"/>
      <c r="E124" s="346"/>
      <c r="F124" s="348"/>
      <c r="G124" s="618"/>
      <c r="H124" s="349"/>
      <c r="I124" s="346"/>
      <c r="J124" s="346"/>
      <c r="K124" s="346"/>
      <c r="L124" s="346"/>
      <c r="M124" s="621"/>
      <c r="N124" s="611"/>
      <c r="O124" s="346"/>
      <c r="P124" s="346"/>
      <c r="Q124" s="346"/>
      <c r="R124" s="618"/>
      <c r="S124" s="621"/>
      <c r="T124" s="346"/>
      <c r="U124" s="346"/>
      <c r="V124" s="346"/>
      <c r="W124" s="346"/>
      <c r="X124" s="347"/>
    </row>
    <row r="125" spans="1:24" s="26" customFormat="1" ht="14.25">
      <c r="A125" s="613"/>
      <c r="B125" s="627"/>
      <c r="C125" s="512" t="s">
        <v>105</v>
      </c>
      <c r="D125" s="346"/>
      <c r="E125" s="346"/>
      <c r="F125" s="348"/>
      <c r="G125" s="618"/>
      <c r="H125" s="349"/>
      <c r="I125" s="346"/>
      <c r="J125" s="346"/>
      <c r="K125" s="346"/>
      <c r="L125" s="346"/>
      <c r="M125" s="621"/>
      <c r="N125" s="611"/>
      <c r="O125" s="346"/>
      <c r="P125" s="346"/>
      <c r="Q125" s="346"/>
      <c r="R125" s="618"/>
      <c r="S125" s="621"/>
      <c r="T125" s="346"/>
      <c r="U125" s="346"/>
      <c r="V125" s="346"/>
      <c r="W125" s="346"/>
      <c r="X125" s="347"/>
    </row>
    <row r="126" spans="1:24" s="26" customFormat="1" ht="15" thickBot="1">
      <c r="A126" s="613"/>
      <c r="B126" s="627"/>
      <c r="C126" s="513" t="s">
        <v>106</v>
      </c>
      <c r="D126" s="354"/>
      <c r="E126" s="354"/>
      <c r="F126" s="355"/>
      <c r="G126" s="618"/>
      <c r="H126" s="356"/>
      <c r="I126" s="354"/>
      <c r="J126" s="354"/>
      <c r="K126" s="354"/>
      <c r="L126" s="354"/>
      <c r="M126" s="621"/>
      <c r="N126" s="611"/>
      <c r="O126" s="354"/>
      <c r="P126" s="354"/>
      <c r="Q126" s="354"/>
      <c r="R126" s="618"/>
      <c r="S126" s="621"/>
      <c r="T126" s="354"/>
      <c r="U126" s="354"/>
      <c r="V126" s="354"/>
      <c r="W126" s="354"/>
      <c r="X126" s="357"/>
    </row>
    <row r="127" spans="1:24" s="26" customFormat="1" ht="15.75" thickBot="1">
      <c r="A127" s="614"/>
      <c r="B127" s="628"/>
      <c r="C127" s="514" t="s">
        <v>360</v>
      </c>
      <c r="D127" s="532">
        <f>SUM(D119:D126)</f>
        <v>0</v>
      </c>
      <c r="E127" s="532">
        <f>SUM(E119:E126)</f>
        <v>0</v>
      </c>
      <c r="F127" s="532">
        <f>SUM(F119:F126)</f>
        <v>0</v>
      </c>
      <c r="G127" s="394">
        <v>27000000</v>
      </c>
      <c r="H127" s="532">
        <f>SUM(H119:H126)</f>
        <v>0</v>
      </c>
      <c r="I127" s="532">
        <f>SUM(I119:I126)</f>
        <v>0</v>
      </c>
      <c r="J127" s="532">
        <f>SUM(J119:J126)</f>
        <v>0</v>
      </c>
      <c r="K127" s="532">
        <f>SUM(K119:K126)</f>
        <v>0</v>
      </c>
      <c r="L127" s="532">
        <f>SUM(L119:L126)</f>
        <v>0</v>
      </c>
      <c r="M127" s="533">
        <f>K127/G127</f>
        <v>0</v>
      </c>
      <c r="N127" s="534">
        <f>G127-K127+X127</f>
        <v>27000000</v>
      </c>
      <c r="O127" s="532">
        <f>SUM(O119:O126)</f>
        <v>0</v>
      </c>
      <c r="P127" s="532">
        <f>SUM(P119:P126)</f>
        <v>0</v>
      </c>
      <c r="Q127" s="532">
        <f>SUM(Q119:Q126)</f>
        <v>0</v>
      </c>
      <c r="R127" s="394">
        <f>G127-P127</f>
        <v>27000000</v>
      </c>
      <c r="S127" s="533">
        <f>P127/G127</f>
        <v>0</v>
      </c>
      <c r="T127" s="532">
        <f>SUM(T119:T126)</f>
        <v>0</v>
      </c>
      <c r="U127" s="532">
        <f>SUM(U119:U126)</f>
        <v>0</v>
      </c>
      <c r="V127" s="532">
        <f>SUM(V119:V126)</f>
        <v>0</v>
      </c>
      <c r="W127" s="532">
        <f>SUM(W119:W126)</f>
        <v>0</v>
      </c>
      <c r="X127" s="587">
        <f>SUM(X119:X126)</f>
        <v>0</v>
      </c>
    </row>
    <row r="128" spans="1:24" s="26" customFormat="1" ht="14.25">
      <c r="A128" s="612" t="s">
        <v>287</v>
      </c>
      <c r="B128" s="626" t="s">
        <v>353</v>
      </c>
      <c r="C128" s="511" t="s">
        <v>99</v>
      </c>
      <c r="D128" s="287"/>
      <c r="E128" s="287"/>
      <c r="F128" s="350"/>
      <c r="G128" s="619"/>
      <c r="H128" s="351"/>
      <c r="I128" s="287"/>
      <c r="J128" s="287"/>
      <c r="K128" s="287"/>
      <c r="L128" s="287"/>
      <c r="M128" s="620"/>
      <c r="N128" s="622"/>
      <c r="O128" s="287"/>
      <c r="P128" s="287"/>
      <c r="Q128" s="287"/>
      <c r="R128" s="619"/>
      <c r="S128" s="620"/>
      <c r="T128" s="287"/>
      <c r="U128" s="287"/>
      <c r="V128" s="287"/>
      <c r="W128" s="287"/>
      <c r="X128" s="352"/>
    </row>
    <row r="129" spans="1:24" s="26" customFormat="1" ht="14.25">
      <c r="A129" s="613"/>
      <c r="B129" s="627"/>
      <c r="C129" s="512" t="s">
        <v>383</v>
      </c>
      <c r="D129" s="346"/>
      <c r="E129" s="346"/>
      <c r="F129" s="348"/>
      <c r="G129" s="618"/>
      <c r="H129" s="349"/>
      <c r="I129" s="346"/>
      <c r="J129" s="346"/>
      <c r="K129" s="346"/>
      <c r="L129" s="346"/>
      <c r="M129" s="621"/>
      <c r="N129" s="611"/>
      <c r="O129" s="346"/>
      <c r="P129" s="346"/>
      <c r="Q129" s="346"/>
      <c r="R129" s="618"/>
      <c r="S129" s="621"/>
      <c r="T129" s="346"/>
      <c r="U129" s="346"/>
      <c r="V129" s="346"/>
      <c r="W129" s="346"/>
      <c r="X129" s="347"/>
    </row>
    <row r="130" spans="1:24" s="26" customFormat="1" ht="14.25">
      <c r="A130" s="613"/>
      <c r="B130" s="627"/>
      <c r="C130" s="512" t="s">
        <v>101</v>
      </c>
      <c r="D130" s="346"/>
      <c r="E130" s="346"/>
      <c r="F130" s="348"/>
      <c r="G130" s="618"/>
      <c r="H130" s="349"/>
      <c r="I130" s="346"/>
      <c r="J130" s="346"/>
      <c r="K130" s="346"/>
      <c r="L130" s="346"/>
      <c r="M130" s="621"/>
      <c r="N130" s="611"/>
      <c r="O130" s="346"/>
      <c r="P130" s="346"/>
      <c r="Q130" s="346"/>
      <c r="R130" s="618"/>
      <c r="S130" s="621"/>
      <c r="T130" s="346"/>
      <c r="U130" s="346"/>
      <c r="V130" s="346"/>
      <c r="W130" s="346"/>
      <c r="X130" s="347"/>
    </row>
    <row r="131" spans="1:24" s="26" customFormat="1" ht="14.25">
      <c r="A131" s="613"/>
      <c r="B131" s="627"/>
      <c r="C131" s="512" t="s">
        <v>102</v>
      </c>
      <c r="D131" s="346"/>
      <c r="E131" s="346"/>
      <c r="F131" s="348"/>
      <c r="G131" s="618"/>
      <c r="H131" s="349"/>
      <c r="I131" s="346"/>
      <c r="J131" s="346"/>
      <c r="K131" s="346"/>
      <c r="L131" s="346"/>
      <c r="M131" s="621"/>
      <c r="N131" s="611"/>
      <c r="O131" s="346"/>
      <c r="P131" s="346"/>
      <c r="Q131" s="346"/>
      <c r="R131" s="618"/>
      <c r="S131" s="621"/>
      <c r="T131" s="346"/>
      <c r="U131" s="346"/>
      <c r="V131" s="346"/>
      <c r="W131" s="346"/>
      <c r="X131" s="347"/>
    </row>
    <row r="132" spans="1:24" s="26" customFormat="1" ht="14.25">
      <c r="A132" s="613"/>
      <c r="B132" s="627"/>
      <c r="C132" s="512" t="s">
        <v>357</v>
      </c>
      <c r="D132" s="346"/>
      <c r="E132" s="346"/>
      <c r="F132" s="348"/>
      <c r="G132" s="618"/>
      <c r="H132" s="349"/>
      <c r="I132" s="346"/>
      <c r="J132" s="346"/>
      <c r="K132" s="346"/>
      <c r="L132" s="346"/>
      <c r="M132" s="621"/>
      <c r="N132" s="611"/>
      <c r="O132" s="346"/>
      <c r="P132" s="346"/>
      <c r="Q132" s="346"/>
      <c r="R132" s="618"/>
      <c r="S132" s="621"/>
      <c r="T132" s="346"/>
      <c r="U132" s="346"/>
      <c r="V132" s="346"/>
      <c r="W132" s="346"/>
      <c r="X132" s="347"/>
    </row>
    <row r="133" spans="1:24" s="26" customFormat="1" ht="14.25">
      <c r="A133" s="613"/>
      <c r="B133" s="627"/>
      <c r="C133" s="512" t="s">
        <v>104</v>
      </c>
      <c r="D133" s="346"/>
      <c r="E133" s="346"/>
      <c r="F133" s="348"/>
      <c r="G133" s="618"/>
      <c r="H133" s="349"/>
      <c r="I133" s="346"/>
      <c r="J133" s="346"/>
      <c r="K133" s="346"/>
      <c r="L133" s="346"/>
      <c r="M133" s="621"/>
      <c r="N133" s="611"/>
      <c r="O133" s="346"/>
      <c r="P133" s="346"/>
      <c r="Q133" s="346"/>
      <c r="R133" s="618"/>
      <c r="S133" s="621"/>
      <c r="T133" s="346"/>
      <c r="U133" s="346"/>
      <c r="V133" s="346"/>
      <c r="W133" s="346"/>
      <c r="X133" s="347"/>
    </row>
    <row r="134" spans="1:24" s="26" customFormat="1" ht="14.25">
      <c r="A134" s="613"/>
      <c r="B134" s="627"/>
      <c r="C134" s="512" t="s">
        <v>105</v>
      </c>
      <c r="D134" s="346"/>
      <c r="E134" s="346"/>
      <c r="F134" s="348"/>
      <c r="G134" s="618"/>
      <c r="H134" s="349"/>
      <c r="I134" s="346"/>
      <c r="J134" s="346"/>
      <c r="K134" s="346"/>
      <c r="L134" s="346"/>
      <c r="M134" s="621"/>
      <c r="N134" s="611"/>
      <c r="O134" s="346"/>
      <c r="P134" s="346"/>
      <c r="Q134" s="346"/>
      <c r="R134" s="618"/>
      <c r="S134" s="621"/>
      <c r="T134" s="346"/>
      <c r="U134" s="346"/>
      <c r="V134" s="346"/>
      <c r="W134" s="346"/>
      <c r="X134" s="347"/>
    </row>
    <row r="135" spans="1:24" s="26" customFormat="1" ht="15" thickBot="1">
      <c r="A135" s="613"/>
      <c r="B135" s="627"/>
      <c r="C135" s="513" t="s">
        <v>106</v>
      </c>
      <c r="D135" s="354"/>
      <c r="E135" s="354"/>
      <c r="F135" s="355"/>
      <c r="G135" s="618"/>
      <c r="H135" s="356"/>
      <c r="I135" s="354"/>
      <c r="J135" s="354"/>
      <c r="K135" s="354"/>
      <c r="L135" s="354"/>
      <c r="M135" s="621"/>
      <c r="N135" s="611"/>
      <c r="O135" s="354"/>
      <c r="P135" s="354"/>
      <c r="Q135" s="354"/>
      <c r="R135" s="618"/>
      <c r="S135" s="621"/>
      <c r="T135" s="354"/>
      <c r="U135" s="354"/>
      <c r="V135" s="354"/>
      <c r="W135" s="354"/>
      <c r="X135" s="357"/>
    </row>
    <row r="136" spans="1:24" s="26" customFormat="1" ht="15.75" thickBot="1">
      <c r="A136" s="614"/>
      <c r="B136" s="628"/>
      <c r="C136" s="514" t="s">
        <v>360</v>
      </c>
      <c r="D136" s="532">
        <f>SUM(D128:D135)</f>
        <v>0</v>
      </c>
      <c r="E136" s="532">
        <f>SUM(E128:E135)</f>
        <v>0</v>
      </c>
      <c r="F136" s="532">
        <f>SUM(F128:F135)</f>
        <v>0</v>
      </c>
      <c r="G136" s="394">
        <v>26000000</v>
      </c>
      <c r="H136" s="532">
        <f>SUM(H128:H135)</f>
        <v>0</v>
      </c>
      <c r="I136" s="532">
        <f>SUM(I128:I135)</f>
        <v>0</v>
      </c>
      <c r="J136" s="532">
        <f>SUM(J128:J135)</f>
        <v>0</v>
      </c>
      <c r="K136" s="532">
        <f>SUM(K128:K135)</f>
        <v>0</v>
      </c>
      <c r="L136" s="532">
        <f>SUM(L128:L135)</f>
        <v>0</v>
      </c>
      <c r="M136" s="533">
        <f>K136/G136</f>
        <v>0</v>
      </c>
      <c r="N136" s="534">
        <f>G136-K136+X136</f>
        <v>26000000</v>
      </c>
      <c r="O136" s="532">
        <f>SUM(O128:O135)</f>
        <v>0</v>
      </c>
      <c r="P136" s="532">
        <f>SUM(P128:P135)</f>
        <v>0</v>
      </c>
      <c r="Q136" s="532">
        <f>SUM(Q128:Q135)</f>
        <v>0</v>
      </c>
      <c r="R136" s="394">
        <f>G136-P136</f>
        <v>26000000</v>
      </c>
      <c r="S136" s="533">
        <f>P136/G136</f>
        <v>0</v>
      </c>
      <c r="T136" s="532">
        <f>SUM(T128:T135)</f>
        <v>0</v>
      </c>
      <c r="U136" s="532">
        <f>SUM(U128:U135)</f>
        <v>0</v>
      </c>
      <c r="V136" s="532">
        <f>SUM(V128:V135)</f>
        <v>0</v>
      </c>
      <c r="W136" s="532">
        <f>SUM(W128:W135)</f>
        <v>0</v>
      </c>
      <c r="X136" s="587">
        <f>SUM(X128:X135)</f>
        <v>0</v>
      </c>
    </row>
    <row r="137" spans="1:24" s="26" customFormat="1" ht="14.25">
      <c r="A137" s="612" t="s">
        <v>288</v>
      </c>
      <c r="B137" s="626" t="s">
        <v>354</v>
      </c>
      <c r="C137" s="511" t="s">
        <v>99</v>
      </c>
      <c r="D137" s="287"/>
      <c r="E137" s="287"/>
      <c r="F137" s="350"/>
      <c r="G137" s="619"/>
      <c r="H137" s="351"/>
      <c r="I137" s="287"/>
      <c r="J137" s="287"/>
      <c r="K137" s="287"/>
      <c r="L137" s="287"/>
      <c r="M137" s="620"/>
      <c r="N137" s="622"/>
      <c r="O137" s="287"/>
      <c r="P137" s="287"/>
      <c r="Q137" s="287"/>
      <c r="R137" s="619"/>
      <c r="S137" s="620"/>
      <c r="T137" s="287"/>
      <c r="U137" s="287"/>
      <c r="V137" s="287"/>
      <c r="W137" s="287"/>
      <c r="X137" s="352"/>
    </row>
    <row r="138" spans="1:24" s="26" customFormat="1" ht="14.25">
      <c r="A138" s="613"/>
      <c r="B138" s="627"/>
      <c r="C138" s="512" t="s">
        <v>383</v>
      </c>
      <c r="D138" s="346"/>
      <c r="E138" s="346"/>
      <c r="F138" s="348"/>
      <c r="G138" s="618"/>
      <c r="H138" s="349"/>
      <c r="I138" s="346"/>
      <c r="J138" s="346"/>
      <c r="K138" s="346"/>
      <c r="L138" s="346"/>
      <c r="M138" s="621"/>
      <c r="N138" s="611"/>
      <c r="O138" s="346"/>
      <c r="P138" s="346"/>
      <c r="Q138" s="346"/>
      <c r="R138" s="618"/>
      <c r="S138" s="621"/>
      <c r="T138" s="346"/>
      <c r="U138" s="346"/>
      <c r="V138" s="346"/>
      <c r="W138" s="346"/>
      <c r="X138" s="347"/>
    </row>
    <row r="139" spans="1:24" s="26" customFormat="1" ht="14.25">
      <c r="A139" s="613"/>
      <c r="B139" s="627"/>
      <c r="C139" s="512" t="s">
        <v>101</v>
      </c>
      <c r="D139" s="346"/>
      <c r="E139" s="346"/>
      <c r="F139" s="348"/>
      <c r="G139" s="618"/>
      <c r="H139" s="349"/>
      <c r="I139" s="346"/>
      <c r="J139" s="346"/>
      <c r="K139" s="346"/>
      <c r="L139" s="346"/>
      <c r="M139" s="621"/>
      <c r="N139" s="611"/>
      <c r="O139" s="346"/>
      <c r="P139" s="346"/>
      <c r="Q139" s="346"/>
      <c r="R139" s="618"/>
      <c r="S139" s="621"/>
      <c r="T139" s="346"/>
      <c r="U139" s="346"/>
      <c r="V139" s="346"/>
      <c r="W139" s="346"/>
      <c r="X139" s="347"/>
    </row>
    <row r="140" spans="1:24" s="26" customFormat="1" ht="14.25">
      <c r="A140" s="613"/>
      <c r="B140" s="627"/>
      <c r="C140" s="512" t="s">
        <v>102</v>
      </c>
      <c r="D140" s="346"/>
      <c r="E140" s="346"/>
      <c r="F140" s="348"/>
      <c r="G140" s="618"/>
      <c r="H140" s="349"/>
      <c r="I140" s="346"/>
      <c r="J140" s="346"/>
      <c r="K140" s="346"/>
      <c r="L140" s="346"/>
      <c r="M140" s="621"/>
      <c r="N140" s="611"/>
      <c r="O140" s="346"/>
      <c r="P140" s="346"/>
      <c r="Q140" s="346"/>
      <c r="R140" s="618"/>
      <c r="S140" s="621"/>
      <c r="T140" s="346"/>
      <c r="U140" s="346"/>
      <c r="V140" s="346"/>
      <c r="W140" s="346"/>
      <c r="X140" s="347"/>
    </row>
    <row r="141" spans="1:24" s="26" customFormat="1" ht="14.25">
      <c r="A141" s="613"/>
      <c r="B141" s="627"/>
      <c r="C141" s="512" t="s">
        <v>357</v>
      </c>
      <c r="D141" s="346"/>
      <c r="E141" s="346"/>
      <c r="F141" s="348"/>
      <c r="G141" s="618"/>
      <c r="H141" s="349"/>
      <c r="I141" s="346"/>
      <c r="J141" s="346"/>
      <c r="K141" s="346"/>
      <c r="L141" s="346"/>
      <c r="M141" s="621"/>
      <c r="N141" s="611"/>
      <c r="O141" s="346"/>
      <c r="P141" s="346"/>
      <c r="Q141" s="346"/>
      <c r="R141" s="618"/>
      <c r="S141" s="621"/>
      <c r="T141" s="346"/>
      <c r="U141" s="346"/>
      <c r="V141" s="346"/>
      <c r="W141" s="346"/>
      <c r="X141" s="347"/>
    </row>
    <row r="142" spans="1:24" s="26" customFormat="1" ht="14.25">
      <c r="A142" s="613"/>
      <c r="B142" s="627"/>
      <c r="C142" s="512" t="s">
        <v>104</v>
      </c>
      <c r="D142" s="346"/>
      <c r="E142" s="346"/>
      <c r="F142" s="348"/>
      <c r="G142" s="618"/>
      <c r="H142" s="349"/>
      <c r="I142" s="346"/>
      <c r="J142" s="346"/>
      <c r="K142" s="346"/>
      <c r="L142" s="346"/>
      <c r="M142" s="621"/>
      <c r="N142" s="611"/>
      <c r="O142" s="346"/>
      <c r="P142" s="346"/>
      <c r="Q142" s="346"/>
      <c r="R142" s="618"/>
      <c r="S142" s="621"/>
      <c r="T142" s="346"/>
      <c r="U142" s="346"/>
      <c r="V142" s="346"/>
      <c r="W142" s="346"/>
      <c r="X142" s="347"/>
    </row>
    <row r="143" spans="1:24" s="26" customFormat="1" ht="14.25">
      <c r="A143" s="613"/>
      <c r="B143" s="627"/>
      <c r="C143" s="512" t="s">
        <v>105</v>
      </c>
      <c r="D143" s="346"/>
      <c r="E143" s="346"/>
      <c r="F143" s="348"/>
      <c r="G143" s="618"/>
      <c r="H143" s="349"/>
      <c r="I143" s="346"/>
      <c r="J143" s="346"/>
      <c r="K143" s="346"/>
      <c r="L143" s="346"/>
      <c r="M143" s="621"/>
      <c r="N143" s="611"/>
      <c r="O143" s="346"/>
      <c r="P143" s="346"/>
      <c r="Q143" s="346"/>
      <c r="R143" s="618"/>
      <c r="S143" s="621"/>
      <c r="T143" s="346"/>
      <c r="U143" s="346"/>
      <c r="V143" s="346"/>
      <c r="W143" s="346"/>
      <c r="X143" s="347"/>
    </row>
    <row r="144" spans="1:24" s="26" customFormat="1" ht="15" thickBot="1">
      <c r="A144" s="613"/>
      <c r="B144" s="627"/>
      <c r="C144" s="513" t="s">
        <v>106</v>
      </c>
      <c r="D144" s="354"/>
      <c r="E144" s="354"/>
      <c r="F144" s="355"/>
      <c r="G144" s="618"/>
      <c r="H144" s="356"/>
      <c r="I144" s="354"/>
      <c r="J144" s="354"/>
      <c r="K144" s="354"/>
      <c r="L144" s="354"/>
      <c r="M144" s="621"/>
      <c r="N144" s="611"/>
      <c r="O144" s="354"/>
      <c r="P144" s="354"/>
      <c r="Q144" s="354"/>
      <c r="R144" s="618"/>
      <c r="S144" s="621"/>
      <c r="T144" s="354"/>
      <c r="U144" s="354"/>
      <c r="V144" s="354"/>
      <c r="W144" s="354"/>
      <c r="X144" s="357"/>
    </row>
    <row r="145" spans="1:24" s="26" customFormat="1" ht="15.75" thickBot="1">
      <c r="A145" s="614"/>
      <c r="B145" s="628"/>
      <c r="C145" s="514" t="s">
        <v>360</v>
      </c>
      <c r="D145" s="532">
        <f>SUM(D137:D144)</f>
        <v>0</v>
      </c>
      <c r="E145" s="532">
        <f>SUM(E137:E144)</f>
        <v>0</v>
      </c>
      <c r="F145" s="532">
        <f>SUM(F137:F144)</f>
        <v>0</v>
      </c>
      <c r="G145" s="394">
        <v>2000000</v>
      </c>
      <c r="H145" s="532">
        <f>SUM(H137:H144)</f>
        <v>0</v>
      </c>
      <c r="I145" s="532">
        <f>SUM(I137:I144)</f>
        <v>0</v>
      </c>
      <c r="J145" s="532">
        <f>SUM(J137:J144)</f>
        <v>0</v>
      </c>
      <c r="K145" s="532">
        <f>SUM(K137:K144)</f>
        <v>0</v>
      </c>
      <c r="L145" s="532">
        <f>SUM(L137:L144)</f>
        <v>0</v>
      </c>
      <c r="M145" s="533">
        <f>K145/G145</f>
        <v>0</v>
      </c>
      <c r="N145" s="534">
        <f>G145-K145+X145</f>
        <v>2000000</v>
      </c>
      <c r="O145" s="532">
        <f>SUM(O137:O144)</f>
        <v>0</v>
      </c>
      <c r="P145" s="532">
        <f>SUM(P137:P144)</f>
        <v>0</v>
      </c>
      <c r="Q145" s="532">
        <f>SUM(Q137:Q144)</f>
        <v>0</v>
      </c>
      <c r="R145" s="394">
        <f>G145-P145</f>
        <v>2000000</v>
      </c>
      <c r="S145" s="533">
        <f>P145/G145</f>
        <v>0</v>
      </c>
      <c r="T145" s="532">
        <f>SUM(T137:T144)</f>
        <v>0</v>
      </c>
      <c r="U145" s="532">
        <f>SUM(U137:U144)</f>
        <v>0</v>
      </c>
      <c r="V145" s="532">
        <f>SUM(V137:V144)</f>
        <v>0</v>
      </c>
      <c r="W145" s="532">
        <f>SUM(W137:W144)</f>
        <v>0</v>
      </c>
      <c r="X145" s="587">
        <f>SUM(X137:X144)</f>
        <v>0</v>
      </c>
    </row>
    <row r="146" spans="1:24" s="26" customFormat="1" ht="14.25">
      <c r="A146" s="612" t="s">
        <v>262</v>
      </c>
      <c r="B146" s="626" t="s">
        <v>236</v>
      </c>
      <c r="C146" s="511" t="s">
        <v>99</v>
      </c>
      <c r="D146" s="287"/>
      <c r="E146" s="287"/>
      <c r="F146" s="350"/>
      <c r="G146" s="619"/>
      <c r="H146" s="351"/>
      <c r="I146" s="287"/>
      <c r="J146" s="287"/>
      <c r="K146" s="287"/>
      <c r="L146" s="287"/>
      <c r="M146" s="620"/>
      <c r="N146" s="622"/>
      <c r="O146" s="287"/>
      <c r="P146" s="287"/>
      <c r="Q146" s="287"/>
      <c r="R146" s="619"/>
      <c r="S146" s="620"/>
      <c r="T146" s="287"/>
      <c r="U146" s="287"/>
      <c r="V146" s="287"/>
      <c r="W146" s="287"/>
      <c r="X146" s="352"/>
    </row>
    <row r="147" spans="1:24" s="26" customFormat="1" ht="14.25">
      <c r="A147" s="613"/>
      <c r="B147" s="627"/>
      <c r="C147" s="512" t="s">
        <v>383</v>
      </c>
      <c r="D147" s="346">
        <v>5</v>
      </c>
      <c r="E147" s="346">
        <v>55313.523202549288</v>
      </c>
      <c r="F147" s="348">
        <v>55313.523202549288</v>
      </c>
      <c r="G147" s="618"/>
      <c r="H147" s="349"/>
      <c r="I147" s="346"/>
      <c r="J147" s="346">
        <v>5</v>
      </c>
      <c r="K147" s="346">
        <v>55313.523202549295</v>
      </c>
      <c r="L147" s="346">
        <v>41485.142401911973</v>
      </c>
      <c r="M147" s="621"/>
      <c r="N147" s="611"/>
      <c r="O147" s="346"/>
      <c r="P147" s="346"/>
      <c r="Q147" s="346"/>
      <c r="R147" s="618"/>
      <c r="S147" s="621"/>
      <c r="T147" s="346"/>
      <c r="U147" s="346"/>
      <c r="V147" s="346"/>
      <c r="W147" s="346"/>
      <c r="X147" s="347"/>
    </row>
    <row r="148" spans="1:24" s="26" customFormat="1" ht="14.25">
      <c r="A148" s="613"/>
      <c r="B148" s="627"/>
      <c r="C148" s="512" t="s">
        <v>101</v>
      </c>
      <c r="D148" s="346"/>
      <c r="E148" s="346"/>
      <c r="F148" s="348"/>
      <c r="G148" s="618"/>
      <c r="H148" s="349"/>
      <c r="I148" s="346"/>
      <c r="J148" s="346"/>
      <c r="K148" s="346"/>
      <c r="L148" s="346"/>
      <c r="M148" s="621"/>
      <c r="N148" s="611"/>
      <c r="O148" s="346"/>
      <c r="P148" s="346"/>
      <c r="Q148" s="346"/>
      <c r="R148" s="618"/>
      <c r="S148" s="621"/>
      <c r="T148" s="346"/>
      <c r="U148" s="346"/>
      <c r="V148" s="346"/>
      <c r="W148" s="346"/>
      <c r="X148" s="347"/>
    </row>
    <row r="149" spans="1:24" s="26" customFormat="1" ht="14.25">
      <c r="A149" s="613"/>
      <c r="B149" s="627"/>
      <c r="C149" s="512" t="s">
        <v>102</v>
      </c>
      <c r="D149" s="346"/>
      <c r="E149" s="346"/>
      <c r="F149" s="348"/>
      <c r="G149" s="618"/>
      <c r="H149" s="349"/>
      <c r="I149" s="346"/>
      <c r="J149" s="346"/>
      <c r="K149" s="346"/>
      <c r="L149" s="346"/>
      <c r="M149" s="621"/>
      <c r="N149" s="611"/>
      <c r="O149" s="346"/>
      <c r="P149" s="346"/>
      <c r="Q149" s="346"/>
      <c r="R149" s="618"/>
      <c r="S149" s="621"/>
      <c r="T149" s="346"/>
      <c r="U149" s="346"/>
      <c r="V149" s="346"/>
      <c r="W149" s="346"/>
      <c r="X149" s="347"/>
    </row>
    <row r="150" spans="1:24" s="26" customFormat="1" ht="14.25">
      <c r="A150" s="613"/>
      <c r="B150" s="627"/>
      <c r="C150" s="512" t="s">
        <v>357</v>
      </c>
      <c r="D150" s="346">
        <v>1</v>
      </c>
      <c r="E150" s="346">
        <v>41782.513443537144</v>
      </c>
      <c r="F150" s="348">
        <v>41782.513443537144</v>
      </c>
      <c r="G150" s="618"/>
      <c r="H150" s="349"/>
      <c r="I150" s="346"/>
      <c r="J150" s="346">
        <v>1</v>
      </c>
      <c r="K150" s="346">
        <v>41782.513443537144</v>
      </c>
      <c r="L150" s="346">
        <v>31336.885082652858</v>
      </c>
      <c r="M150" s="621"/>
      <c r="N150" s="611"/>
      <c r="O150" s="346"/>
      <c r="P150" s="346"/>
      <c r="Q150" s="346"/>
      <c r="R150" s="618"/>
      <c r="S150" s="621"/>
      <c r="T150" s="346"/>
      <c r="U150" s="346"/>
      <c r="V150" s="346"/>
      <c r="W150" s="346"/>
      <c r="X150" s="347"/>
    </row>
    <row r="151" spans="1:24" s="26" customFormat="1" ht="14.25">
      <c r="A151" s="613"/>
      <c r="B151" s="627"/>
      <c r="C151" s="512" t="s">
        <v>104</v>
      </c>
      <c r="D151" s="346">
        <v>3</v>
      </c>
      <c r="E151" s="346">
        <v>48077.076279625573</v>
      </c>
      <c r="F151" s="348">
        <v>48077.076279625573</v>
      </c>
      <c r="G151" s="618"/>
      <c r="H151" s="349"/>
      <c r="I151" s="346"/>
      <c r="J151" s="346">
        <v>3</v>
      </c>
      <c r="K151" s="346">
        <v>48077.076279625573</v>
      </c>
      <c r="L151" s="346">
        <v>36057.807209719176</v>
      </c>
      <c r="M151" s="621"/>
      <c r="N151" s="611"/>
      <c r="O151" s="346"/>
      <c r="P151" s="346"/>
      <c r="Q151" s="346"/>
      <c r="R151" s="618"/>
      <c r="S151" s="621"/>
      <c r="T151" s="346"/>
      <c r="U151" s="346"/>
      <c r="V151" s="346"/>
      <c r="W151" s="346"/>
      <c r="X151" s="347"/>
    </row>
    <row r="152" spans="1:24" s="26" customFormat="1" ht="14.25">
      <c r="A152" s="613"/>
      <c r="B152" s="627"/>
      <c r="C152" s="512" t="s">
        <v>105</v>
      </c>
      <c r="D152" s="346"/>
      <c r="E152" s="346"/>
      <c r="F152" s="348"/>
      <c r="G152" s="618"/>
      <c r="H152" s="349"/>
      <c r="I152" s="346"/>
      <c r="J152" s="346"/>
      <c r="K152" s="346"/>
      <c r="L152" s="346"/>
      <c r="M152" s="621"/>
      <c r="N152" s="611"/>
      <c r="O152" s="346"/>
      <c r="P152" s="346"/>
      <c r="Q152" s="346"/>
      <c r="R152" s="618"/>
      <c r="S152" s="621"/>
      <c r="T152" s="346"/>
      <c r="U152" s="346"/>
      <c r="V152" s="346"/>
      <c r="W152" s="346"/>
      <c r="X152" s="347"/>
    </row>
    <row r="153" spans="1:24" s="26" customFormat="1" ht="15" thickBot="1">
      <c r="A153" s="613"/>
      <c r="B153" s="627"/>
      <c r="C153" s="513" t="s">
        <v>106</v>
      </c>
      <c r="D153" s="354">
        <v>6</v>
      </c>
      <c r="E153" s="354">
        <v>124197.37104162517</v>
      </c>
      <c r="F153" s="355">
        <v>124197.37104162517</v>
      </c>
      <c r="G153" s="618"/>
      <c r="H153" s="356"/>
      <c r="I153" s="354"/>
      <c r="J153" s="354">
        <v>6</v>
      </c>
      <c r="K153" s="354">
        <v>124197.37104162517</v>
      </c>
      <c r="L153" s="354">
        <v>93148.028281218882</v>
      </c>
      <c r="M153" s="621"/>
      <c r="N153" s="611"/>
      <c r="O153" s="354"/>
      <c r="P153" s="354"/>
      <c r="Q153" s="354"/>
      <c r="R153" s="618"/>
      <c r="S153" s="621"/>
      <c r="T153" s="354"/>
      <c r="U153" s="354"/>
      <c r="V153" s="354"/>
      <c r="W153" s="354"/>
      <c r="X153" s="357"/>
    </row>
    <row r="154" spans="1:24" s="26" customFormat="1" ht="15.75" thickBot="1">
      <c r="A154" s="614"/>
      <c r="B154" s="628"/>
      <c r="C154" s="514" t="s">
        <v>360</v>
      </c>
      <c r="D154" s="532">
        <f>SUM(D146:D153)</f>
        <v>15</v>
      </c>
      <c r="E154" s="532">
        <f>SUM(E146:E153)</f>
        <v>269370.48396733718</v>
      </c>
      <c r="F154" s="532">
        <f>SUM(F146:F153)</f>
        <v>269370.48396733718</v>
      </c>
      <c r="G154" s="394">
        <v>383650</v>
      </c>
      <c r="H154" s="532">
        <f>SUM(H146:H153)</f>
        <v>0</v>
      </c>
      <c r="I154" s="532">
        <f>SUM(I146:I153)</f>
        <v>0</v>
      </c>
      <c r="J154" s="532">
        <f>SUM(J146:J153)</f>
        <v>15</v>
      </c>
      <c r="K154" s="532">
        <f>SUM(K146:K153)</f>
        <v>269370.48396733718</v>
      </c>
      <c r="L154" s="532">
        <f>SUM(L146:L153)</f>
        <v>202027.86297550291</v>
      </c>
      <c r="M154" s="533">
        <f>K154/G154</f>
        <v>0.70212559355489945</v>
      </c>
      <c r="N154" s="534">
        <f>G154-K154+X154</f>
        <v>114279.51603266282</v>
      </c>
      <c r="O154" s="532">
        <f>SUM(O146:O153)</f>
        <v>0</v>
      </c>
      <c r="P154" s="532">
        <f>SUM(P146:P153)</f>
        <v>0</v>
      </c>
      <c r="Q154" s="532">
        <f>SUM(Q146:Q153)</f>
        <v>0</v>
      </c>
      <c r="R154" s="394">
        <f>G154-P154</f>
        <v>383650</v>
      </c>
      <c r="S154" s="533">
        <f>P154/G154</f>
        <v>0</v>
      </c>
      <c r="T154" s="532">
        <f>SUM(T146:T153)</f>
        <v>0</v>
      </c>
      <c r="U154" s="532">
        <f>SUM(U146:U153)</f>
        <v>0</v>
      </c>
      <c r="V154" s="532">
        <f>SUM(V146:V153)</f>
        <v>0</v>
      </c>
      <c r="W154" s="532">
        <f>SUM(W146:W153)</f>
        <v>0</v>
      </c>
      <c r="X154" s="587">
        <f>SUM(X146:X153)</f>
        <v>0</v>
      </c>
    </row>
    <row r="155" spans="1:24" s="26" customFormat="1" ht="14.25">
      <c r="A155" s="612" t="s">
        <v>267</v>
      </c>
      <c r="B155" s="626" t="s">
        <v>347</v>
      </c>
      <c r="C155" s="511" t="s">
        <v>99</v>
      </c>
      <c r="D155" s="287">
        <v>1</v>
      </c>
      <c r="E155" s="287">
        <v>6674820</v>
      </c>
      <c r="F155" s="350">
        <v>6674820</v>
      </c>
      <c r="G155" s="619"/>
      <c r="H155" s="351"/>
      <c r="I155" s="287"/>
      <c r="J155" s="287"/>
      <c r="K155" s="287"/>
      <c r="L155" s="287"/>
      <c r="M155" s="620"/>
      <c r="N155" s="622"/>
      <c r="O155" s="287"/>
      <c r="P155" s="287"/>
      <c r="Q155" s="287"/>
      <c r="R155" s="619"/>
      <c r="S155" s="620"/>
      <c r="T155" s="287"/>
      <c r="U155" s="287"/>
      <c r="V155" s="287"/>
      <c r="W155" s="287"/>
      <c r="X155" s="352"/>
    </row>
    <row r="156" spans="1:24" s="26" customFormat="1" ht="14.25">
      <c r="A156" s="613"/>
      <c r="B156" s="627"/>
      <c r="C156" s="512" t="s">
        <v>383</v>
      </c>
      <c r="D156" s="346">
        <v>26</v>
      </c>
      <c r="E156" s="346">
        <v>12648073.140000001</v>
      </c>
      <c r="F156" s="348">
        <v>12471975.08</v>
      </c>
      <c r="G156" s="618"/>
      <c r="H156" s="349"/>
      <c r="I156" s="346"/>
      <c r="J156" s="346"/>
      <c r="K156" s="346"/>
      <c r="L156" s="346"/>
      <c r="M156" s="621"/>
      <c r="N156" s="611"/>
      <c r="O156" s="346"/>
      <c r="P156" s="346"/>
      <c r="Q156" s="346"/>
      <c r="R156" s="618"/>
      <c r="S156" s="621"/>
      <c r="T156" s="346"/>
      <c r="U156" s="346"/>
      <c r="V156" s="346"/>
      <c r="W156" s="346"/>
      <c r="X156" s="347"/>
    </row>
    <row r="157" spans="1:24" s="26" customFormat="1" ht="14.25">
      <c r="A157" s="613"/>
      <c r="B157" s="627"/>
      <c r="C157" s="512" t="s">
        <v>101</v>
      </c>
      <c r="D157" s="346">
        <v>15</v>
      </c>
      <c r="E157" s="346">
        <v>7923402.5399999991</v>
      </c>
      <c r="F157" s="348">
        <v>7773854.3999999994</v>
      </c>
      <c r="G157" s="618"/>
      <c r="H157" s="349"/>
      <c r="I157" s="346"/>
      <c r="J157" s="346"/>
      <c r="K157" s="346"/>
      <c r="L157" s="346"/>
      <c r="M157" s="621"/>
      <c r="N157" s="611"/>
      <c r="O157" s="346"/>
      <c r="P157" s="346"/>
      <c r="Q157" s="346"/>
      <c r="R157" s="618"/>
      <c r="S157" s="621"/>
      <c r="T157" s="346"/>
      <c r="U157" s="346"/>
      <c r="V157" s="346"/>
      <c r="W157" s="346"/>
      <c r="X157" s="347"/>
    </row>
    <row r="158" spans="1:24" s="26" customFormat="1" ht="14.25">
      <c r="A158" s="613"/>
      <c r="B158" s="627"/>
      <c r="C158" s="512" t="s">
        <v>102</v>
      </c>
      <c r="D158" s="346"/>
      <c r="E158" s="346"/>
      <c r="F158" s="348"/>
      <c r="G158" s="618"/>
      <c r="H158" s="349"/>
      <c r="I158" s="346"/>
      <c r="J158" s="346"/>
      <c r="K158" s="346"/>
      <c r="L158" s="346"/>
      <c r="M158" s="621"/>
      <c r="N158" s="611"/>
      <c r="O158" s="346"/>
      <c r="P158" s="346"/>
      <c r="Q158" s="346"/>
      <c r="R158" s="618"/>
      <c r="S158" s="621"/>
      <c r="T158" s="346"/>
      <c r="U158" s="346"/>
      <c r="V158" s="346"/>
      <c r="W158" s="346"/>
      <c r="X158" s="347"/>
    </row>
    <row r="159" spans="1:24" s="26" customFormat="1" ht="14.25">
      <c r="A159" s="613"/>
      <c r="B159" s="627"/>
      <c r="C159" s="512" t="s">
        <v>357</v>
      </c>
      <c r="D159" s="346">
        <v>20</v>
      </c>
      <c r="E159" s="346">
        <v>8033272.4199999999</v>
      </c>
      <c r="F159" s="348">
        <v>7975629.290000001</v>
      </c>
      <c r="G159" s="618"/>
      <c r="H159" s="349"/>
      <c r="I159" s="346"/>
      <c r="J159" s="346"/>
      <c r="K159" s="346"/>
      <c r="L159" s="346"/>
      <c r="M159" s="621"/>
      <c r="N159" s="611"/>
      <c r="O159" s="346"/>
      <c r="P159" s="346"/>
      <c r="Q159" s="346"/>
      <c r="R159" s="618"/>
      <c r="S159" s="621"/>
      <c r="T159" s="346"/>
      <c r="U159" s="346"/>
      <c r="V159" s="346"/>
      <c r="W159" s="346"/>
      <c r="X159" s="347"/>
    </row>
    <row r="160" spans="1:24" s="26" customFormat="1" ht="14.25">
      <c r="A160" s="613"/>
      <c r="B160" s="627"/>
      <c r="C160" s="512" t="s">
        <v>104</v>
      </c>
      <c r="D160" s="346">
        <v>15</v>
      </c>
      <c r="E160" s="346">
        <v>8218450.8300000001</v>
      </c>
      <c r="F160" s="348">
        <v>8213735.1700000009</v>
      </c>
      <c r="G160" s="618"/>
      <c r="H160" s="349"/>
      <c r="I160" s="346"/>
      <c r="J160" s="346"/>
      <c r="K160" s="346"/>
      <c r="L160" s="346"/>
      <c r="M160" s="621"/>
      <c r="N160" s="611"/>
      <c r="O160" s="346"/>
      <c r="P160" s="346"/>
      <c r="Q160" s="346"/>
      <c r="R160" s="618"/>
      <c r="S160" s="621"/>
      <c r="T160" s="346"/>
      <c r="U160" s="346"/>
      <c r="V160" s="346"/>
      <c r="W160" s="346"/>
      <c r="X160" s="347"/>
    </row>
    <row r="161" spans="1:24" s="26" customFormat="1" ht="14.25">
      <c r="A161" s="613"/>
      <c r="B161" s="627"/>
      <c r="C161" s="512" t="s">
        <v>105</v>
      </c>
      <c r="D161" s="346">
        <v>4</v>
      </c>
      <c r="E161" s="346">
        <v>3271381.74</v>
      </c>
      <c r="F161" s="348">
        <v>3271381.74</v>
      </c>
      <c r="G161" s="618"/>
      <c r="H161" s="349"/>
      <c r="I161" s="346"/>
      <c r="J161" s="346"/>
      <c r="K161" s="346"/>
      <c r="L161" s="346"/>
      <c r="M161" s="621"/>
      <c r="N161" s="611"/>
      <c r="O161" s="346"/>
      <c r="P161" s="346"/>
      <c r="Q161" s="346"/>
      <c r="R161" s="618"/>
      <c r="S161" s="621"/>
      <c r="T161" s="346"/>
      <c r="U161" s="346"/>
      <c r="V161" s="346"/>
      <c r="W161" s="346"/>
      <c r="X161" s="347"/>
    </row>
    <row r="162" spans="1:24" s="26" customFormat="1" ht="15" thickBot="1">
      <c r="A162" s="613"/>
      <c r="B162" s="627"/>
      <c r="C162" s="513" t="s">
        <v>106</v>
      </c>
      <c r="D162" s="354">
        <v>32</v>
      </c>
      <c r="E162" s="354">
        <v>35386314.629999995</v>
      </c>
      <c r="F162" s="355">
        <v>35338531.359999999</v>
      </c>
      <c r="G162" s="656"/>
      <c r="H162" s="356"/>
      <c r="I162" s="354"/>
      <c r="J162" s="354"/>
      <c r="K162" s="354"/>
      <c r="L162" s="354"/>
      <c r="M162" s="621"/>
      <c r="N162" s="611"/>
      <c r="O162" s="354"/>
      <c r="P162" s="354"/>
      <c r="Q162" s="354"/>
      <c r="R162" s="618"/>
      <c r="S162" s="621"/>
      <c r="T162" s="354"/>
      <c r="U162" s="354"/>
      <c r="V162" s="354"/>
      <c r="W162" s="354"/>
      <c r="X162" s="357"/>
    </row>
    <row r="163" spans="1:24" s="26" customFormat="1" ht="15.75" thickBot="1">
      <c r="A163" s="614"/>
      <c r="B163" s="628"/>
      <c r="C163" s="514" t="s">
        <v>360</v>
      </c>
      <c r="D163" s="532">
        <f>SUM(D155:D162)</f>
        <v>113</v>
      </c>
      <c r="E163" s="532">
        <f>SUM(E155:E162)</f>
        <v>82155715.299999997</v>
      </c>
      <c r="F163" s="532">
        <f>SUM(F155:F162)</f>
        <v>81719927.039999992</v>
      </c>
      <c r="G163" s="336">
        <v>65000000</v>
      </c>
      <c r="H163" s="532">
        <f>SUM(H155:H162)</f>
        <v>0</v>
      </c>
      <c r="I163" s="532">
        <f>SUM(I155:I162)</f>
        <v>0</v>
      </c>
      <c r="J163" s="532">
        <f>SUM(J155:J162)</f>
        <v>0</v>
      </c>
      <c r="K163" s="532">
        <f>SUM(K155:K162)</f>
        <v>0</v>
      </c>
      <c r="L163" s="532">
        <f>SUM(L155:L162)</f>
        <v>0</v>
      </c>
      <c r="M163" s="533">
        <f>K163/G163</f>
        <v>0</v>
      </c>
      <c r="N163" s="534">
        <f>G163-K163+X163</f>
        <v>65000000</v>
      </c>
      <c r="O163" s="532">
        <f>SUM(O155:O162)</f>
        <v>0</v>
      </c>
      <c r="P163" s="532">
        <f>SUM(P155:P162)</f>
        <v>0</v>
      </c>
      <c r="Q163" s="532">
        <f>SUM(Q155:Q162)</f>
        <v>0</v>
      </c>
      <c r="R163" s="394">
        <f>G163-P163</f>
        <v>65000000</v>
      </c>
      <c r="S163" s="533">
        <f>P163/G163</f>
        <v>0</v>
      </c>
      <c r="T163" s="532">
        <f>SUM(T155:T162)</f>
        <v>0</v>
      </c>
      <c r="U163" s="532">
        <f>SUM(U155:U162)</f>
        <v>0</v>
      </c>
      <c r="V163" s="532">
        <f>SUM(V155:V162)</f>
        <v>0</v>
      </c>
      <c r="W163" s="532">
        <f>SUM(W155:W162)</f>
        <v>0</v>
      </c>
      <c r="X163" s="532">
        <f>SUM(X155:X162)</f>
        <v>0</v>
      </c>
    </row>
    <row r="164" spans="1:24" s="26" customFormat="1" ht="14.25">
      <c r="A164" s="612" t="s">
        <v>289</v>
      </c>
      <c r="B164" s="626" t="s">
        <v>345</v>
      </c>
      <c r="C164" s="511" t="s">
        <v>99</v>
      </c>
      <c r="D164" s="287">
        <v>1</v>
      </c>
      <c r="E164" s="287">
        <v>613866.57999999996</v>
      </c>
      <c r="F164" s="350">
        <v>613866.57999999996</v>
      </c>
      <c r="G164" s="619"/>
      <c r="H164" s="351"/>
      <c r="I164" s="287"/>
      <c r="J164" s="287"/>
      <c r="K164" s="287"/>
      <c r="L164" s="287"/>
      <c r="M164" s="620"/>
      <c r="N164" s="622"/>
      <c r="O164" s="287"/>
      <c r="P164" s="287"/>
      <c r="Q164" s="287"/>
      <c r="R164" s="619"/>
      <c r="S164" s="620"/>
      <c r="T164" s="287"/>
      <c r="U164" s="287"/>
      <c r="V164" s="287"/>
      <c r="W164" s="287"/>
      <c r="X164" s="352"/>
    </row>
    <row r="165" spans="1:24" s="26" customFormat="1" ht="14.25">
      <c r="A165" s="613"/>
      <c r="B165" s="627"/>
      <c r="C165" s="511" t="s">
        <v>383</v>
      </c>
      <c r="D165" s="287">
        <v>19</v>
      </c>
      <c r="E165" s="287">
        <v>6583327.3099999996</v>
      </c>
      <c r="F165" s="350">
        <v>6545150.0299999984</v>
      </c>
      <c r="G165" s="618"/>
      <c r="H165" s="349"/>
      <c r="I165" s="346"/>
      <c r="J165" s="346"/>
      <c r="K165" s="346"/>
      <c r="L165" s="346"/>
      <c r="M165" s="621"/>
      <c r="N165" s="611"/>
      <c r="O165" s="346"/>
      <c r="P165" s="346"/>
      <c r="Q165" s="346"/>
      <c r="R165" s="618"/>
      <c r="S165" s="621"/>
      <c r="T165" s="346"/>
      <c r="U165" s="346"/>
      <c r="V165" s="346"/>
      <c r="W165" s="346"/>
      <c r="X165" s="347"/>
    </row>
    <row r="166" spans="1:24" s="26" customFormat="1" ht="14.25">
      <c r="A166" s="613"/>
      <c r="B166" s="627"/>
      <c r="C166" s="511" t="s">
        <v>101</v>
      </c>
      <c r="D166" s="287">
        <v>20</v>
      </c>
      <c r="E166" s="287">
        <v>10485898.539999999</v>
      </c>
      <c r="F166" s="350">
        <v>10386861.439999999</v>
      </c>
      <c r="G166" s="618"/>
      <c r="H166" s="349"/>
      <c r="I166" s="346"/>
      <c r="J166" s="346"/>
      <c r="K166" s="346"/>
      <c r="L166" s="346"/>
      <c r="M166" s="621"/>
      <c r="N166" s="611"/>
      <c r="O166" s="346"/>
      <c r="P166" s="346"/>
      <c r="Q166" s="346"/>
      <c r="R166" s="618"/>
      <c r="S166" s="621"/>
      <c r="T166" s="346"/>
      <c r="U166" s="346"/>
      <c r="V166" s="346"/>
      <c r="W166" s="346"/>
      <c r="X166" s="347"/>
    </row>
    <row r="167" spans="1:24" s="26" customFormat="1" ht="14.25">
      <c r="A167" s="613"/>
      <c r="B167" s="627"/>
      <c r="C167" s="512" t="s">
        <v>102</v>
      </c>
      <c r="D167" s="346"/>
      <c r="E167" s="346"/>
      <c r="F167" s="348"/>
      <c r="G167" s="618"/>
      <c r="H167" s="349"/>
      <c r="I167" s="346"/>
      <c r="J167" s="346"/>
      <c r="K167" s="346"/>
      <c r="L167" s="346"/>
      <c r="M167" s="621"/>
      <c r="N167" s="611"/>
      <c r="O167" s="346"/>
      <c r="P167" s="346"/>
      <c r="Q167" s="346"/>
      <c r="R167" s="618"/>
      <c r="S167" s="621"/>
      <c r="T167" s="346"/>
      <c r="U167" s="346"/>
      <c r="V167" s="346"/>
      <c r="W167" s="346"/>
      <c r="X167" s="347"/>
    </row>
    <row r="168" spans="1:24" s="26" customFormat="1" ht="14.25">
      <c r="A168" s="613"/>
      <c r="B168" s="627"/>
      <c r="C168" s="512" t="s">
        <v>357</v>
      </c>
      <c r="D168" s="346">
        <v>48</v>
      </c>
      <c r="E168" s="346">
        <v>15266561.670000002</v>
      </c>
      <c r="F168" s="348">
        <v>15166861.680000002</v>
      </c>
      <c r="G168" s="618"/>
      <c r="H168" s="349"/>
      <c r="I168" s="346"/>
      <c r="J168" s="346"/>
      <c r="K168" s="346"/>
      <c r="L168" s="346"/>
      <c r="M168" s="621"/>
      <c r="N168" s="611"/>
      <c r="O168" s="346"/>
      <c r="P168" s="346"/>
      <c r="Q168" s="346"/>
      <c r="R168" s="618"/>
      <c r="S168" s="621"/>
      <c r="T168" s="346"/>
      <c r="U168" s="346"/>
      <c r="V168" s="346"/>
      <c r="W168" s="346"/>
      <c r="X168" s="347"/>
    </row>
    <row r="169" spans="1:24" s="26" customFormat="1" ht="14.25">
      <c r="A169" s="613"/>
      <c r="B169" s="627"/>
      <c r="C169" s="512" t="s">
        <v>104</v>
      </c>
      <c r="D169" s="346">
        <v>3</v>
      </c>
      <c r="E169" s="346">
        <v>1022746.4</v>
      </c>
      <c r="F169" s="348">
        <v>1022746.4</v>
      </c>
      <c r="G169" s="618"/>
      <c r="H169" s="349"/>
      <c r="I169" s="346"/>
      <c r="J169" s="346"/>
      <c r="K169" s="346"/>
      <c r="L169" s="346"/>
      <c r="M169" s="621"/>
      <c r="N169" s="611"/>
      <c r="O169" s="346"/>
      <c r="P169" s="346"/>
      <c r="Q169" s="346"/>
      <c r="R169" s="618"/>
      <c r="S169" s="621"/>
      <c r="T169" s="346"/>
      <c r="U169" s="346"/>
      <c r="V169" s="346"/>
      <c r="W169" s="346"/>
      <c r="X169" s="347"/>
    </row>
    <row r="170" spans="1:24" s="26" customFormat="1" ht="14.25">
      <c r="A170" s="613"/>
      <c r="B170" s="627"/>
      <c r="C170" s="512" t="s">
        <v>105</v>
      </c>
      <c r="D170" s="346">
        <v>4</v>
      </c>
      <c r="E170" s="346">
        <v>2504948.42</v>
      </c>
      <c r="F170" s="348">
        <v>2504948.42</v>
      </c>
      <c r="G170" s="618"/>
      <c r="H170" s="349"/>
      <c r="I170" s="346"/>
      <c r="J170" s="346"/>
      <c r="K170" s="346"/>
      <c r="L170" s="346"/>
      <c r="M170" s="621"/>
      <c r="N170" s="611"/>
      <c r="O170" s="346"/>
      <c r="P170" s="346"/>
      <c r="Q170" s="346"/>
      <c r="R170" s="618"/>
      <c r="S170" s="621"/>
      <c r="T170" s="346"/>
      <c r="U170" s="346"/>
      <c r="V170" s="346"/>
      <c r="W170" s="346"/>
      <c r="X170" s="347"/>
    </row>
    <row r="171" spans="1:24" s="26" customFormat="1" ht="15" thickBot="1">
      <c r="A171" s="613"/>
      <c r="B171" s="627"/>
      <c r="C171" s="513" t="s">
        <v>106</v>
      </c>
      <c r="D171" s="354">
        <v>84</v>
      </c>
      <c r="E171" s="354">
        <v>24864336.429999992</v>
      </c>
      <c r="F171" s="355">
        <v>24735152.669999994</v>
      </c>
      <c r="G171" s="656"/>
      <c r="H171" s="356"/>
      <c r="I171" s="354"/>
      <c r="J171" s="354"/>
      <c r="K171" s="354"/>
      <c r="L171" s="354"/>
      <c r="M171" s="621"/>
      <c r="N171" s="611"/>
      <c r="O171" s="354"/>
      <c r="P171" s="354"/>
      <c r="Q171" s="354"/>
      <c r="R171" s="618"/>
      <c r="S171" s="621"/>
      <c r="T171" s="354"/>
      <c r="U171" s="354"/>
      <c r="V171" s="354"/>
      <c r="W171" s="354"/>
      <c r="X171" s="357"/>
    </row>
    <row r="172" spans="1:24" s="26" customFormat="1" ht="15.75" thickBot="1">
      <c r="A172" s="614"/>
      <c r="B172" s="628"/>
      <c r="C172" s="514" t="s">
        <v>360</v>
      </c>
      <c r="D172" s="532">
        <f>SUM(D164:D171)</f>
        <v>179</v>
      </c>
      <c r="E172" s="532">
        <f>SUM(E164:E171)</f>
        <v>61341685.349999994</v>
      </c>
      <c r="F172" s="532">
        <f>SUM(F164:F171)</f>
        <v>60975587.219999991</v>
      </c>
      <c r="G172" s="336">
        <v>20000000</v>
      </c>
      <c r="H172" s="532">
        <f>SUM(H164:H171)</f>
        <v>0</v>
      </c>
      <c r="I172" s="532">
        <f>SUM(I164:I171)</f>
        <v>0</v>
      </c>
      <c r="J172" s="532">
        <f>SUM(J164:J171)</f>
        <v>0</v>
      </c>
      <c r="K172" s="532">
        <f>SUM(K164:K171)</f>
        <v>0</v>
      </c>
      <c r="L172" s="532">
        <f>SUM(L164:L171)</f>
        <v>0</v>
      </c>
      <c r="M172" s="533">
        <f>K172/G172</f>
        <v>0</v>
      </c>
      <c r="N172" s="534">
        <f>G172-K172+X172</f>
        <v>20000000</v>
      </c>
      <c r="O172" s="532">
        <f>SUM(O164:O171)</f>
        <v>0</v>
      </c>
      <c r="P172" s="532">
        <f>SUM(P164:P171)</f>
        <v>0</v>
      </c>
      <c r="Q172" s="532">
        <f>SUM(Q164:Q171)</f>
        <v>0</v>
      </c>
      <c r="R172" s="394">
        <f>G172-P172</f>
        <v>20000000</v>
      </c>
      <c r="S172" s="533">
        <f>P172/G172</f>
        <v>0</v>
      </c>
      <c r="T172" s="532">
        <f>SUM(T164:T171)</f>
        <v>0</v>
      </c>
      <c r="U172" s="532">
        <f>SUM(U164:U171)</f>
        <v>0</v>
      </c>
      <c r="V172" s="532">
        <f>SUM(V164:V171)</f>
        <v>0</v>
      </c>
      <c r="W172" s="532">
        <f>SUM(W164:W171)</f>
        <v>0</v>
      </c>
      <c r="X172" s="532">
        <f>SUM(X164:X171)</f>
        <v>0</v>
      </c>
    </row>
    <row r="173" spans="1:24" s="26" customFormat="1" ht="14.25">
      <c r="A173" s="612" t="s">
        <v>268</v>
      </c>
      <c r="B173" s="626" t="s">
        <v>237</v>
      </c>
      <c r="C173" s="511" t="s">
        <v>99</v>
      </c>
      <c r="D173" s="287"/>
      <c r="E173" s="287"/>
      <c r="F173" s="350"/>
      <c r="G173" s="619"/>
      <c r="H173" s="351"/>
      <c r="I173" s="287"/>
      <c r="J173" s="287"/>
      <c r="K173" s="287"/>
      <c r="L173" s="287"/>
      <c r="M173" s="620"/>
      <c r="N173" s="622"/>
      <c r="O173" s="287"/>
      <c r="P173" s="287"/>
      <c r="Q173" s="287"/>
      <c r="R173" s="619"/>
      <c r="S173" s="620"/>
      <c r="T173" s="287"/>
      <c r="U173" s="287"/>
      <c r="V173" s="287"/>
      <c r="W173" s="287"/>
      <c r="X173" s="352"/>
    </row>
    <row r="174" spans="1:24" s="26" customFormat="1" ht="14.25">
      <c r="A174" s="613"/>
      <c r="B174" s="627"/>
      <c r="C174" s="512" t="s">
        <v>383</v>
      </c>
      <c r="D174" s="346"/>
      <c r="E174" s="346"/>
      <c r="F174" s="348"/>
      <c r="G174" s="618"/>
      <c r="H174" s="349"/>
      <c r="I174" s="346"/>
      <c r="J174" s="346"/>
      <c r="K174" s="346"/>
      <c r="L174" s="346"/>
      <c r="M174" s="621"/>
      <c r="N174" s="611"/>
      <c r="O174" s="346"/>
      <c r="P174" s="346"/>
      <c r="Q174" s="346"/>
      <c r="R174" s="618"/>
      <c r="S174" s="621"/>
      <c r="T174" s="346"/>
      <c r="U174" s="346"/>
      <c r="V174" s="346"/>
      <c r="W174" s="346"/>
      <c r="X174" s="347"/>
    </row>
    <row r="175" spans="1:24" s="26" customFormat="1" ht="14.25">
      <c r="A175" s="613"/>
      <c r="B175" s="627"/>
      <c r="C175" s="512" t="s">
        <v>101</v>
      </c>
      <c r="D175" s="346"/>
      <c r="E175" s="346"/>
      <c r="F175" s="348"/>
      <c r="G175" s="618"/>
      <c r="H175" s="349"/>
      <c r="I175" s="346"/>
      <c r="J175" s="346"/>
      <c r="K175" s="346"/>
      <c r="L175" s="346"/>
      <c r="M175" s="621"/>
      <c r="N175" s="611"/>
      <c r="O175" s="346"/>
      <c r="P175" s="346"/>
      <c r="Q175" s="346"/>
      <c r="R175" s="618"/>
      <c r="S175" s="621"/>
      <c r="T175" s="346"/>
      <c r="U175" s="346"/>
      <c r="V175" s="346"/>
      <c r="W175" s="346"/>
      <c r="X175" s="347"/>
    </row>
    <row r="176" spans="1:24" s="26" customFormat="1" ht="14.25">
      <c r="A176" s="613"/>
      <c r="B176" s="627"/>
      <c r="C176" s="512" t="s">
        <v>102</v>
      </c>
      <c r="D176" s="346"/>
      <c r="E176" s="346"/>
      <c r="F176" s="348"/>
      <c r="G176" s="618"/>
      <c r="H176" s="349"/>
      <c r="I176" s="346"/>
      <c r="J176" s="346"/>
      <c r="K176" s="346"/>
      <c r="L176" s="346"/>
      <c r="M176" s="621"/>
      <c r="N176" s="611"/>
      <c r="O176" s="346"/>
      <c r="P176" s="346"/>
      <c r="Q176" s="346"/>
      <c r="R176" s="618"/>
      <c r="S176" s="621"/>
      <c r="T176" s="346"/>
      <c r="U176" s="346"/>
      <c r="V176" s="346"/>
      <c r="W176" s="346"/>
      <c r="X176" s="347"/>
    </row>
    <row r="177" spans="1:24" s="26" customFormat="1" ht="14.25">
      <c r="A177" s="613"/>
      <c r="B177" s="627"/>
      <c r="C177" s="512" t="s">
        <v>357</v>
      </c>
      <c r="D177" s="346"/>
      <c r="E177" s="346"/>
      <c r="F177" s="348"/>
      <c r="G177" s="618"/>
      <c r="H177" s="349"/>
      <c r="I177" s="346"/>
      <c r="J177" s="346"/>
      <c r="K177" s="346"/>
      <c r="L177" s="346"/>
      <c r="M177" s="621"/>
      <c r="N177" s="611"/>
      <c r="O177" s="346"/>
      <c r="P177" s="346"/>
      <c r="Q177" s="346"/>
      <c r="R177" s="618"/>
      <c r="S177" s="621"/>
      <c r="T177" s="346"/>
      <c r="U177" s="346"/>
      <c r="V177" s="346"/>
      <c r="W177" s="346"/>
      <c r="X177" s="347"/>
    </row>
    <row r="178" spans="1:24" s="26" customFormat="1" ht="14.25">
      <c r="A178" s="613"/>
      <c r="B178" s="627"/>
      <c r="C178" s="512" t="s">
        <v>104</v>
      </c>
      <c r="D178" s="346"/>
      <c r="E178" s="346"/>
      <c r="F178" s="348"/>
      <c r="G178" s="618"/>
      <c r="H178" s="349"/>
      <c r="I178" s="346"/>
      <c r="J178" s="346"/>
      <c r="K178" s="346"/>
      <c r="L178" s="346"/>
      <c r="M178" s="621"/>
      <c r="N178" s="611"/>
      <c r="O178" s="346"/>
      <c r="P178" s="346"/>
      <c r="Q178" s="346"/>
      <c r="R178" s="618"/>
      <c r="S178" s="621"/>
      <c r="T178" s="346"/>
      <c r="U178" s="346"/>
      <c r="V178" s="346"/>
      <c r="W178" s="346"/>
      <c r="X178" s="347"/>
    </row>
    <row r="179" spans="1:24" s="26" customFormat="1" ht="14.25">
      <c r="A179" s="613"/>
      <c r="B179" s="627"/>
      <c r="C179" s="512" t="s">
        <v>105</v>
      </c>
      <c r="D179" s="346"/>
      <c r="E179" s="346"/>
      <c r="F179" s="348"/>
      <c r="G179" s="618"/>
      <c r="H179" s="349"/>
      <c r="I179" s="346"/>
      <c r="J179" s="346"/>
      <c r="K179" s="346"/>
      <c r="L179" s="346"/>
      <c r="M179" s="621"/>
      <c r="N179" s="611"/>
      <c r="O179" s="346"/>
      <c r="P179" s="346"/>
      <c r="Q179" s="346"/>
      <c r="R179" s="618"/>
      <c r="S179" s="621"/>
      <c r="T179" s="346"/>
      <c r="U179" s="346"/>
      <c r="V179" s="346"/>
      <c r="W179" s="346"/>
      <c r="X179" s="347"/>
    </row>
    <row r="180" spans="1:24" s="26" customFormat="1" ht="15" thickBot="1">
      <c r="A180" s="613"/>
      <c r="B180" s="627"/>
      <c r="C180" s="513" t="s">
        <v>106</v>
      </c>
      <c r="D180" s="354"/>
      <c r="E180" s="354"/>
      <c r="F180" s="355"/>
      <c r="G180" s="656"/>
      <c r="H180" s="356"/>
      <c r="I180" s="354"/>
      <c r="J180" s="354"/>
      <c r="K180" s="354"/>
      <c r="L180" s="354"/>
      <c r="M180" s="621"/>
      <c r="N180" s="611"/>
      <c r="O180" s="354"/>
      <c r="P180" s="354"/>
      <c r="Q180" s="354"/>
      <c r="R180" s="618"/>
      <c r="S180" s="621"/>
      <c r="T180" s="354"/>
      <c r="U180" s="354"/>
      <c r="V180" s="354"/>
      <c r="W180" s="354"/>
      <c r="X180" s="357"/>
    </row>
    <row r="181" spans="1:24" s="26" customFormat="1" ht="15.75" thickBot="1">
      <c r="A181" s="614"/>
      <c r="B181" s="628"/>
      <c r="C181" s="514" t="s">
        <v>360</v>
      </c>
      <c r="D181" s="532">
        <f>SUM(D173:D180)</f>
        <v>0</v>
      </c>
      <c r="E181" s="532">
        <f>SUM(E173:E180)</f>
        <v>0</v>
      </c>
      <c r="F181" s="532">
        <f>SUM(F173:F180)</f>
        <v>0</v>
      </c>
      <c r="G181" s="336">
        <v>21500000</v>
      </c>
      <c r="H181" s="532">
        <f>SUM(H173:H180)</f>
        <v>0</v>
      </c>
      <c r="I181" s="532">
        <f>SUM(I173:I180)</f>
        <v>0</v>
      </c>
      <c r="J181" s="532">
        <f>SUM(J173:J180)</f>
        <v>0</v>
      </c>
      <c r="K181" s="532">
        <f>SUM(K173:K180)</f>
        <v>0</v>
      </c>
      <c r="L181" s="532">
        <f>SUM(L173:L180)</f>
        <v>0</v>
      </c>
      <c r="M181" s="533">
        <f>K181/G181</f>
        <v>0</v>
      </c>
      <c r="N181" s="534">
        <f>G181-K181+X181</f>
        <v>21500000</v>
      </c>
      <c r="O181" s="532">
        <f>SUM(O173:O180)</f>
        <v>0</v>
      </c>
      <c r="P181" s="532">
        <f>SUM(P173:P180)</f>
        <v>0</v>
      </c>
      <c r="Q181" s="532">
        <f>SUM(Q173:Q180)</f>
        <v>0</v>
      </c>
      <c r="R181" s="394">
        <f>G181-P181</f>
        <v>21500000</v>
      </c>
      <c r="S181" s="533">
        <f>P181/G181</f>
        <v>0</v>
      </c>
      <c r="T181" s="532">
        <f>SUM(T173:T180)</f>
        <v>0</v>
      </c>
      <c r="U181" s="532">
        <f>SUM(U173:U180)</f>
        <v>0</v>
      </c>
      <c r="V181" s="532">
        <f>SUM(V173:V180)</f>
        <v>0</v>
      </c>
      <c r="W181" s="532">
        <f>SUM(W173:W180)</f>
        <v>0</v>
      </c>
      <c r="X181" s="532">
        <f>SUM(X173:X180)</f>
        <v>0</v>
      </c>
    </row>
    <row r="182" spans="1:24" s="26" customFormat="1" ht="14.25">
      <c r="A182" s="612" t="s">
        <v>269</v>
      </c>
      <c r="B182" s="626" t="s">
        <v>238</v>
      </c>
      <c r="C182" s="511" t="s">
        <v>99</v>
      </c>
      <c r="D182" s="287"/>
      <c r="E182" s="287"/>
      <c r="F182" s="350"/>
      <c r="G182" s="619"/>
      <c r="H182" s="351"/>
      <c r="I182" s="287"/>
      <c r="J182" s="287"/>
      <c r="K182" s="287"/>
      <c r="L182" s="287"/>
      <c r="M182" s="620"/>
      <c r="N182" s="622"/>
      <c r="O182" s="287"/>
      <c r="P182" s="287"/>
      <c r="Q182" s="287"/>
      <c r="R182" s="619"/>
      <c r="S182" s="620"/>
      <c r="T182" s="287"/>
      <c r="U182" s="287"/>
      <c r="V182" s="287"/>
      <c r="W182" s="287"/>
      <c r="X182" s="352"/>
    </row>
    <row r="183" spans="1:24" s="26" customFormat="1" ht="14.25">
      <c r="A183" s="613"/>
      <c r="B183" s="627"/>
      <c r="C183" s="512" t="s">
        <v>383</v>
      </c>
      <c r="D183" s="346"/>
      <c r="E183" s="346"/>
      <c r="F183" s="348"/>
      <c r="G183" s="618"/>
      <c r="H183" s="349"/>
      <c r="I183" s="346"/>
      <c r="J183" s="346"/>
      <c r="K183" s="346"/>
      <c r="L183" s="346"/>
      <c r="M183" s="621"/>
      <c r="N183" s="611"/>
      <c r="O183" s="346"/>
      <c r="P183" s="346"/>
      <c r="Q183" s="346"/>
      <c r="R183" s="618"/>
      <c r="S183" s="621"/>
      <c r="T183" s="346"/>
      <c r="U183" s="346"/>
      <c r="V183" s="346"/>
      <c r="W183" s="346"/>
      <c r="X183" s="347"/>
    </row>
    <row r="184" spans="1:24" s="26" customFormat="1" ht="14.25">
      <c r="A184" s="613"/>
      <c r="B184" s="627"/>
      <c r="C184" s="512" t="s">
        <v>101</v>
      </c>
      <c r="D184" s="346"/>
      <c r="E184" s="346"/>
      <c r="F184" s="348"/>
      <c r="G184" s="618"/>
      <c r="H184" s="349"/>
      <c r="I184" s="346"/>
      <c r="J184" s="346"/>
      <c r="K184" s="346"/>
      <c r="L184" s="346"/>
      <c r="M184" s="621"/>
      <c r="N184" s="611"/>
      <c r="O184" s="346"/>
      <c r="P184" s="346"/>
      <c r="Q184" s="346"/>
      <c r="R184" s="618"/>
      <c r="S184" s="621"/>
      <c r="T184" s="346"/>
      <c r="U184" s="346"/>
      <c r="V184" s="346"/>
      <c r="W184" s="346"/>
      <c r="X184" s="347"/>
    </row>
    <row r="185" spans="1:24" s="26" customFormat="1" ht="14.25">
      <c r="A185" s="613"/>
      <c r="B185" s="627"/>
      <c r="C185" s="512" t="s">
        <v>102</v>
      </c>
      <c r="D185" s="346"/>
      <c r="E185" s="346"/>
      <c r="F185" s="348"/>
      <c r="G185" s="618"/>
      <c r="H185" s="349"/>
      <c r="I185" s="346"/>
      <c r="J185" s="346"/>
      <c r="K185" s="346"/>
      <c r="L185" s="346"/>
      <c r="M185" s="621"/>
      <c r="N185" s="611"/>
      <c r="O185" s="346"/>
      <c r="P185" s="346"/>
      <c r="Q185" s="346"/>
      <c r="R185" s="618"/>
      <c r="S185" s="621"/>
      <c r="T185" s="346"/>
      <c r="U185" s="346"/>
      <c r="V185" s="346"/>
      <c r="W185" s="346"/>
      <c r="X185" s="347"/>
    </row>
    <row r="186" spans="1:24" s="26" customFormat="1" ht="14.25">
      <c r="A186" s="613"/>
      <c r="B186" s="627"/>
      <c r="C186" s="512" t="s">
        <v>357</v>
      </c>
      <c r="D186" s="346"/>
      <c r="E186" s="346"/>
      <c r="F186" s="348"/>
      <c r="G186" s="618"/>
      <c r="H186" s="349"/>
      <c r="I186" s="346"/>
      <c r="J186" s="346"/>
      <c r="K186" s="346"/>
      <c r="L186" s="346"/>
      <c r="M186" s="621"/>
      <c r="N186" s="611"/>
      <c r="O186" s="346"/>
      <c r="P186" s="346"/>
      <c r="Q186" s="346"/>
      <c r="R186" s="618"/>
      <c r="S186" s="621"/>
      <c r="T186" s="346"/>
      <c r="U186" s="346"/>
      <c r="V186" s="346"/>
      <c r="W186" s="346"/>
      <c r="X186" s="347"/>
    </row>
    <row r="187" spans="1:24" s="26" customFormat="1" ht="14.25">
      <c r="A187" s="613"/>
      <c r="B187" s="627"/>
      <c r="C187" s="512" t="s">
        <v>104</v>
      </c>
      <c r="D187" s="346"/>
      <c r="E187" s="346"/>
      <c r="F187" s="348"/>
      <c r="G187" s="618"/>
      <c r="H187" s="349"/>
      <c r="I187" s="346"/>
      <c r="J187" s="346"/>
      <c r="K187" s="346"/>
      <c r="L187" s="346"/>
      <c r="M187" s="621"/>
      <c r="N187" s="611"/>
      <c r="O187" s="346"/>
      <c r="P187" s="346"/>
      <c r="Q187" s="346"/>
      <c r="R187" s="618"/>
      <c r="S187" s="621"/>
      <c r="T187" s="346"/>
      <c r="U187" s="346"/>
      <c r="V187" s="346"/>
      <c r="W187" s="346"/>
      <c r="X187" s="347"/>
    </row>
    <row r="188" spans="1:24" s="26" customFormat="1" ht="14.25">
      <c r="A188" s="613"/>
      <c r="B188" s="627"/>
      <c r="C188" s="512" t="s">
        <v>105</v>
      </c>
      <c r="D188" s="346"/>
      <c r="E188" s="346"/>
      <c r="F188" s="348"/>
      <c r="G188" s="618"/>
      <c r="H188" s="349"/>
      <c r="I188" s="346"/>
      <c r="J188" s="346"/>
      <c r="K188" s="346"/>
      <c r="L188" s="346"/>
      <c r="M188" s="621"/>
      <c r="N188" s="611"/>
      <c r="O188" s="346"/>
      <c r="P188" s="346"/>
      <c r="Q188" s="346"/>
      <c r="R188" s="618"/>
      <c r="S188" s="621"/>
      <c r="T188" s="346"/>
      <c r="U188" s="346"/>
      <c r="V188" s="346"/>
      <c r="W188" s="346"/>
      <c r="X188" s="347"/>
    </row>
    <row r="189" spans="1:24" s="26" customFormat="1" ht="15" thickBot="1">
      <c r="A189" s="613"/>
      <c r="B189" s="627"/>
      <c r="C189" s="513" t="s">
        <v>106</v>
      </c>
      <c r="D189" s="354"/>
      <c r="E189" s="354"/>
      <c r="F189" s="355"/>
      <c r="G189" s="656"/>
      <c r="H189" s="356"/>
      <c r="I189" s="354"/>
      <c r="J189" s="354"/>
      <c r="K189" s="354"/>
      <c r="L189" s="354"/>
      <c r="M189" s="621"/>
      <c r="N189" s="611"/>
      <c r="O189" s="354"/>
      <c r="P189" s="354"/>
      <c r="Q189" s="354"/>
      <c r="R189" s="618"/>
      <c r="S189" s="621"/>
      <c r="T189" s="354"/>
      <c r="U189" s="354"/>
      <c r="V189" s="354"/>
      <c r="W189" s="354"/>
      <c r="X189" s="357"/>
    </row>
    <row r="190" spans="1:24" s="26" customFormat="1" ht="15.75" thickBot="1">
      <c r="A190" s="614"/>
      <c r="B190" s="628"/>
      <c r="C190" s="514" t="s">
        <v>360</v>
      </c>
      <c r="D190" s="532">
        <f>SUM(D182:D189)</f>
        <v>0</v>
      </c>
      <c r="E190" s="532">
        <f>SUM(E182:E189)</f>
        <v>0</v>
      </c>
      <c r="F190" s="532">
        <f>SUM(F182:F189)</f>
        <v>0</v>
      </c>
      <c r="G190" s="336">
        <v>30800000</v>
      </c>
      <c r="H190" s="532">
        <f>SUM(H182:H189)</f>
        <v>0</v>
      </c>
      <c r="I190" s="532">
        <f>SUM(I182:I189)</f>
        <v>0</v>
      </c>
      <c r="J190" s="532">
        <f>SUM(J182:J189)</f>
        <v>0</v>
      </c>
      <c r="K190" s="532">
        <f>SUM(K182:K189)</f>
        <v>0</v>
      </c>
      <c r="L190" s="532">
        <f>SUM(L182:L189)</f>
        <v>0</v>
      </c>
      <c r="M190" s="533">
        <f>K190/G190</f>
        <v>0</v>
      </c>
      <c r="N190" s="534">
        <f>G190-K190+X190</f>
        <v>30800000</v>
      </c>
      <c r="O190" s="532">
        <f>SUM(O182:O189)</f>
        <v>0</v>
      </c>
      <c r="P190" s="532">
        <f>SUM(P182:P189)</f>
        <v>0</v>
      </c>
      <c r="Q190" s="532">
        <f>SUM(Q182:Q189)</f>
        <v>0</v>
      </c>
      <c r="R190" s="394">
        <f>G190-P190</f>
        <v>30800000</v>
      </c>
      <c r="S190" s="533">
        <f>P190/G190</f>
        <v>0</v>
      </c>
      <c r="T190" s="532">
        <f>SUM(T182:T189)</f>
        <v>0</v>
      </c>
      <c r="U190" s="532">
        <f>SUM(U182:U189)</f>
        <v>0</v>
      </c>
      <c r="V190" s="532">
        <f>SUM(V182:V189)</f>
        <v>0</v>
      </c>
      <c r="W190" s="532">
        <f>SUM(W182:W189)</f>
        <v>0</v>
      </c>
      <c r="X190" s="532">
        <f>SUM(X182:X189)</f>
        <v>0</v>
      </c>
    </row>
    <row r="191" spans="1:24" s="26" customFormat="1" ht="14.25">
      <c r="A191" s="612" t="s">
        <v>273</v>
      </c>
      <c r="B191" s="626" t="s">
        <v>274</v>
      </c>
      <c r="C191" s="511" t="s">
        <v>99</v>
      </c>
      <c r="D191" s="287"/>
      <c r="E191" s="287"/>
      <c r="F191" s="350"/>
      <c r="G191" s="619"/>
      <c r="H191" s="351"/>
      <c r="I191" s="287"/>
      <c r="J191" s="287"/>
      <c r="K191" s="287"/>
      <c r="L191" s="287"/>
      <c r="M191" s="620"/>
      <c r="N191" s="622"/>
      <c r="O191" s="287"/>
      <c r="P191" s="287"/>
      <c r="Q191" s="287"/>
      <c r="R191" s="619"/>
      <c r="S191" s="620"/>
      <c r="T191" s="287"/>
      <c r="U191" s="287"/>
      <c r="V191" s="287"/>
      <c r="W191" s="287"/>
      <c r="X191" s="352"/>
    </row>
    <row r="192" spans="1:24" s="26" customFormat="1" ht="14.25">
      <c r="A192" s="613"/>
      <c r="B192" s="627"/>
      <c r="C192" s="512" t="s">
        <v>383</v>
      </c>
      <c r="D192" s="346"/>
      <c r="E192" s="346"/>
      <c r="F192" s="348"/>
      <c r="G192" s="618"/>
      <c r="H192" s="349"/>
      <c r="I192" s="346"/>
      <c r="J192" s="346"/>
      <c r="K192" s="346"/>
      <c r="L192" s="346"/>
      <c r="M192" s="621"/>
      <c r="N192" s="611"/>
      <c r="O192" s="346"/>
      <c r="P192" s="346"/>
      <c r="Q192" s="346"/>
      <c r="R192" s="618"/>
      <c r="S192" s="621"/>
      <c r="T192" s="346"/>
      <c r="U192" s="346"/>
      <c r="V192" s="346"/>
      <c r="W192" s="346"/>
      <c r="X192" s="347"/>
    </row>
    <row r="193" spans="1:24" s="26" customFormat="1" ht="14.25">
      <c r="A193" s="613"/>
      <c r="B193" s="627"/>
      <c r="C193" s="512" t="s">
        <v>101</v>
      </c>
      <c r="D193" s="346"/>
      <c r="E193" s="346"/>
      <c r="F193" s="348"/>
      <c r="G193" s="618"/>
      <c r="H193" s="349"/>
      <c r="I193" s="346"/>
      <c r="J193" s="346"/>
      <c r="K193" s="346"/>
      <c r="L193" s="346"/>
      <c r="M193" s="621"/>
      <c r="N193" s="611"/>
      <c r="O193" s="346"/>
      <c r="P193" s="346"/>
      <c r="Q193" s="346"/>
      <c r="R193" s="618"/>
      <c r="S193" s="621"/>
      <c r="T193" s="346"/>
      <c r="U193" s="346"/>
      <c r="V193" s="346"/>
      <c r="W193" s="346"/>
      <c r="X193" s="347"/>
    </row>
    <row r="194" spans="1:24" s="26" customFormat="1" ht="14.25">
      <c r="A194" s="613"/>
      <c r="B194" s="627"/>
      <c r="C194" s="512" t="s">
        <v>102</v>
      </c>
      <c r="D194" s="346"/>
      <c r="E194" s="346"/>
      <c r="F194" s="348"/>
      <c r="G194" s="618"/>
      <c r="H194" s="349"/>
      <c r="I194" s="346"/>
      <c r="J194" s="346"/>
      <c r="K194" s="346"/>
      <c r="L194" s="346"/>
      <c r="M194" s="621"/>
      <c r="N194" s="611"/>
      <c r="O194" s="346"/>
      <c r="P194" s="346"/>
      <c r="Q194" s="346"/>
      <c r="R194" s="618"/>
      <c r="S194" s="621"/>
      <c r="T194" s="346"/>
      <c r="U194" s="346"/>
      <c r="V194" s="346"/>
      <c r="W194" s="346"/>
      <c r="X194" s="347"/>
    </row>
    <row r="195" spans="1:24" s="26" customFormat="1" ht="14.25">
      <c r="A195" s="613"/>
      <c r="B195" s="627"/>
      <c r="C195" s="512" t="s">
        <v>357</v>
      </c>
      <c r="D195" s="346"/>
      <c r="E195" s="346"/>
      <c r="F195" s="348"/>
      <c r="G195" s="618"/>
      <c r="H195" s="349"/>
      <c r="I195" s="346"/>
      <c r="J195" s="346"/>
      <c r="K195" s="346"/>
      <c r="L195" s="346"/>
      <c r="M195" s="621"/>
      <c r="N195" s="611"/>
      <c r="O195" s="346"/>
      <c r="P195" s="346"/>
      <c r="Q195" s="346"/>
      <c r="R195" s="618"/>
      <c r="S195" s="621"/>
      <c r="T195" s="346"/>
      <c r="U195" s="346"/>
      <c r="V195" s="346"/>
      <c r="W195" s="346"/>
      <c r="X195" s="347"/>
    </row>
    <row r="196" spans="1:24" s="26" customFormat="1" ht="14.25">
      <c r="A196" s="613"/>
      <c r="B196" s="627"/>
      <c r="C196" s="512" t="s">
        <v>104</v>
      </c>
      <c r="D196" s="346"/>
      <c r="E196" s="346"/>
      <c r="F196" s="348"/>
      <c r="G196" s="618"/>
      <c r="H196" s="349"/>
      <c r="I196" s="346"/>
      <c r="J196" s="346"/>
      <c r="K196" s="346"/>
      <c r="L196" s="346"/>
      <c r="M196" s="621"/>
      <c r="N196" s="611"/>
      <c r="O196" s="346"/>
      <c r="P196" s="346"/>
      <c r="Q196" s="346"/>
      <c r="R196" s="618"/>
      <c r="S196" s="621"/>
      <c r="T196" s="346"/>
      <c r="U196" s="346"/>
      <c r="V196" s="346"/>
      <c r="W196" s="346"/>
      <c r="X196" s="347"/>
    </row>
    <row r="197" spans="1:24" s="26" customFormat="1" ht="14.25">
      <c r="A197" s="613"/>
      <c r="B197" s="627"/>
      <c r="C197" s="512" t="s">
        <v>105</v>
      </c>
      <c r="D197" s="346"/>
      <c r="E197" s="346"/>
      <c r="F197" s="348"/>
      <c r="G197" s="618"/>
      <c r="H197" s="349"/>
      <c r="I197" s="346"/>
      <c r="J197" s="346"/>
      <c r="K197" s="346"/>
      <c r="L197" s="346"/>
      <c r="M197" s="621"/>
      <c r="N197" s="611"/>
      <c r="O197" s="346"/>
      <c r="P197" s="346"/>
      <c r="Q197" s="346"/>
      <c r="R197" s="618"/>
      <c r="S197" s="621"/>
      <c r="T197" s="346"/>
      <c r="U197" s="346"/>
      <c r="V197" s="346"/>
      <c r="W197" s="346"/>
      <c r="X197" s="347"/>
    </row>
    <row r="198" spans="1:24" s="26" customFormat="1" ht="15" thickBot="1">
      <c r="A198" s="613"/>
      <c r="B198" s="627"/>
      <c r="C198" s="513" t="s">
        <v>106</v>
      </c>
      <c r="D198" s="354"/>
      <c r="E198" s="354"/>
      <c r="F198" s="355"/>
      <c r="G198" s="656"/>
      <c r="H198" s="356"/>
      <c r="I198" s="354"/>
      <c r="J198" s="354"/>
      <c r="K198" s="354"/>
      <c r="L198" s="354"/>
      <c r="M198" s="621"/>
      <c r="N198" s="611"/>
      <c r="O198" s="354"/>
      <c r="P198" s="354"/>
      <c r="Q198" s="354"/>
      <c r="R198" s="618"/>
      <c r="S198" s="621"/>
      <c r="T198" s="354"/>
      <c r="U198" s="354"/>
      <c r="V198" s="354"/>
      <c r="W198" s="354"/>
      <c r="X198" s="357"/>
    </row>
    <row r="199" spans="1:24" s="26" customFormat="1" ht="15.75" thickBot="1">
      <c r="A199" s="614"/>
      <c r="B199" s="628"/>
      <c r="C199" s="514" t="s">
        <v>360</v>
      </c>
      <c r="D199" s="532">
        <f>SUM(D191:D198)</f>
        <v>0</v>
      </c>
      <c r="E199" s="532">
        <f>SUM(E191:E198)</f>
        <v>0</v>
      </c>
      <c r="F199" s="532">
        <f>SUM(F191:F198)</f>
        <v>0</v>
      </c>
      <c r="G199" s="336">
        <v>48500000</v>
      </c>
      <c r="H199" s="532">
        <f>SUM(H191:H198)</f>
        <v>0</v>
      </c>
      <c r="I199" s="532">
        <f>SUM(I191:I198)</f>
        <v>0</v>
      </c>
      <c r="J199" s="532">
        <f>SUM(J191:J198)</f>
        <v>0</v>
      </c>
      <c r="K199" s="532">
        <f>SUM(K191:K198)</f>
        <v>0</v>
      </c>
      <c r="L199" s="532">
        <f>SUM(L191:L198)</f>
        <v>0</v>
      </c>
      <c r="M199" s="533">
        <f>K199/G199</f>
        <v>0</v>
      </c>
      <c r="N199" s="534">
        <f>G199-K199+X199</f>
        <v>48500000</v>
      </c>
      <c r="O199" s="532">
        <f>SUM(O191:O198)</f>
        <v>0</v>
      </c>
      <c r="P199" s="532">
        <f>SUM(P191:P198)</f>
        <v>0</v>
      </c>
      <c r="Q199" s="532">
        <f>SUM(Q191:Q198)</f>
        <v>0</v>
      </c>
      <c r="R199" s="394">
        <f>G199-P199</f>
        <v>48500000</v>
      </c>
      <c r="S199" s="533">
        <f>P199/G199</f>
        <v>0</v>
      </c>
      <c r="T199" s="532">
        <f>SUM(T191:T198)</f>
        <v>0</v>
      </c>
      <c r="U199" s="532">
        <f>SUM(U191:U198)</f>
        <v>0</v>
      </c>
      <c r="V199" s="532">
        <f>SUM(V191:V198)</f>
        <v>0</v>
      </c>
      <c r="W199" s="532">
        <f>SUM(W191:W198)</f>
        <v>0</v>
      </c>
      <c r="X199" s="532">
        <f>SUM(X191:X198)</f>
        <v>0</v>
      </c>
    </row>
    <row r="200" spans="1:24" s="26" customFormat="1" ht="14.25">
      <c r="A200" s="612" t="s">
        <v>294</v>
      </c>
      <c r="B200" s="626" t="s">
        <v>239</v>
      </c>
      <c r="C200" s="511" t="s">
        <v>99</v>
      </c>
      <c r="D200" s="287">
        <v>5</v>
      </c>
      <c r="E200" s="287">
        <v>53140.5</v>
      </c>
      <c r="F200" s="350">
        <v>44498</v>
      </c>
      <c r="G200" s="619"/>
      <c r="H200" s="351"/>
      <c r="I200" s="287"/>
      <c r="J200" s="287"/>
      <c r="K200" s="287"/>
      <c r="L200" s="287"/>
      <c r="M200" s="620"/>
      <c r="N200" s="622"/>
      <c r="O200" s="287"/>
      <c r="P200" s="287"/>
      <c r="Q200" s="287"/>
      <c r="R200" s="619"/>
      <c r="S200" s="620"/>
      <c r="T200" s="287"/>
      <c r="U200" s="287"/>
      <c r="V200" s="287"/>
      <c r="W200" s="287"/>
      <c r="X200" s="352"/>
    </row>
    <row r="201" spans="1:24" s="26" customFormat="1" ht="14.25">
      <c r="A201" s="613"/>
      <c r="B201" s="627"/>
      <c r="C201" s="512" t="s">
        <v>383</v>
      </c>
      <c r="D201" s="346">
        <v>19</v>
      </c>
      <c r="E201" s="346">
        <v>210531.72</v>
      </c>
      <c r="F201" s="348">
        <v>206779</v>
      </c>
      <c r="G201" s="618"/>
      <c r="H201" s="349">
        <v>4</v>
      </c>
      <c r="I201" s="346">
        <v>48302</v>
      </c>
      <c r="J201" s="346"/>
      <c r="K201" s="346"/>
      <c r="L201" s="346"/>
      <c r="M201" s="621"/>
      <c r="N201" s="611"/>
      <c r="O201" s="346"/>
      <c r="P201" s="346"/>
      <c r="Q201" s="346"/>
      <c r="R201" s="618"/>
      <c r="S201" s="621"/>
      <c r="T201" s="346"/>
      <c r="U201" s="346"/>
      <c r="V201" s="346"/>
      <c r="W201" s="346"/>
      <c r="X201" s="347"/>
    </row>
    <row r="202" spans="1:24" s="26" customFormat="1" ht="14.25">
      <c r="A202" s="613"/>
      <c r="B202" s="627"/>
      <c r="C202" s="512" t="s">
        <v>101</v>
      </c>
      <c r="D202" s="346">
        <v>22</v>
      </c>
      <c r="E202" s="346">
        <v>210795.5</v>
      </c>
      <c r="F202" s="348">
        <v>210795.5</v>
      </c>
      <c r="G202" s="618"/>
      <c r="H202" s="349">
        <v>5</v>
      </c>
      <c r="I202" s="346">
        <v>47980</v>
      </c>
      <c r="J202" s="346"/>
      <c r="K202" s="346"/>
      <c r="L202" s="346"/>
      <c r="M202" s="621"/>
      <c r="N202" s="611"/>
      <c r="O202" s="346"/>
      <c r="P202" s="346"/>
      <c r="Q202" s="346"/>
      <c r="R202" s="618"/>
      <c r="S202" s="621"/>
      <c r="T202" s="346"/>
      <c r="U202" s="346"/>
      <c r="V202" s="346"/>
      <c r="W202" s="346"/>
      <c r="X202" s="347"/>
    </row>
    <row r="203" spans="1:24" s="26" customFormat="1" ht="14.25">
      <c r="A203" s="613"/>
      <c r="B203" s="627"/>
      <c r="C203" s="512" t="s">
        <v>102</v>
      </c>
      <c r="D203" s="346">
        <v>16</v>
      </c>
      <c r="E203" s="346">
        <v>153168.99</v>
      </c>
      <c r="F203" s="348">
        <v>147868.99</v>
      </c>
      <c r="G203" s="618"/>
      <c r="H203" s="349"/>
      <c r="I203" s="346"/>
      <c r="J203" s="346"/>
      <c r="K203" s="346"/>
      <c r="L203" s="346"/>
      <c r="M203" s="621"/>
      <c r="N203" s="611"/>
      <c r="O203" s="346"/>
      <c r="P203" s="346"/>
      <c r="Q203" s="346"/>
      <c r="R203" s="618"/>
      <c r="S203" s="621"/>
      <c r="T203" s="346"/>
      <c r="U203" s="346"/>
      <c r="V203" s="346"/>
      <c r="W203" s="346"/>
      <c r="X203" s="347"/>
    </row>
    <row r="204" spans="1:24" s="26" customFormat="1" ht="14.25">
      <c r="A204" s="613"/>
      <c r="B204" s="627"/>
      <c r="C204" s="512" t="s">
        <v>357</v>
      </c>
      <c r="D204" s="346">
        <v>26</v>
      </c>
      <c r="E204" s="346">
        <v>319387.99</v>
      </c>
      <c r="F204" s="348">
        <v>294008.49</v>
      </c>
      <c r="G204" s="618"/>
      <c r="H204" s="349">
        <v>2</v>
      </c>
      <c r="I204" s="346">
        <v>20200</v>
      </c>
      <c r="J204" s="346"/>
      <c r="K204" s="346"/>
      <c r="L204" s="346"/>
      <c r="M204" s="621"/>
      <c r="N204" s="611"/>
      <c r="O204" s="346"/>
      <c r="P204" s="346"/>
      <c r="Q204" s="346"/>
      <c r="R204" s="618"/>
      <c r="S204" s="621"/>
      <c r="T204" s="346"/>
      <c r="U204" s="346"/>
      <c r="V204" s="346"/>
      <c r="W204" s="346"/>
      <c r="X204" s="347"/>
    </row>
    <row r="205" spans="1:24" s="26" customFormat="1" ht="14.25">
      <c r="A205" s="613"/>
      <c r="B205" s="627"/>
      <c r="C205" s="512" t="s">
        <v>104</v>
      </c>
      <c r="D205" s="346">
        <v>12</v>
      </c>
      <c r="E205" s="346">
        <v>119963.32</v>
      </c>
      <c r="F205" s="348">
        <v>117620.52</v>
      </c>
      <c r="G205" s="618"/>
      <c r="H205" s="349"/>
      <c r="I205" s="346"/>
      <c r="J205" s="346"/>
      <c r="K205" s="346"/>
      <c r="L205" s="346"/>
      <c r="M205" s="621"/>
      <c r="N205" s="611"/>
      <c r="O205" s="346"/>
      <c r="P205" s="346"/>
      <c r="Q205" s="346"/>
      <c r="R205" s="618"/>
      <c r="S205" s="621"/>
      <c r="T205" s="346"/>
      <c r="U205" s="346"/>
      <c r="V205" s="346"/>
      <c r="W205" s="346"/>
      <c r="X205" s="347"/>
    </row>
    <row r="206" spans="1:24" s="26" customFormat="1" ht="14.25">
      <c r="A206" s="613"/>
      <c r="B206" s="627"/>
      <c r="C206" s="512" t="s">
        <v>105</v>
      </c>
      <c r="D206" s="346">
        <v>13</v>
      </c>
      <c r="E206" s="346">
        <v>124324</v>
      </c>
      <c r="F206" s="348">
        <v>123864</v>
      </c>
      <c r="G206" s="618"/>
      <c r="H206" s="349">
        <v>1</v>
      </c>
      <c r="I206" s="346">
        <v>12000</v>
      </c>
      <c r="J206" s="346"/>
      <c r="K206" s="346"/>
      <c r="L206" s="346"/>
      <c r="M206" s="621"/>
      <c r="N206" s="611"/>
      <c r="O206" s="346"/>
      <c r="P206" s="346"/>
      <c r="Q206" s="346"/>
      <c r="R206" s="618"/>
      <c r="S206" s="621"/>
      <c r="T206" s="346"/>
      <c r="U206" s="346"/>
      <c r="V206" s="346"/>
      <c r="W206" s="346"/>
      <c r="X206" s="347"/>
    </row>
    <row r="207" spans="1:24" s="26" customFormat="1" ht="15" thickBot="1">
      <c r="A207" s="613"/>
      <c r="B207" s="627"/>
      <c r="C207" s="513" t="s">
        <v>106</v>
      </c>
      <c r="D207" s="354">
        <v>14</v>
      </c>
      <c r="E207" s="354">
        <v>165099.6</v>
      </c>
      <c r="F207" s="355">
        <v>161979.6</v>
      </c>
      <c r="G207" s="656"/>
      <c r="H207" s="356"/>
      <c r="I207" s="354"/>
      <c r="J207" s="354"/>
      <c r="K207" s="354"/>
      <c r="L207" s="354"/>
      <c r="M207" s="621"/>
      <c r="N207" s="611"/>
      <c r="O207" s="354"/>
      <c r="P207" s="354"/>
      <c r="Q207" s="354"/>
      <c r="R207" s="618"/>
      <c r="S207" s="621"/>
      <c r="T207" s="354"/>
      <c r="U207" s="354"/>
      <c r="V207" s="354"/>
      <c r="W207" s="354"/>
      <c r="X207" s="357"/>
    </row>
    <row r="208" spans="1:24" s="26" customFormat="1" ht="15.75" thickBot="1">
      <c r="A208" s="614"/>
      <c r="B208" s="628"/>
      <c r="C208" s="514" t="s">
        <v>360</v>
      </c>
      <c r="D208" s="532">
        <f>SUM(D200:D207)</f>
        <v>127</v>
      </c>
      <c r="E208" s="532">
        <f>SUM(E200:E207)</f>
        <v>1356411.62</v>
      </c>
      <c r="F208" s="532">
        <f>SUM(F200:F207)</f>
        <v>1307414.1000000001</v>
      </c>
      <c r="G208" s="336">
        <v>1500000</v>
      </c>
      <c r="H208" s="532">
        <f>SUM(H200:H207)</f>
        <v>12</v>
      </c>
      <c r="I208" s="532">
        <f>SUM(I200:I207)</f>
        <v>128482</v>
      </c>
      <c r="J208" s="532">
        <f>SUM(J200:J207)</f>
        <v>0</v>
      </c>
      <c r="K208" s="532">
        <f>SUM(K200:K207)</f>
        <v>0</v>
      </c>
      <c r="L208" s="532">
        <f>SUM(L200:L207)</f>
        <v>0</v>
      </c>
      <c r="M208" s="533">
        <f>K208/G208</f>
        <v>0</v>
      </c>
      <c r="N208" s="534">
        <f>G208-K208+X208</f>
        <v>1500000</v>
      </c>
      <c r="O208" s="532">
        <f>SUM(O200:O207)</f>
        <v>0</v>
      </c>
      <c r="P208" s="532">
        <f>SUM(P200:P207)</f>
        <v>0</v>
      </c>
      <c r="Q208" s="532">
        <f>SUM(Q200:Q207)</f>
        <v>0</v>
      </c>
      <c r="R208" s="394">
        <f>G208-P208</f>
        <v>1500000</v>
      </c>
      <c r="S208" s="533">
        <f>P208/G208</f>
        <v>0</v>
      </c>
      <c r="T208" s="532">
        <f>SUM(T200:T207)</f>
        <v>0</v>
      </c>
      <c r="U208" s="532">
        <f>SUM(U200:U207)</f>
        <v>0</v>
      </c>
      <c r="V208" s="532">
        <f>SUM(V200:V207)</f>
        <v>0</v>
      </c>
      <c r="W208" s="532">
        <f>SUM(W200:W207)</f>
        <v>0</v>
      </c>
      <c r="X208" s="532">
        <f>SUM(X200:X207)</f>
        <v>0</v>
      </c>
    </row>
    <row r="209" spans="1:25" s="26" customFormat="1" ht="14.25">
      <c r="A209" s="612" t="s">
        <v>295</v>
      </c>
      <c r="B209" s="626" t="s">
        <v>346</v>
      </c>
      <c r="C209" s="511" t="s">
        <v>99</v>
      </c>
      <c r="D209" s="287"/>
      <c r="E209" s="287"/>
      <c r="F209" s="350"/>
      <c r="G209" s="619"/>
      <c r="H209" s="351"/>
      <c r="I209" s="287"/>
      <c r="J209" s="287"/>
      <c r="K209" s="287"/>
      <c r="L209" s="287"/>
      <c r="M209" s="620"/>
      <c r="N209" s="622"/>
      <c r="O209" s="287"/>
      <c r="P209" s="287"/>
      <c r="Q209" s="287"/>
      <c r="R209" s="619"/>
      <c r="S209" s="620"/>
      <c r="T209" s="287"/>
      <c r="U209" s="287"/>
      <c r="V209" s="287"/>
      <c r="W209" s="287"/>
      <c r="X209" s="352"/>
    </row>
    <row r="210" spans="1:25" s="26" customFormat="1" ht="14.25">
      <c r="A210" s="613"/>
      <c r="B210" s="627"/>
      <c r="C210" s="512" t="s">
        <v>383</v>
      </c>
      <c r="D210" s="346"/>
      <c r="E210" s="346"/>
      <c r="F210" s="348"/>
      <c r="G210" s="618"/>
      <c r="H210" s="349"/>
      <c r="I210" s="346"/>
      <c r="J210" s="346"/>
      <c r="K210" s="346"/>
      <c r="L210" s="346"/>
      <c r="M210" s="621"/>
      <c r="N210" s="611"/>
      <c r="O210" s="346"/>
      <c r="P210" s="346"/>
      <c r="Q210" s="346"/>
      <c r="R210" s="618"/>
      <c r="S210" s="621"/>
      <c r="T210" s="346"/>
      <c r="U210" s="346"/>
      <c r="V210" s="346"/>
      <c r="W210" s="346"/>
      <c r="X210" s="347"/>
    </row>
    <row r="211" spans="1:25" s="26" customFormat="1" ht="14.25">
      <c r="A211" s="613"/>
      <c r="B211" s="627"/>
      <c r="C211" s="512" t="s">
        <v>101</v>
      </c>
      <c r="D211" s="346"/>
      <c r="E211" s="346"/>
      <c r="F211" s="348"/>
      <c r="G211" s="618"/>
      <c r="H211" s="349"/>
      <c r="I211" s="346"/>
      <c r="J211" s="346"/>
      <c r="K211" s="346"/>
      <c r="L211" s="346"/>
      <c r="M211" s="621"/>
      <c r="N211" s="611"/>
      <c r="O211" s="346"/>
      <c r="P211" s="346"/>
      <c r="Q211" s="346"/>
      <c r="R211" s="618"/>
      <c r="S211" s="621"/>
      <c r="T211" s="346"/>
      <c r="U211" s="346"/>
      <c r="V211" s="346"/>
      <c r="W211" s="346"/>
      <c r="X211" s="347"/>
    </row>
    <row r="212" spans="1:25" s="26" customFormat="1" ht="14.25">
      <c r="A212" s="613"/>
      <c r="B212" s="627"/>
      <c r="C212" s="512" t="s">
        <v>102</v>
      </c>
      <c r="D212" s="346"/>
      <c r="E212" s="346"/>
      <c r="F212" s="348"/>
      <c r="G212" s="618"/>
      <c r="H212" s="349"/>
      <c r="I212" s="346"/>
      <c r="J212" s="346"/>
      <c r="K212" s="346"/>
      <c r="L212" s="346"/>
      <c r="M212" s="621"/>
      <c r="N212" s="611"/>
      <c r="O212" s="346"/>
      <c r="P212" s="346"/>
      <c r="Q212" s="346"/>
      <c r="R212" s="618"/>
      <c r="S212" s="621"/>
      <c r="T212" s="346"/>
      <c r="U212" s="346"/>
      <c r="V212" s="346"/>
      <c r="W212" s="346"/>
      <c r="X212" s="347"/>
    </row>
    <row r="213" spans="1:25" s="26" customFormat="1" ht="14.25">
      <c r="A213" s="613"/>
      <c r="B213" s="627"/>
      <c r="C213" s="512" t="s">
        <v>357</v>
      </c>
      <c r="D213" s="346"/>
      <c r="E213" s="346"/>
      <c r="F213" s="348"/>
      <c r="G213" s="618"/>
      <c r="H213" s="349"/>
      <c r="I213" s="346"/>
      <c r="J213" s="346"/>
      <c r="K213" s="346"/>
      <c r="L213" s="346"/>
      <c r="M213" s="621"/>
      <c r="N213" s="611"/>
      <c r="O213" s="346"/>
      <c r="P213" s="346"/>
      <c r="Q213" s="346"/>
      <c r="R213" s="618"/>
      <c r="S213" s="621"/>
      <c r="T213" s="346"/>
      <c r="U213" s="346"/>
      <c r="V213" s="346"/>
      <c r="W213" s="346"/>
      <c r="X213" s="347"/>
    </row>
    <row r="214" spans="1:25" s="26" customFormat="1" ht="14.25">
      <c r="A214" s="613"/>
      <c r="B214" s="627"/>
      <c r="C214" s="512" t="s">
        <v>104</v>
      </c>
      <c r="D214" s="346"/>
      <c r="E214" s="346"/>
      <c r="F214" s="348"/>
      <c r="G214" s="618"/>
      <c r="H214" s="349"/>
      <c r="I214" s="346"/>
      <c r="J214" s="346"/>
      <c r="K214" s="346"/>
      <c r="L214" s="346"/>
      <c r="M214" s="621"/>
      <c r="N214" s="611"/>
      <c r="O214" s="346"/>
      <c r="P214" s="346"/>
      <c r="Q214" s="346"/>
      <c r="R214" s="618"/>
      <c r="S214" s="621"/>
      <c r="T214" s="346"/>
      <c r="U214" s="346"/>
      <c r="V214" s="346"/>
      <c r="W214" s="346"/>
      <c r="X214" s="347"/>
    </row>
    <row r="215" spans="1:25" s="26" customFormat="1" ht="14.25">
      <c r="A215" s="613"/>
      <c r="B215" s="627"/>
      <c r="C215" s="512" t="s">
        <v>105</v>
      </c>
      <c r="D215" s="346"/>
      <c r="E215" s="346"/>
      <c r="F215" s="348"/>
      <c r="G215" s="618"/>
      <c r="H215" s="349"/>
      <c r="I215" s="346"/>
      <c r="J215" s="346"/>
      <c r="K215" s="346"/>
      <c r="L215" s="346"/>
      <c r="M215" s="621"/>
      <c r="N215" s="611"/>
      <c r="O215" s="346"/>
      <c r="P215" s="346"/>
      <c r="Q215" s="346"/>
      <c r="R215" s="618"/>
      <c r="S215" s="621"/>
      <c r="T215" s="346"/>
      <c r="U215" s="346"/>
      <c r="V215" s="346"/>
      <c r="W215" s="346"/>
      <c r="X215" s="347"/>
    </row>
    <row r="216" spans="1:25" s="26" customFormat="1" ht="15" thickBot="1">
      <c r="A216" s="613"/>
      <c r="B216" s="627"/>
      <c r="C216" s="513" t="s">
        <v>106</v>
      </c>
      <c r="D216" s="354"/>
      <c r="E216" s="354"/>
      <c r="F216" s="355"/>
      <c r="G216" s="656"/>
      <c r="H216" s="356"/>
      <c r="I216" s="354"/>
      <c r="J216" s="354"/>
      <c r="K216" s="354"/>
      <c r="L216" s="354"/>
      <c r="M216" s="621"/>
      <c r="N216" s="611"/>
      <c r="O216" s="354"/>
      <c r="P216" s="354"/>
      <c r="Q216" s="354"/>
      <c r="R216" s="618"/>
      <c r="S216" s="621"/>
      <c r="T216" s="354"/>
      <c r="U216" s="354"/>
      <c r="V216" s="354"/>
      <c r="W216" s="354"/>
      <c r="X216" s="357"/>
    </row>
    <row r="217" spans="1:25" s="26" customFormat="1" ht="15.75" thickBot="1">
      <c r="A217" s="614"/>
      <c r="B217" s="628"/>
      <c r="C217" s="514" t="s">
        <v>360</v>
      </c>
      <c r="D217" s="532">
        <f>SUM(D209:D216)</f>
        <v>0</v>
      </c>
      <c r="E217" s="532">
        <f>SUM(E209:E216)</f>
        <v>0</v>
      </c>
      <c r="F217" s="532">
        <f>SUM(F209:F216)</f>
        <v>0</v>
      </c>
      <c r="G217" s="336">
        <v>89490645</v>
      </c>
      <c r="H217" s="532">
        <f>SUM(H209:H216)</f>
        <v>0</v>
      </c>
      <c r="I217" s="532">
        <f>SUM(I209:I216)</f>
        <v>0</v>
      </c>
      <c r="J217" s="532">
        <f>SUM(J209:J216)</f>
        <v>0</v>
      </c>
      <c r="K217" s="532">
        <f>SUM(K209:K216)</f>
        <v>0</v>
      </c>
      <c r="L217" s="532">
        <f>SUM(L209:L216)</f>
        <v>0</v>
      </c>
      <c r="M217" s="533">
        <f>K217/G217</f>
        <v>0</v>
      </c>
      <c r="N217" s="534">
        <f>G217-K217+X217</f>
        <v>89490645</v>
      </c>
      <c r="O217" s="532">
        <f>SUM(O209:O216)</f>
        <v>0</v>
      </c>
      <c r="P217" s="532">
        <f>SUM(P209:P216)</f>
        <v>0</v>
      </c>
      <c r="Q217" s="532">
        <f>SUM(Q209:Q216)</f>
        <v>0</v>
      </c>
      <c r="R217" s="394">
        <f>G217-P217</f>
        <v>89490645</v>
      </c>
      <c r="S217" s="533">
        <f>P217/G217</f>
        <v>0</v>
      </c>
      <c r="T217" s="532">
        <f>SUM(T209:T216)</f>
        <v>0</v>
      </c>
      <c r="U217" s="532">
        <f>SUM(U209:U216)</f>
        <v>0</v>
      </c>
      <c r="V217" s="532">
        <f>SUM(V209:V216)</f>
        <v>0</v>
      </c>
      <c r="W217" s="532">
        <f>SUM(W209:W216)</f>
        <v>0</v>
      </c>
      <c r="X217" s="532">
        <f>SUM(X209:X216)</f>
        <v>0</v>
      </c>
    </row>
    <row r="218" spans="1:25" s="26" customFormat="1" ht="14.25">
      <c r="A218" s="612" t="s">
        <v>296</v>
      </c>
      <c r="B218" s="626" t="s">
        <v>348</v>
      </c>
      <c r="C218" s="511" t="s">
        <v>99</v>
      </c>
      <c r="D218" s="287"/>
      <c r="E218" s="287"/>
      <c r="F218" s="350"/>
      <c r="G218" s="619"/>
      <c r="H218" s="351"/>
      <c r="I218" s="287"/>
      <c r="J218" s="287"/>
      <c r="K218" s="287"/>
      <c r="L218" s="287"/>
      <c r="M218" s="620"/>
      <c r="N218" s="622"/>
      <c r="O218" s="287"/>
      <c r="P218" s="287"/>
      <c r="Q218" s="287"/>
      <c r="R218" s="619"/>
      <c r="S218" s="620"/>
      <c r="T218" s="287"/>
      <c r="U218" s="287"/>
      <c r="V218" s="287"/>
      <c r="W218" s="287"/>
      <c r="X218" s="352"/>
    </row>
    <row r="219" spans="1:25" s="26" customFormat="1" ht="14.25">
      <c r="A219" s="613"/>
      <c r="B219" s="627"/>
      <c r="C219" s="512" t="s">
        <v>383</v>
      </c>
      <c r="D219" s="346"/>
      <c r="E219" s="346"/>
      <c r="F219" s="348"/>
      <c r="G219" s="618"/>
      <c r="H219" s="349"/>
      <c r="I219" s="346"/>
      <c r="J219" s="346"/>
      <c r="K219" s="346"/>
      <c r="L219" s="346"/>
      <c r="M219" s="621"/>
      <c r="N219" s="611"/>
      <c r="O219" s="346"/>
      <c r="P219" s="346"/>
      <c r="Q219" s="346"/>
      <c r="R219" s="618"/>
      <c r="S219" s="621"/>
      <c r="T219" s="346"/>
      <c r="U219" s="346"/>
      <c r="V219" s="346"/>
      <c r="W219" s="346"/>
      <c r="X219" s="347"/>
    </row>
    <row r="220" spans="1:25" s="26" customFormat="1" ht="14.25">
      <c r="A220" s="613"/>
      <c r="B220" s="627"/>
      <c r="C220" s="512" t="s">
        <v>101</v>
      </c>
      <c r="D220" s="346"/>
      <c r="E220" s="346"/>
      <c r="F220" s="348"/>
      <c r="G220" s="618"/>
      <c r="H220" s="349"/>
      <c r="I220" s="346"/>
      <c r="J220" s="346"/>
      <c r="K220" s="346"/>
      <c r="L220" s="346"/>
      <c r="M220" s="621"/>
      <c r="N220" s="611"/>
      <c r="O220" s="346"/>
      <c r="P220" s="346"/>
      <c r="Q220" s="346"/>
      <c r="R220" s="618"/>
      <c r="S220" s="621"/>
      <c r="T220" s="346"/>
      <c r="U220" s="346"/>
      <c r="V220" s="346"/>
      <c r="W220" s="346"/>
      <c r="X220" s="347"/>
    </row>
    <row r="221" spans="1:25" s="26" customFormat="1" ht="14.25">
      <c r="A221" s="613"/>
      <c r="B221" s="627"/>
      <c r="C221" s="512" t="s">
        <v>102</v>
      </c>
      <c r="D221" s="346"/>
      <c r="E221" s="346"/>
      <c r="F221" s="348"/>
      <c r="G221" s="618"/>
      <c r="H221" s="349"/>
      <c r="I221" s="346"/>
      <c r="J221" s="346"/>
      <c r="K221" s="346"/>
      <c r="L221" s="346"/>
      <c r="M221" s="621"/>
      <c r="N221" s="611"/>
      <c r="O221" s="346"/>
      <c r="P221" s="346"/>
      <c r="Q221" s="346"/>
      <c r="R221" s="618"/>
      <c r="S221" s="621"/>
      <c r="T221" s="346"/>
      <c r="U221" s="346"/>
      <c r="V221" s="346"/>
      <c r="W221" s="346"/>
      <c r="X221" s="347"/>
    </row>
    <row r="222" spans="1:25" s="26" customFormat="1" ht="14.25">
      <c r="A222" s="613"/>
      <c r="B222" s="627"/>
      <c r="C222" s="512" t="s">
        <v>357</v>
      </c>
      <c r="D222" s="346"/>
      <c r="E222" s="346"/>
      <c r="F222" s="348"/>
      <c r="G222" s="618"/>
      <c r="H222" s="349"/>
      <c r="I222" s="346"/>
      <c r="J222" s="346"/>
      <c r="K222" s="346"/>
      <c r="L222" s="346"/>
      <c r="M222" s="621"/>
      <c r="N222" s="611"/>
      <c r="O222" s="346"/>
      <c r="P222" s="346"/>
      <c r="Q222" s="346"/>
      <c r="R222" s="618"/>
      <c r="S222" s="621"/>
      <c r="T222" s="346"/>
      <c r="U222" s="346"/>
      <c r="V222" s="346"/>
      <c r="W222" s="346"/>
      <c r="X222" s="347"/>
    </row>
    <row r="223" spans="1:25" s="26" customFormat="1" ht="14.25">
      <c r="A223" s="613"/>
      <c r="B223" s="627"/>
      <c r="C223" s="512" t="s">
        <v>104</v>
      </c>
      <c r="D223" s="346"/>
      <c r="E223" s="346"/>
      <c r="F223" s="348"/>
      <c r="G223" s="618"/>
      <c r="H223" s="349"/>
      <c r="I223" s="346"/>
      <c r="J223" s="346"/>
      <c r="K223" s="346"/>
      <c r="L223" s="346"/>
      <c r="M223" s="621"/>
      <c r="N223" s="611"/>
      <c r="O223" s="346"/>
      <c r="P223" s="346"/>
      <c r="Q223" s="346"/>
      <c r="R223" s="618"/>
      <c r="S223" s="621"/>
      <c r="T223" s="346"/>
      <c r="U223" s="346"/>
      <c r="V223" s="346"/>
      <c r="W223" s="346"/>
      <c r="X223" s="347"/>
    </row>
    <row r="224" spans="1:25" ht="14.25">
      <c r="A224" s="613"/>
      <c r="B224" s="627"/>
      <c r="C224" s="512" t="s">
        <v>105</v>
      </c>
      <c r="D224" s="346"/>
      <c r="E224" s="346"/>
      <c r="F224" s="348"/>
      <c r="G224" s="618"/>
      <c r="H224" s="349"/>
      <c r="I224" s="346"/>
      <c r="J224" s="346"/>
      <c r="K224" s="346"/>
      <c r="L224" s="346"/>
      <c r="M224" s="621"/>
      <c r="N224" s="611"/>
      <c r="O224" s="346"/>
      <c r="P224" s="346"/>
      <c r="Q224" s="346"/>
      <c r="R224" s="618"/>
      <c r="S224" s="621"/>
      <c r="T224" s="346"/>
      <c r="U224" s="346"/>
      <c r="V224" s="346"/>
      <c r="W224" s="346"/>
      <c r="X224" s="347"/>
      <c r="Y224" s="3"/>
    </row>
    <row r="225" spans="1:25" ht="15" thickBot="1">
      <c r="A225" s="613"/>
      <c r="B225" s="627"/>
      <c r="C225" s="513" t="s">
        <v>106</v>
      </c>
      <c r="D225" s="354"/>
      <c r="E225" s="354"/>
      <c r="F225" s="355"/>
      <c r="G225" s="656"/>
      <c r="H225" s="356"/>
      <c r="I225" s="354"/>
      <c r="J225" s="354"/>
      <c r="K225" s="354"/>
      <c r="L225" s="354"/>
      <c r="M225" s="621"/>
      <c r="N225" s="611"/>
      <c r="O225" s="354"/>
      <c r="P225" s="354"/>
      <c r="Q225" s="354"/>
      <c r="R225" s="618"/>
      <c r="S225" s="621"/>
      <c r="T225" s="354"/>
      <c r="U225" s="354"/>
      <c r="V225" s="354"/>
      <c r="W225" s="354"/>
      <c r="X225" s="357"/>
      <c r="Y225" s="3"/>
    </row>
    <row r="226" spans="1:25" ht="15.75" thickBot="1">
      <c r="A226" s="614"/>
      <c r="B226" s="628"/>
      <c r="C226" s="514" t="s">
        <v>360</v>
      </c>
      <c r="D226" s="532">
        <f>SUM(D218:D225)</f>
        <v>0</v>
      </c>
      <c r="E226" s="532">
        <f>SUM(E218:E225)</f>
        <v>0</v>
      </c>
      <c r="F226" s="532">
        <f>SUM(F218:F225)</f>
        <v>0</v>
      </c>
      <c r="G226" s="336">
        <v>6000000</v>
      </c>
      <c r="H226" s="532">
        <f>SUM(H218:H225)</f>
        <v>0</v>
      </c>
      <c r="I226" s="532">
        <f>SUM(I218:I225)</f>
        <v>0</v>
      </c>
      <c r="J226" s="532">
        <f>SUM(J218:J225)</f>
        <v>0</v>
      </c>
      <c r="K226" s="532">
        <f>SUM(K218:K225)</f>
        <v>0</v>
      </c>
      <c r="L226" s="532">
        <f>SUM(L218:L225)</f>
        <v>0</v>
      </c>
      <c r="M226" s="533">
        <f>K226/G226</f>
        <v>0</v>
      </c>
      <c r="N226" s="534">
        <f>G226-K226+X226</f>
        <v>6000000</v>
      </c>
      <c r="O226" s="532">
        <f>SUM(O218:O225)</f>
        <v>0</v>
      </c>
      <c r="P226" s="532">
        <f>SUM(P218:P225)</f>
        <v>0</v>
      </c>
      <c r="Q226" s="532">
        <f>SUM(Q218:Q225)</f>
        <v>0</v>
      </c>
      <c r="R226" s="394">
        <f>G226-P226</f>
        <v>6000000</v>
      </c>
      <c r="S226" s="533">
        <f>P226/G226</f>
        <v>0</v>
      </c>
      <c r="T226" s="532">
        <f>SUM(T218:T225)</f>
        <v>0</v>
      </c>
      <c r="U226" s="532">
        <f>SUM(U218:U225)</f>
        <v>0</v>
      </c>
      <c r="V226" s="532">
        <f>SUM(V218:V225)</f>
        <v>0</v>
      </c>
      <c r="W226" s="532">
        <f>SUM(W218:W225)</f>
        <v>0</v>
      </c>
      <c r="X226" s="532">
        <f>SUM(X218:X225)</f>
        <v>0</v>
      </c>
      <c r="Y226" s="3"/>
    </row>
    <row r="227" spans="1:25" ht="14.25">
      <c r="A227" s="612" t="s">
        <v>297</v>
      </c>
      <c r="B227" s="626" t="s">
        <v>298</v>
      </c>
      <c r="C227" s="511" t="s">
        <v>99</v>
      </c>
      <c r="D227" s="287"/>
      <c r="E227" s="287"/>
      <c r="F227" s="350"/>
      <c r="G227" s="619"/>
      <c r="H227" s="351"/>
      <c r="I227" s="287"/>
      <c r="J227" s="287"/>
      <c r="K227" s="287"/>
      <c r="L227" s="287"/>
      <c r="M227" s="620"/>
      <c r="N227" s="622"/>
      <c r="O227" s="287"/>
      <c r="P227" s="287"/>
      <c r="Q227" s="287"/>
      <c r="R227" s="619"/>
      <c r="S227" s="620"/>
      <c r="T227" s="287"/>
      <c r="U227" s="287"/>
      <c r="V227" s="287"/>
      <c r="W227" s="287"/>
      <c r="X227" s="352"/>
      <c r="Y227" s="3"/>
    </row>
    <row r="228" spans="1:25" ht="14.25">
      <c r="A228" s="613"/>
      <c r="B228" s="627"/>
      <c r="C228" s="512" t="s">
        <v>383</v>
      </c>
      <c r="D228" s="346"/>
      <c r="E228" s="346"/>
      <c r="F228" s="348"/>
      <c r="G228" s="618"/>
      <c r="H228" s="349"/>
      <c r="I228" s="346"/>
      <c r="J228" s="346"/>
      <c r="K228" s="346"/>
      <c r="L228" s="346"/>
      <c r="M228" s="621"/>
      <c r="N228" s="611"/>
      <c r="O228" s="346"/>
      <c r="P228" s="346"/>
      <c r="Q228" s="346"/>
      <c r="R228" s="618"/>
      <c r="S228" s="621"/>
      <c r="T228" s="346"/>
      <c r="U228" s="346"/>
      <c r="V228" s="346"/>
      <c r="W228" s="346"/>
      <c r="X228" s="347"/>
      <c r="Y228" s="3"/>
    </row>
    <row r="229" spans="1:25" ht="14.25">
      <c r="A229" s="613"/>
      <c r="B229" s="627"/>
      <c r="C229" s="512" t="s">
        <v>101</v>
      </c>
      <c r="D229" s="346"/>
      <c r="E229" s="346"/>
      <c r="F229" s="348"/>
      <c r="G229" s="618"/>
      <c r="H229" s="349"/>
      <c r="I229" s="346"/>
      <c r="J229" s="346"/>
      <c r="K229" s="346"/>
      <c r="L229" s="346"/>
      <c r="M229" s="621"/>
      <c r="N229" s="611"/>
      <c r="O229" s="346"/>
      <c r="P229" s="346"/>
      <c r="Q229" s="346"/>
      <c r="R229" s="618"/>
      <c r="S229" s="621"/>
      <c r="T229" s="346"/>
      <c r="U229" s="346"/>
      <c r="V229" s="346"/>
      <c r="W229" s="346"/>
      <c r="X229" s="347"/>
      <c r="Y229" s="3"/>
    </row>
    <row r="230" spans="1:25" ht="14.25">
      <c r="A230" s="613"/>
      <c r="B230" s="627"/>
      <c r="C230" s="512" t="s">
        <v>102</v>
      </c>
      <c r="D230" s="346"/>
      <c r="E230" s="346"/>
      <c r="F230" s="348"/>
      <c r="G230" s="618"/>
      <c r="H230" s="349"/>
      <c r="I230" s="346"/>
      <c r="J230" s="346"/>
      <c r="K230" s="346"/>
      <c r="L230" s="346"/>
      <c r="M230" s="621"/>
      <c r="N230" s="611"/>
      <c r="O230" s="346"/>
      <c r="P230" s="346"/>
      <c r="Q230" s="346"/>
      <c r="R230" s="618"/>
      <c r="S230" s="621"/>
      <c r="T230" s="346"/>
      <c r="U230" s="346"/>
      <c r="V230" s="346"/>
      <c r="W230" s="346"/>
      <c r="X230" s="347"/>
      <c r="Y230" s="3"/>
    </row>
    <row r="231" spans="1:25" ht="14.25">
      <c r="A231" s="613"/>
      <c r="B231" s="627"/>
      <c r="C231" s="512" t="s">
        <v>357</v>
      </c>
      <c r="D231" s="346"/>
      <c r="E231" s="346"/>
      <c r="F231" s="348"/>
      <c r="G231" s="618"/>
      <c r="H231" s="349"/>
      <c r="I231" s="346"/>
      <c r="J231" s="346"/>
      <c r="K231" s="346"/>
      <c r="L231" s="346"/>
      <c r="M231" s="621"/>
      <c r="N231" s="611"/>
      <c r="O231" s="346"/>
      <c r="P231" s="346"/>
      <c r="Q231" s="346"/>
      <c r="R231" s="618"/>
      <c r="S231" s="621"/>
      <c r="T231" s="346"/>
      <c r="U231" s="346"/>
      <c r="V231" s="346"/>
      <c r="W231" s="346"/>
      <c r="X231" s="347"/>
      <c r="Y231" s="3"/>
    </row>
    <row r="232" spans="1:25" ht="14.25">
      <c r="A232" s="613"/>
      <c r="B232" s="627"/>
      <c r="C232" s="512" t="s">
        <v>104</v>
      </c>
      <c r="D232" s="346"/>
      <c r="E232" s="346"/>
      <c r="F232" s="348"/>
      <c r="G232" s="618"/>
      <c r="H232" s="349"/>
      <c r="I232" s="346"/>
      <c r="J232" s="346"/>
      <c r="K232" s="346"/>
      <c r="L232" s="346"/>
      <c r="M232" s="621"/>
      <c r="N232" s="611"/>
      <c r="O232" s="346"/>
      <c r="P232" s="346"/>
      <c r="Q232" s="346"/>
      <c r="R232" s="618"/>
      <c r="S232" s="621"/>
      <c r="T232" s="346"/>
      <c r="U232" s="346"/>
      <c r="V232" s="346"/>
      <c r="W232" s="346"/>
      <c r="X232" s="347"/>
      <c r="Y232" s="3"/>
    </row>
    <row r="233" spans="1:25" ht="14.25">
      <c r="A233" s="613"/>
      <c r="B233" s="627"/>
      <c r="C233" s="512" t="s">
        <v>105</v>
      </c>
      <c r="D233" s="346"/>
      <c r="E233" s="346"/>
      <c r="F233" s="348"/>
      <c r="G233" s="618"/>
      <c r="H233" s="349"/>
      <c r="I233" s="346"/>
      <c r="J233" s="346"/>
      <c r="K233" s="346"/>
      <c r="L233" s="346"/>
      <c r="M233" s="621"/>
      <c r="N233" s="611"/>
      <c r="O233" s="346"/>
      <c r="P233" s="346"/>
      <c r="Q233" s="346"/>
      <c r="R233" s="618"/>
      <c r="S233" s="621"/>
      <c r="T233" s="346"/>
      <c r="U233" s="346"/>
      <c r="V233" s="346"/>
      <c r="W233" s="346"/>
      <c r="X233" s="347"/>
      <c r="Y233" s="3"/>
    </row>
    <row r="234" spans="1:25" ht="15" thickBot="1">
      <c r="A234" s="613"/>
      <c r="B234" s="627"/>
      <c r="C234" s="513" t="s">
        <v>106</v>
      </c>
      <c r="D234" s="354"/>
      <c r="E234" s="354"/>
      <c r="F234" s="355"/>
      <c r="G234" s="656"/>
      <c r="H234" s="356"/>
      <c r="I234" s="354"/>
      <c r="J234" s="354"/>
      <c r="K234" s="354"/>
      <c r="L234" s="354"/>
      <c r="M234" s="621"/>
      <c r="N234" s="611"/>
      <c r="O234" s="354"/>
      <c r="P234" s="354"/>
      <c r="Q234" s="354"/>
      <c r="R234" s="618"/>
      <c r="S234" s="621"/>
      <c r="T234" s="354"/>
      <c r="U234" s="354"/>
      <c r="V234" s="354"/>
      <c r="W234" s="354"/>
      <c r="X234" s="357"/>
      <c r="Y234" s="3"/>
    </row>
    <row r="235" spans="1:25" ht="15.75" thickBot="1">
      <c r="A235" s="613"/>
      <c r="B235" s="627"/>
      <c r="C235" s="515" t="s">
        <v>360</v>
      </c>
      <c r="D235" s="532">
        <f>SUM(D227:D234)</f>
        <v>0</v>
      </c>
      <c r="E235" s="532">
        <f>SUM(E227:E234)</f>
        <v>0</v>
      </c>
      <c r="F235" s="532">
        <f>SUM(F227:F234)</f>
        <v>0</v>
      </c>
      <c r="G235" s="336">
        <v>7792374</v>
      </c>
      <c r="H235" s="532">
        <f>SUM(H227:H234)</f>
        <v>0</v>
      </c>
      <c r="I235" s="532">
        <f>SUM(I227:I234)</f>
        <v>0</v>
      </c>
      <c r="J235" s="532">
        <f>SUM(J227:J234)</f>
        <v>0</v>
      </c>
      <c r="K235" s="532">
        <f>SUM(K227:K234)</f>
        <v>0</v>
      </c>
      <c r="L235" s="532">
        <f>SUM(L227:L234)</f>
        <v>0</v>
      </c>
      <c r="M235" s="533">
        <f>K235/G235</f>
        <v>0</v>
      </c>
      <c r="N235" s="534">
        <f>G235-K235+X235</f>
        <v>7792374</v>
      </c>
      <c r="O235" s="532">
        <f>SUM(O227:O234)</f>
        <v>0</v>
      </c>
      <c r="P235" s="532">
        <f>SUM(P227:P234)</f>
        <v>0</v>
      </c>
      <c r="Q235" s="532">
        <f>SUM(Q227:Q234)</f>
        <v>0</v>
      </c>
      <c r="R235" s="394">
        <f>G235-P235</f>
        <v>7792374</v>
      </c>
      <c r="S235" s="533">
        <f>P235/G235</f>
        <v>0</v>
      </c>
      <c r="T235" s="532">
        <f>SUM(T227:T234)</f>
        <v>0</v>
      </c>
      <c r="U235" s="532">
        <f>SUM(U227:U234)</f>
        <v>0</v>
      </c>
      <c r="V235" s="532">
        <f>SUM(V227:V234)</f>
        <v>0</v>
      </c>
      <c r="W235" s="532">
        <f>SUM(W227:W234)</f>
        <v>0</v>
      </c>
      <c r="X235" s="532">
        <f>SUM(X227:X234)</f>
        <v>0</v>
      </c>
      <c r="Y235" s="3"/>
    </row>
    <row r="236" spans="1:25" ht="15">
      <c r="A236" s="659" t="s">
        <v>349</v>
      </c>
      <c r="B236" s="660"/>
      <c r="C236" s="516" t="s">
        <v>99</v>
      </c>
      <c r="D236" s="75">
        <f>D11+D20+D29+D38+D47+D56+D65+D74+D83+D92+D101+D110+D119+D128+D137+D146+D155+D164+D173+D182+D191+D200+D209+D218+D227</f>
        <v>65</v>
      </c>
      <c r="E236" s="75">
        <f t="shared" ref="E236:F236" si="0">E11+E20+E29+E38+E47+E56+E65+E74+E83+E92+E101+E110+E119+E128+E137+E146+E155+E164+E173+E182+E191+E200+E209+E218+E227</f>
        <v>38014955.329999998</v>
      </c>
      <c r="F236" s="75">
        <f t="shared" si="0"/>
        <v>19881330.799999997</v>
      </c>
      <c r="G236" s="657"/>
      <c r="H236" s="75">
        <f>H11+H20+H29+H38+H47+H56+H65+H74+H83+H92+H101+H110+H119+H128+H137+H146+H155+H164+H173+H182+H191+H200+H209+H218+H227</f>
        <v>1</v>
      </c>
      <c r="I236" s="75">
        <f t="shared" ref="I236:K236" si="1">I11+I20+I29+I38+I47+I56+I65+I74+I83+I92+I101+I110+I119+I128+I137+I146+I155+I164+I173+I182+I191+I200+I209+I218+I227</f>
        <v>60156</v>
      </c>
      <c r="J236" s="75">
        <f>J11+J20+J29+J38+J47+J56+J65+J74+J83+J92+J101+J110+J119+J128+J137+J146+J155+J164+J173+J182+J191+J200+J209+J218+J227</f>
        <v>0</v>
      </c>
      <c r="K236" s="75">
        <f t="shared" si="1"/>
        <v>0</v>
      </c>
      <c r="L236" s="75">
        <f t="shared" ref="L236" si="2">L11+L20+L29+L38+L47+L56+L65+L74+L83+L92+L101+L110+L119+L128+L137+L146+L155+L164+L173+L182+L191+L200+L209+L218+L227</f>
        <v>0</v>
      </c>
      <c r="M236" s="657"/>
      <c r="N236" s="657"/>
      <c r="O236" s="75">
        <f>O11+O20+O29+O38+O47+O56+O65+O74+O83+O92+O101+O110+O119+O128+O137+O146+O155+O164+O173+O182+O191+O200+O209+O218+O227</f>
        <v>0</v>
      </c>
      <c r="P236" s="75">
        <f t="shared" ref="P236:Q236" si="3">P11+P20+P29+P38+P47+P56+P65+P74+P83+P92+P101+P110+P119+P128+P137+P146+P155+P164+P173+P182+P191+P200+P209+P218+P227</f>
        <v>0</v>
      </c>
      <c r="Q236" s="75">
        <f t="shared" si="3"/>
        <v>0</v>
      </c>
      <c r="R236" s="657"/>
      <c r="S236" s="657"/>
      <c r="T236" s="75">
        <f>T11+T20+T29+T38+T47+T56+T65+T74+T83+T92+T101+T110+T119+T128+T137+T146+T155+T164+T173+T182+T191+T200+T209+T218+T227</f>
        <v>0</v>
      </c>
      <c r="U236" s="75">
        <f>U11+U20+U29+U38+U47+U56+U65+U74+U83+U92+U101+U110+U119+U128+U137+U146+U155+U164+U173+U182+U191+U200+U209+U218+U227</f>
        <v>0</v>
      </c>
      <c r="V236" s="75">
        <f t="shared" ref="V236:W243" si="4">V11+V20+V29+V38+V47+V56+V65+V74+V83+V92+V101+V110+V119+V128+V137+V146+V155+V164+V173+V182+V191+V200+V209+V218+V227</f>
        <v>0</v>
      </c>
      <c r="W236" s="75">
        <f t="shared" si="4"/>
        <v>0</v>
      </c>
      <c r="X236" s="75">
        <f t="shared" ref="X236" si="5">X11+X20+X29+X38+X47+X56+X65+X74+X83+X92+X101+X110+X119+X128+X137+X146+X155+X164+X173+X182+X191+X200+X209+X218+X227</f>
        <v>0</v>
      </c>
      <c r="Y236" s="3"/>
    </row>
    <row r="237" spans="1:25" ht="15">
      <c r="A237" s="661"/>
      <c r="B237" s="662"/>
      <c r="C237" s="517" t="s">
        <v>383</v>
      </c>
      <c r="D237" s="360">
        <f t="shared" ref="D237:F237" si="6">D12+D21+D30+D39+D48+D57+D66+D75+D84+D93+D102+D111+D120+D129+D138+D147+D156+D165+D174+D183+D192+D201+D210+D219+D228</f>
        <v>415</v>
      </c>
      <c r="E237" s="360">
        <f t="shared" si="6"/>
        <v>389382083.67820257</v>
      </c>
      <c r="F237" s="360">
        <f t="shared" si="6"/>
        <v>222997400.67820251</v>
      </c>
      <c r="G237" s="658"/>
      <c r="H237" s="360">
        <f t="shared" ref="H237:I237" si="7">H12+H21+H30+H39+H48+H57+H66+H75+H84+H93+H102+H111+H120+H129+H138+H147+H156+H165+H174+H183+H192+H201+H210+H219+H228</f>
        <v>7</v>
      </c>
      <c r="I237" s="360">
        <f t="shared" si="7"/>
        <v>3381118.86</v>
      </c>
      <c r="J237" s="360">
        <f t="shared" ref="J237" si="8">J12+J21+J30+J39+J48+J57+J66+J75+J84+J93+J102+J111+J120+J129+J138+J147+J156+J165+J174+J183+J192+J201+J210+J219+J228</f>
        <v>54</v>
      </c>
      <c r="K237" s="360">
        <f t="shared" ref="K237:L237" si="9">K12+K21+K30+K39+K48+K57+K66+K75+K84+K93+K102+K111+K120+K129+K138+K147+K156+K165+K174+K183+K192+K201+K210+K219+K228</f>
        <v>11720790.29820255</v>
      </c>
      <c r="L237" s="360">
        <f t="shared" si="9"/>
        <v>8790592.7236519121</v>
      </c>
      <c r="M237" s="658"/>
      <c r="N237" s="658"/>
      <c r="O237" s="360">
        <f t="shared" ref="O237:P237" si="10">O12+O21+O30+O39+O48+O57+O66+O75+O84+O93+O102+O111+O120+O129+O138+O147+O156+O165+O174+O183+O192+O201+O210+O219+O228</f>
        <v>0</v>
      </c>
      <c r="P237" s="360">
        <f t="shared" si="10"/>
        <v>0</v>
      </c>
      <c r="Q237" s="360">
        <f t="shared" ref="Q237" si="11">Q12+Q21+Q30+Q39+Q48+Q57+Q66+Q75+Q84+Q93+Q102+Q111+Q120+Q129+Q138+Q147+Q156+Q165+Q174+Q183+Q192+Q201+Q210+Q219+Q228</f>
        <v>0</v>
      </c>
      <c r="R237" s="658"/>
      <c r="S237" s="658"/>
      <c r="T237" s="360">
        <f t="shared" ref="T237" si="12">T12+T21+T30+T39+T48+T57+T66+T75+T84+T93+T102+T111+T120+T129+T138+T147+T156+T165+T174+T183+T192+T201+T210+T219+T228</f>
        <v>0</v>
      </c>
      <c r="U237" s="360">
        <f t="shared" ref="U237:V237" si="13">U12+U21+U30+U39+U48+U57+U66+U75+U84+U93+U102+U111+U120+U129+U138+U147+U156+U165+U174+U183+U192+U201+U210+U219+U228</f>
        <v>0</v>
      </c>
      <c r="V237" s="360">
        <f t="shared" si="13"/>
        <v>0</v>
      </c>
      <c r="W237" s="360">
        <f t="shared" si="4"/>
        <v>0</v>
      </c>
      <c r="X237" s="360">
        <f t="shared" ref="X237" si="14">X12+X21+X30+X39+X48+X57+X66+X75+X84+X93+X102+X111+X120+X129+X138+X147+X156+X165+X174+X183+X192+X201+X210+X219+X228</f>
        <v>0</v>
      </c>
      <c r="Y237" s="3"/>
    </row>
    <row r="238" spans="1:25" ht="15">
      <c r="A238" s="661"/>
      <c r="B238" s="662"/>
      <c r="C238" s="517" t="s">
        <v>101</v>
      </c>
      <c r="D238" s="360">
        <f t="shared" ref="D238:F238" si="15">D13+D22+D31+D40+D49+D58+D67+D76+D85+D94+D103+D112+D121+D130+D139+D148+D157+D166+D175+D184+D193+D202+D211+D220+D229</f>
        <v>237</v>
      </c>
      <c r="E238" s="360">
        <f t="shared" si="15"/>
        <v>170940997.82999995</v>
      </c>
      <c r="F238" s="360">
        <f t="shared" si="15"/>
        <v>102547010.54000002</v>
      </c>
      <c r="G238" s="658"/>
      <c r="H238" s="360">
        <f t="shared" ref="H238:I238" si="16">H13+H22+H31+H40+H49+H58+H67+H76+H85+H94+H103+H112+H121+H130+H139+H148+H157+H166+H175+H184+H193+H202+H211+H220+H229</f>
        <v>6</v>
      </c>
      <c r="I238" s="360">
        <f t="shared" si="16"/>
        <v>1631217.3</v>
      </c>
      <c r="J238" s="360">
        <f t="shared" ref="J238" si="17">J13+J22+J31+J40+J49+J58+J67+J76+J85+J94+J103+J112+J121+J130+J139+J148+J157+J166+J175+J184+J193+J202+J211+J220+J229</f>
        <v>31</v>
      </c>
      <c r="K238" s="360">
        <f t="shared" ref="K238:L238" si="18">K13+K22+K31+K40+K49+K58+K67+K76+K85+K94+K103+K112+K121+K130+K139+K148+K157+K166+K175+K184+K193+K202+K211+K220+K229</f>
        <v>5710578.7300000004</v>
      </c>
      <c r="L238" s="360">
        <f t="shared" si="18"/>
        <v>4282934.0474999994</v>
      </c>
      <c r="M238" s="658"/>
      <c r="N238" s="658"/>
      <c r="O238" s="360">
        <f t="shared" ref="O238:P238" si="19">O13+O22+O31+O40+O49+O58+O67+O76+O85+O94+O103+O112+O121+O130+O139+O148+O157+O166+O175+O184+O193+O202+O211+O220+O229</f>
        <v>0</v>
      </c>
      <c r="P238" s="360">
        <f t="shared" si="19"/>
        <v>0</v>
      </c>
      <c r="Q238" s="360">
        <f t="shared" ref="Q238" si="20">Q13+Q22+Q31+Q40+Q49+Q58+Q67+Q76+Q85+Q94+Q103+Q112+Q121+Q130+Q139+Q148+Q157+Q166+Q175+Q184+Q193+Q202+Q211+Q220+Q229</f>
        <v>0</v>
      </c>
      <c r="R238" s="658"/>
      <c r="S238" s="658"/>
      <c r="T238" s="360">
        <f t="shared" ref="T238" si="21">T13+T22+T31+T40+T49+T58+T67+T76+T85+T94+T103+T112+T121+T130+T139+T148+T157+T166+T175+T184+T193+T202+T211+T220+T229</f>
        <v>0</v>
      </c>
      <c r="U238" s="360">
        <f t="shared" ref="U238:V238" si="22">U13+U22+U31+U40+U49+U58+U67+U76+U85+U94+U103+U112+U121+U130+U139+U148+U157+U166+U175+U184+U193+U202+U211+U220+U229</f>
        <v>0</v>
      </c>
      <c r="V238" s="360">
        <f t="shared" si="22"/>
        <v>0</v>
      </c>
      <c r="W238" s="360">
        <f t="shared" si="4"/>
        <v>0</v>
      </c>
      <c r="X238" s="360">
        <f t="shared" ref="X238" si="23">X13+X22+X31+X40+X49+X58+X67+X76+X85+X94+X103+X112+X121+X130+X139+X148+X157+X166+X175+X184+X193+X202+X211+X220+X229</f>
        <v>0</v>
      </c>
      <c r="Y238" s="3"/>
    </row>
    <row r="239" spans="1:25" ht="15">
      <c r="A239" s="661"/>
      <c r="B239" s="662"/>
      <c r="C239" s="517" t="s">
        <v>102</v>
      </c>
      <c r="D239" s="360">
        <f t="shared" ref="D239:F239" si="24">D14+D23+D32+D41+D50+D59+D68+D77+D86+D95+D104+D113+D122+D131+D140+D149+D158+D167+D176+D185+D194+D203+D212+D221+D230</f>
        <v>373</v>
      </c>
      <c r="E239" s="360">
        <f t="shared" si="24"/>
        <v>393262879.59561419</v>
      </c>
      <c r="F239" s="360">
        <f t="shared" si="24"/>
        <v>179484353.46000007</v>
      </c>
      <c r="G239" s="658"/>
      <c r="H239" s="360">
        <f t="shared" ref="H239:I239" si="25">H14+H23+H32+H41+H50+H59+H68+H77+H86+H95+H104+H113+H122+H131+H140+H149+H158+H167+H176+H185+H194+H203+H212+H221+H230</f>
        <v>4</v>
      </c>
      <c r="I239" s="360">
        <f t="shared" si="25"/>
        <v>5038188.09</v>
      </c>
      <c r="J239" s="360">
        <f t="shared" ref="J239" si="26">J14+J23+J32+J41+J50+J59+J68+J77+J86+J95+J104+J113+J122+J131+J140+J149+J158+J167+J176+J185+J194+J203+J212+J221+J230</f>
        <v>61</v>
      </c>
      <c r="K239" s="360">
        <f t="shared" ref="K239:L239" si="27">K14+K23+K32+K41+K50+K59+K68+K77+K86+K95+K104+K113+K122+K131+K140+K149+K158+K167+K176+K185+K194+K203+K212+K221+K230</f>
        <v>11166470.440000001</v>
      </c>
      <c r="L239" s="360">
        <f t="shared" si="27"/>
        <v>8374852.8300000001</v>
      </c>
      <c r="M239" s="658"/>
      <c r="N239" s="658"/>
      <c r="O239" s="360">
        <f t="shared" ref="O239:P239" si="28">O14+O23+O32+O41+O50+O59+O68+O77+O86+O95+O104+O113+O122+O131+O140+O149+O158+O167+O176+O185+O194+O203+O212+O221+O230</f>
        <v>0</v>
      </c>
      <c r="P239" s="360">
        <f t="shared" si="28"/>
        <v>0</v>
      </c>
      <c r="Q239" s="360">
        <f t="shared" ref="Q239" si="29">Q14+Q23+Q32+Q41+Q50+Q59+Q68+Q77+Q86+Q95+Q104+Q113+Q122+Q131+Q140+Q149+Q158+Q167+Q176+Q185+Q194+Q203+Q212+Q221+Q230</f>
        <v>0</v>
      </c>
      <c r="R239" s="658"/>
      <c r="S239" s="658"/>
      <c r="T239" s="360">
        <f t="shared" ref="T239" si="30">T14+T23+T32+T41+T50+T59+T68+T77+T86+T95+T104+T113+T122+T131+T140+T149+T158+T167+T176+T185+T194+T203+T212+T221+T230</f>
        <v>0</v>
      </c>
      <c r="U239" s="360">
        <f t="shared" ref="U239:V239" si="31">U14+U23+U32+U41+U50+U59+U68+U77+U86+U95+U104+U113+U122+U131+U140+U149+U158+U167+U176+U185+U194+U203+U212+U221+U230</f>
        <v>0</v>
      </c>
      <c r="V239" s="360">
        <f t="shared" si="31"/>
        <v>0</v>
      </c>
      <c r="W239" s="360">
        <f t="shared" si="4"/>
        <v>0</v>
      </c>
      <c r="X239" s="360">
        <f t="shared" ref="X239" si="32">X14+X23+X32+X41+X50+X59+X68+X77+X86+X95+X104+X113+X122+X131+X140+X149+X158+X167+X176+X185+X194+X203+X212+X221+X230</f>
        <v>0</v>
      </c>
      <c r="Y239" s="3"/>
    </row>
    <row r="240" spans="1:25" ht="15">
      <c r="A240" s="661"/>
      <c r="B240" s="662"/>
      <c r="C240" s="517" t="s">
        <v>357</v>
      </c>
      <c r="D240" s="360">
        <f t="shared" ref="D240:F240" si="33">D15+D24+D33+D42+D51+D60+D69+D78+D87+D96+D105+D114+D123+D132+D141+D150+D159+D168+D177+D186+D195+D204+D213+D222+D231</f>
        <v>347</v>
      </c>
      <c r="E240" s="360">
        <f t="shared" si="33"/>
        <v>309150500.76344353</v>
      </c>
      <c r="F240" s="360">
        <f t="shared" si="33"/>
        <v>184772805.39344352</v>
      </c>
      <c r="G240" s="658"/>
      <c r="H240" s="360">
        <f t="shared" ref="H240:I240" si="34">H15+H24+H33+H42+H51+H60+H69+H78+H87+H96+H105+H114+H123+H132+H141+H150+H159+H168+H177+H186+H195+H204+H213+H222+H231</f>
        <v>5</v>
      </c>
      <c r="I240" s="360">
        <f t="shared" si="34"/>
        <v>5253805.62</v>
      </c>
      <c r="J240" s="360">
        <f t="shared" ref="J240" si="35">J15+J24+J33+J42+J51+J60+J69+J78+J87+J96+J105+J114+J123+J132+J141+J150+J159+J168+J177+J186+J195+J204+J213+J222+J231</f>
        <v>15</v>
      </c>
      <c r="K240" s="360">
        <f t="shared" ref="K240:L240" si="36">K15+K24+K33+K42+K51+K60+K69+K78+K87+K96+K105+K114+K123+K132+K141+K150+K159+K168+K177+K186+K195+K204+K213+K222+K231</f>
        <v>2506605.9634435372</v>
      </c>
      <c r="L240" s="360">
        <f t="shared" si="36"/>
        <v>1879954.4725826527</v>
      </c>
      <c r="M240" s="658"/>
      <c r="N240" s="658"/>
      <c r="O240" s="360">
        <f t="shared" ref="O240:P240" si="37">O15+O24+O33+O42+O51+O60+O69+O78+O87+O96+O105+O114+O123+O132+O141+O150+O159+O168+O177+O186+O195+O204+O213+O222+O231</f>
        <v>0</v>
      </c>
      <c r="P240" s="360">
        <f t="shared" si="37"/>
        <v>0</v>
      </c>
      <c r="Q240" s="360">
        <f t="shared" ref="Q240" si="38">Q15+Q24+Q33+Q42+Q51+Q60+Q69+Q78+Q87+Q96+Q105+Q114+Q123+Q132+Q141+Q150+Q159+Q168+Q177+Q186+Q195+Q204+Q213+Q222+Q231</f>
        <v>0</v>
      </c>
      <c r="R240" s="658"/>
      <c r="S240" s="658"/>
      <c r="T240" s="360">
        <f t="shared" ref="T240" si="39">T15+T24+T33+T42+T51+T60+T69+T78+T87+T96+T105+T114+T123+T132+T141+T150+T159+T168+T177+T186+T195+T204+T213+T222+T231</f>
        <v>0</v>
      </c>
      <c r="U240" s="360">
        <f t="shared" ref="U240:V240" si="40">U15+U24+U33+U42+U51+U60+U69+U78+U87+U96+U105+U114+U123+U132+U141+U150+U159+U168+U177+U186+U195+U204+U213+U222+U231</f>
        <v>0</v>
      </c>
      <c r="V240" s="360">
        <f t="shared" si="40"/>
        <v>0</v>
      </c>
      <c r="W240" s="360">
        <f t="shared" si="4"/>
        <v>0</v>
      </c>
      <c r="X240" s="360">
        <f t="shared" ref="X240" si="41">X15+X24+X33+X42+X51+X60+X69+X78+X87+X96+X105+X114+X123+X132+X141+X150+X159+X168+X177+X186+X195+X204+X213+X222+X231</f>
        <v>0</v>
      </c>
      <c r="Y240" s="3"/>
    </row>
    <row r="241" spans="1:25" ht="15">
      <c r="A241" s="661"/>
      <c r="B241" s="662"/>
      <c r="C241" s="517" t="s">
        <v>104</v>
      </c>
      <c r="D241" s="360">
        <f t="shared" ref="D241:F241" si="42">D16+D25+D34+D43+D52+D61+D70+D79+D88+D97+D106+D115+D124+D133+D142+D151+D160+D169+D178+D187+D196+D205+D214+D223+D232</f>
        <v>195</v>
      </c>
      <c r="E241" s="360">
        <f t="shared" si="42"/>
        <v>163047332.15127963</v>
      </c>
      <c r="F241" s="360">
        <f t="shared" si="42"/>
        <v>88710601.076279625</v>
      </c>
      <c r="G241" s="658"/>
      <c r="H241" s="360">
        <f t="shared" ref="H241:I241" si="43">H16+H25+H34+H43+H52+H61+H70+H79+H88+H97+H106+H115+H124+H133+H142+H151+H160+H169+H178+H187+H196+H205+H214+H223+H232</f>
        <v>0</v>
      </c>
      <c r="I241" s="360">
        <f t="shared" si="43"/>
        <v>0</v>
      </c>
      <c r="J241" s="360">
        <f t="shared" ref="J241" si="44">J16+J25+J34+J43+J52+J61+J70+J79+J88+J97+J106+J115+J124+J133+J142+J151+J160+J169+J178+J187+J196+J205+J214+J223+J232</f>
        <v>15</v>
      </c>
      <c r="K241" s="360">
        <f t="shared" ref="K241:L241" si="45">K16+K25+K34+K43+K52+K61+K70+K79+K88+K97+K106+K115+K124+K133+K142+K151+K160+K169+K178+K187+K196+K205+K214+K223+K232</f>
        <v>2045722.5762796255</v>
      </c>
      <c r="L241" s="360">
        <f t="shared" si="45"/>
        <v>1534291.9322097192</v>
      </c>
      <c r="M241" s="658"/>
      <c r="N241" s="658"/>
      <c r="O241" s="360">
        <f t="shared" ref="O241:P241" si="46">O16+O25+O34+O43+O52+O61+O70+O79+O88+O97+O106+O115+O124+O133+O142+O151+O160+O169+O178+O187+O196+O205+O214+O223+O232</f>
        <v>0</v>
      </c>
      <c r="P241" s="360">
        <f t="shared" si="46"/>
        <v>0</v>
      </c>
      <c r="Q241" s="360">
        <f t="shared" ref="Q241" si="47">Q16+Q25+Q34+Q43+Q52+Q61+Q70+Q79+Q88+Q97+Q106+Q115+Q124+Q133+Q142+Q151+Q160+Q169+Q178+Q187+Q196+Q205+Q214+Q223+Q232</f>
        <v>0</v>
      </c>
      <c r="R241" s="658"/>
      <c r="S241" s="658"/>
      <c r="T241" s="360">
        <f t="shared" ref="T241" si="48">T16+T25+T34+T43+T52+T61+T70+T79+T88+T97+T106+T115+T124+T133+T142+T151+T160+T169+T178+T187+T196+T205+T214+T223+T232</f>
        <v>0</v>
      </c>
      <c r="U241" s="360">
        <f t="shared" ref="U241:V241" si="49">U16+U25+U34+U43+U52+U61+U70+U79+U88+U97+U106+U115+U124+U133+U142+U151+U160+U169+U178+U187+U196+U205+U214+U223+U232</f>
        <v>0</v>
      </c>
      <c r="V241" s="360">
        <f t="shared" si="49"/>
        <v>0</v>
      </c>
      <c r="W241" s="360">
        <f t="shared" si="4"/>
        <v>0</v>
      </c>
      <c r="X241" s="360">
        <f t="shared" ref="X241" si="50">X16+X25+X34+X43+X52+X61+X70+X79+X88+X97+X106+X115+X124+X133+X142+X151+X160+X169+X178+X187+X196+X205+X214+X223+X232</f>
        <v>0</v>
      </c>
      <c r="Y241" s="3"/>
    </row>
    <row r="242" spans="1:25" ht="15">
      <c r="A242" s="661"/>
      <c r="B242" s="662"/>
      <c r="C242" s="517" t="s">
        <v>105</v>
      </c>
      <c r="D242" s="360">
        <f t="shared" ref="D242:F242" si="51">D17+D26+D35+D44+D53+D62+D71+D80+D89+D98+D107+D116+D125+D134+D143+D152+D161+D170+D179+D188+D197+D206+D215+D224+D233</f>
        <v>272</v>
      </c>
      <c r="E242" s="360">
        <f t="shared" si="51"/>
        <v>236139215.10999995</v>
      </c>
      <c r="F242" s="360">
        <f t="shared" si="51"/>
        <v>117509092.66000001</v>
      </c>
      <c r="G242" s="658"/>
      <c r="H242" s="360">
        <f t="shared" ref="H242:I242" si="52">H17+H26+H35+H44+H53+H62+H71+H80+H89+H98+H107+H116+H125+H134+H143+H152+H161+H170+H179+H188+H197+H206+H215+H224+H233</f>
        <v>1</v>
      </c>
      <c r="I242" s="360">
        <f t="shared" si="52"/>
        <v>12000</v>
      </c>
      <c r="J242" s="360">
        <f t="shared" ref="J242" si="53">J17+J26+J35+J44+J53+J62+J71+J80+J89+J98+J107+J116+J125+J134+J143+J152+J161+J170+J179+J188+J197+J206+J215+J224+J233</f>
        <v>40</v>
      </c>
      <c r="K242" s="360">
        <f t="shared" ref="K242:L242" si="54">K17+K26+K35+K44+K53+K62+K71+K80+K89+K98+K107+K116+K125+K134+K143+K152+K161+K170+K179+K188+K197+K206+K215+K224+K233</f>
        <v>6521385.120000001</v>
      </c>
      <c r="L242" s="360">
        <f t="shared" si="54"/>
        <v>4891038.84</v>
      </c>
      <c r="M242" s="658"/>
      <c r="N242" s="658"/>
      <c r="O242" s="360">
        <f t="shared" ref="O242:P242" si="55">O17+O26+O35+O44+O53+O62+O71+O80+O89+O98+O107+O116+O125+O134+O143+O152+O161+O170+O179+O188+O197+O206+O215+O224+O233</f>
        <v>0</v>
      </c>
      <c r="P242" s="360">
        <f t="shared" si="55"/>
        <v>0</v>
      </c>
      <c r="Q242" s="360">
        <f t="shared" ref="Q242" si="56">Q17+Q26+Q35+Q44+Q53+Q62+Q71+Q80+Q89+Q98+Q107+Q116+Q125+Q134+Q143+Q152+Q161+Q170+Q179+Q188+Q197+Q206+Q215+Q224+Q233</f>
        <v>0</v>
      </c>
      <c r="R242" s="658"/>
      <c r="S242" s="658"/>
      <c r="T242" s="360">
        <f t="shared" ref="T242" si="57">T17+T26+T35+T44+T53+T62+T71+T80+T89+T98+T107+T116+T125+T134+T143+T152+T161+T170+T179+T188+T197+T206+T215+T224+T233</f>
        <v>0</v>
      </c>
      <c r="U242" s="360">
        <f t="shared" ref="U242:V242" si="58">U17+U26+U35+U44+U53+U62+U71+U80+U89+U98+U107+U116+U125+U134+U143+U152+U161+U170+U179+U188+U197+U206+U215+U224+U233</f>
        <v>0</v>
      </c>
      <c r="V242" s="360">
        <f t="shared" si="58"/>
        <v>0</v>
      </c>
      <c r="W242" s="360">
        <f t="shared" si="4"/>
        <v>0</v>
      </c>
      <c r="X242" s="360">
        <f t="shared" ref="X242" si="59">X17+X26+X35+X44+X53+X62+X71+X80+X89+X98+X107+X116+X125+X134+X143+X152+X161+X170+X179+X188+X197+X206+X215+X224+X233</f>
        <v>0</v>
      </c>
      <c r="Y242" s="3"/>
    </row>
    <row r="243" spans="1:25" ht="15.75" thickBot="1">
      <c r="A243" s="661"/>
      <c r="B243" s="662"/>
      <c r="C243" s="518" t="s">
        <v>106</v>
      </c>
      <c r="D243" s="361">
        <f t="shared" ref="D243:F243" si="60">D18+D27+D36+D45+D54+D63+D72+D81+D90+D99+D108+D117+D126+D135+D144+D153+D162+D171+D180+D189+D198+D207+D216+D225+D234</f>
        <v>383</v>
      </c>
      <c r="E243" s="361">
        <f t="shared" si="60"/>
        <v>285249236.04104161</v>
      </c>
      <c r="F243" s="361">
        <f t="shared" si="60"/>
        <v>188227176.02104163</v>
      </c>
      <c r="G243" s="658"/>
      <c r="H243" s="361">
        <f t="shared" ref="H243:I243" si="61">H18+H27+H36+H45+H54+H63+H72+H81+H90+H99+H108+H117+H126+H135+H144+H153+H162+H171+H180+H189+H198+H207+H216+H225+H234</f>
        <v>3</v>
      </c>
      <c r="I243" s="361">
        <f t="shared" si="61"/>
        <v>1380091.26</v>
      </c>
      <c r="J243" s="361">
        <f t="shared" ref="J243" si="62">J18+J27+J36+J45+J54+J63+J72+J81+J90+J99+J108+J117+J126+J135+J144+J153+J162+J171+J180+J189+J198+J207+J216+J225+J234</f>
        <v>14</v>
      </c>
      <c r="K243" s="361">
        <f t="shared" ref="K243:L243" si="63">K18+K27+K36+K45+K54+K63+K72+K81+K90+K99+K108+K117+K126+K135+K144+K153+K162+K171+K180+K189+K198+K207+K216+K225+K234</f>
        <v>1523425.2910416252</v>
      </c>
      <c r="L243" s="361">
        <f t="shared" si="63"/>
        <v>1142568.9682812188</v>
      </c>
      <c r="M243" s="658"/>
      <c r="N243" s="658"/>
      <c r="O243" s="361">
        <f t="shared" ref="O243:P243" si="64">O18+O27+O36+O45+O54+O63+O72+O81+O90+O99+O108+O117+O126+O135+O144+O153+O162+O171+O180+O189+O198+O207+O216+O225+O234</f>
        <v>0</v>
      </c>
      <c r="P243" s="361">
        <f t="shared" si="64"/>
        <v>0</v>
      </c>
      <c r="Q243" s="361">
        <f t="shared" ref="Q243" si="65">Q18+Q27+Q36+Q45+Q54+Q63+Q72+Q81+Q90+Q99+Q108+Q117+Q126+Q135+Q144+Q153+Q162+Q171+Q180+Q189+Q198+Q207+Q216+Q225+Q234</f>
        <v>0</v>
      </c>
      <c r="R243" s="658"/>
      <c r="S243" s="658"/>
      <c r="T243" s="361">
        <f t="shared" ref="T243" si="66">T18+T27+T36+T45+T54+T63+T72+T81+T90+T99+T108+T117+T126+T135+T144+T153+T162+T171+T180+T189+T198+T207+T216+T225+T234</f>
        <v>0</v>
      </c>
      <c r="U243" s="361">
        <f t="shared" ref="U243:V243" si="67">U18+U27+U36+U45+U54+U63+U72+U81+U90+U99+U108+U117+U126+U135+U144+U153+U162+U171+U180+U189+U198+U207+U216+U225+U234</f>
        <v>0</v>
      </c>
      <c r="V243" s="361">
        <f t="shared" si="67"/>
        <v>0</v>
      </c>
      <c r="W243" s="361">
        <f t="shared" si="4"/>
        <v>0</v>
      </c>
      <c r="X243" s="361">
        <f t="shared" ref="X243" si="68">X18+X27+X36+X45+X54+X63+X72+X81+X90+X99+X108+X117+X126+X135+X144+X153+X162+X171+X180+X189+X198+X207+X216+X225+X234</f>
        <v>0</v>
      </c>
      <c r="Y243" s="3"/>
    </row>
    <row r="244" spans="1:25" ht="15.75" thickBot="1">
      <c r="A244" s="663"/>
      <c r="B244" s="664"/>
      <c r="C244" s="514" t="s">
        <v>360</v>
      </c>
      <c r="D244" s="532">
        <f>SUM(D236:D243)</f>
        <v>2287</v>
      </c>
      <c r="E244" s="532">
        <f>SUM(E236:E243)</f>
        <v>1985187200.4995813</v>
      </c>
      <c r="F244" s="532">
        <f>SUM(F236:F243)</f>
        <v>1104129770.6289673</v>
      </c>
      <c r="G244" s="532">
        <f>G19+G28+G37+G46+G55+G64+G73+G82+G91+G100+G109+G118+G127+G136+G145+G154+G163+G172+G181+G190+G199+G208+G217+G226+G235+9500000</f>
        <v>1162409409</v>
      </c>
      <c r="H244" s="532">
        <f>SUM(H236:H243)</f>
        <v>27</v>
      </c>
      <c r="I244" s="532">
        <f>SUM(I236:I243)</f>
        <v>16756577.130000001</v>
      </c>
      <c r="J244" s="532">
        <f>SUM(J236:J243)</f>
        <v>230</v>
      </c>
      <c r="K244" s="532">
        <f>SUM(K236:K243)</f>
        <v>41194978.418967336</v>
      </c>
      <c r="L244" s="532">
        <f>SUM(L236:L243)</f>
        <v>30896233.814225502</v>
      </c>
      <c r="M244" s="533">
        <f>K244/G244</f>
        <v>3.5439302280258246E-2</v>
      </c>
      <c r="N244" s="532">
        <f>N19+N28+N37+N46+N55+N64+N73+N82+N91+N100+N109+N118+N127+N136+N145+N154+N163+N172+N181+N190+N199+N208+N217+N226+N235+9500000</f>
        <v>1121214430.5810328</v>
      </c>
      <c r="O244" s="532">
        <f>SUM(O236:O243)</f>
        <v>0</v>
      </c>
      <c r="P244" s="532">
        <f t="shared" ref="P244:X244" si="69">SUM(P236:P243)</f>
        <v>0</v>
      </c>
      <c r="Q244" s="532">
        <f t="shared" si="69"/>
        <v>0</v>
      </c>
      <c r="R244" s="532">
        <f>R19+R28+R37+R46+R55+R64+R73+R82+R91+R100+R109+R118+R127+R136+R145+R154+R163+R172+R181+R190+R199+R208+R217+R226+R235+9500000</f>
        <v>1162409409</v>
      </c>
      <c r="S244" s="532">
        <f t="shared" si="69"/>
        <v>0</v>
      </c>
      <c r="T244" s="532">
        <f t="shared" si="69"/>
        <v>0</v>
      </c>
      <c r="U244" s="532">
        <f t="shared" si="69"/>
        <v>0</v>
      </c>
      <c r="V244" s="532">
        <f t="shared" si="69"/>
        <v>0</v>
      </c>
      <c r="W244" s="532">
        <f t="shared" si="69"/>
        <v>0</v>
      </c>
      <c r="X244" s="532">
        <f t="shared" si="69"/>
        <v>0</v>
      </c>
      <c r="Y244" s="3"/>
    </row>
    <row r="245" spans="1: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>
      <c r="A246" s="29" t="s">
        <v>189</v>
      </c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>
      <c r="A247" s="3"/>
      <c r="B247" s="3"/>
      <c r="C247" s="3"/>
      <c r="D247" s="3"/>
      <c r="E247" s="3"/>
      <c r="F247" s="3"/>
      <c r="G247" s="314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: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: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1: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1: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1: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1: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  <row r="1001" spans="1: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</row>
    <row r="1002" spans="1:25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</row>
    <row r="1003" spans="1:25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</row>
    <row r="1004" spans="1:25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</row>
    <row r="1005" spans="1:25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</row>
    <row r="1006" spans="1:25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</row>
    <row r="1007" spans="1:25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</row>
    <row r="1008" spans="1:25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</row>
    <row r="1009" spans="1:25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</row>
    <row r="1010" spans="1:25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</row>
    <row r="1011" spans="1:25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</row>
    <row r="1012" spans="1:25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</row>
    <row r="1013" spans="1:25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</row>
    <row r="1014" spans="1:25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</row>
    <row r="1015" spans="1:25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</row>
    <row r="1016" spans="1:25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</row>
    <row r="1017" spans="1:25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</row>
    <row r="1018" spans="1:25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</row>
    <row r="1019" spans="1:25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</row>
    <row r="1020" spans="1:25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</row>
    <row r="1021" spans="1:25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</row>
    <row r="1022" spans="1:25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</row>
    <row r="1023" spans="1:25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</row>
    <row r="1024" spans="1:25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</row>
    <row r="1025" spans="1:25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</row>
    <row r="1026" spans="1:25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</row>
    <row r="1027" spans="1:25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</row>
    <row r="1028" spans="1:25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</row>
    <row r="1029" spans="1:25">
      <c r="A1029" s="3"/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</row>
    <row r="1030" spans="1:25">
      <c r="A1030" s="3"/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</row>
    <row r="1031" spans="1:25">
      <c r="A1031" s="3"/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</row>
    <row r="1032" spans="1:25">
      <c r="A1032" s="3"/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</row>
    <row r="1033" spans="1:25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</row>
    <row r="1034" spans="1:25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</row>
    <row r="1035" spans="1:25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</row>
    <row r="1036" spans="1:25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</row>
    <row r="1037" spans="1:25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</row>
    <row r="1038" spans="1:25">
      <c r="A1038" s="3"/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</row>
    <row r="1039" spans="1:25">
      <c r="A1039" s="3"/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</row>
    <row r="1040" spans="1:25">
      <c r="A1040" s="3"/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</row>
    <row r="1041" spans="1:25">
      <c r="A1041" s="3"/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</row>
    <row r="1042" spans="1:25">
      <c r="A1042" s="3"/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</row>
    <row r="1043" spans="1:25">
      <c r="A1043" s="3"/>
      <c r="B1043" s="3"/>
      <c r="C1043" s="3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</row>
    <row r="1044" spans="1:25">
      <c r="A1044" s="3"/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</row>
    <row r="1045" spans="1:25">
      <c r="A1045" s="3"/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</row>
    <row r="1046" spans="1:25">
      <c r="A1046" s="3"/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</row>
    <row r="1047" spans="1:25">
      <c r="A1047" s="3"/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</row>
    <row r="1048" spans="1:25">
      <c r="A1048" s="3"/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</row>
    <row r="1049" spans="1:25">
      <c r="A1049" s="3"/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</row>
    <row r="1050" spans="1:25">
      <c r="A1050" s="3"/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</row>
    <row r="1051" spans="1:25">
      <c r="A1051" s="3"/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</row>
    <row r="1052" spans="1:25">
      <c r="A1052" s="3"/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</row>
    <row r="1053" spans="1:25">
      <c r="A1053" s="3"/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</row>
    <row r="1054" spans="1:25">
      <c r="A1054" s="3"/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</row>
    <row r="1055" spans="1:25">
      <c r="A1055" s="3"/>
      <c r="B1055" s="3"/>
      <c r="C1055" s="3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</row>
    <row r="1056" spans="1:25">
      <c r="A1056" s="3"/>
      <c r="B1056" s="3"/>
      <c r="C1056" s="3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</row>
    <row r="1057" spans="1:25">
      <c r="A1057" s="3"/>
      <c r="B1057" s="3"/>
      <c r="C1057" s="3"/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</row>
    <row r="1058" spans="1:25">
      <c r="A1058" s="3"/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</row>
    <row r="1059" spans="1:25">
      <c r="A1059" s="3"/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</row>
    <row r="1060" spans="1:25">
      <c r="A1060" s="3"/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</row>
    <row r="1061" spans="1:25">
      <c r="A1061" s="3"/>
      <c r="B1061" s="3"/>
      <c r="C1061" s="3"/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</row>
    <row r="1062" spans="1:25">
      <c r="A1062" s="3"/>
      <c r="B1062" s="3"/>
      <c r="C1062" s="3"/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</row>
    <row r="1063" spans="1:25">
      <c r="A1063" s="3"/>
      <c r="B1063" s="3"/>
      <c r="C1063" s="3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</row>
    <row r="1064" spans="1:25">
      <c r="A1064" s="3"/>
      <c r="B1064" s="3"/>
      <c r="C1064" s="3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</row>
    <row r="1065" spans="1:25">
      <c r="A1065" s="3"/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</row>
    <row r="1066" spans="1:25">
      <c r="A1066" s="3"/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</row>
    <row r="1067" spans="1:25">
      <c r="A1067" s="3"/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</row>
    <row r="1068" spans="1:25">
      <c r="A1068" s="3"/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</row>
    <row r="1069" spans="1:25">
      <c r="A1069" s="3"/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</row>
    <row r="1070" spans="1:25">
      <c r="A1070" s="3"/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</row>
    <row r="1071" spans="1:25">
      <c r="A1071" s="3"/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</row>
    <row r="1072" spans="1:25">
      <c r="A1072" s="3"/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</row>
    <row r="1073" spans="1:25">
      <c r="A1073" s="3"/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</row>
    <row r="1074" spans="1:25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</row>
    <row r="1075" spans="1:25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</row>
    <row r="1076" spans="1:25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</row>
    <row r="1077" spans="1:25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</row>
    <row r="1078" spans="1:25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</row>
    <row r="1079" spans="1:25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</row>
    <row r="1080" spans="1:25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</row>
    <row r="1081" spans="1:25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</row>
    <row r="1082" spans="1:25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</row>
    <row r="1083" spans="1:25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</row>
    <row r="1084" spans="1:25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</row>
    <row r="1085" spans="1:25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</row>
    <row r="1086" spans="1:25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</row>
    <row r="1087" spans="1:25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</row>
    <row r="1088" spans="1:25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</row>
    <row r="1089" spans="1:25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</row>
    <row r="1090" spans="1:25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</row>
    <row r="1091" spans="1:25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</row>
    <row r="1092" spans="1:25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</row>
    <row r="1093" spans="1:25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</row>
    <row r="1094" spans="1:25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</row>
    <row r="1095" spans="1:25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</row>
    <row r="1096" spans="1:25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</row>
    <row r="1097" spans="1:25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</row>
    <row r="1098" spans="1:25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</row>
    <row r="1099" spans="1:25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</row>
    <row r="1100" spans="1:25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</row>
    <row r="1101" spans="1:25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</row>
    <row r="1102" spans="1:25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</row>
    <row r="1103" spans="1:25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</row>
    <row r="1104" spans="1:25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</row>
    <row r="1105" spans="1:25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</row>
    <row r="1106" spans="1:25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</row>
    <row r="1107" spans="1:25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</row>
    <row r="1108" spans="1:25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</row>
    <row r="1109" spans="1:25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</row>
    <row r="1110" spans="1:25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</row>
    <row r="1111" spans="1:25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</row>
    <row r="1112" spans="1:25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</row>
    <row r="1113" spans="1:25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</row>
    <row r="1114" spans="1:25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</row>
    <row r="1115" spans="1:25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</row>
    <row r="1116" spans="1:25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</row>
    <row r="1117" spans="1:25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</row>
    <row r="1118" spans="1:25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</row>
    <row r="1119" spans="1:25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</row>
    <row r="1120" spans="1:25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</row>
    <row r="1121" spans="1:25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</row>
    <row r="1122" spans="1:25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</row>
    <row r="1123" spans="1:25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</row>
    <row r="1124" spans="1:25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</row>
    <row r="1125" spans="1:25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</row>
    <row r="1126" spans="1:25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</row>
    <row r="1127" spans="1:25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</row>
    <row r="1128" spans="1:25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</row>
    <row r="1129" spans="1:25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</row>
    <row r="1130" spans="1:25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</row>
    <row r="1131" spans="1:25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</row>
    <row r="1132" spans="1:25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</row>
    <row r="1133" spans="1:25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</row>
    <row r="1134" spans="1:25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</row>
    <row r="1135" spans="1:25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</row>
    <row r="1136" spans="1:25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</row>
    <row r="1137" spans="1:25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</row>
    <row r="1138" spans="1:25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</row>
    <row r="1139" spans="1:25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</row>
    <row r="1140" spans="1:25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</row>
    <row r="1141" spans="1:25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</row>
    <row r="1142" spans="1:25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</row>
    <row r="1143" spans="1:25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</row>
    <row r="1144" spans="1:25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</row>
    <row r="1145" spans="1:25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</row>
    <row r="1146" spans="1:25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</row>
    <row r="1147" spans="1:25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</row>
    <row r="1148" spans="1:25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</row>
    <row r="1149" spans="1:25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</row>
    <row r="1150" spans="1:25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</row>
    <row r="1151" spans="1:25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</row>
    <row r="1152" spans="1:25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</row>
    <row r="1153" spans="1:25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</row>
    <row r="1154" spans="1:25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</row>
    <row r="1155" spans="1:25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</row>
    <row r="1156" spans="1:25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</row>
    <row r="1157" spans="1:25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</row>
    <row r="1158" spans="1:25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</row>
    <row r="1159" spans="1:25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</row>
    <row r="1160" spans="1:25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</row>
    <row r="1161" spans="1:25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</row>
    <row r="1162" spans="1:25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</row>
    <row r="1163" spans="1:25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</row>
    <row r="1164" spans="1:25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</row>
    <row r="1165" spans="1:25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</row>
    <row r="1166" spans="1:25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</row>
    <row r="1167" spans="1:25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</row>
    <row r="1168" spans="1:25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</row>
    <row r="1169" spans="1:25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</row>
    <row r="1170" spans="1:25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</row>
    <row r="1171" spans="1:25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</row>
    <row r="1172" spans="1:25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</row>
    <row r="1173" spans="1:25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</row>
    <row r="1174" spans="1:25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</row>
    <row r="1175" spans="1:25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</row>
    <row r="1176" spans="1:25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3"/>
    </row>
    <row r="1177" spans="1:25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  <c r="Y1177" s="3"/>
    </row>
    <row r="1178" spans="1:25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3"/>
    </row>
    <row r="1179" spans="1:25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</row>
    <row r="1180" spans="1:25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3"/>
    </row>
    <row r="1181" spans="1:25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</row>
    <row r="1182" spans="1:25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/>
    </row>
    <row r="1183" spans="1:25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3"/>
    </row>
    <row r="1184" spans="1:25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</row>
    <row r="1185" spans="1:25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</row>
    <row r="1186" spans="1:25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</row>
    <row r="1187" spans="1:25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</row>
    <row r="1188" spans="1:25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</row>
    <row r="1189" spans="1:25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</row>
    <row r="1190" spans="1:25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</row>
    <row r="1191" spans="1:25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</row>
    <row r="1192" spans="1:25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</row>
    <row r="1193" spans="1:25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</row>
    <row r="1194" spans="1:25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</row>
    <row r="1195" spans="1:25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</row>
    <row r="1196" spans="1:25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</row>
    <row r="1197" spans="1:25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</row>
    <row r="1198" spans="1:25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</row>
    <row r="1199" spans="1:25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</row>
    <row r="1200" spans="1:25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</row>
    <row r="1201" spans="1:25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</row>
    <row r="1202" spans="1:25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</row>
    <row r="1203" spans="1:25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</row>
    <row r="1204" spans="1:25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</row>
    <row r="1205" spans="1:25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</row>
    <row r="1206" spans="1:25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</row>
    <row r="1207" spans="1:25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</row>
    <row r="1208" spans="1:25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</row>
    <row r="1209" spans="1:25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</row>
    <row r="1210" spans="1:25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</row>
    <row r="1211" spans="1:25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</row>
    <row r="1212" spans="1:25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</row>
    <row r="1213" spans="1:25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</row>
    <row r="1214" spans="1:25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</row>
    <row r="1215" spans="1:25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</row>
    <row r="1216" spans="1:25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3"/>
    </row>
    <row r="1217" spans="1:25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</row>
    <row r="1218" spans="1:25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  <c r="Y1218" s="3"/>
    </row>
    <row r="1219" spans="1:25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  <c r="Y1219" s="3"/>
    </row>
    <row r="1220" spans="1:25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  <c r="Y1220" s="3"/>
    </row>
    <row r="1221" spans="1:25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3"/>
    </row>
    <row r="1222" spans="1:25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/>
    </row>
    <row r="1223" spans="1:25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/>
    </row>
    <row r="1224" spans="1:25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  <c r="Y1224" s="3"/>
    </row>
    <row r="1225" spans="1:25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  <c r="Y1225" s="3"/>
    </row>
    <row r="1226" spans="1:25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  <c r="Y1226" s="3"/>
    </row>
    <row r="1227" spans="1:25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3"/>
    </row>
    <row r="1228" spans="1:25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  <c r="Y1228" s="3"/>
    </row>
    <row r="1229" spans="1:25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  <c r="Y1229" s="3"/>
    </row>
    <row r="1230" spans="1:25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  <c r="Y1230" s="3"/>
    </row>
    <row r="1231" spans="1:25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  <c r="Y1231" s="3"/>
    </row>
    <row r="1232" spans="1:25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  <c r="Y1232" s="3"/>
    </row>
    <row r="1233" spans="1:25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  <c r="Y1233" s="3"/>
    </row>
    <row r="1234" spans="1:25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  <c r="Y1234" s="3"/>
    </row>
    <row r="1235" spans="1:25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  <c r="Y1235" s="3"/>
    </row>
    <row r="1236" spans="1:25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  <c r="Y1236" s="3"/>
    </row>
    <row r="1237" spans="1:25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  <c r="Y1237" s="3"/>
    </row>
    <row r="1238" spans="1:25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  <c r="Y1238" s="3"/>
    </row>
    <row r="1239" spans="1:25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  <c r="Y1239" s="3"/>
    </row>
    <row r="1240" spans="1:25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  <c r="Y1240" s="3"/>
    </row>
    <row r="1241" spans="1:25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3"/>
    </row>
    <row r="1242" spans="1:25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  <c r="Y1242" s="3"/>
    </row>
    <row r="1243" spans="1:25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  <c r="Y1243" s="3"/>
    </row>
    <row r="1244" spans="1:25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  <c r="Y1244" s="3"/>
    </row>
    <row r="1245" spans="1:25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  <c r="Y1245" s="3"/>
    </row>
    <row r="1246" spans="1:25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3"/>
    </row>
    <row r="1247" spans="1:25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3"/>
    </row>
    <row r="1248" spans="1:25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  <c r="Y1248" s="3"/>
    </row>
    <row r="1249" spans="1:25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  <c r="Y1249" s="3"/>
    </row>
    <row r="1250" spans="1:25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  <c r="Y1250" s="3"/>
    </row>
    <row r="1251" spans="1:25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  <c r="Y1251" s="3"/>
    </row>
    <row r="1252" spans="1:25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  <c r="Y1252" s="3"/>
    </row>
    <row r="1253" spans="1:25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  <c r="Y1253" s="3"/>
    </row>
    <row r="1254" spans="1:25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  <c r="Y1254" s="3"/>
    </row>
    <row r="1255" spans="1:25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  <c r="Y1255" s="3"/>
    </row>
    <row r="1256" spans="1:25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  <c r="Y1256" s="3"/>
    </row>
    <row r="1257" spans="1:25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  <c r="Y1257" s="3"/>
    </row>
    <row r="1258" spans="1:25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  <c r="Y1258" s="3"/>
    </row>
    <row r="1259" spans="1:25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  <c r="Y1259" s="3"/>
    </row>
    <row r="1260" spans="1:25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  <c r="Y1260" s="3"/>
    </row>
    <row r="1261" spans="1:25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  <c r="Y1261" s="3"/>
    </row>
    <row r="1262" spans="1:25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  <c r="Y1262" s="3"/>
    </row>
    <row r="1263" spans="1:25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  <c r="Y1263" s="3"/>
    </row>
    <row r="1264" spans="1:25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  <c r="Y1264" s="3"/>
    </row>
    <row r="1265" spans="1:25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  <c r="Y1265" s="3"/>
    </row>
    <row r="1266" spans="1:25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  <c r="Y1266" s="3"/>
    </row>
    <row r="1267" spans="1:25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  <c r="Y1267" s="3"/>
    </row>
    <row r="1268" spans="1:25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  <c r="Y1268" s="3"/>
    </row>
    <row r="1269" spans="1:25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  <c r="Y1269" s="3"/>
    </row>
    <row r="1270" spans="1:25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  <c r="Y1270" s="3"/>
    </row>
    <row r="1271" spans="1:25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  <c r="Y1271" s="3"/>
    </row>
    <row r="1272" spans="1:25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  <c r="Y1272" s="3"/>
    </row>
    <row r="1273" spans="1:25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  <c r="Y1273" s="3"/>
    </row>
    <row r="1274" spans="1:25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  <c r="Y1274" s="3"/>
    </row>
    <row r="1275" spans="1:25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  <c r="Y1275" s="3"/>
    </row>
    <row r="1276" spans="1:25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  <c r="Y1276" s="3"/>
    </row>
    <row r="1277" spans="1:25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  <c r="Y1277" s="3"/>
    </row>
    <row r="1278" spans="1:25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  <c r="Y1278" s="3"/>
    </row>
    <row r="1279" spans="1:25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  <c r="Y1279" s="3"/>
    </row>
    <row r="1280" spans="1:25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  <c r="Y1280" s="3"/>
    </row>
    <row r="1281" spans="1:25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  <c r="Y1281" s="3"/>
    </row>
    <row r="1282" spans="1:25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  <c r="Y1282" s="3"/>
    </row>
    <row r="1283" spans="1:25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  <c r="Y1283" s="3"/>
    </row>
    <row r="1284" spans="1:25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  <c r="Y1284" s="3"/>
    </row>
    <row r="1285" spans="1:25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  <c r="Y1285" s="3"/>
    </row>
    <row r="1286" spans="1:25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  <c r="Y1286" s="3"/>
    </row>
    <row r="1287" spans="1:25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  <c r="Y1287" s="3"/>
    </row>
    <row r="1288" spans="1:25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  <c r="Y1288" s="3"/>
    </row>
    <row r="1289" spans="1:25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  <c r="Y1289" s="3"/>
    </row>
    <row r="1290" spans="1:25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  <c r="Y1290" s="3"/>
    </row>
    <row r="1291" spans="1:25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  <c r="Y1291" s="3"/>
    </row>
    <row r="1292" spans="1:25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  <c r="Y1292" s="3"/>
    </row>
    <row r="1293" spans="1:25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  <c r="Y1293" s="3"/>
    </row>
    <row r="1294" spans="1:25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  <c r="Y1294" s="3"/>
    </row>
    <row r="1295" spans="1:25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  <c r="Y1295" s="3"/>
    </row>
    <row r="1296" spans="1:25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  <c r="Y1296" s="3"/>
    </row>
    <row r="1297" spans="1:25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  <c r="Y1297" s="3"/>
    </row>
    <row r="1298" spans="1:25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  <c r="Y1298" s="3"/>
    </row>
    <row r="1299" spans="1:25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  <c r="Y1299" s="3"/>
    </row>
    <row r="1300" spans="1:25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  <c r="Y1300" s="3"/>
    </row>
    <row r="1301" spans="1:25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  <c r="Y1301" s="3"/>
    </row>
    <row r="1302" spans="1:25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  <c r="Y1302" s="3"/>
    </row>
    <row r="1303" spans="1:25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  <c r="Y1303" s="3"/>
    </row>
    <row r="1304" spans="1:25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  <c r="Y1304" s="3"/>
    </row>
    <row r="1305" spans="1:25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  <c r="Y1305" s="3"/>
    </row>
    <row r="1306" spans="1:25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  <c r="Y1306" s="3"/>
    </row>
    <row r="1307" spans="1:25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  <c r="Y1307" s="3"/>
    </row>
    <row r="1308" spans="1:25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  <c r="Y1308" s="3"/>
    </row>
    <row r="1309" spans="1:25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  <c r="Y1309" s="3"/>
    </row>
    <row r="1310" spans="1:25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  <c r="Y1310" s="3"/>
    </row>
    <row r="1311" spans="1:25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  <c r="Y1311" s="3"/>
    </row>
    <row r="1312" spans="1:25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  <c r="Y1312" s="3"/>
    </row>
    <row r="1313" spans="1:25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  <c r="Y1313" s="3"/>
    </row>
    <row r="1314" spans="1:25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  <c r="Y1314" s="3"/>
    </row>
    <row r="1315" spans="1:25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  <c r="Y1315" s="3"/>
    </row>
    <row r="1316" spans="1:25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  <c r="Y1316" s="3"/>
    </row>
    <row r="1317" spans="1:25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  <c r="Y1317" s="3"/>
    </row>
    <row r="1318" spans="1:25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  <c r="Y1318" s="3"/>
    </row>
    <row r="1319" spans="1:25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  <c r="Y1319" s="3"/>
    </row>
    <row r="1320" spans="1:25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  <c r="Y1320" s="3"/>
    </row>
    <row r="1321" spans="1:25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  <c r="Y1321" s="3"/>
    </row>
    <row r="1322" spans="1:25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  <c r="Y1322" s="3"/>
    </row>
    <row r="1323" spans="1:25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  <c r="Y1323" s="3"/>
    </row>
    <row r="1324" spans="1:25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  <c r="Y1324" s="3"/>
    </row>
    <row r="1325" spans="1:25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  <c r="Y1325" s="3"/>
    </row>
    <row r="1326" spans="1:25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  <c r="Y1326" s="3"/>
    </row>
    <row r="1327" spans="1:25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  <c r="Y1327" s="3"/>
    </row>
    <row r="1328" spans="1:25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  <c r="Y1328" s="3"/>
    </row>
    <row r="1329" spans="1:25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  <c r="Y1329" s="3"/>
    </row>
    <row r="1330" spans="1:25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  <c r="Y1330" s="3"/>
    </row>
    <row r="1331" spans="1:25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3"/>
    </row>
    <row r="1332" spans="1:25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</row>
    <row r="1333" spans="1:25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3"/>
    </row>
    <row r="1334" spans="1:25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  <c r="Y1334" s="3"/>
    </row>
    <row r="1335" spans="1:25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  <c r="Y1335" s="3"/>
    </row>
    <row r="1336" spans="1:25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  <c r="Y1336" s="3"/>
    </row>
    <row r="1337" spans="1:25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  <c r="Y1337" s="3"/>
    </row>
    <row r="1338" spans="1:25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  <c r="Y1338" s="3"/>
    </row>
    <row r="1339" spans="1:25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  <c r="Y1339" s="3"/>
    </row>
    <row r="1340" spans="1:25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  <c r="Y1340" s="3"/>
    </row>
    <row r="1341" spans="1:25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  <c r="Y1341" s="3"/>
    </row>
    <row r="1342" spans="1:25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3"/>
    </row>
    <row r="1343" spans="1:25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  <c r="Y1343" s="3"/>
    </row>
    <row r="1344" spans="1:25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  <c r="Y1344" s="3"/>
    </row>
    <row r="1345" spans="1:25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3"/>
    </row>
    <row r="1346" spans="1:25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3"/>
    </row>
    <row r="1347" spans="1:25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3"/>
    </row>
    <row r="1348" spans="1:25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  <c r="Y1348" s="3"/>
    </row>
    <row r="1349" spans="1:25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  <c r="Y1349" s="3"/>
    </row>
    <row r="1350" spans="1:25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3"/>
    </row>
    <row r="1351" spans="1:25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</row>
    <row r="1352" spans="1:25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  <c r="Y1352" s="3"/>
    </row>
    <row r="1353" spans="1:25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3"/>
    </row>
    <row r="1354" spans="1:25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3"/>
    </row>
    <row r="1355" spans="1:25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  <c r="Y1355" s="3"/>
    </row>
    <row r="1356" spans="1:25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  <c r="Y1356" s="3"/>
    </row>
    <row r="1357" spans="1:25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  <c r="Y1357" s="3"/>
    </row>
    <row r="1358" spans="1:25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  <c r="Y1358" s="3"/>
    </row>
    <row r="1359" spans="1:25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  <c r="Y1359" s="3"/>
    </row>
    <row r="1360" spans="1:25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  <c r="Y1360" s="3"/>
    </row>
    <row r="1361" spans="1:25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  <c r="Y1361" s="3"/>
    </row>
    <row r="1362" spans="1:25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  <c r="Y1362" s="3"/>
    </row>
    <row r="1363" spans="1:25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  <c r="Y1363" s="3"/>
    </row>
    <row r="1364" spans="1:25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  <c r="Y1364" s="3"/>
    </row>
    <row r="1365" spans="1:25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  <c r="Y1365" s="3"/>
    </row>
    <row r="1366" spans="1:25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  <c r="Y1366" s="3"/>
    </row>
    <row r="1367" spans="1:25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  <c r="Y1367" s="3"/>
    </row>
    <row r="1368" spans="1:25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  <c r="Y1368" s="3"/>
    </row>
    <row r="1369" spans="1:25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  <c r="Y1369" s="3"/>
    </row>
    <row r="1370" spans="1:25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  <c r="Y1370" s="3"/>
    </row>
    <row r="1371" spans="1:25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  <c r="Y1371" s="3"/>
    </row>
    <row r="1372" spans="1:25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  <c r="Y1372" s="3"/>
    </row>
    <row r="1373" spans="1:25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  <c r="Y1373" s="3"/>
    </row>
    <row r="1374" spans="1:25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  <c r="Y1374" s="3"/>
    </row>
    <row r="1375" spans="1:25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  <c r="Y1375" s="3"/>
    </row>
    <row r="1376" spans="1:25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  <c r="Y1376" s="3"/>
    </row>
    <row r="1377" spans="1:25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  <c r="Y1377" s="3"/>
    </row>
    <row r="1378" spans="1:25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  <c r="Y1378" s="3"/>
    </row>
    <row r="1379" spans="1:25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  <c r="Y1379" s="3"/>
    </row>
    <row r="1380" spans="1:25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  <c r="Y1380" s="3"/>
    </row>
    <row r="1381" spans="1:25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  <c r="Y1381" s="3"/>
    </row>
    <row r="1382" spans="1:25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  <c r="Y1382" s="3"/>
    </row>
    <row r="1383" spans="1:25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  <c r="Y1383" s="3"/>
    </row>
    <row r="1384" spans="1:25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  <c r="Y1384" s="3"/>
    </row>
    <row r="1385" spans="1:25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  <c r="Y1385" s="3"/>
    </row>
    <row r="1386" spans="1:25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  <c r="Y1386" s="3"/>
    </row>
    <row r="1387" spans="1:25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  <c r="Y1387" s="3"/>
    </row>
    <row r="1388" spans="1:25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  <c r="Y1388" s="3"/>
    </row>
    <row r="1389" spans="1:25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  <c r="Y1389" s="3"/>
    </row>
    <row r="1390" spans="1:25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  <c r="Y1390" s="3"/>
    </row>
    <row r="1391" spans="1:25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  <c r="Y1391" s="3"/>
    </row>
    <row r="1392" spans="1:25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  <c r="Y1392" s="3"/>
    </row>
    <row r="1393" spans="1:25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  <c r="Y1393" s="3"/>
    </row>
    <row r="1394" spans="1:25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  <c r="Y1394" s="3"/>
    </row>
    <row r="1395" spans="1:25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  <c r="Y1395" s="3"/>
    </row>
    <row r="1396" spans="1:25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  <c r="Y1396" s="3"/>
    </row>
    <row r="1397" spans="1:25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  <c r="Y1397" s="3"/>
    </row>
    <row r="1398" spans="1:25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  <c r="Y1398" s="3"/>
    </row>
    <row r="1399" spans="1:25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  <c r="Y1399" s="3"/>
    </row>
    <row r="1400" spans="1:25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  <c r="Y1400" s="3"/>
    </row>
    <row r="1401" spans="1:25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  <c r="Y1401" s="3"/>
    </row>
    <row r="1402" spans="1:25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  <c r="Y1402" s="3"/>
    </row>
    <row r="1403" spans="1:25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  <c r="Y1403" s="3"/>
    </row>
    <row r="1404" spans="1:25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  <c r="Y1404" s="3"/>
    </row>
    <row r="1405" spans="1:25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  <c r="Y1405" s="3"/>
    </row>
    <row r="1406" spans="1:25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  <c r="Y1406" s="3"/>
    </row>
    <row r="1407" spans="1:25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  <c r="Y1407" s="3"/>
    </row>
    <row r="1408" spans="1:25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  <c r="Y1408" s="3"/>
    </row>
    <row r="1409" spans="1:25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  <c r="Y1409" s="3"/>
    </row>
    <row r="1410" spans="1:25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  <c r="Y1410" s="3"/>
    </row>
    <row r="1411" spans="1:25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  <c r="Y1411" s="3"/>
    </row>
    <row r="1412" spans="1:25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  <c r="Y1412" s="3"/>
    </row>
    <row r="1413" spans="1:25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  <c r="Y1413" s="3"/>
    </row>
    <row r="1414" spans="1:25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  <c r="Y1414" s="3"/>
    </row>
    <row r="1415" spans="1:25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  <c r="Y1415" s="3"/>
    </row>
    <row r="1416" spans="1:25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  <c r="Y1416" s="3"/>
    </row>
    <row r="1417" spans="1:25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3"/>
    </row>
    <row r="1418" spans="1:25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</row>
    <row r="1419" spans="1:25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3"/>
    </row>
    <row r="1420" spans="1:25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  <c r="Y1420" s="3"/>
    </row>
    <row r="1421" spans="1:25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  <c r="Y1421" s="3"/>
    </row>
    <row r="1422" spans="1:25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  <c r="Y1422" s="3"/>
    </row>
    <row r="1423" spans="1:25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  <c r="Y1423" s="3"/>
    </row>
    <row r="1424" spans="1:25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  <c r="Y1424" s="3"/>
    </row>
    <row r="1425" spans="1:25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3"/>
    </row>
    <row r="1426" spans="1:25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  <c r="Y1426" s="3"/>
    </row>
    <row r="1427" spans="1:25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  <c r="Y1427" s="3"/>
    </row>
    <row r="1428" spans="1:25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  <c r="Y1428" s="3"/>
    </row>
    <row r="1429" spans="1:25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  <c r="Y1429" s="3"/>
    </row>
    <row r="1430" spans="1:25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  <c r="Y1430" s="3"/>
    </row>
    <row r="1431" spans="1:25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  <c r="Y1431" s="3"/>
    </row>
    <row r="1432" spans="1:25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  <c r="Y1432" s="3"/>
    </row>
    <row r="1433" spans="1:25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  <c r="Y1433" s="3"/>
    </row>
    <row r="1434" spans="1:25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  <c r="Y1434" s="3"/>
    </row>
    <row r="1435" spans="1:25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  <c r="Y1435" s="3"/>
    </row>
    <row r="1436" spans="1:25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  <c r="Y1436" s="3"/>
    </row>
    <row r="1437" spans="1:25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  <c r="Y1437" s="3"/>
    </row>
    <row r="1438" spans="1:25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  <c r="Y1438" s="3"/>
    </row>
    <row r="1439" spans="1:25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  <c r="Y1439" s="3"/>
    </row>
    <row r="1440" spans="1:25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  <c r="Y1440" s="3"/>
    </row>
    <row r="1441" spans="1:25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  <c r="Y1441" s="3"/>
    </row>
    <row r="1442" spans="1:25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  <c r="Y1442" s="3"/>
    </row>
    <row r="1443" spans="1:25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  <c r="Y1443" s="3"/>
    </row>
    <row r="1444" spans="1:25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  <c r="Y1444" s="3"/>
    </row>
    <row r="1445" spans="1:25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  <c r="Y1445" s="3"/>
    </row>
    <row r="1446" spans="1:25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  <c r="Y1446" s="3"/>
    </row>
    <row r="1447" spans="1:25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  <c r="Y1447" s="3"/>
    </row>
    <row r="1448" spans="1:25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  <c r="Y1448" s="3"/>
    </row>
    <row r="1449" spans="1:25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  <c r="Y1449" s="3"/>
    </row>
    <row r="1450" spans="1:25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  <c r="Y1450" s="3"/>
    </row>
    <row r="1451" spans="1:25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  <c r="Y1451" s="3"/>
    </row>
    <row r="1452" spans="1:25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  <c r="Y1452" s="3"/>
    </row>
    <row r="1453" spans="1:25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  <c r="Y1453" s="3"/>
    </row>
    <row r="1454" spans="1:25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  <c r="Y1454" s="3"/>
    </row>
    <row r="1455" spans="1:25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  <c r="Y1455" s="3"/>
    </row>
    <row r="1456" spans="1:25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  <c r="Y1456" s="3"/>
    </row>
    <row r="1457" spans="1:25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  <c r="Y1457" s="3"/>
    </row>
    <row r="1458" spans="1:25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  <c r="Y1458" s="3"/>
    </row>
    <row r="1459" spans="1:25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  <c r="Y1459" s="3"/>
    </row>
    <row r="1460" spans="1:25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  <c r="Y1460" s="3"/>
    </row>
    <row r="1461" spans="1:25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  <c r="Y1461" s="3"/>
    </row>
    <row r="1462" spans="1:25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  <c r="Y1462" s="3"/>
    </row>
    <row r="1463" spans="1:25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  <c r="Y1463" s="3"/>
    </row>
    <row r="1464" spans="1:25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  <c r="Y1464" s="3"/>
    </row>
    <row r="1465" spans="1:25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  <c r="Y1465" s="3"/>
    </row>
    <row r="1466" spans="1:25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3"/>
    </row>
    <row r="1467" spans="1:25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  <c r="Y1467" s="3"/>
    </row>
    <row r="1468" spans="1:25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  <c r="Y1468" s="3"/>
    </row>
    <row r="1469" spans="1:25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  <c r="Y1469" s="3"/>
    </row>
    <row r="1470" spans="1:25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  <c r="Y1470" s="3"/>
    </row>
    <row r="1471" spans="1:25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  <c r="Y1471" s="3"/>
    </row>
    <row r="1472" spans="1:25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  <c r="Y1472" s="3"/>
    </row>
    <row r="1473" spans="1:25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  <c r="Y1473" s="3"/>
    </row>
    <row r="1474" spans="1:25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  <c r="Y1474" s="3"/>
    </row>
    <row r="1475" spans="1:25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  <c r="Y1475" s="3"/>
    </row>
    <row r="1476" spans="1:25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  <c r="Y1476" s="3"/>
    </row>
    <row r="1477" spans="1:25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  <c r="Y1477" s="3"/>
    </row>
    <row r="1478" spans="1:25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  <c r="Y1478" s="3"/>
    </row>
    <row r="1479" spans="1:25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  <c r="Y1479" s="3"/>
    </row>
    <row r="1480" spans="1:25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  <c r="Y1480" s="3"/>
    </row>
    <row r="1481" spans="1:25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  <c r="Y1481" s="3"/>
    </row>
    <row r="1482" spans="1:25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  <c r="Y1482" s="3"/>
    </row>
    <row r="1483" spans="1:25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  <c r="Y1483" s="3"/>
    </row>
    <row r="1484" spans="1:25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  <c r="Y1484" s="3"/>
    </row>
    <row r="1485" spans="1:25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  <c r="Y1485" s="3"/>
    </row>
    <row r="1486" spans="1:25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  <c r="Y1486" s="3"/>
    </row>
    <row r="1487" spans="1:25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  <c r="Y1487" s="3"/>
    </row>
    <row r="1488" spans="1:25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  <c r="Y1488" s="3"/>
    </row>
    <row r="1489" spans="1:25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  <c r="Y1489" s="3"/>
    </row>
    <row r="1490" spans="1:25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  <c r="Y1490" s="3"/>
    </row>
    <row r="1491" spans="1:25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  <c r="Y1491" s="3"/>
    </row>
    <row r="1492" spans="1:25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  <c r="Y1492" s="3"/>
    </row>
    <row r="1493" spans="1:25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  <c r="Y1493" s="3"/>
    </row>
    <row r="1494" spans="1:25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  <c r="Y1494" s="3"/>
    </row>
    <row r="1495" spans="1:25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  <c r="Y1495" s="3"/>
    </row>
    <row r="1496" spans="1:25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  <c r="Y1496" s="3"/>
    </row>
    <row r="1497" spans="1:25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  <c r="Y1497" s="3"/>
    </row>
    <row r="1498" spans="1:25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  <c r="Y1498" s="3"/>
    </row>
    <row r="1499" spans="1:25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  <c r="Y1499" s="3"/>
    </row>
    <row r="1500" spans="1:25">
      <c r="A1500" s="3"/>
      <c r="B1500" s="3"/>
      <c r="C1500" s="3"/>
      <c r="D1500" s="3"/>
      <c r="E1500" s="3"/>
      <c r="F1500" s="3"/>
      <c r="G1500" s="3"/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  <c r="Y1500" s="3"/>
    </row>
    <row r="1501" spans="1:25">
      <c r="A1501" s="3"/>
      <c r="B1501" s="3"/>
      <c r="C1501" s="3"/>
      <c r="D1501" s="3"/>
      <c r="E1501" s="3"/>
      <c r="F1501" s="3"/>
      <c r="G1501" s="3"/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  <c r="Y1501" s="3"/>
    </row>
    <row r="1502" spans="1:25">
      <c r="A1502" s="3"/>
      <c r="B1502" s="3"/>
      <c r="C1502" s="3"/>
      <c r="D1502" s="3"/>
      <c r="E1502" s="3"/>
      <c r="F1502" s="3"/>
      <c r="G1502" s="3"/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  <c r="Y1502" s="3"/>
    </row>
    <row r="1503" spans="1:25">
      <c r="A1503" s="3"/>
      <c r="B1503" s="3"/>
      <c r="C1503" s="3"/>
      <c r="D1503" s="3"/>
      <c r="E1503" s="3"/>
      <c r="F1503" s="3"/>
      <c r="G1503" s="3"/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  <c r="Y1503" s="3"/>
    </row>
    <row r="1504" spans="1:25">
      <c r="A1504" s="3"/>
      <c r="B1504" s="3"/>
      <c r="C1504" s="3"/>
      <c r="D1504" s="3"/>
      <c r="E1504" s="3"/>
      <c r="F1504" s="3"/>
      <c r="G1504" s="3"/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  <c r="Y1504" s="3"/>
    </row>
    <row r="1505" spans="1:25">
      <c r="A1505" s="3"/>
      <c r="B1505" s="3"/>
      <c r="C1505" s="3"/>
      <c r="D1505" s="3"/>
      <c r="E1505" s="3"/>
      <c r="F1505" s="3"/>
      <c r="G1505" s="3"/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  <c r="Y1505" s="3"/>
    </row>
    <row r="1506" spans="1:25">
      <c r="A1506" s="3"/>
      <c r="B1506" s="3"/>
      <c r="C1506" s="3"/>
      <c r="D1506" s="3"/>
      <c r="E1506" s="3"/>
      <c r="F1506" s="3"/>
      <c r="G1506" s="3"/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  <c r="Y1506" s="3"/>
    </row>
    <row r="1507" spans="1:25">
      <c r="A1507" s="3"/>
      <c r="B1507" s="3"/>
      <c r="C1507" s="3"/>
      <c r="D1507" s="3"/>
      <c r="E1507" s="3"/>
      <c r="F1507" s="3"/>
      <c r="G1507" s="3"/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  <c r="Y1507" s="3"/>
    </row>
    <row r="1508" spans="1:25">
      <c r="A1508" s="3"/>
      <c r="B1508" s="3"/>
      <c r="C1508" s="3"/>
      <c r="D1508" s="3"/>
      <c r="E1508" s="3"/>
      <c r="F1508" s="3"/>
      <c r="G1508" s="3"/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  <c r="Y1508" s="3"/>
    </row>
    <row r="1509" spans="1:25">
      <c r="A1509" s="3"/>
      <c r="B1509" s="3"/>
      <c r="C1509" s="3"/>
      <c r="D1509" s="3"/>
      <c r="E1509" s="3"/>
      <c r="F1509" s="3"/>
      <c r="G1509" s="3"/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  <c r="Y1509" s="3"/>
    </row>
    <row r="1510" spans="1:25">
      <c r="A1510" s="3"/>
      <c r="B1510" s="3"/>
      <c r="C1510" s="3"/>
      <c r="D1510" s="3"/>
      <c r="E1510" s="3"/>
      <c r="F1510" s="3"/>
      <c r="G1510" s="3"/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  <c r="Y1510" s="3"/>
    </row>
    <row r="1511" spans="1:25">
      <c r="A1511" s="3"/>
      <c r="B1511" s="3"/>
      <c r="C1511" s="3"/>
      <c r="D1511" s="3"/>
      <c r="E1511" s="3"/>
      <c r="F1511" s="3"/>
      <c r="G1511" s="3"/>
      <c r="H1511" s="3"/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  <c r="Y1511" s="3"/>
    </row>
    <row r="1512" spans="1:25">
      <c r="A1512" s="3"/>
      <c r="B1512" s="3"/>
      <c r="C1512" s="3"/>
      <c r="D1512" s="3"/>
      <c r="E1512" s="3"/>
      <c r="F1512" s="3"/>
      <c r="G1512" s="3"/>
      <c r="H1512" s="3"/>
      <c r="I1512" s="3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  <c r="Y1512" s="3"/>
    </row>
    <row r="1513" spans="1:25">
      <c r="A1513" s="3"/>
      <c r="B1513" s="3"/>
      <c r="C1513" s="3"/>
      <c r="D1513" s="3"/>
      <c r="E1513" s="3"/>
      <c r="F1513" s="3"/>
      <c r="G1513" s="3"/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  <c r="Y1513" s="3"/>
    </row>
    <row r="1514" spans="1:25">
      <c r="A1514" s="3"/>
      <c r="B1514" s="3"/>
      <c r="C1514" s="3"/>
      <c r="D1514" s="3"/>
      <c r="E1514" s="3"/>
      <c r="F1514" s="3"/>
      <c r="G1514" s="3"/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  <c r="Y1514" s="3"/>
    </row>
    <row r="1515" spans="1:25">
      <c r="A1515" s="3"/>
      <c r="B1515" s="3"/>
      <c r="C1515" s="3"/>
      <c r="D1515" s="3"/>
      <c r="E1515" s="3"/>
      <c r="F1515" s="3"/>
      <c r="G1515" s="3"/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  <c r="Y1515" s="3"/>
    </row>
    <row r="1516" spans="1:25">
      <c r="A1516" s="3"/>
      <c r="B1516" s="3"/>
      <c r="C1516" s="3"/>
      <c r="D1516" s="3"/>
      <c r="E1516" s="3"/>
      <c r="F1516" s="3"/>
      <c r="G1516" s="3"/>
      <c r="H1516" s="3"/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  <c r="Y1516" s="3"/>
    </row>
    <row r="1517" spans="1:25">
      <c r="A1517" s="3"/>
      <c r="B1517" s="3"/>
      <c r="C1517" s="3"/>
      <c r="D1517" s="3"/>
      <c r="E1517" s="3"/>
      <c r="F1517" s="3"/>
      <c r="G1517" s="3"/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  <c r="Y1517" s="3"/>
    </row>
    <row r="1518" spans="1:25">
      <c r="A1518" s="3"/>
      <c r="B1518" s="3"/>
      <c r="C1518" s="3"/>
      <c r="D1518" s="3"/>
      <c r="E1518" s="3"/>
      <c r="F1518" s="3"/>
      <c r="G1518" s="3"/>
      <c r="H1518" s="3"/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  <c r="Y1518" s="3"/>
    </row>
    <row r="1519" spans="1:25">
      <c r="A1519" s="3"/>
      <c r="B1519" s="3"/>
      <c r="C1519" s="3"/>
      <c r="D1519" s="3"/>
      <c r="E1519" s="3"/>
      <c r="F1519" s="3"/>
      <c r="G1519" s="3"/>
      <c r="H1519" s="3"/>
      <c r="I1519" s="3"/>
      <c r="J1519" s="3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  <c r="Y1519" s="3"/>
    </row>
    <row r="1520" spans="1:25">
      <c r="A1520" s="3"/>
      <c r="B1520" s="3"/>
      <c r="C1520" s="3"/>
      <c r="D1520" s="3"/>
      <c r="E1520" s="3"/>
      <c r="F1520" s="3"/>
      <c r="G1520" s="3"/>
      <c r="H1520" s="3"/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  <c r="Y1520" s="3"/>
    </row>
    <row r="1521" spans="1:25">
      <c r="A1521" s="3"/>
      <c r="B1521" s="3"/>
      <c r="C1521" s="3"/>
      <c r="D1521" s="3"/>
      <c r="E1521" s="3"/>
      <c r="F1521" s="3"/>
      <c r="G1521" s="3"/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  <c r="Y1521" s="3"/>
    </row>
    <row r="1522" spans="1:25">
      <c r="A1522" s="3"/>
      <c r="B1522" s="3"/>
      <c r="C1522" s="3"/>
      <c r="D1522" s="3"/>
      <c r="E1522" s="3"/>
      <c r="F1522" s="3"/>
      <c r="G1522" s="3"/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  <c r="Y1522" s="3"/>
    </row>
    <row r="1523" spans="1:25">
      <c r="A1523" s="3"/>
      <c r="B1523" s="3"/>
      <c r="C1523" s="3"/>
      <c r="D1523" s="3"/>
      <c r="E1523" s="3"/>
      <c r="F1523" s="3"/>
      <c r="G1523" s="3"/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  <c r="Y1523" s="3"/>
    </row>
    <row r="1524" spans="1:25">
      <c r="A1524" s="3"/>
      <c r="B1524" s="3"/>
      <c r="C1524" s="3"/>
      <c r="D1524" s="3"/>
      <c r="E1524" s="3"/>
      <c r="F1524" s="3"/>
      <c r="G1524" s="3"/>
      <c r="H1524" s="3"/>
      <c r="I1524" s="3"/>
      <c r="J1524" s="3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  <c r="Y1524" s="3"/>
    </row>
    <row r="1525" spans="1:25">
      <c r="A1525" s="3"/>
      <c r="B1525" s="3"/>
      <c r="C1525" s="3"/>
      <c r="D1525" s="3"/>
      <c r="E1525" s="3"/>
      <c r="F1525" s="3"/>
      <c r="G1525" s="3"/>
      <c r="H1525" s="3"/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  <c r="Y1525" s="3"/>
    </row>
    <row r="1526" spans="1:25">
      <c r="A1526" s="3"/>
      <c r="B1526" s="3"/>
      <c r="C1526" s="3"/>
      <c r="D1526" s="3"/>
      <c r="E1526" s="3"/>
      <c r="F1526" s="3"/>
      <c r="G1526" s="3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  <c r="Y1526" s="3"/>
    </row>
    <row r="1527" spans="1:25">
      <c r="A1527" s="3"/>
      <c r="B1527" s="3"/>
      <c r="C1527" s="3"/>
      <c r="D1527" s="3"/>
      <c r="E1527" s="3"/>
      <c r="F1527" s="3"/>
      <c r="G1527" s="3"/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  <c r="Y1527" s="3"/>
    </row>
    <row r="1528" spans="1:25">
      <c r="A1528" s="3"/>
      <c r="B1528" s="3"/>
      <c r="C1528" s="3"/>
      <c r="D1528" s="3"/>
      <c r="E1528" s="3"/>
      <c r="F1528" s="3"/>
      <c r="G1528" s="3"/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  <c r="Y1528" s="3"/>
    </row>
    <row r="1529" spans="1:25">
      <c r="A1529" s="3"/>
      <c r="B1529" s="3"/>
      <c r="C1529" s="3"/>
      <c r="D1529" s="3"/>
      <c r="E1529" s="3"/>
      <c r="F1529" s="3"/>
      <c r="G1529" s="3"/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  <c r="Y1529" s="3"/>
    </row>
    <row r="1530" spans="1:25">
      <c r="A1530" s="3"/>
      <c r="B1530" s="3"/>
      <c r="C1530" s="3"/>
      <c r="D1530" s="3"/>
      <c r="E1530" s="3"/>
      <c r="F1530" s="3"/>
      <c r="G1530" s="3"/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  <c r="Y1530" s="3"/>
    </row>
    <row r="1531" spans="1:25">
      <c r="A1531" s="3"/>
      <c r="B1531" s="3"/>
      <c r="C1531" s="3"/>
      <c r="D1531" s="3"/>
      <c r="E1531" s="3"/>
      <c r="F1531" s="3"/>
      <c r="G1531" s="3"/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  <c r="Y1531" s="3"/>
    </row>
    <row r="1532" spans="1:25">
      <c r="A1532" s="3"/>
      <c r="B1532" s="3"/>
      <c r="C1532" s="3"/>
      <c r="D1532" s="3"/>
      <c r="E1532" s="3"/>
      <c r="F1532" s="3"/>
      <c r="G1532" s="3"/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  <c r="Y1532" s="3"/>
    </row>
    <row r="1533" spans="1:25">
      <c r="A1533" s="3"/>
      <c r="B1533" s="3"/>
      <c r="C1533" s="3"/>
      <c r="D1533" s="3"/>
      <c r="E1533" s="3"/>
      <c r="F1533" s="3"/>
      <c r="G1533" s="3"/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  <c r="Y1533" s="3"/>
    </row>
    <row r="1534" spans="1:25">
      <c r="A1534" s="3"/>
      <c r="B1534" s="3"/>
      <c r="C1534" s="3"/>
      <c r="D1534" s="3"/>
      <c r="E1534" s="3"/>
      <c r="F1534" s="3"/>
      <c r="G1534" s="3"/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  <c r="Y1534" s="3"/>
    </row>
    <row r="1535" spans="1:25">
      <c r="A1535" s="3"/>
      <c r="B1535" s="3"/>
      <c r="C1535" s="3"/>
      <c r="D1535" s="3"/>
      <c r="E1535" s="3"/>
      <c r="F1535" s="3"/>
      <c r="G1535" s="3"/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  <c r="Y1535" s="3"/>
    </row>
    <row r="1536" spans="1:25">
      <c r="A1536" s="3"/>
      <c r="B1536" s="3"/>
      <c r="C1536" s="3"/>
      <c r="D1536" s="3"/>
      <c r="E1536" s="3"/>
      <c r="F1536" s="3"/>
      <c r="G1536" s="3"/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  <c r="Y1536" s="3"/>
    </row>
    <row r="1537" spans="1:25">
      <c r="A1537" s="3"/>
      <c r="B1537" s="3"/>
      <c r="C1537" s="3"/>
      <c r="D1537" s="3"/>
      <c r="E1537" s="3"/>
      <c r="F1537" s="3"/>
      <c r="G1537" s="3"/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  <c r="Y1537" s="3"/>
    </row>
    <row r="1538" spans="1:25">
      <c r="A1538" s="3"/>
      <c r="B1538" s="3"/>
      <c r="C1538" s="3"/>
      <c r="D1538" s="3"/>
      <c r="E1538" s="3"/>
      <c r="F1538" s="3"/>
      <c r="G1538" s="3"/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  <c r="Y1538" s="3"/>
    </row>
    <row r="1539" spans="1:25">
      <c r="A1539" s="3"/>
      <c r="B1539" s="3"/>
      <c r="C1539" s="3"/>
      <c r="D1539" s="3"/>
      <c r="E1539" s="3"/>
      <c r="F1539" s="3"/>
      <c r="G1539" s="3"/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  <c r="Y1539" s="3"/>
    </row>
    <row r="1540" spans="1:25">
      <c r="A1540" s="3"/>
      <c r="B1540" s="3"/>
      <c r="C1540" s="3"/>
      <c r="D1540" s="3"/>
      <c r="E1540" s="3"/>
      <c r="F1540" s="3"/>
      <c r="G1540" s="3"/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  <c r="Y1540" s="3"/>
    </row>
    <row r="1541" spans="1:25">
      <c r="A1541" s="3"/>
      <c r="B1541" s="3"/>
      <c r="C1541" s="3"/>
      <c r="D1541" s="3"/>
      <c r="E1541" s="3"/>
      <c r="F1541" s="3"/>
      <c r="G1541" s="3"/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  <c r="Y1541" s="3"/>
    </row>
    <row r="1542" spans="1:25">
      <c r="A1542" s="3"/>
      <c r="B1542" s="3"/>
      <c r="C1542" s="3"/>
      <c r="D1542" s="3"/>
      <c r="E1542" s="3"/>
      <c r="F1542" s="3"/>
      <c r="G1542" s="3"/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  <c r="Y1542" s="3"/>
    </row>
    <row r="1543" spans="1:25">
      <c r="A1543" s="3"/>
      <c r="B1543" s="3"/>
      <c r="C1543" s="3"/>
      <c r="D1543" s="3"/>
      <c r="E1543" s="3"/>
      <c r="F1543" s="3"/>
      <c r="G1543" s="3"/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  <c r="Y1543" s="3"/>
    </row>
    <row r="1544" spans="1:25">
      <c r="A1544" s="3"/>
      <c r="B1544" s="3"/>
      <c r="C1544" s="3"/>
      <c r="D1544" s="3"/>
      <c r="E1544" s="3"/>
      <c r="F1544" s="3"/>
      <c r="G1544" s="3"/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  <c r="Y1544" s="3"/>
    </row>
    <row r="1545" spans="1:25">
      <c r="A1545" s="3"/>
      <c r="B1545" s="3"/>
      <c r="C1545" s="3"/>
      <c r="D1545" s="3"/>
      <c r="E1545" s="3"/>
      <c r="F1545" s="3"/>
      <c r="G1545" s="3"/>
      <c r="H1545" s="3"/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  <c r="Y1545" s="3"/>
    </row>
    <row r="1546" spans="1:25">
      <c r="A1546" s="3"/>
      <c r="B1546" s="3"/>
      <c r="C1546" s="3"/>
      <c r="D1546" s="3"/>
      <c r="E1546" s="3"/>
      <c r="F1546" s="3"/>
      <c r="G1546" s="3"/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  <c r="Y1546" s="3"/>
    </row>
    <row r="1547" spans="1:25">
      <c r="A1547" s="3"/>
      <c r="B1547" s="3"/>
      <c r="C1547" s="3"/>
      <c r="D1547" s="3"/>
      <c r="E1547" s="3"/>
      <c r="F1547" s="3"/>
      <c r="G1547" s="3"/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  <c r="Y1547" s="3"/>
    </row>
    <row r="1548" spans="1:25">
      <c r="A1548" s="3"/>
      <c r="B1548" s="3"/>
      <c r="C1548" s="3"/>
      <c r="D1548" s="3"/>
      <c r="E1548" s="3"/>
      <c r="F1548" s="3"/>
      <c r="G1548" s="3"/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  <c r="Y1548" s="3"/>
    </row>
    <row r="1549" spans="1:25">
      <c r="A1549" s="3"/>
      <c r="B1549" s="3"/>
      <c r="C1549" s="3"/>
      <c r="D1549" s="3"/>
      <c r="E1549" s="3"/>
      <c r="F1549" s="3"/>
      <c r="G1549" s="3"/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  <c r="Y1549" s="3"/>
    </row>
    <row r="1550" spans="1:25">
      <c r="A1550" s="3"/>
      <c r="B1550" s="3"/>
      <c r="C1550" s="3"/>
      <c r="D1550" s="3"/>
      <c r="E1550" s="3"/>
      <c r="F1550" s="3"/>
      <c r="G1550" s="3"/>
      <c r="H1550" s="3"/>
      <c r="I1550" s="3"/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  <c r="Y1550" s="3"/>
    </row>
    <row r="1551" spans="1:25">
      <c r="A1551" s="3"/>
      <c r="B1551" s="3"/>
      <c r="C1551" s="3"/>
      <c r="D1551" s="3"/>
      <c r="E1551" s="3"/>
      <c r="F1551" s="3"/>
      <c r="G1551" s="3"/>
      <c r="H1551" s="3"/>
      <c r="I1551" s="3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  <c r="Y1551" s="3"/>
    </row>
    <row r="1552" spans="1:25">
      <c r="A1552" s="3"/>
      <c r="B1552" s="3"/>
      <c r="C1552" s="3"/>
      <c r="D1552" s="3"/>
      <c r="E1552" s="3"/>
      <c r="F1552" s="3"/>
      <c r="G1552" s="3"/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  <c r="Y1552" s="3"/>
    </row>
    <row r="1553" spans="1:25">
      <c r="A1553" s="3"/>
      <c r="B1553" s="3"/>
      <c r="C1553" s="3"/>
      <c r="D1553" s="3"/>
      <c r="E1553" s="3"/>
      <c r="F1553" s="3"/>
      <c r="G1553" s="3"/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  <c r="Y1553" s="3"/>
    </row>
    <row r="1554" spans="1:25">
      <c r="A1554" s="3"/>
      <c r="B1554" s="3"/>
      <c r="C1554" s="3"/>
      <c r="D1554" s="3"/>
      <c r="E1554" s="3"/>
      <c r="F1554" s="3"/>
      <c r="G1554" s="3"/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  <c r="Y1554" s="3"/>
    </row>
    <row r="1555" spans="1:25">
      <c r="A1555" s="3"/>
      <c r="B1555" s="3"/>
      <c r="C1555" s="3"/>
      <c r="D1555" s="3"/>
      <c r="E1555" s="3"/>
      <c r="F1555" s="3"/>
      <c r="G1555" s="3"/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  <c r="Y1555" s="3"/>
    </row>
    <row r="1556" spans="1:25">
      <c r="A1556" s="3"/>
      <c r="B1556" s="3"/>
      <c r="C1556" s="3"/>
      <c r="D1556" s="3"/>
      <c r="E1556" s="3"/>
      <c r="F1556" s="3"/>
      <c r="G1556" s="3"/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  <c r="Y1556" s="3"/>
    </row>
    <row r="1557" spans="1:25">
      <c r="A1557" s="3"/>
      <c r="B1557" s="3"/>
      <c r="C1557" s="3"/>
      <c r="D1557" s="3"/>
      <c r="E1557" s="3"/>
      <c r="F1557" s="3"/>
      <c r="G1557" s="3"/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  <c r="Y1557" s="3"/>
    </row>
    <row r="1558" spans="1:25">
      <c r="A1558" s="3"/>
      <c r="B1558" s="3"/>
      <c r="C1558" s="3"/>
      <c r="D1558" s="3"/>
      <c r="E1558" s="3"/>
      <c r="F1558" s="3"/>
      <c r="G1558" s="3"/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  <c r="Y1558" s="3"/>
    </row>
    <row r="1559" spans="1:25">
      <c r="A1559" s="3"/>
      <c r="B1559" s="3"/>
      <c r="C1559" s="3"/>
      <c r="D1559" s="3"/>
      <c r="E1559" s="3"/>
      <c r="F1559" s="3"/>
      <c r="G1559" s="3"/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  <c r="Y1559" s="3"/>
    </row>
    <row r="1560" spans="1:25">
      <c r="A1560" s="3"/>
      <c r="B1560" s="3"/>
      <c r="C1560" s="3"/>
      <c r="D1560" s="3"/>
      <c r="E1560" s="3"/>
      <c r="F1560" s="3"/>
      <c r="G1560" s="3"/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  <c r="Y1560" s="3"/>
    </row>
    <row r="1561" spans="1:25">
      <c r="A1561" s="3"/>
      <c r="B1561" s="3"/>
      <c r="C1561" s="3"/>
      <c r="D1561" s="3"/>
      <c r="E1561" s="3"/>
      <c r="F1561" s="3"/>
      <c r="G1561" s="3"/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  <c r="Y1561" s="3"/>
    </row>
    <row r="1562" spans="1:25">
      <c r="A1562" s="3"/>
      <c r="B1562" s="3"/>
      <c r="C1562" s="3"/>
      <c r="D1562" s="3"/>
      <c r="E1562" s="3"/>
      <c r="F1562" s="3"/>
      <c r="G1562" s="3"/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  <c r="Y1562" s="3"/>
    </row>
    <row r="1563" spans="1:25">
      <c r="A1563" s="3"/>
      <c r="B1563" s="3"/>
      <c r="C1563" s="3"/>
      <c r="D1563" s="3"/>
      <c r="E1563" s="3"/>
      <c r="F1563" s="3"/>
      <c r="G1563" s="3"/>
      <c r="H1563" s="3"/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  <c r="Y1563" s="3"/>
    </row>
    <row r="1564" spans="1:25">
      <c r="A1564" s="3"/>
      <c r="B1564" s="3"/>
      <c r="C1564" s="3"/>
      <c r="D1564" s="3"/>
      <c r="E1564" s="3"/>
      <c r="F1564" s="3"/>
      <c r="G1564" s="3"/>
      <c r="H1564" s="3"/>
      <c r="I1564" s="3"/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  <c r="Y1564" s="3"/>
    </row>
    <row r="1565" spans="1:25">
      <c r="A1565" s="3"/>
      <c r="B1565" s="3"/>
      <c r="C1565" s="3"/>
      <c r="D1565" s="3"/>
      <c r="E1565" s="3"/>
      <c r="F1565" s="3"/>
      <c r="G1565" s="3"/>
      <c r="H1565" s="3"/>
      <c r="I1565" s="3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  <c r="Y1565" s="3"/>
    </row>
    <row r="1566" spans="1:25">
      <c r="A1566" s="3"/>
      <c r="B1566" s="3"/>
      <c r="C1566" s="3"/>
      <c r="D1566" s="3"/>
      <c r="E1566" s="3"/>
      <c r="F1566" s="3"/>
      <c r="G1566" s="3"/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  <c r="Y1566" s="3"/>
    </row>
    <row r="1567" spans="1:25">
      <c r="A1567" s="3"/>
      <c r="B1567" s="3"/>
      <c r="C1567" s="3"/>
      <c r="D1567" s="3"/>
      <c r="E1567" s="3"/>
      <c r="F1567" s="3"/>
      <c r="G1567" s="3"/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  <c r="Y1567" s="3"/>
    </row>
    <row r="1568" spans="1:25">
      <c r="A1568" s="3"/>
      <c r="B1568" s="3"/>
      <c r="C1568" s="3"/>
      <c r="D1568" s="3"/>
      <c r="E1568" s="3"/>
      <c r="F1568" s="3"/>
      <c r="G1568" s="3"/>
      <c r="H1568" s="3"/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  <c r="Y1568" s="3"/>
    </row>
    <row r="1569" spans="1:25">
      <c r="A1569" s="3"/>
      <c r="B1569" s="3"/>
      <c r="C1569" s="3"/>
      <c r="D1569" s="3"/>
      <c r="E1569" s="3"/>
      <c r="F1569" s="3"/>
      <c r="G1569" s="3"/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  <c r="Y1569" s="3"/>
    </row>
    <row r="1570" spans="1:25">
      <c r="A1570" s="3"/>
      <c r="B1570" s="3"/>
      <c r="C1570" s="3"/>
      <c r="D1570" s="3"/>
      <c r="E1570" s="3"/>
      <c r="F1570" s="3"/>
      <c r="G1570" s="3"/>
      <c r="H1570" s="3"/>
      <c r="I1570" s="3"/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  <c r="Y1570" s="3"/>
    </row>
    <row r="1571" spans="1:25">
      <c r="A1571" s="3"/>
      <c r="B1571" s="3"/>
      <c r="C1571" s="3"/>
      <c r="D1571" s="3"/>
      <c r="E1571" s="3"/>
      <c r="F1571" s="3"/>
      <c r="G1571" s="3"/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  <c r="Y1571" s="3"/>
    </row>
    <row r="1572" spans="1:25">
      <c r="A1572" s="3"/>
      <c r="B1572" s="3"/>
      <c r="C1572" s="3"/>
      <c r="D1572" s="3"/>
      <c r="E1572" s="3"/>
      <c r="F1572" s="3"/>
      <c r="G1572" s="3"/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  <c r="Y1572" s="3"/>
    </row>
    <row r="1573" spans="1:25">
      <c r="A1573" s="3"/>
      <c r="B1573" s="3"/>
      <c r="C1573" s="3"/>
      <c r="D1573" s="3"/>
      <c r="E1573" s="3"/>
      <c r="F1573" s="3"/>
      <c r="G1573" s="3"/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  <c r="Y1573" s="3"/>
    </row>
    <row r="1574" spans="1:25">
      <c r="A1574" s="3"/>
      <c r="B1574" s="3"/>
      <c r="C1574" s="3"/>
      <c r="D1574" s="3"/>
      <c r="E1574" s="3"/>
      <c r="F1574" s="3"/>
      <c r="G1574" s="3"/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  <c r="Y1574" s="3"/>
    </row>
    <row r="1575" spans="1:25">
      <c r="A1575" s="3"/>
      <c r="B1575" s="3"/>
      <c r="C1575" s="3"/>
      <c r="D1575" s="3"/>
      <c r="E1575" s="3"/>
      <c r="F1575" s="3"/>
      <c r="G1575" s="3"/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  <c r="Y1575" s="3"/>
    </row>
    <row r="1576" spans="1:25">
      <c r="A1576" s="3"/>
      <c r="B1576" s="3"/>
      <c r="C1576" s="3"/>
      <c r="D1576" s="3"/>
      <c r="E1576" s="3"/>
      <c r="F1576" s="3"/>
      <c r="G1576" s="3"/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  <c r="Y1576" s="3"/>
    </row>
    <row r="1577" spans="1:25">
      <c r="A1577" s="3"/>
      <c r="B1577" s="3"/>
      <c r="C1577" s="3"/>
      <c r="D1577" s="3"/>
      <c r="E1577" s="3"/>
      <c r="F1577" s="3"/>
      <c r="G1577" s="3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  <c r="Y1577" s="3"/>
    </row>
    <row r="1578" spans="1:25">
      <c r="A1578" s="3"/>
      <c r="B1578" s="3"/>
      <c r="C1578" s="3"/>
      <c r="D1578" s="3"/>
      <c r="E1578" s="3"/>
      <c r="F1578" s="3"/>
      <c r="G1578" s="3"/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  <c r="Y1578" s="3"/>
    </row>
    <row r="1579" spans="1:25">
      <c r="A1579" s="3"/>
      <c r="B1579" s="3"/>
      <c r="C1579" s="3"/>
      <c r="D1579" s="3"/>
      <c r="E1579" s="3"/>
      <c r="F1579" s="3"/>
      <c r="G1579" s="3"/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  <c r="Y1579" s="3"/>
    </row>
    <row r="1580" spans="1:25">
      <c r="A1580" s="3"/>
      <c r="B1580" s="3"/>
      <c r="C1580" s="3"/>
      <c r="D1580" s="3"/>
      <c r="E1580" s="3"/>
      <c r="F1580" s="3"/>
      <c r="G1580" s="3"/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  <c r="Y1580" s="3"/>
    </row>
    <row r="1581" spans="1:25">
      <c r="A1581" s="3"/>
      <c r="B1581" s="3"/>
      <c r="C1581" s="3"/>
      <c r="D1581" s="3"/>
      <c r="E1581" s="3"/>
      <c r="F1581" s="3"/>
      <c r="G1581" s="3"/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  <c r="Y1581" s="3"/>
    </row>
    <row r="1582" spans="1:25">
      <c r="A1582" s="3"/>
      <c r="B1582" s="3"/>
      <c r="C1582" s="3"/>
      <c r="D1582" s="3"/>
      <c r="E1582" s="3"/>
      <c r="F1582" s="3"/>
      <c r="G1582" s="3"/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  <c r="Y1582" s="3"/>
    </row>
    <row r="1583" spans="1:25">
      <c r="A1583" s="3"/>
      <c r="B1583" s="3"/>
      <c r="C1583" s="3"/>
      <c r="D1583" s="3"/>
      <c r="E1583" s="3"/>
      <c r="F1583" s="3"/>
      <c r="G1583" s="3"/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  <c r="Y1583" s="3"/>
    </row>
    <row r="1584" spans="1:25">
      <c r="A1584" s="3"/>
      <c r="B1584" s="3"/>
      <c r="C1584" s="3"/>
      <c r="D1584" s="3"/>
      <c r="E1584" s="3"/>
      <c r="F1584" s="3"/>
      <c r="G1584" s="3"/>
      <c r="H1584" s="3"/>
      <c r="I1584" s="3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  <c r="Y1584" s="3"/>
    </row>
    <row r="1585" spans="1:25">
      <c r="A1585" s="3"/>
      <c r="B1585" s="3"/>
      <c r="C1585" s="3"/>
      <c r="D1585" s="3"/>
      <c r="E1585" s="3"/>
      <c r="F1585" s="3"/>
      <c r="G1585" s="3"/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  <c r="Y1585" s="3"/>
    </row>
    <row r="1586" spans="1:25">
      <c r="A1586" s="3"/>
      <c r="B1586" s="3"/>
      <c r="C1586" s="3"/>
      <c r="D1586" s="3"/>
      <c r="E1586" s="3"/>
      <c r="F1586" s="3"/>
      <c r="G1586" s="3"/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  <c r="Y1586" s="3"/>
    </row>
    <row r="1587" spans="1:25">
      <c r="A1587" s="3"/>
      <c r="B1587" s="3"/>
      <c r="C1587" s="3"/>
      <c r="D1587" s="3"/>
      <c r="E1587" s="3"/>
      <c r="F1587" s="3"/>
      <c r="G1587" s="3"/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  <c r="Y1587" s="3"/>
    </row>
    <row r="1588" spans="1:25">
      <c r="A1588" s="3"/>
      <c r="B1588" s="3"/>
      <c r="C1588" s="3"/>
      <c r="D1588" s="3"/>
      <c r="E1588" s="3"/>
      <c r="F1588" s="3"/>
      <c r="G1588" s="3"/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  <c r="Y1588" s="3"/>
    </row>
    <row r="1589" spans="1:25">
      <c r="A1589" s="3"/>
      <c r="B1589" s="3"/>
      <c r="C1589" s="3"/>
      <c r="D1589" s="3"/>
      <c r="E1589" s="3"/>
      <c r="F1589" s="3"/>
      <c r="G1589" s="3"/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  <c r="Y1589" s="3"/>
    </row>
    <row r="1590" spans="1:25">
      <c r="A1590" s="3"/>
      <c r="B1590" s="3"/>
      <c r="C1590" s="3"/>
      <c r="D1590" s="3"/>
      <c r="E1590" s="3"/>
      <c r="F1590" s="3"/>
      <c r="G1590" s="3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  <c r="Y1590" s="3"/>
    </row>
    <row r="1591" spans="1:25">
      <c r="A1591" s="3"/>
      <c r="B1591" s="3"/>
      <c r="C1591" s="3"/>
      <c r="D1591" s="3"/>
      <c r="E1591" s="3"/>
      <c r="F1591" s="3"/>
      <c r="G1591" s="3"/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  <c r="Y1591" s="3"/>
    </row>
    <row r="1592" spans="1:25">
      <c r="A1592" s="3"/>
      <c r="B1592" s="3"/>
      <c r="C1592" s="3"/>
      <c r="D1592" s="3"/>
      <c r="E1592" s="3"/>
      <c r="F1592" s="3"/>
      <c r="G1592" s="3"/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  <c r="Y1592" s="3"/>
    </row>
    <row r="1593" spans="1:25">
      <c r="A1593" s="3"/>
      <c r="B1593" s="3"/>
      <c r="C1593" s="3"/>
      <c r="D1593" s="3"/>
      <c r="E1593" s="3"/>
      <c r="F1593" s="3"/>
      <c r="G1593" s="3"/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  <c r="Y1593" s="3"/>
    </row>
    <row r="1594" spans="1:25">
      <c r="A1594" s="3"/>
      <c r="B1594" s="3"/>
      <c r="C1594" s="3"/>
      <c r="D1594" s="3"/>
      <c r="E1594" s="3"/>
      <c r="F1594" s="3"/>
      <c r="G1594" s="3"/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  <c r="Y1594" s="3"/>
    </row>
    <row r="1595" spans="1:25">
      <c r="A1595" s="3"/>
      <c r="B1595" s="3"/>
      <c r="C1595" s="3"/>
      <c r="D1595" s="3"/>
      <c r="E1595" s="3"/>
      <c r="F1595" s="3"/>
      <c r="G1595" s="3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  <c r="Y1595" s="3"/>
    </row>
    <row r="1596" spans="1:25">
      <c r="A1596" s="3"/>
      <c r="B1596" s="3"/>
      <c r="C1596" s="3"/>
      <c r="D1596" s="3"/>
      <c r="E1596" s="3"/>
      <c r="F1596" s="3"/>
      <c r="G1596" s="3"/>
      <c r="H1596" s="3"/>
      <c r="I1596" s="3"/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  <c r="Y1596" s="3"/>
    </row>
    <row r="1597" spans="1:25">
      <c r="A1597" s="3"/>
      <c r="B1597" s="3"/>
      <c r="C1597" s="3"/>
      <c r="D1597" s="3"/>
      <c r="E1597" s="3"/>
      <c r="F1597" s="3"/>
      <c r="G1597" s="3"/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  <c r="Y1597" s="3"/>
    </row>
    <row r="1598" spans="1:25">
      <c r="A1598" s="3"/>
      <c r="B1598" s="3"/>
      <c r="C1598" s="3"/>
      <c r="D1598" s="3"/>
      <c r="E1598" s="3"/>
      <c r="F1598" s="3"/>
      <c r="G1598" s="3"/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  <c r="Y1598" s="3"/>
    </row>
    <row r="1599" spans="1:25">
      <c r="A1599" s="3"/>
      <c r="B1599" s="3"/>
      <c r="C1599" s="3"/>
      <c r="D1599" s="3"/>
      <c r="E1599" s="3"/>
      <c r="F1599" s="3"/>
      <c r="G1599" s="3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  <c r="Y1599" s="3"/>
    </row>
    <row r="1600" spans="1:25">
      <c r="A1600" s="3"/>
      <c r="B1600" s="3"/>
      <c r="C1600" s="3"/>
      <c r="D1600" s="3"/>
      <c r="E1600" s="3"/>
      <c r="F1600" s="3"/>
      <c r="G1600" s="3"/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  <c r="Y1600" s="3"/>
    </row>
    <row r="1601" spans="1:25">
      <c r="A1601" s="3"/>
      <c r="B1601" s="3"/>
      <c r="C1601" s="3"/>
      <c r="D1601" s="3"/>
      <c r="E1601" s="3"/>
      <c r="F1601" s="3"/>
      <c r="G1601" s="3"/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  <c r="Y1601" s="3"/>
    </row>
    <row r="1602" spans="1:25">
      <c r="A1602" s="3"/>
      <c r="B1602" s="3"/>
      <c r="C1602" s="3"/>
      <c r="D1602" s="3"/>
      <c r="E1602" s="3"/>
      <c r="F1602" s="3"/>
      <c r="G1602" s="3"/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  <c r="Y1602" s="3"/>
    </row>
    <row r="1603" spans="1:25">
      <c r="A1603" s="3"/>
      <c r="B1603" s="3"/>
      <c r="C1603" s="3"/>
      <c r="D1603" s="3"/>
      <c r="E1603" s="3"/>
      <c r="F1603" s="3"/>
      <c r="G1603" s="3"/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  <c r="Y1603" s="3"/>
    </row>
    <row r="1604" spans="1:25">
      <c r="A1604" s="3"/>
      <c r="B1604" s="3"/>
      <c r="C1604" s="3"/>
      <c r="D1604" s="3"/>
      <c r="E1604" s="3"/>
      <c r="F1604" s="3"/>
      <c r="G1604" s="3"/>
      <c r="H1604" s="3"/>
      <c r="I1604" s="3"/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  <c r="Y1604" s="3"/>
    </row>
    <row r="1605" spans="1:25">
      <c r="A1605" s="3"/>
      <c r="B1605" s="3"/>
      <c r="C1605" s="3"/>
      <c r="D1605" s="3"/>
      <c r="E1605" s="3"/>
      <c r="F1605" s="3"/>
      <c r="G1605" s="3"/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  <c r="Y1605" s="3"/>
    </row>
    <row r="1606" spans="1:25">
      <c r="A1606" s="3"/>
      <c r="B1606" s="3"/>
      <c r="C1606" s="3"/>
      <c r="D1606" s="3"/>
      <c r="E1606" s="3"/>
      <c r="F1606" s="3"/>
      <c r="G1606" s="3"/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  <c r="Y1606" s="3"/>
    </row>
    <row r="1607" spans="1:25">
      <c r="A1607" s="3"/>
      <c r="B1607" s="3"/>
      <c r="C1607" s="3"/>
      <c r="D1607" s="3"/>
      <c r="E1607" s="3"/>
      <c r="F1607" s="3"/>
      <c r="G1607" s="3"/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  <c r="Y1607" s="3"/>
    </row>
    <row r="1608" spans="1:25">
      <c r="A1608" s="3"/>
      <c r="B1608" s="3"/>
      <c r="C1608" s="3"/>
      <c r="D1608" s="3"/>
      <c r="E1608" s="3"/>
      <c r="F1608" s="3"/>
      <c r="G1608" s="3"/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  <c r="Y1608" s="3"/>
    </row>
    <row r="1609" spans="1:25">
      <c r="A1609" s="3"/>
      <c r="B1609" s="3"/>
      <c r="C1609" s="3"/>
      <c r="D1609" s="3"/>
      <c r="E1609" s="3"/>
      <c r="F1609" s="3"/>
      <c r="G1609" s="3"/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  <c r="Y1609" s="3"/>
    </row>
    <row r="1610" spans="1:25">
      <c r="A1610" s="3"/>
      <c r="B1610" s="3"/>
      <c r="C1610" s="3"/>
      <c r="D1610" s="3"/>
      <c r="E1610" s="3"/>
      <c r="F1610" s="3"/>
      <c r="G1610" s="3"/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  <c r="Y1610" s="3"/>
    </row>
    <row r="1611" spans="1:25">
      <c r="A1611" s="3"/>
      <c r="B1611" s="3"/>
      <c r="C1611" s="3"/>
      <c r="D1611" s="3"/>
      <c r="E1611" s="3"/>
      <c r="F1611" s="3"/>
      <c r="G1611" s="3"/>
      <c r="H1611" s="3"/>
      <c r="I1611" s="3"/>
      <c r="J1611" s="3"/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  <c r="Y1611" s="3"/>
    </row>
    <row r="1612" spans="1:25">
      <c r="A1612" s="3"/>
      <c r="B1612" s="3"/>
      <c r="C1612" s="3"/>
      <c r="D1612" s="3"/>
      <c r="E1612" s="3"/>
      <c r="F1612" s="3"/>
      <c r="G1612" s="3"/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  <c r="Y1612" s="3"/>
    </row>
    <row r="1613" spans="1:25">
      <c r="A1613" s="3"/>
      <c r="B1613" s="3"/>
      <c r="C1613" s="3"/>
      <c r="D1613" s="3"/>
      <c r="E1613" s="3"/>
      <c r="F1613" s="3"/>
      <c r="G1613" s="3"/>
      <c r="H1613" s="3"/>
      <c r="I1613" s="3"/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  <c r="Y1613" s="3"/>
    </row>
    <row r="1614" spans="1:25">
      <c r="A1614" s="3"/>
      <c r="B1614" s="3"/>
      <c r="C1614" s="3"/>
      <c r="D1614" s="3"/>
      <c r="E1614" s="3"/>
      <c r="F1614" s="3"/>
      <c r="G1614" s="3"/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  <c r="Y1614" s="3"/>
    </row>
    <row r="1615" spans="1:25">
      <c r="A1615" s="3"/>
      <c r="B1615" s="3"/>
      <c r="C1615" s="3"/>
      <c r="D1615" s="3"/>
      <c r="E1615" s="3"/>
      <c r="F1615" s="3"/>
      <c r="G1615" s="3"/>
      <c r="H1615" s="3"/>
      <c r="I1615" s="3"/>
      <c r="J1615" s="3"/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  <c r="Y1615" s="3"/>
    </row>
    <row r="1616" spans="1:25">
      <c r="A1616" s="3"/>
      <c r="B1616" s="3"/>
      <c r="C1616" s="3"/>
      <c r="D1616" s="3"/>
      <c r="E1616" s="3"/>
      <c r="F1616" s="3"/>
      <c r="G1616" s="3"/>
      <c r="H1616" s="3"/>
      <c r="I1616" s="3"/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  <c r="Y1616" s="3"/>
    </row>
    <row r="1617" spans="1:25">
      <c r="A1617" s="3"/>
      <c r="B1617" s="3"/>
      <c r="C1617" s="3"/>
      <c r="D1617" s="3"/>
      <c r="E1617" s="3"/>
      <c r="F1617" s="3"/>
      <c r="G1617" s="3"/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  <c r="Y1617" s="3"/>
    </row>
    <row r="1618" spans="1:25">
      <c r="A1618" s="3"/>
      <c r="B1618" s="3"/>
      <c r="C1618" s="3"/>
      <c r="D1618" s="3"/>
      <c r="E1618" s="3"/>
      <c r="F1618" s="3"/>
      <c r="G1618" s="3"/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  <c r="Y1618" s="3"/>
    </row>
    <row r="1619" spans="1:25">
      <c r="A1619" s="3"/>
      <c r="B1619" s="3"/>
      <c r="C1619" s="3"/>
      <c r="D1619" s="3"/>
      <c r="E1619" s="3"/>
      <c r="F1619" s="3"/>
      <c r="G1619" s="3"/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  <c r="Y1619" s="3"/>
    </row>
    <row r="1620" spans="1:25">
      <c r="A1620" s="3"/>
      <c r="B1620" s="3"/>
      <c r="C1620" s="3"/>
      <c r="D1620" s="3"/>
      <c r="E1620" s="3"/>
      <c r="F1620" s="3"/>
      <c r="G1620" s="3"/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  <c r="Y1620" s="3"/>
    </row>
    <row r="1621" spans="1:25">
      <c r="A1621" s="3"/>
      <c r="B1621" s="3"/>
      <c r="C1621" s="3"/>
      <c r="D1621" s="3"/>
      <c r="E1621" s="3"/>
      <c r="F1621" s="3"/>
      <c r="G1621" s="3"/>
      <c r="H1621" s="3"/>
      <c r="I1621" s="3"/>
      <c r="J1621" s="3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  <c r="Y1621" s="3"/>
    </row>
    <row r="1622" spans="1:25">
      <c r="A1622" s="3"/>
      <c r="B1622" s="3"/>
      <c r="C1622" s="3"/>
      <c r="D1622" s="3"/>
      <c r="E1622" s="3"/>
      <c r="F1622" s="3"/>
      <c r="G1622" s="3"/>
      <c r="H1622" s="3"/>
      <c r="I1622" s="3"/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  <c r="Y1622" s="3"/>
    </row>
    <row r="1623" spans="1:25">
      <c r="A1623" s="3"/>
      <c r="B1623" s="3"/>
      <c r="C1623" s="3"/>
      <c r="D1623" s="3"/>
      <c r="E1623" s="3"/>
      <c r="F1623" s="3"/>
      <c r="G1623" s="3"/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  <c r="Y1623" s="3"/>
    </row>
    <row r="1624" spans="1:25">
      <c r="A1624" s="3"/>
      <c r="B1624" s="3"/>
      <c r="C1624" s="3"/>
      <c r="D1624" s="3"/>
      <c r="E1624" s="3"/>
      <c r="F1624" s="3"/>
      <c r="G1624" s="3"/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  <c r="Y1624" s="3"/>
    </row>
    <row r="1625" spans="1:25">
      <c r="A1625" s="3"/>
      <c r="B1625" s="3"/>
      <c r="C1625" s="3"/>
      <c r="D1625" s="3"/>
      <c r="E1625" s="3"/>
      <c r="F1625" s="3"/>
      <c r="G1625" s="3"/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  <c r="Y1625" s="3"/>
    </row>
    <row r="1626" spans="1:25">
      <c r="A1626" s="3"/>
      <c r="B1626" s="3"/>
      <c r="C1626" s="3"/>
      <c r="D1626" s="3"/>
      <c r="E1626" s="3"/>
      <c r="F1626" s="3"/>
      <c r="G1626" s="3"/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  <c r="Y1626" s="3"/>
    </row>
    <row r="1627" spans="1:25">
      <c r="A1627" s="3"/>
      <c r="B1627" s="3"/>
      <c r="C1627" s="3"/>
      <c r="D1627" s="3"/>
      <c r="E1627" s="3"/>
      <c r="F1627" s="3"/>
      <c r="G1627" s="3"/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  <c r="Y1627" s="3"/>
    </row>
    <row r="1628" spans="1:25">
      <c r="A1628" s="3"/>
      <c r="B1628" s="3"/>
      <c r="C1628" s="3"/>
      <c r="D1628" s="3"/>
      <c r="E1628" s="3"/>
      <c r="F1628" s="3"/>
      <c r="G1628" s="3"/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  <c r="Y1628" s="3"/>
    </row>
    <row r="1629" spans="1:25">
      <c r="A1629" s="3"/>
      <c r="B1629" s="3"/>
      <c r="C1629" s="3"/>
      <c r="D1629" s="3"/>
      <c r="E1629" s="3"/>
      <c r="F1629" s="3"/>
      <c r="G1629" s="3"/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  <c r="Y1629" s="3"/>
    </row>
    <row r="1630" spans="1:25">
      <c r="A1630" s="3"/>
      <c r="B1630" s="3"/>
      <c r="C1630" s="3"/>
      <c r="D1630" s="3"/>
      <c r="E1630" s="3"/>
      <c r="F1630" s="3"/>
      <c r="G1630" s="3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  <c r="Y1630" s="3"/>
    </row>
    <row r="1631" spans="1:25">
      <c r="A1631" s="3"/>
      <c r="B1631" s="3"/>
      <c r="C1631" s="3"/>
      <c r="D1631" s="3"/>
      <c r="E1631" s="3"/>
      <c r="F1631" s="3"/>
      <c r="G1631" s="3"/>
      <c r="H1631" s="3"/>
      <c r="I1631" s="3"/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  <c r="Y1631" s="3"/>
    </row>
    <row r="1632" spans="1:25">
      <c r="A1632" s="3"/>
      <c r="B1632" s="3"/>
      <c r="C1632" s="3"/>
      <c r="D1632" s="3"/>
      <c r="E1632" s="3"/>
      <c r="F1632" s="3"/>
      <c r="G1632" s="3"/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  <c r="Y1632" s="3"/>
    </row>
    <row r="1633" spans="1:25">
      <c r="A1633" s="3"/>
      <c r="B1633" s="3"/>
      <c r="C1633" s="3"/>
      <c r="D1633" s="3"/>
      <c r="E1633" s="3"/>
      <c r="F1633" s="3"/>
      <c r="G1633" s="3"/>
      <c r="H1633" s="3"/>
      <c r="I1633" s="3"/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  <c r="Y1633" s="3"/>
    </row>
    <row r="1634" spans="1:25">
      <c r="A1634" s="3"/>
      <c r="B1634" s="3"/>
      <c r="C1634" s="3"/>
      <c r="D1634" s="3"/>
      <c r="E1634" s="3"/>
      <c r="F1634" s="3"/>
      <c r="G1634" s="3"/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  <c r="Y1634" s="3"/>
    </row>
    <row r="1635" spans="1:25">
      <c r="A1635" s="3"/>
      <c r="B1635" s="3"/>
      <c r="C1635" s="3"/>
      <c r="D1635" s="3"/>
      <c r="E1635" s="3"/>
      <c r="F1635" s="3"/>
      <c r="G1635" s="3"/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  <c r="Y1635" s="3"/>
    </row>
    <row r="1636" spans="1:25">
      <c r="A1636" s="3"/>
      <c r="B1636" s="3"/>
      <c r="C1636" s="3"/>
      <c r="D1636" s="3"/>
      <c r="E1636" s="3"/>
      <c r="F1636" s="3"/>
      <c r="G1636" s="3"/>
      <c r="H1636" s="3"/>
      <c r="I1636" s="3"/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  <c r="Y1636" s="3"/>
    </row>
    <row r="1637" spans="1:25">
      <c r="A1637" s="3"/>
      <c r="B1637" s="3"/>
      <c r="C1637" s="3"/>
      <c r="D1637" s="3"/>
      <c r="E1637" s="3"/>
      <c r="F1637" s="3"/>
      <c r="G1637" s="3"/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  <c r="Y1637" s="3"/>
    </row>
    <row r="1638" spans="1:25">
      <c r="A1638" s="3"/>
      <c r="B1638" s="3"/>
      <c r="C1638" s="3"/>
      <c r="D1638" s="3"/>
      <c r="E1638" s="3"/>
      <c r="F1638" s="3"/>
      <c r="G1638" s="3"/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  <c r="Y1638" s="3"/>
    </row>
    <row r="1639" spans="1:25">
      <c r="A1639" s="3"/>
      <c r="B1639" s="3"/>
      <c r="C1639" s="3"/>
      <c r="D1639" s="3"/>
      <c r="E1639" s="3"/>
      <c r="F1639" s="3"/>
      <c r="G1639" s="3"/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  <c r="Y1639" s="3"/>
    </row>
    <row r="1640" spans="1:25">
      <c r="A1640" s="3"/>
      <c r="B1640" s="3"/>
      <c r="C1640" s="3"/>
      <c r="D1640" s="3"/>
      <c r="E1640" s="3"/>
      <c r="F1640" s="3"/>
      <c r="G1640" s="3"/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  <c r="Y1640" s="3"/>
    </row>
    <row r="1641" spans="1:25">
      <c r="A1641" s="3"/>
      <c r="B1641" s="3"/>
      <c r="C1641" s="3"/>
      <c r="D1641" s="3"/>
      <c r="E1641" s="3"/>
      <c r="F1641" s="3"/>
      <c r="G1641" s="3"/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  <c r="Y1641" s="3"/>
    </row>
    <row r="1642" spans="1:25">
      <c r="A1642" s="3"/>
      <c r="B1642" s="3"/>
      <c r="C1642" s="3"/>
      <c r="D1642" s="3"/>
      <c r="E1642" s="3"/>
      <c r="F1642" s="3"/>
      <c r="G1642" s="3"/>
      <c r="H1642" s="3"/>
      <c r="I1642" s="3"/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  <c r="Y1642" s="3"/>
    </row>
    <row r="1643" spans="1:25">
      <c r="A1643" s="3"/>
      <c r="B1643" s="3"/>
      <c r="C1643" s="3"/>
      <c r="D1643" s="3"/>
      <c r="E1643" s="3"/>
      <c r="F1643" s="3"/>
      <c r="G1643" s="3"/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  <c r="Y1643" s="3"/>
    </row>
    <row r="1644" spans="1:25">
      <c r="A1644" s="3"/>
      <c r="B1644" s="3"/>
      <c r="C1644" s="3"/>
      <c r="D1644" s="3"/>
      <c r="E1644" s="3"/>
      <c r="F1644" s="3"/>
      <c r="G1644" s="3"/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  <c r="Y1644" s="3"/>
    </row>
    <row r="1645" spans="1:25">
      <c r="A1645" s="3"/>
      <c r="B1645" s="3"/>
      <c r="C1645" s="3"/>
      <c r="D1645" s="3"/>
      <c r="E1645" s="3"/>
      <c r="F1645" s="3"/>
      <c r="G1645" s="3"/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  <c r="Y1645" s="3"/>
    </row>
    <row r="1646" spans="1:25">
      <c r="A1646" s="3"/>
      <c r="B1646" s="3"/>
      <c r="C1646" s="3"/>
      <c r="D1646" s="3"/>
      <c r="E1646" s="3"/>
      <c r="F1646" s="3"/>
      <c r="G1646" s="3"/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  <c r="Y1646" s="3"/>
    </row>
    <row r="1647" spans="1:25">
      <c r="A1647" s="3"/>
      <c r="B1647" s="3"/>
      <c r="C1647" s="3"/>
      <c r="D1647" s="3"/>
      <c r="E1647" s="3"/>
      <c r="F1647" s="3"/>
      <c r="G1647" s="3"/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  <c r="Y1647" s="3"/>
    </row>
    <row r="1648" spans="1:25">
      <c r="A1648" s="3"/>
      <c r="B1648" s="3"/>
      <c r="C1648" s="3"/>
      <c r="D1648" s="3"/>
      <c r="E1648" s="3"/>
      <c r="F1648" s="3"/>
      <c r="G1648" s="3"/>
      <c r="H1648" s="3"/>
      <c r="I1648" s="3"/>
      <c r="J1648" s="3"/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  <c r="Y1648" s="3"/>
    </row>
    <row r="1649" spans="1:25">
      <c r="A1649" s="3"/>
      <c r="B1649" s="3"/>
      <c r="C1649" s="3"/>
      <c r="D1649" s="3"/>
      <c r="E1649" s="3"/>
      <c r="F1649" s="3"/>
      <c r="G1649" s="3"/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  <c r="Y1649" s="3"/>
    </row>
    <row r="1650" spans="1:25">
      <c r="A1650" s="3"/>
      <c r="B1650" s="3"/>
      <c r="C1650" s="3"/>
      <c r="D1650" s="3"/>
      <c r="E1650" s="3"/>
      <c r="F1650" s="3"/>
      <c r="G1650" s="3"/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  <c r="Y1650" s="3"/>
    </row>
    <row r="1651" spans="1:25">
      <c r="A1651" s="3"/>
      <c r="B1651" s="3"/>
      <c r="C1651" s="3"/>
      <c r="D1651" s="3"/>
      <c r="E1651" s="3"/>
      <c r="F1651" s="3"/>
      <c r="G1651" s="3"/>
      <c r="H1651" s="3"/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  <c r="Y1651" s="3"/>
    </row>
    <row r="1652" spans="1:25">
      <c r="A1652" s="3"/>
      <c r="B1652" s="3"/>
      <c r="C1652" s="3"/>
      <c r="D1652" s="3"/>
      <c r="E1652" s="3"/>
      <c r="F1652" s="3"/>
      <c r="G1652" s="3"/>
      <c r="H1652" s="3"/>
      <c r="I1652" s="3"/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  <c r="Y1652" s="3"/>
    </row>
    <row r="1653" spans="1:25">
      <c r="A1653" s="3"/>
      <c r="B1653" s="3"/>
      <c r="C1653" s="3"/>
      <c r="D1653" s="3"/>
      <c r="E1653" s="3"/>
      <c r="F1653" s="3"/>
      <c r="G1653" s="3"/>
      <c r="H1653" s="3"/>
      <c r="I1653" s="3"/>
      <c r="J1653" s="3"/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  <c r="Y1653" s="3"/>
    </row>
    <row r="1654" spans="1:25">
      <c r="A1654" s="3"/>
      <c r="B1654" s="3"/>
      <c r="C1654" s="3"/>
      <c r="D1654" s="3"/>
      <c r="E1654" s="3"/>
      <c r="F1654" s="3"/>
      <c r="G1654" s="3"/>
      <c r="H1654" s="3"/>
      <c r="I1654" s="3"/>
      <c r="J1654" s="3"/>
      <c r="K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  <c r="Y1654" s="3"/>
    </row>
    <row r="1655" spans="1:25">
      <c r="A1655" s="3"/>
      <c r="B1655" s="3"/>
      <c r="C1655" s="3"/>
      <c r="D1655" s="3"/>
      <c r="E1655" s="3"/>
      <c r="F1655" s="3"/>
      <c r="G1655" s="3"/>
      <c r="H1655" s="3"/>
      <c r="I1655" s="3"/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  <c r="Y1655" s="3"/>
    </row>
    <row r="1656" spans="1:25">
      <c r="A1656" s="3"/>
      <c r="B1656" s="3"/>
      <c r="C1656" s="3"/>
      <c r="D1656" s="3"/>
      <c r="E1656" s="3"/>
      <c r="F1656" s="3"/>
      <c r="G1656" s="3"/>
      <c r="H1656" s="3"/>
      <c r="I1656" s="3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  <c r="Y1656" s="3"/>
    </row>
    <row r="1657" spans="1:25">
      <c r="A1657" s="3"/>
      <c r="B1657" s="3"/>
      <c r="C1657" s="3"/>
      <c r="D1657" s="3"/>
      <c r="E1657" s="3"/>
      <c r="F1657" s="3"/>
      <c r="G1657" s="3"/>
      <c r="H1657" s="3"/>
      <c r="I1657" s="3"/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  <c r="Y1657" s="3"/>
    </row>
    <row r="1658" spans="1:25">
      <c r="A1658" s="3"/>
      <c r="B1658" s="3"/>
      <c r="C1658" s="3"/>
      <c r="D1658" s="3"/>
      <c r="E1658" s="3"/>
      <c r="F1658" s="3"/>
      <c r="G1658" s="3"/>
      <c r="H1658" s="3"/>
      <c r="I1658" s="3"/>
      <c r="J1658" s="3"/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  <c r="Y1658" s="3"/>
    </row>
    <row r="1659" spans="1:25">
      <c r="A1659" s="3"/>
      <c r="B1659" s="3"/>
      <c r="C1659" s="3"/>
      <c r="D1659" s="3"/>
      <c r="E1659" s="3"/>
      <c r="F1659" s="3"/>
      <c r="G1659" s="3"/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  <c r="Y1659" s="3"/>
    </row>
    <row r="1660" spans="1:25">
      <c r="A1660" s="3"/>
      <c r="B1660" s="3"/>
      <c r="C1660" s="3"/>
      <c r="D1660" s="3"/>
      <c r="E1660" s="3"/>
      <c r="F1660" s="3"/>
      <c r="G1660" s="3"/>
      <c r="H1660" s="3"/>
      <c r="I1660" s="3"/>
      <c r="J1660" s="3"/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  <c r="Y1660" s="3"/>
    </row>
    <row r="1661" spans="1:25">
      <c r="A1661" s="3"/>
      <c r="B1661" s="3"/>
      <c r="C1661" s="3"/>
      <c r="D1661" s="3"/>
      <c r="E1661" s="3"/>
      <c r="F1661" s="3"/>
      <c r="G1661" s="3"/>
      <c r="H1661" s="3"/>
      <c r="I1661" s="3"/>
      <c r="J1661" s="3"/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  <c r="Y1661" s="3"/>
    </row>
    <row r="1662" spans="1:25">
      <c r="A1662" s="3"/>
      <c r="B1662" s="3"/>
      <c r="C1662" s="3"/>
      <c r="D1662" s="3"/>
      <c r="E1662" s="3"/>
      <c r="F1662" s="3"/>
      <c r="G1662" s="3"/>
      <c r="H1662" s="3"/>
      <c r="I1662" s="3"/>
      <c r="J1662" s="3"/>
      <c r="K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  <c r="Y1662" s="3"/>
    </row>
    <row r="1663" spans="1:25">
      <c r="A1663" s="3"/>
      <c r="B1663" s="3"/>
      <c r="C1663" s="3"/>
      <c r="D1663" s="3"/>
      <c r="E1663" s="3"/>
      <c r="F1663" s="3"/>
      <c r="G1663" s="3"/>
      <c r="H1663" s="3"/>
      <c r="I1663" s="3"/>
      <c r="J1663" s="3"/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  <c r="Y1663" s="3"/>
    </row>
    <row r="1664" spans="1:25">
      <c r="A1664" s="3"/>
      <c r="B1664" s="3"/>
      <c r="C1664" s="3"/>
      <c r="D1664" s="3"/>
      <c r="E1664" s="3"/>
      <c r="F1664" s="3"/>
      <c r="G1664" s="3"/>
      <c r="H1664" s="3"/>
      <c r="I1664" s="3"/>
      <c r="J1664" s="3"/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  <c r="Y1664" s="3"/>
    </row>
    <row r="1665" spans="1:25">
      <c r="A1665" s="3"/>
      <c r="B1665" s="3"/>
      <c r="C1665" s="3"/>
      <c r="D1665" s="3"/>
      <c r="E1665" s="3"/>
      <c r="F1665" s="3"/>
      <c r="G1665" s="3"/>
      <c r="H1665" s="3"/>
      <c r="I1665" s="3"/>
      <c r="J1665" s="3"/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  <c r="Y1665" s="3"/>
    </row>
    <row r="1666" spans="1:25">
      <c r="A1666" s="3"/>
      <c r="B1666" s="3"/>
      <c r="C1666" s="3"/>
      <c r="D1666" s="3"/>
      <c r="E1666" s="3"/>
      <c r="F1666" s="3"/>
      <c r="G1666" s="3"/>
      <c r="H1666" s="3"/>
      <c r="I1666" s="3"/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  <c r="Y1666" s="3"/>
    </row>
    <row r="1667" spans="1:25">
      <c r="A1667" s="3"/>
      <c r="B1667" s="3"/>
      <c r="C1667" s="3"/>
      <c r="D1667" s="3"/>
      <c r="E1667" s="3"/>
      <c r="F1667" s="3"/>
      <c r="G1667" s="3"/>
      <c r="H1667" s="3"/>
      <c r="I1667" s="3"/>
      <c r="J1667" s="3"/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  <c r="Y1667" s="3"/>
    </row>
    <row r="1668" spans="1:25">
      <c r="A1668" s="3"/>
      <c r="B1668" s="3"/>
      <c r="C1668" s="3"/>
      <c r="D1668" s="3"/>
      <c r="E1668" s="3"/>
      <c r="F1668" s="3"/>
      <c r="G1668" s="3"/>
      <c r="H1668" s="3"/>
      <c r="I1668" s="3"/>
      <c r="J1668" s="3"/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  <c r="Y1668" s="3"/>
    </row>
    <row r="1669" spans="1:25">
      <c r="A1669" s="3"/>
      <c r="B1669" s="3"/>
      <c r="C1669" s="3"/>
      <c r="D1669" s="3"/>
      <c r="E1669" s="3"/>
      <c r="F1669" s="3"/>
      <c r="G1669" s="3"/>
      <c r="H1669" s="3"/>
      <c r="I1669" s="3"/>
      <c r="J1669" s="3"/>
      <c r="K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  <c r="Y1669" s="3"/>
    </row>
    <row r="1670" spans="1:25">
      <c r="A1670" s="3"/>
      <c r="B1670" s="3"/>
      <c r="C1670" s="3"/>
      <c r="D1670" s="3"/>
      <c r="E1670" s="3"/>
      <c r="F1670" s="3"/>
      <c r="G1670" s="3"/>
      <c r="H1670" s="3"/>
      <c r="I1670" s="3"/>
      <c r="J1670" s="3"/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  <c r="Y1670" s="3"/>
    </row>
    <row r="1671" spans="1:25">
      <c r="A1671" s="3"/>
      <c r="B1671" s="3"/>
      <c r="C1671" s="3"/>
      <c r="D1671" s="3"/>
      <c r="E1671" s="3"/>
      <c r="F1671" s="3"/>
      <c r="G1671" s="3"/>
      <c r="H1671" s="3"/>
      <c r="I1671" s="3"/>
      <c r="J1671" s="3"/>
      <c r="K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  <c r="Y1671" s="3"/>
    </row>
    <row r="1672" spans="1:25">
      <c r="A1672" s="3"/>
      <c r="B1672" s="3"/>
      <c r="C1672" s="3"/>
      <c r="D1672" s="3"/>
      <c r="E1672" s="3"/>
      <c r="F1672" s="3"/>
      <c r="G1672" s="3"/>
      <c r="H1672" s="3"/>
      <c r="I1672" s="3"/>
      <c r="J1672" s="3"/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  <c r="Y1672" s="3"/>
    </row>
    <row r="1673" spans="1:25">
      <c r="A1673" s="3"/>
      <c r="B1673" s="3"/>
      <c r="C1673" s="3"/>
      <c r="D1673" s="3"/>
      <c r="E1673" s="3"/>
      <c r="F1673" s="3"/>
      <c r="G1673" s="3"/>
      <c r="H1673" s="3"/>
      <c r="I1673" s="3"/>
      <c r="J1673" s="3"/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  <c r="Y1673" s="3"/>
    </row>
    <row r="1674" spans="1:25">
      <c r="A1674" s="3"/>
      <c r="B1674" s="3"/>
      <c r="C1674" s="3"/>
      <c r="D1674" s="3"/>
      <c r="E1674" s="3"/>
      <c r="F1674" s="3"/>
      <c r="G1674" s="3"/>
      <c r="H1674" s="3"/>
      <c r="I1674" s="3"/>
      <c r="J1674" s="3"/>
      <c r="K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  <c r="Y1674" s="3"/>
    </row>
    <row r="1675" spans="1:25">
      <c r="A1675" s="3"/>
      <c r="B1675" s="3"/>
      <c r="C1675" s="3"/>
      <c r="D1675" s="3"/>
      <c r="E1675" s="3"/>
      <c r="F1675" s="3"/>
      <c r="G1675" s="3"/>
      <c r="H1675" s="3"/>
      <c r="I1675" s="3"/>
      <c r="J1675" s="3"/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  <c r="Y1675" s="3"/>
    </row>
    <row r="1676" spans="1:25">
      <c r="A1676" s="3"/>
      <c r="B1676" s="3"/>
      <c r="C1676" s="3"/>
      <c r="D1676" s="3"/>
      <c r="E1676" s="3"/>
      <c r="F1676" s="3"/>
      <c r="G1676" s="3"/>
      <c r="H1676" s="3"/>
      <c r="I1676" s="3"/>
      <c r="J1676" s="3"/>
      <c r="K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  <c r="Y1676" s="3"/>
    </row>
    <row r="1677" spans="1:25">
      <c r="A1677" s="3"/>
      <c r="B1677" s="3"/>
      <c r="C1677" s="3"/>
      <c r="D1677" s="3"/>
      <c r="E1677" s="3"/>
      <c r="F1677" s="3"/>
      <c r="G1677" s="3"/>
      <c r="H1677" s="3"/>
      <c r="I1677" s="3"/>
      <c r="J1677" s="3"/>
      <c r="K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  <c r="Y1677" s="3"/>
    </row>
    <row r="1678" spans="1:25">
      <c r="A1678" s="3"/>
      <c r="B1678" s="3"/>
      <c r="C1678" s="3"/>
      <c r="D1678" s="3"/>
      <c r="E1678" s="3"/>
      <c r="F1678" s="3"/>
      <c r="G1678" s="3"/>
      <c r="H1678" s="3"/>
      <c r="I1678" s="3"/>
      <c r="J1678" s="3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  <c r="Y1678" s="3"/>
    </row>
    <row r="1679" spans="1:25">
      <c r="A1679" s="3"/>
      <c r="B1679" s="3"/>
      <c r="C1679" s="3"/>
      <c r="D1679" s="3"/>
      <c r="E1679" s="3"/>
      <c r="F1679" s="3"/>
      <c r="G1679" s="3"/>
      <c r="H1679" s="3"/>
      <c r="I1679" s="3"/>
      <c r="J1679" s="3"/>
      <c r="K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  <c r="Y1679" s="3"/>
    </row>
    <row r="1680" spans="1:25">
      <c r="A1680" s="3"/>
      <c r="B1680" s="3"/>
      <c r="C1680" s="3"/>
      <c r="D1680" s="3"/>
      <c r="E1680" s="3"/>
      <c r="F1680" s="3"/>
      <c r="G1680" s="3"/>
      <c r="H1680" s="3"/>
      <c r="I1680" s="3"/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  <c r="Y1680" s="3"/>
    </row>
    <row r="1681" spans="1:25">
      <c r="A1681" s="3"/>
      <c r="B1681" s="3"/>
      <c r="C1681" s="3"/>
      <c r="D1681" s="3"/>
      <c r="E1681" s="3"/>
      <c r="F1681" s="3"/>
      <c r="G1681" s="3"/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  <c r="Y1681" s="3"/>
    </row>
    <row r="1682" spans="1:25">
      <c r="A1682" s="3"/>
      <c r="B1682" s="3"/>
      <c r="C1682" s="3"/>
      <c r="D1682" s="3"/>
      <c r="E1682" s="3"/>
      <c r="F1682" s="3"/>
      <c r="G1682" s="3"/>
      <c r="H1682" s="3"/>
      <c r="I1682" s="3"/>
      <c r="J1682" s="3"/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  <c r="Y1682" s="3"/>
    </row>
    <row r="1683" spans="1:25">
      <c r="A1683" s="3"/>
      <c r="B1683" s="3"/>
      <c r="C1683" s="3"/>
      <c r="D1683" s="3"/>
      <c r="E1683" s="3"/>
      <c r="F1683" s="3"/>
      <c r="G1683" s="3"/>
      <c r="H1683" s="3"/>
      <c r="I1683" s="3"/>
      <c r="J1683" s="3"/>
      <c r="K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  <c r="Y1683" s="3"/>
    </row>
    <row r="1684" spans="1:25">
      <c r="A1684" s="3"/>
      <c r="B1684" s="3"/>
      <c r="C1684" s="3"/>
      <c r="D1684" s="3"/>
      <c r="E1684" s="3"/>
      <c r="F1684" s="3"/>
      <c r="G1684" s="3"/>
      <c r="H1684" s="3"/>
      <c r="I1684" s="3"/>
      <c r="J1684" s="3"/>
      <c r="K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  <c r="Y1684" s="3"/>
    </row>
    <row r="1685" spans="1:25">
      <c r="A1685" s="3"/>
      <c r="B1685" s="3"/>
      <c r="C1685" s="3"/>
      <c r="D1685" s="3"/>
      <c r="E1685" s="3"/>
      <c r="F1685" s="3"/>
      <c r="G1685" s="3"/>
      <c r="H1685" s="3"/>
      <c r="I1685" s="3"/>
      <c r="J1685" s="3"/>
      <c r="K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  <c r="Y1685" s="3"/>
    </row>
    <row r="1686" spans="1:25">
      <c r="A1686" s="3"/>
      <c r="B1686" s="3"/>
      <c r="C1686" s="3"/>
      <c r="D1686" s="3"/>
      <c r="E1686" s="3"/>
      <c r="F1686" s="3"/>
      <c r="G1686" s="3"/>
      <c r="H1686" s="3"/>
      <c r="I1686" s="3"/>
      <c r="J1686" s="3"/>
      <c r="K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  <c r="Y1686" s="3"/>
    </row>
    <row r="1687" spans="1:25">
      <c r="A1687" s="3"/>
      <c r="B1687" s="3"/>
      <c r="C1687" s="3"/>
      <c r="D1687" s="3"/>
      <c r="E1687" s="3"/>
      <c r="F1687" s="3"/>
      <c r="G1687" s="3"/>
      <c r="H1687" s="3"/>
      <c r="I1687" s="3"/>
      <c r="J1687" s="3"/>
      <c r="K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  <c r="Y1687" s="3"/>
    </row>
    <row r="1688" spans="1:25">
      <c r="A1688" s="3"/>
      <c r="B1688" s="3"/>
      <c r="C1688" s="3"/>
      <c r="D1688" s="3"/>
      <c r="E1688" s="3"/>
      <c r="F1688" s="3"/>
      <c r="G1688" s="3"/>
      <c r="H1688" s="3"/>
      <c r="I1688" s="3"/>
      <c r="J1688" s="3"/>
      <c r="K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  <c r="Y1688" s="3"/>
    </row>
    <row r="1689" spans="1:25">
      <c r="A1689" s="3"/>
      <c r="B1689" s="3"/>
      <c r="C1689" s="3"/>
      <c r="D1689" s="3"/>
      <c r="E1689" s="3"/>
      <c r="F1689" s="3"/>
      <c r="G1689" s="3"/>
      <c r="H1689" s="3"/>
      <c r="I1689" s="3"/>
      <c r="J1689" s="3"/>
      <c r="K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  <c r="Y1689" s="3"/>
    </row>
    <row r="1690" spans="1:25">
      <c r="A1690" s="3"/>
      <c r="B1690" s="3"/>
      <c r="C1690" s="3"/>
      <c r="D1690" s="3"/>
      <c r="E1690" s="3"/>
      <c r="F1690" s="3"/>
      <c r="G1690" s="3"/>
      <c r="H1690" s="3"/>
      <c r="I1690" s="3"/>
      <c r="J1690" s="3"/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  <c r="Y1690" s="3"/>
    </row>
    <row r="1691" spans="1:25">
      <c r="A1691" s="3"/>
      <c r="B1691" s="3"/>
      <c r="C1691" s="3"/>
      <c r="D1691" s="3"/>
      <c r="E1691" s="3"/>
      <c r="F1691" s="3"/>
      <c r="G1691" s="3"/>
      <c r="H1691" s="3"/>
      <c r="I1691" s="3"/>
      <c r="J1691" s="3"/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  <c r="Y1691" s="3"/>
    </row>
    <row r="1692" spans="1:25">
      <c r="A1692" s="3"/>
      <c r="B1692" s="3"/>
      <c r="C1692" s="3"/>
      <c r="D1692" s="3"/>
      <c r="E1692" s="3"/>
      <c r="F1692" s="3"/>
      <c r="G1692" s="3"/>
      <c r="H1692" s="3"/>
      <c r="I1692" s="3"/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  <c r="Y1692" s="3"/>
    </row>
    <row r="1693" spans="1:25">
      <c r="A1693" s="3"/>
      <c r="B1693" s="3"/>
      <c r="C1693" s="3"/>
      <c r="D1693" s="3"/>
      <c r="E1693" s="3"/>
      <c r="F1693" s="3"/>
      <c r="G1693" s="3"/>
      <c r="H1693" s="3"/>
      <c r="I1693" s="3"/>
      <c r="J1693" s="3"/>
      <c r="K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  <c r="Y1693" s="3"/>
    </row>
    <row r="1694" spans="1:25">
      <c r="A1694" s="3"/>
      <c r="B1694" s="3"/>
      <c r="C1694" s="3"/>
      <c r="D1694" s="3"/>
      <c r="E1694" s="3"/>
      <c r="F1694" s="3"/>
      <c r="G1694" s="3"/>
      <c r="H1694" s="3"/>
      <c r="I1694" s="3"/>
      <c r="J1694" s="3"/>
      <c r="K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  <c r="Y1694" s="3"/>
    </row>
    <row r="1695" spans="1:25">
      <c r="A1695" s="3"/>
      <c r="B1695" s="3"/>
      <c r="C1695" s="3"/>
      <c r="D1695" s="3"/>
      <c r="E1695" s="3"/>
      <c r="F1695" s="3"/>
      <c r="G1695" s="3"/>
      <c r="H1695" s="3"/>
      <c r="I1695" s="3"/>
      <c r="J1695" s="3"/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  <c r="Y1695" s="3"/>
    </row>
    <row r="1696" spans="1:25">
      <c r="A1696" s="3"/>
      <c r="B1696" s="3"/>
      <c r="C1696" s="3"/>
      <c r="D1696" s="3"/>
      <c r="E1696" s="3"/>
      <c r="F1696" s="3"/>
      <c r="G1696" s="3"/>
      <c r="H1696" s="3"/>
      <c r="I1696" s="3"/>
      <c r="J1696" s="3"/>
      <c r="K1696" s="3"/>
      <c r="L1696" s="3"/>
      <c r="M1696" s="3"/>
      <c r="N1696" s="3"/>
      <c r="O1696" s="3"/>
      <c r="P1696" s="3"/>
      <c r="Q1696" s="3"/>
      <c r="R1696" s="3"/>
      <c r="S1696" s="3"/>
      <c r="T1696" s="3"/>
      <c r="U1696" s="3"/>
      <c r="V1696" s="3"/>
      <c r="W1696" s="3"/>
      <c r="X1696" s="3"/>
      <c r="Y1696" s="3"/>
    </row>
    <row r="1697" spans="1:25">
      <c r="A1697" s="3"/>
      <c r="B1697" s="3"/>
      <c r="C1697" s="3"/>
      <c r="D1697" s="3"/>
      <c r="E1697" s="3"/>
      <c r="F1697" s="3"/>
      <c r="G1697" s="3"/>
      <c r="H1697" s="3"/>
      <c r="I1697" s="3"/>
      <c r="J1697" s="3"/>
      <c r="K1697" s="3"/>
      <c r="L1697" s="3"/>
      <c r="M1697" s="3"/>
      <c r="N1697" s="3"/>
      <c r="O1697" s="3"/>
      <c r="P1697" s="3"/>
      <c r="Q1697" s="3"/>
      <c r="R1697" s="3"/>
      <c r="S1697" s="3"/>
      <c r="T1697" s="3"/>
      <c r="U1697" s="3"/>
      <c r="V1697" s="3"/>
      <c r="W1697" s="3"/>
      <c r="X1697" s="3"/>
      <c r="Y1697" s="3"/>
    </row>
    <row r="1698" spans="1:25">
      <c r="A1698" s="3"/>
      <c r="B1698" s="3"/>
      <c r="C1698" s="3"/>
      <c r="D1698" s="3"/>
      <c r="E1698" s="3"/>
      <c r="F1698" s="3"/>
      <c r="G1698" s="3"/>
      <c r="H1698" s="3"/>
      <c r="I1698" s="3"/>
      <c r="J1698" s="3"/>
      <c r="K1698" s="3"/>
      <c r="L1698" s="3"/>
      <c r="M1698" s="3"/>
      <c r="N1698" s="3"/>
      <c r="O1698" s="3"/>
      <c r="P1698" s="3"/>
      <c r="Q1698" s="3"/>
      <c r="R1698" s="3"/>
      <c r="S1698" s="3"/>
      <c r="T1698" s="3"/>
      <c r="U1698" s="3"/>
      <c r="V1698" s="3"/>
      <c r="W1698" s="3"/>
      <c r="X1698" s="3"/>
      <c r="Y1698" s="3"/>
    </row>
    <row r="1699" spans="1:25">
      <c r="A1699" s="3"/>
      <c r="B1699" s="3"/>
      <c r="C1699" s="3"/>
      <c r="D1699" s="3"/>
      <c r="E1699" s="3"/>
      <c r="F1699" s="3"/>
      <c r="G1699" s="3"/>
      <c r="H1699" s="3"/>
      <c r="I1699" s="3"/>
      <c r="J1699" s="3"/>
      <c r="K1699" s="3"/>
      <c r="L1699" s="3"/>
      <c r="M1699" s="3"/>
      <c r="N1699" s="3"/>
      <c r="O1699" s="3"/>
      <c r="P1699" s="3"/>
      <c r="Q1699" s="3"/>
      <c r="R1699" s="3"/>
      <c r="S1699" s="3"/>
      <c r="T1699" s="3"/>
      <c r="U1699" s="3"/>
      <c r="V1699" s="3"/>
      <c r="W1699" s="3"/>
      <c r="X1699" s="3"/>
      <c r="Y1699" s="3"/>
    </row>
    <row r="1700" spans="1:25">
      <c r="A1700" s="3"/>
      <c r="B1700" s="3"/>
      <c r="C1700" s="3"/>
      <c r="D1700" s="3"/>
      <c r="E1700" s="3"/>
      <c r="F1700" s="3"/>
      <c r="G1700" s="3"/>
      <c r="H1700" s="3"/>
      <c r="I1700" s="3"/>
      <c r="J1700" s="3"/>
      <c r="K1700" s="3"/>
      <c r="L1700" s="3"/>
      <c r="M1700" s="3"/>
      <c r="N1700" s="3"/>
      <c r="O1700" s="3"/>
      <c r="P1700" s="3"/>
      <c r="Q1700" s="3"/>
      <c r="R1700" s="3"/>
      <c r="S1700" s="3"/>
      <c r="T1700" s="3"/>
      <c r="U1700" s="3"/>
      <c r="V1700" s="3"/>
      <c r="W1700" s="3"/>
      <c r="X1700" s="3"/>
      <c r="Y1700" s="3"/>
    </row>
    <row r="1701" spans="1:25">
      <c r="A1701" s="3"/>
      <c r="B1701" s="3"/>
      <c r="C1701" s="3"/>
      <c r="D1701" s="3"/>
      <c r="E1701" s="3"/>
      <c r="F1701" s="3"/>
      <c r="G1701" s="3"/>
      <c r="H1701" s="3"/>
      <c r="I1701" s="3"/>
      <c r="J1701" s="3"/>
      <c r="K1701" s="3"/>
      <c r="L1701" s="3"/>
      <c r="M1701" s="3"/>
      <c r="N1701" s="3"/>
      <c r="O1701" s="3"/>
      <c r="P1701" s="3"/>
      <c r="Q1701" s="3"/>
      <c r="R1701" s="3"/>
      <c r="S1701" s="3"/>
      <c r="T1701" s="3"/>
      <c r="U1701" s="3"/>
      <c r="V1701" s="3"/>
      <c r="W1701" s="3"/>
      <c r="X1701" s="3"/>
      <c r="Y1701" s="3"/>
    </row>
    <row r="1702" spans="1:25">
      <c r="A1702" s="3"/>
      <c r="B1702" s="3"/>
      <c r="C1702" s="3"/>
      <c r="D1702" s="3"/>
      <c r="E1702" s="3"/>
      <c r="F1702" s="3"/>
      <c r="G1702" s="3"/>
      <c r="H1702" s="3"/>
      <c r="I1702" s="3"/>
      <c r="J1702" s="3"/>
      <c r="K1702" s="3"/>
      <c r="L1702" s="3"/>
      <c r="M1702" s="3"/>
      <c r="N1702" s="3"/>
      <c r="O1702" s="3"/>
      <c r="P1702" s="3"/>
      <c r="Q1702" s="3"/>
      <c r="R1702" s="3"/>
      <c r="S1702" s="3"/>
      <c r="T1702" s="3"/>
      <c r="U1702" s="3"/>
      <c r="V1702" s="3"/>
      <c r="W1702" s="3"/>
      <c r="X1702" s="3"/>
      <c r="Y1702" s="3"/>
    </row>
    <row r="1703" spans="1:25">
      <c r="A1703" s="3"/>
      <c r="B1703" s="3"/>
      <c r="C1703" s="3"/>
      <c r="D1703" s="3"/>
      <c r="E1703" s="3"/>
      <c r="F1703" s="3"/>
      <c r="G1703" s="3"/>
      <c r="H1703" s="3"/>
      <c r="I1703" s="3"/>
      <c r="J1703" s="3"/>
      <c r="K1703" s="3"/>
      <c r="L1703" s="3"/>
      <c r="M1703" s="3"/>
      <c r="N1703" s="3"/>
      <c r="O1703" s="3"/>
      <c r="P1703" s="3"/>
      <c r="Q1703" s="3"/>
      <c r="R1703" s="3"/>
      <c r="S1703" s="3"/>
      <c r="T1703" s="3"/>
      <c r="U1703" s="3"/>
      <c r="V1703" s="3"/>
      <c r="W1703" s="3"/>
      <c r="X1703" s="3"/>
      <c r="Y1703" s="3"/>
    </row>
    <row r="1704" spans="1:25">
      <c r="A1704" s="3"/>
      <c r="B1704" s="3"/>
      <c r="C1704" s="3"/>
      <c r="D1704" s="3"/>
      <c r="E1704" s="3"/>
      <c r="F1704" s="3"/>
      <c r="G1704" s="3"/>
      <c r="H1704" s="3"/>
      <c r="I1704" s="3"/>
      <c r="J1704" s="3"/>
      <c r="K1704" s="3"/>
      <c r="L1704" s="3"/>
      <c r="M1704" s="3"/>
      <c r="N1704" s="3"/>
      <c r="O1704" s="3"/>
      <c r="P1704" s="3"/>
      <c r="Q1704" s="3"/>
      <c r="R1704" s="3"/>
      <c r="S1704" s="3"/>
      <c r="T1704" s="3"/>
      <c r="U1704" s="3"/>
      <c r="V1704" s="3"/>
      <c r="W1704" s="3"/>
      <c r="X1704" s="3"/>
      <c r="Y1704" s="3"/>
    </row>
    <row r="1705" spans="1:25">
      <c r="A1705" s="3"/>
      <c r="B1705" s="3"/>
      <c r="C1705" s="3"/>
      <c r="D1705" s="3"/>
      <c r="E1705" s="3"/>
      <c r="F1705" s="3"/>
      <c r="G1705" s="3"/>
      <c r="H1705" s="3"/>
      <c r="I1705" s="3"/>
      <c r="J1705" s="3"/>
      <c r="K1705" s="3"/>
      <c r="L1705" s="3"/>
      <c r="M1705" s="3"/>
      <c r="N1705" s="3"/>
      <c r="O1705" s="3"/>
      <c r="P1705" s="3"/>
      <c r="Q1705" s="3"/>
      <c r="R1705" s="3"/>
      <c r="S1705" s="3"/>
      <c r="T1705" s="3"/>
      <c r="U1705" s="3"/>
      <c r="V1705" s="3"/>
      <c r="W1705" s="3"/>
      <c r="X1705" s="3"/>
      <c r="Y1705" s="3"/>
    </row>
    <row r="1706" spans="1:25">
      <c r="A1706" s="3"/>
      <c r="B1706" s="3"/>
      <c r="C1706" s="3"/>
      <c r="D1706" s="3"/>
      <c r="E1706" s="3"/>
      <c r="F1706" s="3"/>
      <c r="G1706" s="3"/>
      <c r="H1706" s="3"/>
      <c r="I1706" s="3"/>
      <c r="J1706" s="3"/>
      <c r="K1706" s="3"/>
      <c r="L1706" s="3"/>
      <c r="M1706" s="3"/>
      <c r="N1706" s="3"/>
      <c r="O1706" s="3"/>
      <c r="P1706" s="3"/>
      <c r="Q1706" s="3"/>
      <c r="R1706" s="3"/>
      <c r="S1706" s="3"/>
      <c r="T1706" s="3"/>
      <c r="U1706" s="3"/>
      <c r="V1706" s="3"/>
      <c r="W1706" s="3"/>
      <c r="X1706" s="3"/>
      <c r="Y1706" s="3"/>
    </row>
    <row r="1707" spans="1:25">
      <c r="A1707" s="3"/>
      <c r="B1707" s="3"/>
      <c r="C1707" s="3"/>
      <c r="D1707" s="3"/>
      <c r="E1707" s="3"/>
      <c r="F1707" s="3"/>
      <c r="G1707" s="3"/>
      <c r="H1707" s="3"/>
      <c r="I1707" s="3"/>
      <c r="J1707" s="3"/>
      <c r="K1707" s="3"/>
      <c r="L1707" s="3"/>
      <c r="M1707" s="3"/>
      <c r="N1707" s="3"/>
      <c r="O1707" s="3"/>
      <c r="P1707" s="3"/>
      <c r="Q1707" s="3"/>
      <c r="R1707" s="3"/>
      <c r="S1707" s="3"/>
      <c r="T1707" s="3"/>
      <c r="U1707" s="3"/>
      <c r="V1707" s="3"/>
      <c r="W1707" s="3"/>
      <c r="X1707" s="3"/>
      <c r="Y1707" s="3"/>
    </row>
    <row r="1708" spans="1:25">
      <c r="A1708" s="3"/>
      <c r="B1708" s="3"/>
      <c r="C1708" s="3"/>
      <c r="D1708" s="3"/>
      <c r="E1708" s="3"/>
      <c r="F1708" s="3"/>
      <c r="G1708" s="3"/>
      <c r="H1708" s="3"/>
      <c r="I1708" s="3"/>
      <c r="J1708" s="3"/>
      <c r="K1708" s="3"/>
      <c r="L1708" s="3"/>
      <c r="M1708" s="3"/>
      <c r="N1708" s="3"/>
      <c r="O1708" s="3"/>
      <c r="P1708" s="3"/>
      <c r="Q1708" s="3"/>
      <c r="R1708" s="3"/>
      <c r="S1708" s="3"/>
      <c r="T1708" s="3"/>
      <c r="U1708" s="3"/>
      <c r="V1708" s="3"/>
      <c r="W1708" s="3"/>
      <c r="X1708" s="3"/>
      <c r="Y1708" s="3"/>
    </row>
    <row r="1709" spans="1:25">
      <c r="A1709" s="3"/>
      <c r="B1709" s="3"/>
      <c r="C1709" s="3"/>
      <c r="D1709" s="3"/>
      <c r="E1709" s="3"/>
      <c r="F1709" s="3"/>
      <c r="G1709" s="3"/>
      <c r="H1709" s="3"/>
      <c r="I1709" s="3"/>
      <c r="J1709" s="3"/>
      <c r="K1709" s="3"/>
      <c r="L1709" s="3"/>
      <c r="M1709" s="3"/>
      <c r="N1709" s="3"/>
      <c r="O1709" s="3"/>
      <c r="P1709" s="3"/>
      <c r="Q1709" s="3"/>
      <c r="R1709" s="3"/>
      <c r="S1709" s="3"/>
      <c r="T1709" s="3"/>
      <c r="U1709" s="3"/>
      <c r="V1709" s="3"/>
      <c r="W1709" s="3"/>
      <c r="X1709" s="3"/>
      <c r="Y1709" s="3"/>
    </row>
    <row r="1710" spans="1:25">
      <c r="A1710" s="3"/>
      <c r="B1710" s="3"/>
      <c r="C1710" s="3"/>
      <c r="D1710" s="3"/>
      <c r="E1710" s="3"/>
      <c r="F1710" s="3"/>
      <c r="G1710" s="3"/>
      <c r="H1710" s="3"/>
      <c r="I1710" s="3"/>
      <c r="J1710" s="3"/>
      <c r="K1710" s="3"/>
      <c r="L1710" s="3"/>
      <c r="M1710" s="3"/>
      <c r="N1710" s="3"/>
      <c r="O1710" s="3"/>
      <c r="P1710" s="3"/>
      <c r="Q1710" s="3"/>
      <c r="R1710" s="3"/>
      <c r="S1710" s="3"/>
      <c r="T1710" s="3"/>
      <c r="U1710" s="3"/>
      <c r="V1710" s="3"/>
      <c r="W1710" s="3"/>
      <c r="X1710" s="3"/>
      <c r="Y1710" s="3"/>
    </row>
    <row r="1711" spans="1:25">
      <c r="A1711" s="3"/>
      <c r="B1711" s="3"/>
      <c r="C1711" s="3"/>
      <c r="D1711" s="3"/>
      <c r="E1711" s="3"/>
      <c r="F1711" s="3"/>
      <c r="G1711" s="3"/>
      <c r="H1711" s="3"/>
      <c r="I1711" s="3"/>
      <c r="J1711" s="3"/>
      <c r="K1711" s="3"/>
      <c r="L1711" s="3"/>
      <c r="M1711" s="3"/>
      <c r="N1711" s="3"/>
      <c r="O1711" s="3"/>
      <c r="P1711" s="3"/>
      <c r="Q1711" s="3"/>
      <c r="R1711" s="3"/>
      <c r="S1711" s="3"/>
      <c r="T1711" s="3"/>
      <c r="U1711" s="3"/>
      <c r="V1711" s="3"/>
      <c r="W1711" s="3"/>
      <c r="X1711" s="3"/>
      <c r="Y1711" s="3"/>
    </row>
    <row r="1712" spans="1:25">
      <c r="A1712" s="3"/>
      <c r="B1712" s="3"/>
      <c r="C1712" s="3"/>
      <c r="D1712" s="3"/>
      <c r="E1712" s="3"/>
      <c r="F1712" s="3"/>
      <c r="G1712" s="3"/>
      <c r="H1712" s="3"/>
      <c r="I1712" s="3"/>
      <c r="J1712" s="3"/>
      <c r="K1712" s="3"/>
      <c r="L1712" s="3"/>
      <c r="M1712" s="3"/>
      <c r="N1712" s="3"/>
      <c r="O1712" s="3"/>
      <c r="P1712" s="3"/>
      <c r="Q1712" s="3"/>
      <c r="R1712" s="3"/>
      <c r="S1712" s="3"/>
      <c r="T1712" s="3"/>
      <c r="U1712" s="3"/>
      <c r="V1712" s="3"/>
      <c r="W1712" s="3"/>
      <c r="X1712" s="3"/>
      <c r="Y1712" s="3"/>
    </row>
    <row r="1713" spans="1:25">
      <c r="A1713" s="3"/>
      <c r="B1713" s="3"/>
      <c r="C1713" s="3"/>
      <c r="D1713" s="3"/>
      <c r="E1713" s="3"/>
      <c r="F1713" s="3"/>
      <c r="G1713" s="3"/>
      <c r="H1713" s="3"/>
      <c r="I1713" s="3"/>
      <c r="J1713" s="3"/>
      <c r="K1713" s="3"/>
      <c r="L1713" s="3"/>
      <c r="M1713" s="3"/>
      <c r="N1713" s="3"/>
      <c r="O1713" s="3"/>
      <c r="P1713" s="3"/>
      <c r="Q1713" s="3"/>
      <c r="R1713" s="3"/>
      <c r="S1713" s="3"/>
      <c r="T1713" s="3"/>
      <c r="U1713" s="3"/>
      <c r="V1713" s="3"/>
      <c r="W1713" s="3"/>
      <c r="X1713" s="3"/>
      <c r="Y1713" s="3"/>
    </row>
    <row r="1714" spans="1:25">
      <c r="A1714" s="3"/>
      <c r="B1714" s="3"/>
      <c r="C1714" s="3"/>
      <c r="D1714" s="3"/>
      <c r="E1714" s="3"/>
      <c r="F1714" s="3"/>
      <c r="G1714" s="3"/>
      <c r="H1714" s="3"/>
      <c r="I1714" s="3"/>
      <c r="J1714" s="3"/>
      <c r="K1714" s="3"/>
      <c r="L1714" s="3"/>
      <c r="M1714" s="3"/>
      <c r="N1714" s="3"/>
      <c r="O1714" s="3"/>
      <c r="P1714" s="3"/>
      <c r="Q1714" s="3"/>
      <c r="R1714" s="3"/>
      <c r="S1714" s="3"/>
      <c r="T1714" s="3"/>
      <c r="U1714" s="3"/>
      <c r="V1714" s="3"/>
      <c r="W1714" s="3"/>
      <c r="X1714" s="3"/>
      <c r="Y1714" s="3"/>
    </row>
    <row r="1715" spans="1:25">
      <c r="A1715" s="3"/>
      <c r="B1715" s="3"/>
      <c r="C1715" s="3"/>
      <c r="D1715" s="3"/>
      <c r="E1715" s="3"/>
      <c r="F1715" s="3"/>
      <c r="G1715" s="3"/>
      <c r="H1715" s="3"/>
      <c r="I1715" s="3"/>
      <c r="J1715" s="3"/>
      <c r="K1715" s="3"/>
      <c r="L1715" s="3"/>
      <c r="M1715" s="3"/>
      <c r="N1715" s="3"/>
      <c r="O1715" s="3"/>
      <c r="P1715" s="3"/>
      <c r="Q1715" s="3"/>
      <c r="R1715" s="3"/>
      <c r="S1715" s="3"/>
      <c r="T1715" s="3"/>
      <c r="U1715" s="3"/>
      <c r="V1715" s="3"/>
      <c r="W1715" s="3"/>
      <c r="X1715" s="3"/>
      <c r="Y1715" s="3"/>
    </row>
    <row r="1716" spans="1:25">
      <c r="A1716" s="3"/>
      <c r="B1716" s="3"/>
      <c r="C1716" s="3"/>
      <c r="D1716" s="3"/>
      <c r="E1716" s="3"/>
      <c r="F1716" s="3"/>
      <c r="G1716" s="3"/>
      <c r="H1716" s="3"/>
      <c r="I1716" s="3"/>
      <c r="J1716" s="3"/>
      <c r="K1716" s="3"/>
      <c r="L1716" s="3"/>
      <c r="M1716" s="3"/>
      <c r="N1716" s="3"/>
      <c r="O1716" s="3"/>
      <c r="P1716" s="3"/>
      <c r="Q1716" s="3"/>
      <c r="R1716" s="3"/>
      <c r="S1716" s="3"/>
      <c r="T1716" s="3"/>
      <c r="U1716" s="3"/>
      <c r="V1716" s="3"/>
      <c r="W1716" s="3"/>
      <c r="X1716" s="3"/>
      <c r="Y1716" s="3"/>
    </row>
    <row r="1717" spans="1:25">
      <c r="A1717" s="3"/>
      <c r="B1717" s="3"/>
      <c r="C1717" s="3"/>
      <c r="D1717" s="3"/>
      <c r="E1717" s="3"/>
      <c r="F1717" s="3"/>
      <c r="G1717" s="3"/>
      <c r="H1717" s="3"/>
      <c r="I1717" s="3"/>
      <c r="J1717" s="3"/>
      <c r="K1717" s="3"/>
      <c r="L1717" s="3"/>
      <c r="M1717" s="3"/>
      <c r="N1717" s="3"/>
      <c r="O1717" s="3"/>
      <c r="P1717" s="3"/>
      <c r="Q1717" s="3"/>
      <c r="R1717" s="3"/>
      <c r="S1717" s="3"/>
      <c r="T1717" s="3"/>
      <c r="U1717" s="3"/>
      <c r="V1717" s="3"/>
      <c r="W1717" s="3"/>
      <c r="X1717" s="3"/>
      <c r="Y1717" s="3"/>
    </row>
    <row r="1718" spans="1:25">
      <c r="A1718" s="3"/>
      <c r="B1718" s="3"/>
      <c r="C1718" s="3"/>
      <c r="D1718" s="3"/>
      <c r="E1718" s="3"/>
      <c r="F1718" s="3"/>
      <c r="G1718" s="3"/>
      <c r="H1718" s="3"/>
      <c r="I1718" s="3"/>
      <c r="J1718" s="3"/>
      <c r="K1718" s="3"/>
      <c r="L1718" s="3"/>
      <c r="M1718" s="3"/>
      <c r="N1718" s="3"/>
      <c r="O1718" s="3"/>
      <c r="P1718" s="3"/>
      <c r="Q1718" s="3"/>
      <c r="R1718" s="3"/>
      <c r="S1718" s="3"/>
      <c r="T1718" s="3"/>
      <c r="U1718" s="3"/>
      <c r="V1718" s="3"/>
      <c r="W1718" s="3"/>
      <c r="X1718" s="3"/>
      <c r="Y1718" s="3"/>
    </row>
    <row r="1719" spans="1:25">
      <c r="A1719" s="3"/>
      <c r="B1719" s="3"/>
      <c r="C1719" s="3"/>
      <c r="D1719" s="3"/>
      <c r="E1719" s="3"/>
      <c r="F1719" s="3"/>
      <c r="G1719" s="3"/>
      <c r="H1719" s="3"/>
      <c r="I1719" s="3"/>
      <c r="J1719" s="3"/>
      <c r="K1719" s="3"/>
      <c r="L1719" s="3"/>
      <c r="M1719" s="3"/>
      <c r="N1719" s="3"/>
      <c r="O1719" s="3"/>
      <c r="P1719" s="3"/>
      <c r="Q1719" s="3"/>
      <c r="R1719" s="3"/>
      <c r="S1719" s="3"/>
      <c r="T1719" s="3"/>
      <c r="U1719" s="3"/>
      <c r="V1719" s="3"/>
      <c r="W1719" s="3"/>
      <c r="X1719" s="3"/>
      <c r="Y1719" s="3"/>
    </row>
    <row r="1720" spans="1:25">
      <c r="A1720" s="3"/>
      <c r="B1720" s="3"/>
      <c r="C1720" s="3"/>
      <c r="D1720" s="3"/>
      <c r="E1720" s="3"/>
      <c r="F1720" s="3"/>
      <c r="G1720" s="3"/>
      <c r="H1720" s="3"/>
      <c r="I1720" s="3"/>
      <c r="J1720" s="3"/>
      <c r="K1720" s="3"/>
      <c r="L1720" s="3"/>
      <c r="M1720" s="3"/>
      <c r="N1720" s="3"/>
      <c r="O1720" s="3"/>
      <c r="P1720" s="3"/>
      <c r="Q1720" s="3"/>
      <c r="R1720" s="3"/>
      <c r="S1720" s="3"/>
      <c r="T1720" s="3"/>
      <c r="U1720" s="3"/>
      <c r="V1720" s="3"/>
      <c r="W1720" s="3"/>
      <c r="X1720" s="3"/>
      <c r="Y1720" s="3"/>
    </row>
    <row r="1721" spans="1:25">
      <c r="A1721" s="3"/>
      <c r="B1721" s="3"/>
      <c r="C1721" s="3"/>
      <c r="D1721" s="3"/>
      <c r="E1721" s="3"/>
      <c r="F1721" s="3"/>
      <c r="G1721" s="3"/>
      <c r="H1721" s="3"/>
      <c r="I1721" s="3"/>
      <c r="J1721" s="3"/>
      <c r="K1721" s="3"/>
      <c r="L1721" s="3"/>
      <c r="M1721" s="3"/>
      <c r="N1721" s="3"/>
      <c r="O1721" s="3"/>
      <c r="P1721" s="3"/>
      <c r="Q1721" s="3"/>
      <c r="R1721" s="3"/>
      <c r="S1721" s="3"/>
      <c r="T1721" s="3"/>
      <c r="U1721" s="3"/>
      <c r="V1721" s="3"/>
      <c r="W1721" s="3"/>
      <c r="X1721" s="3"/>
      <c r="Y1721" s="3"/>
    </row>
    <row r="1722" spans="1:25">
      <c r="A1722" s="3"/>
      <c r="B1722" s="3"/>
      <c r="C1722" s="3"/>
      <c r="D1722" s="3"/>
      <c r="E1722" s="3"/>
      <c r="F1722" s="3"/>
      <c r="G1722" s="3"/>
      <c r="H1722" s="3"/>
      <c r="I1722" s="3"/>
      <c r="J1722" s="3"/>
      <c r="K1722" s="3"/>
      <c r="L1722" s="3"/>
      <c r="M1722" s="3"/>
      <c r="N1722" s="3"/>
      <c r="O1722" s="3"/>
      <c r="P1722" s="3"/>
      <c r="Q1722" s="3"/>
      <c r="R1722" s="3"/>
      <c r="S1722" s="3"/>
      <c r="T1722" s="3"/>
      <c r="U1722" s="3"/>
      <c r="V1722" s="3"/>
      <c r="W1722" s="3"/>
      <c r="X1722" s="3"/>
      <c r="Y1722" s="3"/>
    </row>
    <row r="1723" spans="1:25">
      <c r="A1723" s="3"/>
      <c r="B1723" s="3"/>
      <c r="C1723" s="3"/>
      <c r="D1723" s="3"/>
      <c r="E1723" s="3"/>
      <c r="F1723" s="3"/>
      <c r="G1723" s="3"/>
      <c r="H1723" s="3"/>
      <c r="I1723" s="3"/>
      <c r="J1723" s="3"/>
      <c r="K1723" s="3"/>
      <c r="L1723" s="3"/>
      <c r="M1723" s="3"/>
      <c r="N1723" s="3"/>
      <c r="O1723" s="3"/>
      <c r="P1723" s="3"/>
      <c r="Q1723" s="3"/>
      <c r="R1723" s="3"/>
      <c r="S1723" s="3"/>
      <c r="T1723" s="3"/>
      <c r="U1723" s="3"/>
      <c r="V1723" s="3"/>
      <c r="W1723" s="3"/>
      <c r="X1723" s="3"/>
      <c r="Y1723" s="3"/>
    </row>
    <row r="1724" spans="1:25">
      <c r="A1724" s="3"/>
      <c r="B1724" s="3"/>
      <c r="C1724" s="3"/>
      <c r="D1724" s="3"/>
      <c r="E1724" s="3"/>
      <c r="F1724" s="3"/>
      <c r="G1724" s="3"/>
      <c r="H1724" s="3"/>
      <c r="I1724" s="3"/>
      <c r="J1724" s="3"/>
      <c r="K1724" s="3"/>
      <c r="L1724" s="3"/>
      <c r="M1724" s="3"/>
      <c r="N1724" s="3"/>
      <c r="O1724" s="3"/>
      <c r="P1724" s="3"/>
      <c r="Q1724" s="3"/>
      <c r="R1724" s="3"/>
      <c r="S1724" s="3"/>
      <c r="T1724" s="3"/>
      <c r="U1724" s="3"/>
      <c r="V1724" s="3"/>
      <c r="W1724" s="3"/>
      <c r="X1724" s="3"/>
      <c r="Y1724" s="3"/>
    </row>
    <row r="1725" spans="1:25">
      <c r="A1725" s="3"/>
      <c r="B1725" s="3"/>
      <c r="C1725" s="3"/>
      <c r="D1725" s="3"/>
      <c r="E1725" s="3"/>
      <c r="F1725" s="3"/>
      <c r="G1725" s="3"/>
      <c r="H1725" s="3"/>
      <c r="I1725" s="3"/>
      <c r="J1725" s="3"/>
      <c r="K1725" s="3"/>
      <c r="L1725" s="3"/>
      <c r="M1725" s="3"/>
      <c r="N1725" s="3"/>
      <c r="O1725" s="3"/>
      <c r="P1725" s="3"/>
      <c r="Q1725" s="3"/>
      <c r="R1725" s="3"/>
      <c r="S1725" s="3"/>
      <c r="T1725" s="3"/>
      <c r="U1725" s="3"/>
      <c r="V1725" s="3"/>
      <c r="W1725" s="3"/>
      <c r="X1725" s="3"/>
      <c r="Y1725" s="3"/>
    </row>
    <row r="1726" spans="1:25">
      <c r="A1726" s="3"/>
      <c r="B1726" s="3"/>
      <c r="C1726" s="3"/>
      <c r="D1726" s="3"/>
      <c r="E1726" s="3"/>
      <c r="F1726" s="3"/>
      <c r="G1726" s="3"/>
      <c r="H1726" s="3"/>
      <c r="I1726" s="3"/>
      <c r="J1726" s="3"/>
      <c r="K1726" s="3"/>
      <c r="L1726" s="3"/>
      <c r="M1726" s="3"/>
      <c r="N1726" s="3"/>
      <c r="O1726" s="3"/>
      <c r="P1726" s="3"/>
      <c r="Q1726" s="3"/>
      <c r="R1726" s="3"/>
      <c r="S1726" s="3"/>
      <c r="T1726" s="3"/>
      <c r="U1726" s="3"/>
      <c r="V1726" s="3"/>
      <c r="W1726" s="3"/>
      <c r="X1726" s="3"/>
      <c r="Y1726" s="3"/>
    </row>
    <row r="1727" spans="1:25">
      <c r="A1727" s="3"/>
      <c r="B1727" s="3"/>
      <c r="C1727" s="3"/>
      <c r="D1727" s="3"/>
      <c r="E1727" s="3"/>
      <c r="F1727" s="3"/>
      <c r="G1727" s="3"/>
      <c r="H1727" s="3"/>
      <c r="I1727" s="3"/>
      <c r="J1727" s="3"/>
      <c r="K1727" s="3"/>
      <c r="L1727" s="3"/>
      <c r="M1727" s="3"/>
      <c r="N1727" s="3"/>
      <c r="O1727" s="3"/>
      <c r="P1727" s="3"/>
      <c r="Q1727" s="3"/>
      <c r="R1727" s="3"/>
      <c r="S1727" s="3"/>
      <c r="T1727" s="3"/>
      <c r="U1727" s="3"/>
      <c r="V1727" s="3"/>
      <c r="W1727" s="3"/>
      <c r="X1727" s="3"/>
      <c r="Y1727" s="3"/>
    </row>
    <row r="1728" spans="1:25">
      <c r="A1728" s="3"/>
      <c r="B1728" s="3"/>
      <c r="C1728" s="3"/>
      <c r="D1728" s="3"/>
      <c r="E1728" s="3"/>
      <c r="F1728" s="3"/>
      <c r="G1728" s="3"/>
      <c r="H1728" s="3"/>
      <c r="I1728" s="3"/>
      <c r="J1728" s="3"/>
      <c r="K1728" s="3"/>
      <c r="L1728" s="3"/>
      <c r="M1728" s="3"/>
      <c r="N1728" s="3"/>
      <c r="O1728" s="3"/>
      <c r="P1728" s="3"/>
      <c r="Q1728" s="3"/>
      <c r="R1728" s="3"/>
      <c r="S1728" s="3"/>
      <c r="T1728" s="3"/>
      <c r="U1728" s="3"/>
      <c r="V1728" s="3"/>
      <c r="W1728" s="3"/>
      <c r="X1728" s="3"/>
      <c r="Y1728" s="3"/>
    </row>
    <row r="1729" spans="1:25">
      <c r="A1729" s="3"/>
      <c r="B1729" s="3"/>
      <c r="C1729" s="3"/>
      <c r="D1729" s="3"/>
      <c r="E1729" s="3"/>
      <c r="F1729" s="3"/>
      <c r="G1729" s="3"/>
      <c r="H1729" s="3"/>
      <c r="I1729" s="3"/>
      <c r="J1729" s="3"/>
      <c r="K1729" s="3"/>
      <c r="L1729" s="3"/>
      <c r="M1729" s="3"/>
      <c r="N1729" s="3"/>
      <c r="O1729" s="3"/>
      <c r="P1729" s="3"/>
      <c r="Q1729" s="3"/>
      <c r="R1729" s="3"/>
      <c r="S1729" s="3"/>
      <c r="T1729" s="3"/>
      <c r="U1729" s="3"/>
      <c r="V1729" s="3"/>
      <c r="W1729" s="3"/>
      <c r="X1729" s="3"/>
      <c r="Y1729" s="3"/>
    </row>
    <row r="1730" spans="1:25">
      <c r="A1730" s="3"/>
      <c r="B1730" s="3"/>
      <c r="C1730" s="3"/>
      <c r="D1730" s="3"/>
      <c r="E1730" s="3"/>
      <c r="F1730" s="3"/>
      <c r="G1730" s="3"/>
      <c r="H1730" s="3"/>
      <c r="I1730" s="3"/>
      <c r="J1730" s="3"/>
      <c r="K1730" s="3"/>
      <c r="L1730" s="3"/>
      <c r="M1730" s="3"/>
      <c r="N1730" s="3"/>
      <c r="O1730" s="3"/>
      <c r="P1730" s="3"/>
      <c r="Q1730" s="3"/>
      <c r="R1730" s="3"/>
      <c r="S1730" s="3"/>
      <c r="T1730" s="3"/>
      <c r="U1730" s="3"/>
      <c r="V1730" s="3"/>
      <c r="W1730" s="3"/>
      <c r="X1730" s="3"/>
      <c r="Y1730" s="3"/>
    </row>
    <row r="1731" spans="1:25">
      <c r="A1731" s="3"/>
      <c r="B1731" s="3"/>
      <c r="C1731" s="3"/>
      <c r="D1731" s="3"/>
      <c r="E1731" s="3"/>
      <c r="F1731" s="3"/>
      <c r="G1731" s="3"/>
      <c r="H1731" s="3"/>
      <c r="I1731" s="3"/>
      <c r="J1731" s="3"/>
      <c r="K1731" s="3"/>
      <c r="L1731" s="3"/>
      <c r="M1731" s="3"/>
      <c r="N1731" s="3"/>
      <c r="O1731" s="3"/>
      <c r="P1731" s="3"/>
      <c r="Q1731" s="3"/>
      <c r="R1731" s="3"/>
      <c r="S1731" s="3"/>
      <c r="T1731" s="3"/>
      <c r="U1731" s="3"/>
      <c r="V1731" s="3"/>
      <c r="W1731" s="3"/>
      <c r="X1731" s="3"/>
      <c r="Y1731" s="3"/>
    </row>
    <row r="1732" spans="1:25">
      <c r="A1732" s="3"/>
      <c r="B1732" s="3"/>
      <c r="C1732" s="3"/>
      <c r="D1732" s="3"/>
      <c r="E1732" s="3"/>
      <c r="F1732" s="3"/>
      <c r="G1732" s="3"/>
      <c r="H1732" s="3"/>
      <c r="I1732" s="3"/>
      <c r="J1732" s="3"/>
      <c r="K1732" s="3"/>
      <c r="L1732" s="3"/>
      <c r="M1732" s="3"/>
      <c r="N1732" s="3"/>
      <c r="O1732" s="3"/>
      <c r="P1732" s="3"/>
      <c r="Q1732" s="3"/>
      <c r="R1732" s="3"/>
      <c r="S1732" s="3"/>
      <c r="T1732" s="3"/>
      <c r="U1732" s="3"/>
      <c r="V1732" s="3"/>
      <c r="W1732" s="3"/>
      <c r="X1732" s="3"/>
      <c r="Y1732" s="3"/>
    </row>
    <row r="1733" spans="1:25">
      <c r="A1733" s="3"/>
      <c r="B1733" s="3"/>
      <c r="C1733" s="3"/>
      <c r="D1733" s="3"/>
      <c r="E1733" s="3"/>
      <c r="F1733" s="3"/>
      <c r="G1733" s="3"/>
      <c r="H1733" s="3"/>
      <c r="I1733" s="3"/>
      <c r="J1733" s="3"/>
      <c r="K1733" s="3"/>
      <c r="L1733" s="3"/>
      <c r="M1733" s="3"/>
      <c r="N1733" s="3"/>
      <c r="O1733" s="3"/>
      <c r="P1733" s="3"/>
      <c r="Q1733" s="3"/>
      <c r="R1733" s="3"/>
      <c r="S1733" s="3"/>
      <c r="T1733" s="3"/>
      <c r="U1733" s="3"/>
      <c r="V1733" s="3"/>
      <c r="W1733" s="3"/>
      <c r="X1733" s="3"/>
      <c r="Y1733" s="3"/>
    </row>
    <row r="1734" spans="1:25">
      <c r="A1734" s="3"/>
      <c r="B1734" s="3"/>
      <c r="C1734" s="3"/>
      <c r="D1734" s="3"/>
      <c r="E1734" s="3"/>
      <c r="F1734" s="3"/>
      <c r="G1734" s="3"/>
      <c r="H1734" s="3"/>
      <c r="I1734" s="3"/>
      <c r="J1734" s="3"/>
      <c r="K1734" s="3"/>
      <c r="L1734" s="3"/>
      <c r="M1734" s="3"/>
      <c r="N1734" s="3"/>
      <c r="O1734" s="3"/>
      <c r="P1734" s="3"/>
      <c r="Q1734" s="3"/>
      <c r="R1734" s="3"/>
      <c r="S1734" s="3"/>
      <c r="T1734" s="3"/>
      <c r="U1734" s="3"/>
      <c r="V1734" s="3"/>
      <c r="W1734" s="3"/>
      <c r="X1734" s="3"/>
      <c r="Y1734" s="3"/>
    </row>
    <row r="1735" spans="1:25">
      <c r="A1735" s="3"/>
      <c r="B1735" s="3"/>
      <c r="C1735" s="3"/>
      <c r="D1735" s="3"/>
      <c r="E1735" s="3"/>
      <c r="F1735" s="3"/>
      <c r="G1735" s="3"/>
      <c r="H1735" s="3"/>
      <c r="I1735" s="3"/>
      <c r="J1735" s="3"/>
      <c r="K1735" s="3"/>
      <c r="L1735" s="3"/>
      <c r="M1735" s="3"/>
      <c r="N1735" s="3"/>
      <c r="O1735" s="3"/>
      <c r="P1735" s="3"/>
      <c r="Q1735" s="3"/>
      <c r="R1735" s="3"/>
      <c r="S1735" s="3"/>
      <c r="T1735" s="3"/>
      <c r="U1735" s="3"/>
      <c r="V1735" s="3"/>
      <c r="W1735" s="3"/>
      <c r="X1735" s="3"/>
      <c r="Y1735" s="3"/>
    </row>
    <row r="1736" spans="1:25">
      <c r="A1736" s="3"/>
      <c r="B1736" s="3"/>
      <c r="C1736" s="3"/>
      <c r="D1736" s="3"/>
      <c r="E1736" s="3"/>
      <c r="F1736" s="3"/>
      <c r="G1736" s="3"/>
      <c r="H1736" s="3"/>
      <c r="I1736" s="3"/>
      <c r="J1736" s="3"/>
      <c r="K1736" s="3"/>
      <c r="L1736" s="3"/>
      <c r="M1736" s="3"/>
      <c r="N1736" s="3"/>
      <c r="O1736" s="3"/>
      <c r="P1736" s="3"/>
      <c r="Q1736" s="3"/>
      <c r="R1736" s="3"/>
      <c r="S1736" s="3"/>
      <c r="T1736" s="3"/>
      <c r="U1736" s="3"/>
      <c r="V1736" s="3"/>
      <c r="W1736" s="3"/>
      <c r="X1736" s="3"/>
      <c r="Y1736" s="3"/>
    </row>
    <row r="1737" spans="1:25">
      <c r="A1737" s="3"/>
      <c r="B1737" s="3"/>
      <c r="C1737" s="3"/>
      <c r="D1737" s="3"/>
      <c r="E1737" s="3"/>
      <c r="F1737" s="3"/>
      <c r="G1737" s="3"/>
      <c r="H1737" s="3"/>
      <c r="I1737" s="3"/>
      <c r="J1737" s="3"/>
      <c r="K1737" s="3"/>
      <c r="L1737" s="3"/>
      <c r="M1737" s="3"/>
      <c r="N1737" s="3"/>
      <c r="O1737" s="3"/>
      <c r="P1737" s="3"/>
      <c r="Q1737" s="3"/>
      <c r="R1737" s="3"/>
      <c r="S1737" s="3"/>
      <c r="T1737" s="3"/>
      <c r="U1737" s="3"/>
      <c r="V1737" s="3"/>
      <c r="W1737" s="3"/>
      <c r="X1737" s="3"/>
      <c r="Y1737" s="3"/>
    </row>
    <row r="1738" spans="1:25">
      <c r="A1738" s="3"/>
      <c r="B1738" s="3"/>
      <c r="C1738" s="3"/>
      <c r="D1738" s="3"/>
      <c r="E1738" s="3"/>
      <c r="F1738" s="3"/>
      <c r="G1738" s="3"/>
      <c r="H1738" s="3"/>
      <c r="I1738" s="3"/>
      <c r="J1738" s="3"/>
      <c r="K1738" s="3"/>
      <c r="L1738" s="3"/>
      <c r="M1738" s="3"/>
      <c r="N1738" s="3"/>
      <c r="O1738" s="3"/>
      <c r="P1738" s="3"/>
      <c r="Q1738" s="3"/>
      <c r="R1738" s="3"/>
      <c r="S1738" s="3"/>
      <c r="T1738" s="3"/>
      <c r="U1738" s="3"/>
      <c r="V1738" s="3"/>
      <c r="W1738" s="3"/>
      <c r="X1738" s="3"/>
      <c r="Y1738" s="3"/>
    </row>
    <row r="1739" spans="1:25">
      <c r="A1739" s="3"/>
      <c r="B1739" s="3"/>
      <c r="C1739" s="3"/>
      <c r="D1739" s="3"/>
      <c r="E1739" s="3"/>
      <c r="F1739" s="3"/>
      <c r="G1739" s="3"/>
      <c r="H1739" s="3"/>
      <c r="I1739" s="3"/>
      <c r="J1739" s="3"/>
      <c r="K1739" s="3"/>
      <c r="L1739" s="3"/>
      <c r="M1739" s="3"/>
      <c r="N1739" s="3"/>
      <c r="O1739" s="3"/>
      <c r="P1739" s="3"/>
      <c r="Q1739" s="3"/>
      <c r="R1739" s="3"/>
      <c r="S1739" s="3"/>
      <c r="T1739" s="3"/>
      <c r="U1739" s="3"/>
      <c r="V1739" s="3"/>
      <c r="W1739" s="3"/>
      <c r="X1739" s="3"/>
      <c r="Y1739" s="3"/>
    </row>
    <row r="1740" spans="1:25">
      <c r="A1740" s="3"/>
      <c r="B1740" s="3"/>
      <c r="C1740" s="3"/>
      <c r="D1740" s="3"/>
      <c r="E1740" s="3"/>
      <c r="F1740" s="3"/>
      <c r="G1740" s="3"/>
      <c r="H1740" s="3"/>
      <c r="I1740" s="3"/>
      <c r="J1740" s="3"/>
      <c r="K1740" s="3"/>
      <c r="L1740" s="3"/>
      <c r="M1740" s="3"/>
      <c r="N1740" s="3"/>
      <c r="O1740" s="3"/>
      <c r="P1740" s="3"/>
      <c r="Q1740" s="3"/>
      <c r="R1740" s="3"/>
      <c r="S1740" s="3"/>
      <c r="T1740" s="3"/>
      <c r="U1740" s="3"/>
      <c r="V1740" s="3"/>
      <c r="W1740" s="3"/>
      <c r="X1740" s="3"/>
      <c r="Y1740" s="3"/>
    </row>
    <row r="1741" spans="1:25">
      <c r="A1741" s="3"/>
      <c r="B1741" s="3"/>
      <c r="C1741" s="3"/>
      <c r="D1741" s="3"/>
      <c r="E1741" s="3"/>
      <c r="F1741" s="3"/>
      <c r="G1741" s="3"/>
      <c r="H1741" s="3"/>
      <c r="I1741" s="3"/>
      <c r="J1741" s="3"/>
      <c r="K1741" s="3"/>
      <c r="L1741" s="3"/>
      <c r="M1741" s="3"/>
      <c r="N1741" s="3"/>
      <c r="O1741" s="3"/>
      <c r="P1741" s="3"/>
      <c r="Q1741" s="3"/>
      <c r="R1741" s="3"/>
      <c r="S1741" s="3"/>
      <c r="T1741" s="3"/>
      <c r="U1741" s="3"/>
      <c r="V1741" s="3"/>
      <c r="W1741" s="3"/>
      <c r="X1741" s="3"/>
      <c r="Y1741" s="3"/>
    </row>
    <row r="1742" spans="1:25">
      <c r="A1742" s="3"/>
      <c r="B1742" s="3"/>
      <c r="C1742" s="3"/>
      <c r="D1742" s="3"/>
      <c r="E1742" s="3"/>
      <c r="F1742" s="3"/>
      <c r="G1742" s="3"/>
      <c r="H1742" s="3"/>
      <c r="I1742" s="3"/>
      <c r="J1742" s="3"/>
      <c r="K1742" s="3"/>
      <c r="L1742" s="3"/>
      <c r="M1742" s="3"/>
      <c r="N1742" s="3"/>
      <c r="O1742" s="3"/>
      <c r="P1742" s="3"/>
      <c r="Q1742" s="3"/>
      <c r="R1742" s="3"/>
      <c r="S1742" s="3"/>
      <c r="T1742" s="3"/>
      <c r="U1742" s="3"/>
      <c r="V1742" s="3"/>
      <c r="W1742" s="3"/>
      <c r="X1742" s="3"/>
      <c r="Y1742" s="3"/>
    </row>
    <row r="1743" spans="1:25">
      <c r="A1743" s="3"/>
      <c r="B1743" s="3"/>
      <c r="C1743" s="3"/>
      <c r="D1743" s="3"/>
      <c r="E1743" s="3"/>
      <c r="F1743" s="3"/>
      <c r="G1743" s="3"/>
      <c r="H1743" s="3"/>
      <c r="I1743" s="3"/>
      <c r="J1743" s="3"/>
      <c r="K1743" s="3"/>
      <c r="L1743" s="3"/>
      <c r="M1743" s="3"/>
      <c r="N1743" s="3"/>
      <c r="O1743" s="3"/>
      <c r="P1743" s="3"/>
      <c r="Q1743" s="3"/>
      <c r="R1743" s="3"/>
      <c r="S1743" s="3"/>
      <c r="T1743" s="3"/>
      <c r="U1743" s="3"/>
      <c r="V1743" s="3"/>
      <c r="W1743" s="3"/>
      <c r="X1743" s="3"/>
      <c r="Y1743" s="3"/>
    </row>
    <row r="1744" spans="1:25">
      <c r="A1744" s="3"/>
      <c r="B1744" s="3"/>
      <c r="C1744" s="3"/>
      <c r="D1744" s="3"/>
      <c r="E1744" s="3"/>
      <c r="F1744" s="3"/>
      <c r="G1744" s="3"/>
      <c r="H1744" s="3"/>
      <c r="I1744" s="3"/>
      <c r="J1744" s="3"/>
      <c r="K1744" s="3"/>
      <c r="L1744" s="3"/>
      <c r="M1744" s="3"/>
      <c r="N1744" s="3"/>
      <c r="O1744" s="3"/>
      <c r="P1744" s="3"/>
      <c r="Q1744" s="3"/>
      <c r="R1744" s="3"/>
      <c r="S1744" s="3"/>
      <c r="T1744" s="3"/>
      <c r="U1744" s="3"/>
      <c r="V1744" s="3"/>
      <c r="W1744" s="3"/>
      <c r="X1744" s="3"/>
      <c r="Y1744" s="3"/>
    </row>
    <row r="1745" spans="1:25">
      <c r="A1745" s="3"/>
      <c r="B1745" s="3"/>
      <c r="C1745" s="3"/>
      <c r="D1745" s="3"/>
      <c r="E1745" s="3"/>
      <c r="F1745" s="3"/>
      <c r="G1745" s="3"/>
      <c r="H1745" s="3"/>
      <c r="I1745" s="3"/>
      <c r="J1745" s="3"/>
      <c r="K1745" s="3"/>
      <c r="L1745" s="3"/>
      <c r="M1745" s="3"/>
      <c r="N1745" s="3"/>
      <c r="O1745" s="3"/>
      <c r="P1745" s="3"/>
      <c r="Q1745" s="3"/>
      <c r="R1745" s="3"/>
      <c r="S1745" s="3"/>
      <c r="T1745" s="3"/>
      <c r="U1745" s="3"/>
      <c r="V1745" s="3"/>
      <c r="W1745" s="3"/>
      <c r="X1745" s="3"/>
      <c r="Y1745" s="3"/>
    </row>
    <row r="1746" spans="1:25">
      <c r="A1746" s="3"/>
      <c r="B1746" s="3"/>
      <c r="C1746" s="3"/>
      <c r="D1746" s="3"/>
      <c r="E1746" s="3"/>
      <c r="F1746" s="3"/>
      <c r="G1746" s="3"/>
      <c r="H1746" s="3"/>
      <c r="I1746" s="3"/>
      <c r="J1746" s="3"/>
      <c r="K1746" s="3"/>
      <c r="L1746" s="3"/>
      <c r="M1746" s="3"/>
      <c r="N1746" s="3"/>
      <c r="O1746" s="3"/>
      <c r="P1746" s="3"/>
      <c r="Q1746" s="3"/>
      <c r="R1746" s="3"/>
      <c r="S1746" s="3"/>
      <c r="T1746" s="3"/>
      <c r="U1746" s="3"/>
      <c r="V1746" s="3"/>
      <c r="W1746" s="3"/>
      <c r="X1746" s="3"/>
      <c r="Y1746" s="3"/>
    </row>
    <row r="1747" spans="1:25">
      <c r="A1747" s="3"/>
      <c r="B1747" s="3"/>
      <c r="C1747" s="3"/>
      <c r="D1747" s="3"/>
      <c r="E1747" s="3"/>
      <c r="F1747" s="3"/>
      <c r="G1747" s="3"/>
      <c r="H1747" s="3"/>
      <c r="I1747" s="3"/>
      <c r="J1747" s="3"/>
      <c r="K1747" s="3"/>
      <c r="L1747" s="3"/>
      <c r="M1747" s="3"/>
      <c r="N1747" s="3"/>
      <c r="O1747" s="3"/>
      <c r="P1747" s="3"/>
      <c r="Q1747" s="3"/>
      <c r="R1747" s="3"/>
      <c r="S1747" s="3"/>
      <c r="T1747" s="3"/>
      <c r="U1747" s="3"/>
      <c r="V1747" s="3"/>
      <c r="W1747" s="3"/>
      <c r="X1747" s="3"/>
      <c r="Y1747" s="3"/>
    </row>
    <row r="1748" spans="1:25">
      <c r="A1748" s="3"/>
      <c r="B1748" s="3"/>
      <c r="C1748" s="3"/>
      <c r="D1748" s="3"/>
      <c r="E1748" s="3"/>
      <c r="F1748" s="3"/>
      <c r="G1748" s="3"/>
      <c r="H1748" s="3"/>
      <c r="I1748" s="3"/>
      <c r="J1748" s="3"/>
      <c r="K1748" s="3"/>
      <c r="L1748" s="3"/>
      <c r="M1748" s="3"/>
      <c r="N1748" s="3"/>
      <c r="O1748" s="3"/>
      <c r="P1748" s="3"/>
      <c r="Q1748" s="3"/>
      <c r="R1748" s="3"/>
      <c r="S1748" s="3"/>
      <c r="T1748" s="3"/>
      <c r="U1748" s="3"/>
      <c r="V1748" s="3"/>
      <c r="W1748" s="3"/>
      <c r="X1748" s="3"/>
      <c r="Y1748" s="3"/>
    </row>
    <row r="1749" spans="1:25">
      <c r="A1749" s="3"/>
      <c r="B1749" s="3"/>
      <c r="C1749" s="3"/>
      <c r="D1749" s="3"/>
      <c r="E1749" s="3"/>
      <c r="F1749" s="3"/>
      <c r="G1749" s="3"/>
      <c r="H1749" s="3"/>
      <c r="I1749" s="3"/>
      <c r="J1749" s="3"/>
      <c r="K1749" s="3"/>
      <c r="L1749" s="3"/>
      <c r="M1749" s="3"/>
      <c r="N1749" s="3"/>
      <c r="O1749" s="3"/>
      <c r="P1749" s="3"/>
      <c r="Q1749" s="3"/>
      <c r="R1749" s="3"/>
      <c r="S1749" s="3"/>
      <c r="T1749" s="3"/>
      <c r="U1749" s="3"/>
      <c r="V1749" s="3"/>
      <c r="W1749" s="3"/>
      <c r="X1749" s="3"/>
      <c r="Y1749" s="3"/>
    </row>
    <row r="1750" spans="1:25">
      <c r="A1750" s="3"/>
      <c r="B1750" s="3"/>
      <c r="C1750" s="3"/>
      <c r="D1750" s="3"/>
      <c r="E1750" s="3"/>
      <c r="F1750" s="3"/>
      <c r="G1750" s="3"/>
      <c r="H1750" s="3"/>
      <c r="I1750" s="3"/>
      <c r="J1750" s="3"/>
      <c r="K1750" s="3"/>
      <c r="L1750" s="3"/>
      <c r="M1750" s="3"/>
      <c r="N1750" s="3"/>
      <c r="O1750" s="3"/>
      <c r="P1750" s="3"/>
      <c r="Q1750" s="3"/>
      <c r="R1750" s="3"/>
      <c r="S1750" s="3"/>
      <c r="T1750" s="3"/>
      <c r="U1750" s="3"/>
      <c r="V1750" s="3"/>
      <c r="W1750" s="3"/>
      <c r="X1750" s="3"/>
      <c r="Y1750" s="3"/>
    </row>
    <row r="1751" spans="1:25">
      <c r="A1751" s="3"/>
      <c r="B1751" s="3"/>
      <c r="C1751" s="3"/>
      <c r="D1751" s="3"/>
      <c r="E1751" s="3"/>
      <c r="F1751" s="3"/>
      <c r="G1751" s="3"/>
      <c r="H1751" s="3"/>
      <c r="I1751" s="3"/>
      <c r="J1751" s="3"/>
      <c r="K1751" s="3"/>
      <c r="L1751" s="3"/>
      <c r="M1751" s="3"/>
      <c r="N1751" s="3"/>
      <c r="O1751" s="3"/>
      <c r="P1751" s="3"/>
      <c r="Q1751" s="3"/>
      <c r="R1751" s="3"/>
      <c r="S1751" s="3"/>
      <c r="T1751" s="3"/>
      <c r="U1751" s="3"/>
      <c r="V1751" s="3"/>
      <c r="W1751" s="3"/>
      <c r="X1751" s="3"/>
      <c r="Y1751" s="3"/>
    </row>
    <row r="1752" spans="1:25">
      <c r="A1752" s="3"/>
      <c r="B1752" s="3"/>
      <c r="C1752" s="3"/>
      <c r="D1752" s="3"/>
      <c r="E1752" s="3"/>
      <c r="F1752" s="3"/>
      <c r="G1752" s="3"/>
      <c r="H1752" s="3"/>
      <c r="I1752" s="3"/>
      <c r="J1752" s="3"/>
      <c r="K1752" s="3"/>
      <c r="L1752" s="3"/>
      <c r="M1752" s="3"/>
      <c r="N1752" s="3"/>
      <c r="O1752" s="3"/>
      <c r="P1752" s="3"/>
      <c r="Q1752" s="3"/>
      <c r="R1752" s="3"/>
      <c r="S1752" s="3"/>
      <c r="T1752" s="3"/>
      <c r="U1752" s="3"/>
      <c r="V1752" s="3"/>
      <c r="W1752" s="3"/>
      <c r="X1752" s="3"/>
      <c r="Y1752" s="3"/>
    </row>
    <row r="1753" spans="1:25">
      <c r="A1753" s="3"/>
      <c r="B1753" s="3"/>
      <c r="C1753" s="3"/>
      <c r="D1753" s="3"/>
      <c r="E1753" s="3"/>
      <c r="F1753" s="3"/>
      <c r="G1753" s="3"/>
      <c r="H1753" s="3"/>
      <c r="I1753" s="3"/>
      <c r="J1753" s="3"/>
      <c r="K1753" s="3"/>
      <c r="L1753" s="3"/>
      <c r="M1753" s="3"/>
      <c r="N1753" s="3"/>
      <c r="O1753" s="3"/>
      <c r="P1753" s="3"/>
      <c r="Q1753" s="3"/>
      <c r="R1753" s="3"/>
      <c r="S1753" s="3"/>
      <c r="T1753" s="3"/>
      <c r="U1753" s="3"/>
      <c r="V1753" s="3"/>
      <c r="W1753" s="3"/>
      <c r="X1753" s="3"/>
      <c r="Y1753" s="3"/>
    </row>
    <row r="1754" spans="1:25">
      <c r="A1754" s="3"/>
      <c r="B1754" s="3"/>
      <c r="C1754" s="3"/>
      <c r="D1754" s="3"/>
      <c r="E1754" s="3"/>
      <c r="F1754" s="3"/>
      <c r="G1754" s="3"/>
      <c r="H1754" s="3"/>
      <c r="I1754" s="3"/>
      <c r="J1754" s="3"/>
      <c r="K1754" s="3"/>
      <c r="L1754" s="3"/>
      <c r="M1754" s="3"/>
      <c r="N1754" s="3"/>
      <c r="O1754" s="3"/>
      <c r="P1754" s="3"/>
      <c r="Q1754" s="3"/>
      <c r="R1754" s="3"/>
      <c r="S1754" s="3"/>
      <c r="T1754" s="3"/>
      <c r="U1754" s="3"/>
      <c r="V1754" s="3"/>
      <c r="W1754" s="3"/>
      <c r="X1754" s="3"/>
      <c r="Y1754" s="3"/>
    </row>
    <row r="1755" spans="1:25">
      <c r="A1755" s="3"/>
      <c r="B1755" s="3"/>
      <c r="C1755" s="3"/>
      <c r="D1755" s="3"/>
      <c r="E1755" s="3"/>
      <c r="F1755" s="3"/>
      <c r="G1755" s="3"/>
      <c r="H1755" s="3"/>
      <c r="I1755" s="3"/>
      <c r="J1755" s="3"/>
      <c r="K1755" s="3"/>
      <c r="L1755" s="3"/>
      <c r="M1755" s="3"/>
      <c r="N1755" s="3"/>
      <c r="O1755" s="3"/>
      <c r="P1755" s="3"/>
      <c r="Q1755" s="3"/>
      <c r="R1755" s="3"/>
      <c r="S1755" s="3"/>
      <c r="T1755" s="3"/>
      <c r="U1755" s="3"/>
      <c r="V1755" s="3"/>
      <c r="W1755" s="3"/>
      <c r="X1755" s="3"/>
      <c r="Y1755" s="3"/>
    </row>
    <row r="1756" spans="1:25">
      <c r="A1756" s="3"/>
      <c r="B1756" s="3"/>
      <c r="C1756" s="3"/>
      <c r="D1756" s="3"/>
      <c r="E1756" s="3"/>
      <c r="F1756" s="3"/>
      <c r="G1756" s="3"/>
      <c r="H1756" s="3"/>
      <c r="I1756" s="3"/>
      <c r="J1756" s="3"/>
      <c r="K1756" s="3"/>
      <c r="L1756" s="3"/>
      <c r="M1756" s="3"/>
      <c r="N1756" s="3"/>
      <c r="O1756" s="3"/>
      <c r="P1756" s="3"/>
      <c r="Q1756" s="3"/>
      <c r="R1756" s="3"/>
      <c r="S1756" s="3"/>
      <c r="T1756" s="3"/>
      <c r="U1756" s="3"/>
      <c r="V1756" s="3"/>
      <c r="W1756" s="3"/>
      <c r="X1756" s="3"/>
      <c r="Y1756" s="3"/>
    </row>
    <row r="1757" spans="1:25">
      <c r="A1757" s="3"/>
      <c r="B1757" s="3"/>
      <c r="C1757" s="3"/>
      <c r="D1757" s="3"/>
      <c r="E1757" s="3"/>
      <c r="F1757" s="3"/>
      <c r="G1757" s="3"/>
      <c r="H1757" s="3"/>
      <c r="I1757" s="3"/>
      <c r="J1757" s="3"/>
      <c r="K1757" s="3"/>
      <c r="L1757" s="3"/>
      <c r="M1757" s="3"/>
      <c r="N1757" s="3"/>
      <c r="O1757" s="3"/>
      <c r="P1757" s="3"/>
      <c r="Q1757" s="3"/>
      <c r="R1757" s="3"/>
      <c r="S1757" s="3"/>
      <c r="T1757" s="3"/>
      <c r="U1757" s="3"/>
      <c r="V1757" s="3"/>
      <c r="W1757" s="3"/>
      <c r="X1757" s="3"/>
      <c r="Y1757" s="3"/>
    </row>
    <row r="1758" spans="1:25">
      <c r="A1758" s="3"/>
      <c r="B1758" s="3"/>
      <c r="C1758" s="3"/>
      <c r="D1758" s="3"/>
      <c r="E1758" s="3"/>
      <c r="F1758" s="3"/>
      <c r="G1758" s="3"/>
      <c r="H1758" s="3"/>
      <c r="I1758" s="3"/>
      <c r="J1758" s="3"/>
      <c r="K1758" s="3"/>
      <c r="L1758" s="3"/>
      <c r="M1758" s="3"/>
      <c r="N1758" s="3"/>
      <c r="O1758" s="3"/>
      <c r="P1758" s="3"/>
      <c r="Q1758" s="3"/>
      <c r="R1758" s="3"/>
      <c r="S1758" s="3"/>
      <c r="T1758" s="3"/>
      <c r="U1758" s="3"/>
      <c r="V1758" s="3"/>
      <c r="W1758" s="3"/>
      <c r="X1758" s="3"/>
      <c r="Y1758" s="3"/>
    </row>
    <row r="1759" spans="1:25">
      <c r="A1759" s="3"/>
      <c r="B1759" s="3"/>
      <c r="C1759" s="3"/>
      <c r="D1759" s="3"/>
      <c r="E1759" s="3"/>
      <c r="F1759" s="3"/>
      <c r="G1759" s="3"/>
      <c r="H1759" s="3"/>
      <c r="I1759" s="3"/>
      <c r="J1759" s="3"/>
      <c r="K1759" s="3"/>
      <c r="L1759" s="3"/>
      <c r="M1759" s="3"/>
      <c r="N1759" s="3"/>
      <c r="O1759" s="3"/>
      <c r="P1759" s="3"/>
      <c r="Q1759" s="3"/>
      <c r="R1759" s="3"/>
      <c r="S1759" s="3"/>
      <c r="T1759" s="3"/>
      <c r="U1759" s="3"/>
      <c r="V1759" s="3"/>
      <c r="W1759" s="3"/>
      <c r="X1759" s="3"/>
      <c r="Y1759" s="3"/>
    </row>
    <row r="1760" spans="1:25">
      <c r="A1760" s="3"/>
      <c r="B1760" s="3"/>
      <c r="C1760" s="3"/>
      <c r="D1760" s="3"/>
      <c r="E1760" s="3"/>
      <c r="F1760" s="3"/>
      <c r="G1760" s="3"/>
      <c r="H1760" s="3"/>
      <c r="I1760" s="3"/>
      <c r="J1760" s="3"/>
      <c r="K1760" s="3"/>
      <c r="L1760" s="3"/>
      <c r="M1760" s="3"/>
      <c r="N1760" s="3"/>
      <c r="O1760" s="3"/>
      <c r="P1760" s="3"/>
      <c r="Q1760" s="3"/>
      <c r="R1760" s="3"/>
      <c r="S1760" s="3"/>
      <c r="T1760" s="3"/>
      <c r="U1760" s="3"/>
      <c r="V1760" s="3"/>
      <c r="W1760" s="3"/>
      <c r="X1760" s="3"/>
      <c r="Y1760" s="3"/>
    </row>
    <row r="1761" spans="1:25">
      <c r="A1761" s="3"/>
      <c r="B1761" s="3"/>
      <c r="C1761" s="3"/>
      <c r="D1761" s="3"/>
      <c r="E1761" s="3"/>
      <c r="F1761" s="3"/>
      <c r="G1761" s="3"/>
      <c r="H1761" s="3"/>
      <c r="I1761" s="3"/>
      <c r="J1761" s="3"/>
      <c r="K1761" s="3"/>
      <c r="L1761" s="3"/>
      <c r="M1761" s="3"/>
      <c r="N1761" s="3"/>
      <c r="O1761" s="3"/>
      <c r="P1761" s="3"/>
      <c r="Q1761" s="3"/>
      <c r="R1761" s="3"/>
      <c r="S1761" s="3"/>
      <c r="T1761" s="3"/>
      <c r="U1761" s="3"/>
      <c r="V1761" s="3"/>
      <c r="W1761" s="3"/>
      <c r="X1761" s="3"/>
      <c r="Y1761" s="3"/>
    </row>
    <row r="1762" spans="1:25">
      <c r="A1762" s="3"/>
      <c r="B1762" s="3"/>
      <c r="C1762" s="3"/>
      <c r="D1762" s="3"/>
      <c r="E1762" s="3"/>
      <c r="F1762" s="3"/>
      <c r="G1762" s="3"/>
      <c r="H1762" s="3"/>
      <c r="I1762" s="3"/>
      <c r="J1762" s="3"/>
      <c r="K1762" s="3"/>
      <c r="L1762" s="3"/>
      <c r="M1762" s="3"/>
      <c r="N1762" s="3"/>
      <c r="O1762" s="3"/>
      <c r="P1762" s="3"/>
      <c r="Q1762" s="3"/>
      <c r="R1762" s="3"/>
      <c r="S1762" s="3"/>
      <c r="T1762" s="3"/>
      <c r="U1762" s="3"/>
      <c r="V1762" s="3"/>
      <c r="W1762" s="3"/>
      <c r="X1762" s="3"/>
      <c r="Y1762" s="3"/>
    </row>
    <row r="1763" spans="1:25">
      <c r="A1763" s="3"/>
      <c r="B1763" s="3"/>
      <c r="C1763" s="3"/>
      <c r="D1763" s="3"/>
      <c r="E1763" s="3"/>
      <c r="F1763" s="3"/>
      <c r="G1763" s="3"/>
      <c r="H1763" s="3"/>
      <c r="I1763" s="3"/>
      <c r="J1763" s="3"/>
      <c r="K1763" s="3"/>
      <c r="L1763" s="3"/>
      <c r="M1763" s="3"/>
      <c r="N1763" s="3"/>
      <c r="O1763" s="3"/>
      <c r="P1763" s="3"/>
      <c r="Q1763" s="3"/>
      <c r="R1763" s="3"/>
      <c r="S1763" s="3"/>
      <c r="T1763" s="3"/>
      <c r="U1763" s="3"/>
      <c r="V1763" s="3"/>
      <c r="W1763" s="3"/>
      <c r="X1763" s="3"/>
      <c r="Y1763" s="3"/>
    </row>
    <row r="1764" spans="1:25">
      <c r="A1764" s="3"/>
      <c r="B1764" s="3"/>
      <c r="C1764" s="3"/>
      <c r="D1764" s="3"/>
      <c r="E1764" s="3"/>
      <c r="F1764" s="3"/>
      <c r="G1764" s="3"/>
      <c r="H1764" s="3"/>
      <c r="I1764" s="3"/>
      <c r="J1764" s="3"/>
      <c r="K1764" s="3"/>
      <c r="L1764" s="3"/>
      <c r="M1764" s="3"/>
      <c r="N1764" s="3"/>
      <c r="O1764" s="3"/>
      <c r="P1764" s="3"/>
      <c r="Q1764" s="3"/>
      <c r="R1764" s="3"/>
      <c r="S1764" s="3"/>
      <c r="T1764" s="3"/>
      <c r="U1764" s="3"/>
      <c r="V1764" s="3"/>
      <c r="W1764" s="3"/>
      <c r="X1764" s="3"/>
      <c r="Y1764" s="3"/>
    </row>
    <row r="1765" spans="1:25">
      <c r="A1765" s="3"/>
      <c r="B1765" s="3"/>
      <c r="C1765" s="3"/>
      <c r="D1765" s="3"/>
      <c r="E1765" s="3"/>
      <c r="F1765" s="3"/>
      <c r="G1765" s="3"/>
      <c r="H1765" s="3"/>
      <c r="I1765" s="3"/>
      <c r="J1765" s="3"/>
      <c r="K1765" s="3"/>
      <c r="L1765" s="3"/>
      <c r="M1765" s="3"/>
      <c r="N1765" s="3"/>
      <c r="O1765" s="3"/>
      <c r="P1765" s="3"/>
      <c r="Q1765" s="3"/>
      <c r="R1765" s="3"/>
      <c r="S1765" s="3"/>
      <c r="T1765" s="3"/>
      <c r="U1765" s="3"/>
      <c r="V1765" s="3"/>
      <c r="W1765" s="3"/>
      <c r="X1765" s="3"/>
      <c r="Y1765" s="3"/>
    </row>
    <row r="1766" spans="1:25">
      <c r="A1766" s="3"/>
      <c r="B1766" s="3"/>
      <c r="C1766" s="3"/>
      <c r="D1766" s="3"/>
      <c r="E1766" s="3"/>
      <c r="F1766" s="3"/>
      <c r="G1766" s="3"/>
      <c r="H1766" s="3"/>
      <c r="I1766" s="3"/>
      <c r="J1766" s="3"/>
      <c r="K1766" s="3"/>
      <c r="L1766" s="3"/>
      <c r="M1766" s="3"/>
      <c r="N1766" s="3"/>
      <c r="O1766" s="3"/>
      <c r="P1766" s="3"/>
      <c r="Q1766" s="3"/>
      <c r="R1766" s="3"/>
      <c r="S1766" s="3"/>
      <c r="T1766" s="3"/>
      <c r="U1766" s="3"/>
      <c r="V1766" s="3"/>
      <c r="W1766" s="3"/>
      <c r="X1766" s="3"/>
      <c r="Y1766" s="3"/>
    </row>
    <row r="1767" spans="1:25">
      <c r="A1767" s="3"/>
      <c r="B1767" s="3"/>
      <c r="C1767" s="3"/>
      <c r="D1767" s="3"/>
      <c r="E1767" s="3"/>
      <c r="F1767" s="3"/>
      <c r="G1767" s="3"/>
      <c r="H1767" s="3"/>
      <c r="I1767" s="3"/>
      <c r="J1767" s="3"/>
      <c r="K1767" s="3"/>
      <c r="L1767" s="3"/>
      <c r="M1767" s="3"/>
      <c r="N1767" s="3"/>
      <c r="O1767" s="3"/>
      <c r="P1767" s="3"/>
      <c r="Q1767" s="3"/>
      <c r="R1767" s="3"/>
      <c r="S1767" s="3"/>
      <c r="T1767" s="3"/>
      <c r="U1767" s="3"/>
      <c r="V1767" s="3"/>
      <c r="W1767" s="3"/>
      <c r="X1767" s="3"/>
      <c r="Y1767" s="3"/>
    </row>
    <row r="1768" spans="1:25">
      <c r="A1768" s="3"/>
      <c r="B1768" s="3"/>
      <c r="C1768" s="3"/>
      <c r="D1768" s="3"/>
      <c r="E1768" s="3"/>
      <c r="F1768" s="3"/>
      <c r="G1768" s="3"/>
      <c r="H1768" s="3"/>
      <c r="I1768" s="3"/>
      <c r="J1768" s="3"/>
      <c r="K1768" s="3"/>
      <c r="L1768" s="3"/>
      <c r="M1768" s="3"/>
      <c r="N1768" s="3"/>
      <c r="O1768" s="3"/>
      <c r="P1768" s="3"/>
      <c r="Q1768" s="3"/>
      <c r="R1768" s="3"/>
      <c r="S1768" s="3"/>
      <c r="T1768" s="3"/>
      <c r="U1768" s="3"/>
      <c r="V1768" s="3"/>
      <c r="W1768" s="3"/>
      <c r="X1768" s="3"/>
      <c r="Y1768" s="3"/>
    </row>
    <row r="1769" spans="1:25">
      <c r="A1769" s="3"/>
      <c r="B1769" s="3"/>
      <c r="C1769" s="3"/>
      <c r="D1769" s="3"/>
      <c r="E1769" s="3"/>
      <c r="F1769" s="3"/>
      <c r="G1769" s="3"/>
      <c r="H1769" s="3"/>
      <c r="I1769" s="3"/>
      <c r="J1769" s="3"/>
      <c r="K1769" s="3"/>
      <c r="L1769" s="3"/>
      <c r="M1769" s="3"/>
      <c r="N1769" s="3"/>
      <c r="O1769" s="3"/>
      <c r="P1769" s="3"/>
      <c r="Q1769" s="3"/>
      <c r="R1769" s="3"/>
      <c r="S1769" s="3"/>
      <c r="T1769" s="3"/>
      <c r="U1769" s="3"/>
      <c r="V1769" s="3"/>
      <c r="W1769" s="3"/>
      <c r="X1769" s="3"/>
      <c r="Y1769" s="3"/>
    </row>
    <row r="1770" spans="1:25">
      <c r="A1770" s="3"/>
      <c r="B1770" s="3"/>
      <c r="C1770" s="3"/>
      <c r="D1770" s="3"/>
      <c r="E1770" s="3"/>
      <c r="F1770" s="3"/>
      <c r="G1770" s="3"/>
      <c r="H1770" s="3"/>
      <c r="I1770" s="3"/>
      <c r="J1770" s="3"/>
      <c r="K1770" s="3"/>
      <c r="L1770" s="3"/>
      <c r="M1770" s="3"/>
      <c r="N1770" s="3"/>
      <c r="O1770" s="3"/>
      <c r="P1770" s="3"/>
      <c r="Q1770" s="3"/>
      <c r="R1770" s="3"/>
      <c r="S1770" s="3"/>
      <c r="T1770" s="3"/>
      <c r="U1770" s="3"/>
      <c r="V1770" s="3"/>
      <c r="W1770" s="3"/>
      <c r="X1770" s="3"/>
      <c r="Y1770" s="3"/>
    </row>
    <row r="1771" spans="1:25">
      <c r="A1771" s="3"/>
      <c r="B1771" s="3"/>
      <c r="C1771" s="3"/>
      <c r="D1771" s="3"/>
      <c r="E1771" s="3"/>
      <c r="F1771" s="3"/>
      <c r="G1771" s="3"/>
      <c r="H1771" s="3"/>
      <c r="I1771" s="3"/>
      <c r="J1771" s="3"/>
      <c r="K1771" s="3"/>
      <c r="L1771" s="3"/>
      <c r="M1771" s="3"/>
      <c r="N1771" s="3"/>
      <c r="O1771" s="3"/>
      <c r="P1771" s="3"/>
      <c r="Q1771" s="3"/>
      <c r="R1771" s="3"/>
      <c r="S1771" s="3"/>
      <c r="T1771" s="3"/>
      <c r="U1771" s="3"/>
      <c r="V1771" s="3"/>
      <c r="W1771" s="3"/>
      <c r="X1771" s="3"/>
      <c r="Y1771" s="3"/>
    </row>
    <row r="1772" spans="1:25">
      <c r="A1772" s="3"/>
      <c r="B1772" s="3"/>
      <c r="C1772" s="3"/>
      <c r="D1772" s="3"/>
      <c r="E1772" s="3"/>
      <c r="F1772" s="3"/>
      <c r="G1772" s="3"/>
      <c r="H1772" s="3"/>
      <c r="I1772" s="3"/>
      <c r="J1772" s="3"/>
      <c r="K1772" s="3"/>
      <c r="L1772" s="3"/>
      <c r="M1772" s="3"/>
      <c r="N1772" s="3"/>
      <c r="O1772" s="3"/>
      <c r="P1772" s="3"/>
      <c r="Q1772" s="3"/>
      <c r="R1772" s="3"/>
      <c r="S1772" s="3"/>
      <c r="T1772" s="3"/>
      <c r="U1772" s="3"/>
      <c r="V1772" s="3"/>
      <c r="W1772" s="3"/>
      <c r="X1772" s="3"/>
      <c r="Y1772" s="3"/>
    </row>
    <row r="1773" spans="1:25">
      <c r="A1773" s="3"/>
      <c r="B1773" s="3"/>
      <c r="C1773" s="3"/>
      <c r="D1773" s="3"/>
      <c r="E1773" s="3"/>
      <c r="F1773" s="3"/>
      <c r="G1773" s="3"/>
      <c r="H1773" s="3"/>
      <c r="I1773" s="3"/>
      <c r="J1773" s="3"/>
      <c r="K1773" s="3"/>
      <c r="L1773" s="3"/>
      <c r="M1773" s="3"/>
      <c r="N1773" s="3"/>
      <c r="O1773" s="3"/>
      <c r="P1773" s="3"/>
      <c r="Q1773" s="3"/>
      <c r="R1773" s="3"/>
      <c r="S1773" s="3"/>
      <c r="T1773" s="3"/>
      <c r="U1773" s="3"/>
      <c r="V1773" s="3"/>
      <c r="W1773" s="3"/>
      <c r="X1773" s="3"/>
      <c r="Y1773" s="3"/>
    </row>
    <row r="1774" spans="1:25">
      <c r="A1774" s="3"/>
      <c r="B1774" s="3"/>
      <c r="C1774" s="3"/>
      <c r="D1774" s="3"/>
      <c r="E1774" s="3"/>
      <c r="F1774" s="3"/>
      <c r="G1774" s="3"/>
      <c r="H1774" s="3"/>
      <c r="I1774" s="3"/>
      <c r="J1774" s="3"/>
      <c r="K1774" s="3"/>
      <c r="L1774" s="3"/>
      <c r="M1774" s="3"/>
      <c r="N1774" s="3"/>
      <c r="O1774" s="3"/>
      <c r="P1774" s="3"/>
      <c r="Q1774" s="3"/>
      <c r="R1774" s="3"/>
      <c r="S1774" s="3"/>
      <c r="T1774" s="3"/>
      <c r="U1774" s="3"/>
      <c r="V1774" s="3"/>
      <c r="W1774" s="3"/>
      <c r="X1774" s="3"/>
      <c r="Y1774" s="3"/>
    </row>
    <row r="1775" spans="1:25">
      <c r="A1775" s="3"/>
      <c r="B1775" s="3"/>
      <c r="C1775" s="3"/>
      <c r="D1775" s="3"/>
      <c r="E1775" s="3"/>
      <c r="F1775" s="3"/>
      <c r="G1775" s="3"/>
      <c r="H1775" s="3"/>
      <c r="I1775" s="3"/>
      <c r="J1775" s="3"/>
      <c r="K1775" s="3"/>
      <c r="L1775" s="3"/>
      <c r="M1775" s="3"/>
      <c r="N1775" s="3"/>
      <c r="O1775" s="3"/>
      <c r="P1775" s="3"/>
      <c r="Q1775" s="3"/>
      <c r="R1775" s="3"/>
      <c r="S1775" s="3"/>
      <c r="T1775" s="3"/>
      <c r="U1775" s="3"/>
      <c r="V1775" s="3"/>
      <c r="W1775" s="3"/>
      <c r="X1775" s="3"/>
      <c r="Y1775" s="3"/>
    </row>
    <row r="1776" spans="1:25">
      <c r="A1776" s="3"/>
      <c r="B1776" s="3"/>
      <c r="C1776" s="3"/>
      <c r="D1776" s="3"/>
      <c r="E1776" s="3"/>
      <c r="F1776" s="3"/>
      <c r="G1776" s="3"/>
      <c r="H1776" s="3"/>
      <c r="I1776" s="3"/>
      <c r="J1776" s="3"/>
      <c r="K1776" s="3"/>
      <c r="L1776" s="3"/>
      <c r="M1776" s="3"/>
      <c r="N1776" s="3"/>
      <c r="O1776" s="3"/>
      <c r="P1776" s="3"/>
      <c r="Q1776" s="3"/>
      <c r="R1776" s="3"/>
      <c r="S1776" s="3"/>
      <c r="T1776" s="3"/>
      <c r="U1776" s="3"/>
      <c r="V1776" s="3"/>
      <c r="W1776" s="3"/>
      <c r="X1776" s="3"/>
      <c r="Y1776" s="3"/>
    </row>
    <row r="1777" spans="1:25">
      <c r="A1777" s="3"/>
      <c r="B1777" s="3"/>
      <c r="C1777" s="3"/>
      <c r="D1777" s="3"/>
      <c r="E1777" s="3"/>
      <c r="F1777" s="3"/>
      <c r="G1777" s="3"/>
      <c r="H1777" s="3"/>
      <c r="I1777" s="3"/>
      <c r="J1777" s="3"/>
      <c r="K1777" s="3"/>
      <c r="L1777" s="3"/>
      <c r="M1777" s="3"/>
      <c r="N1777" s="3"/>
      <c r="O1777" s="3"/>
      <c r="P1777" s="3"/>
      <c r="Q1777" s="3"/>
      <c r="R1777" s="3"/>
      <c r="S1777" s="3"/>
      <c r="T1777" s="3"/>
      <c r="U1777" s="3"/>
      <c r="V1777" s="3"/>
      <c r="W1777" s="3"/>
      <c r="X1777" s="3"/>
      <c r="Y1777" s="3"/>
    </row>
    <row r="1778" spans="1:25">
      <c r="A1778" s="3"/>
      <c r="B1778" s="3"/>
      <c r="C1778" s="3"/>
      <c r="D1778" s="3"/>
      <c r="E1778" s="3"/>
      <c r="F1778" s="3"/>
      <c r="G1778" s="3"/>
      <c r="H1778" s="3"/>
      <c r="I1778" s="3"/>
      <c r="J1778" s="3"/>
      <c r="K1778" s="3"/>
      <c r="L1778" s="3"/>
      <c r="M1778" s="3"/>
      <c r="N1778" s="3"/>
      <c r="O1778" s="3"/>
      <c r="P1778" s="3"/>
      <c r="Q1778" s="3"/>
      <c r="R1778" s="3"/>
      <c r="S1778" s="3"/>
      <c r="T1778" s="3"/>
      <c r="U1778" s="3"/>
      <c r="V1778" s="3"/>
      <c r="W1778" s="3"/>
      <c r="X1778" s="3"/>
      <c r="Y1778" s="3"/>
    </row>
    <row r="1779" spans="1:25">
      <c r="A1779" s="3"/>
      <c r="B1779" s="3"/>
      <c r="C1779" s="3"/>
      <c r="D1779" s="3"/>
      <c r="E1779" s="3"/>
      <c r="F1779" s="3"/>
      <c r="G1779" s="3"/>
      <c r="H1779" s="3"/>
      <c r="I1779" s="3"/>
      <c r="J1779" s="3"/>
      <c r="K1779" s="3"/>
      <c r="L1779" s="3"/>
      <c r="M1779" s="3"/>
      <c r="N1779" s="3"/>
      <c r="O1779" s="3"/>
      <c r="P1779" s="3"/>
      <c r="Q1779" s="3"/>
      <c r="R1779" s="3"/>
      <c r="S1779" s="3"/>
      <c r="T1779" s="3"/>
      <c r="U1779" s="3"/>
      <c r="V1779" s="3"/>
      <c r="W1779" s="3"/>
      <c r="X1779" s="3"/>
      <c r="Y1779" s="3"/>
    </row>
    <row r="1780" spans="1:25">
      <c r="A1780" s="3"/>
      <c r="B1780" s="3"/>
      <c r="C1780" s="3"/>
      <c r="D1780" s="3"/>
      <c r="E1780" s="3"/>
      <c r="F1780" s="3"/>
      <c r="G1780" s="3"/>
      <c r="H1780" s="3"/>
      <c r="I1780" s="3"/>
      <c r="J1780" s="3"/>
      <c r="K1780" s="3"/>
      <c r="L1780" s="3"/>
      <c r="M1780" s="3"/>
      <c r="N1780" s="3"/>
      <c r="O1780" s="3"/>
      <c r="P1780" s="3"/>
      <c r="Q1780" s="3"/>
      <c r="R1780" s="3"/>
      <c r="S1780" s="3"/>
      <c r="T1780" s="3"/>
      <c r="U1780" s="3"/>
      <c r="V1780" s="3"/>
      <c r="W1780" s="3"/>
      <c r="X1780" s="3"/>
      <c r="Y1780" s="3"/>
    </row>
    <row r="1781" spans="1:25">
      <c r="A1781" s="3"/>
      <c r="B1781" s="3"/>
      <c r="C1781" s="3"/>
      <c r="D1781" s="3"/>
      <c r="E1781" s="3"/>
      <c r="F1781" s="3"/>
      <c r="G1781" s="3"/>
      <c r="H1781" s="3"/>
      <c r="I1781" s="3"/>
      <c r="J1781" s="3"/>
      <c r="K1781" s="3"/>
      <c r="L1781" s="3"/>
      <c r="M1781" s="3"/>
      <c r="N1781" s="3"/>
      <c r="O1781" s="3"/>
      <c r="P1781" s="3"/>
      <c r="Q1781" s="3"/>
      <c r="R1781" s="3"/>
      <c r="S1781" s="3"/>
      <c r="T1781" s="3"/>
      <c r="U1781" s="3"/>
      <c r="V1781" s="3"/>
      <c r="W1781" s="3"/>
      <c r="X1781" s="3"/>
      <c r="Y1781" s="3"/>
    </row>
    <row r="1782" spans="1:25">
      <c r="A1782" s="3"/>
      <c r="B1782" s="3"/>
      <c r="C1782" s="3"/>
      <c r="D1782" s="3"/>
      <c r="E1782" s="3"/>
      <c r="F1782" s="3"/>
      <c r="G1782" s="3"/>
      <c r="H1782" s="3"/>
      <c r="I1782" s="3"/>
      <c r="J1782" s="3"/>
      <c r="K1782" s="3"/>
      <c r="L1782" s="3"/>
      <c r="M1782" s="3"/>
      <c r="N1782" s="3"/>
      <c r="O1782" s="3"/>
      <c r="P1782" s="3"/>
      <c r="Q1782" s="3"/>
      <c r="R1782" s="3"/>
      <c r="S1782" s="3"/>
      <c r="T1782" s="3"/>
      <c r="U1782" s="3"/>
      <c r="V1782" s="3"/>
      <c r="W1782" s="3"/>
      <c r="X1782" s="3"/>
      <c r="Y1782" s="3"/>
    </row>
    <row r="1783" spans="1:25">
      <c r="A1783" s="3"/>
      <c r="B1783" s="3"/>
      <c r="C1783" s="3"/>
      <c r="D1783" s="3"/>
      <c r="E1783" s="3"/>
      <c r="F1783" s="3"/>
      <c r="G1783" s="3"/>
      <c r="H1783" s="3"/>
      <c r="I1783" s="3"/>
      <c r="J1783" s="3"/>
      <c r="K1783" s="3"/>
      <c r="L1783" s="3"/>
      <c r="M1783" s="3"/>
      <c r="N1783" s="3"/>
      <c r="O1783" s="3"/>
      <c r="P1783" s="3"/>
      <c r="Q1783" s="3"/>
      <c r="R1783" s="3"/>
      <c r="S1783" s="3"/>
      <c r="T1783" s="3"/>
      <c r="U1783" s="3"/>
      <c r="V1783" s="3"/>
      <c r="W1783" s="3"/>
      <c r="X1783" s="3"/>
      <c r="Y1783" s="3"/>
    </row>
    <row r="1784" spans="1:25">
      <c r="A1784" s="3"/>
      <c r="B1784" s="3"/>
      <c r="C1784" s="3"/>
      <c r="D1784" s="3"/>
      <c r="E1784" s="3"/>
      <c r="F1784" s="3"/>
      <c r="G1784" s="3"/>
      <c r="H1784" s="3"/>
      <c r="I1784" s="3"/>
      <c r="J1784" s="3"/>
      <c r="K1784" s="3"/>
      <c r="L1784" s="3"/>
      <c r="M1784" s="3"/>
      <c r="N1784" s="3"/>
      <c r="O1784" s="3"/>
      <c r="P1784" s="3"/>
      <c r="Q1784" s="3"/>
      <c r="R1784" s="3"/>
      <c r="S1784" s="3"/>
      <c r="T1784" s="3"/>
      <c r="U1784" s="3"/>
      <c r="V1784" s="3"/>
      <c r="W1784" s="3"/>
      <c r="X1784" s="3"/>
      <c r="Y1784" s="3"/>
    </row>
    <row r="1785" spans="1:25">
      <c r="A1785" s="3"/>
      <c r="B1785" s="3"/>
      <c r="C1785" s="3"/>
      <c r="D1785" s="3"/>
      <c r="E1785" s="3"/>
      <c r="F1785" s="3"/>
      <c r="G1785" s="3"/>
      <c r="H1785" s="3"/>
      <c r="I1785" s="3"/>
      <c r="J1785" s="3"/>
      <c r="K1785" s="3"/>
      <c r="L1785" s="3"/>
      <c r="M1785" s="3"/>
      <c r="N1785" s="3"/>
      <c r="O1785" s="3"/>
      <c r="P1785" s="3"/>
      <c r="Q1785" s="3"/>
      <c r="R1785" s="3"/>
      <c r="S1785" s="3"/>
      <c r="T1785" s="3"/>
      <c r="U1785" s="3"/>
      <c r="V1785" s="3"/>
      <c r="W1785" s="3"/>
      <c r="X1785" s="3"/>
      <c r="Y1785" s="3"/>
    </row>
    <row r="1786" spans="1:25">
      <c r="A1786" s="3"/>
      <c r="B1786" s="3"/>
      <c r="C1786" s="3"/>
      <c r="D1786" s="3"/>
      <c r="E1786" s="3"/>
      <c r="F1786" s="3"/>
      <c r="G1786" s="3"/>
      <c r="H1786" s="3"/>
      <c r="I1786" s="3"/>
      <c r="J1786" s="3"/>
      <c r="K1786" s="3"/>
      <c r="L1786" s="3"/>
      <c r="M1786" s="3"/>
      <c r="N1786" s="3"/>
      <c r="O1786" s="3"/>
      <c r="P1786" s="3"/>
      <c r="Q1786" s="3"/>
      <c r="R1786" s="3"/>
      <c r="S1786" s="3"/>
      <c r="T1786" s="3"/>
      <c r="U1786" s="3"/>
      <c r="V1786" s="3"/>
      <c r="W1786" s="3"/>
      <c r="X1786" s="3"/>
      <c r="Y1786" s="3"/>
    </row>
    <row r="1787" spans="1:25">
      <c r="A1787" s="3"/>
      <c r="B1787" s="3"/>
      <c r="C1787" s="3"/>
      <c r="D1787" s="3"/>
      <c r="E1787" s="3"/>
      <c r="F1787" s="3"/>
      <c r="G1787" s="3"/>
      <c r="H1787" s="3"/>
      <c r="I1787" s="3"/>
      <c r="J1787" s="3"/>
      <c r="K1787" s="3"/>
      <c r="L1787" s="3"/>
      <c r="M1787" s="3"/>
      <c r="N1787" s="3"/>
      <c r="O1787" s="3"/>
      <c r="P1787" s="3"/>
      <c r="Q1787" s="3"/>
      <c r="R1787" s="3"/>
      <c r="S1787" s="3"/>
      <c r="T1787" s="3"/>
      <c r="U1787" s="3"/>
      <c r="V1787" s="3"/>
      <c r="W1787" s="3"/>
      <c r="X1787" s="3"/>
      <c r="Y1787" s="3"/>
    </row>
    <row r="1788" spans="1:25">
      <c r="A1788" s="3"/>
      <c r="B1788" s="3"/>
      <c r="C1788" s="3"/>
      <c r="D1788" s="3"/>
      <c r="E1788" s="3"/>
      <c r="F1788" s="3"/>
      <c r="G1788" s="3"/>
      <c r="H1788" s="3"/>
      <c r="I1788" s="3"/>
      <c r="J1788" s="3"/>
      <c r="K1788" s="3"/>
      <c r="L1788" s="3"/>
      <c r="M1788" s="3"/>
      <c r="N1788" s="3"/>
      <c r="O1788" s="3"/>
      <c r="P1788" s="3"/>
      <c r="Q1788" s="3"/>
      <c r="R1788" s="3"/>
      <c r="S1788" s="3"/>
      <c r="T1788" s="3"/>
      <c r="U1788" s="3"/>
      <c r="V1788" s="3"/>
      <c r="W1788" s="3"/>
      <c r="X1788" s="3"/>
      <c r="Y1788" s="3"/>
    </row>
    <row r="1789" spans="1:25">
      <c r="A1789" s="3"/>
      <c r="B1789" s="3"/>
      <c r="C1789" s="3"/>
      <c r="D1789" s="3"/>
      <c r="E1789" s="3"/>
      <c r="F1789" s="3"/>
      <c r="G1789" s="3"/>
      <c r="H1789" s="3"/>
      <c r="I1789" s="3"/>
      <c r="J1789" s="3"/>
      <c r="K1789" s="3"/>
      <c r="L1789" s="3"/>
      <c r="M1789" s="3"/>
      <c r="N1789" s="3"/>
      <c r="O1789" s="3"/>
      <c r="P1789" s="3"/>
      <c r="Q1789" s="3"/>
      <c r="R1789" s="3"/>
      <c r="S1789" s="3"/>
      <c r="T1789" s="3"/>
      <c r="U1789" s="3"/>
      <c r="V1789" s="3"/>
      <c r="W1789" s="3"/>
      <c r="X1789" s="3"/>
      <c r="Y1789" s="3"/>
    </row>
    <row r="1790" spans="1:25">
      <c r="A1790" s="3"/>
      <c r="B1790" s="3"/>
      <c r="C1790" s="3"/>
      <c r="D1790" s="3"/>
      <c r="E1790" s="3"/>
      <c r="F1790" s="3"/>
      <c r="G1790" s="3"/>
      <c r="H1790" s="3"/>
      <c r="I1790" s="3"/>
      <c r="J1790" s="3"/>
      <c r="K1790" s="3"/>
      <c r="L1790" s="3"/>
      <c r="M1790" s="3"/>
      <c r="N1790" s="3"/>
      <c r="O1790" s="3"/>
      <c r="P1790" s="3"/>
      <c r="Q1790" s="3"/>
      <c r="R1790" s="3"/>
      <c r="S1790" s="3"/>
      <c r="T1790" s="3"/>
      <c r="U1790" s="3"/>
      <c r="V1790" s="3"/>
      <c r="W1790" s="3"/>
      <c r="X1790" s="3"/>
      <c r="Y1790" s="3"/>
    </row>
    <row r="1791" spans="1:25">
      <c r="A1791" s="3"/>
      <c r="B1791" s="3"/>
      <c r="C1791" s="3"/>
      <c r="D1791" s="3"/>
      <c r="E1791" s="3"/>
      <c r="F1791" s="3"/>
      <c r="G1791" s="3"/>
      <c r="H1791" s="3"/>
      <c r="I1791" s="3"/>
      <c r="J1791" s="3"/>
      <c r="K1791" s="3"/>
      <c r="L1791" s="3"/>
      <c r="M1791" s="3"/>
      <c r="N1791" s="3"/>
      <c r="O1791" s="3"/>
      <c r="P1791" s="3"/>
      <c r="Q1791" s="3"/>
      <c r="R1791" s="3"/>
      <c r="S1791" s="3"/>
      <c r="T1791" s="3"/>
      <c r="U1791" s="3"/>
      <c r="V1791" s="3"/>
      <c r="W1791" s="3"/>
      <c r="X1791" s="3"/>
      <c r="Y1791" s="3"/>
    </row>
    <row r="1792" spans="1:25">
      <c r="A1792" s="3"/>
      <c r="B1792" s="3"/>
      <c r="C1792" s="3"/>
      <c r="D1792" s="3"/>
      <c r="E1792" s="3"/>
      <c r="F1792" s="3"/>
      <c r="G1792" s="3"/>
      <c r="H1792" s="3"/>
      <c r="I1792" s="3"/>
      <c r="J1792" s="3"/>
      <c r="K1792" s="3"/>
      <c r="L1792" s="3"/>
      <c r="M1792" s="3"/>
      <c r="N1792" s="3"/>
      <c r="O1792" s="3"/>
      <c r="P1792" s="3"/>
      <c r="Q1792" s="3"/>
      <c r="R1792" s="3"/>
      <c r="S1792" s="3"/>
      <c r="T1792" s="3"/>
      <c r="U1792" s="3"/>
      <c r="V1792" s="3"/>
      <c r="W1792" s="3"/>
      <c r="X1792" s="3"/>
      <c r="Y1792" s="3"/>
    </row>
    <row r="1793" spans="1:25">
      <c r="A1793" s="3"/>
      <c r="B1793" s="3"/>
      <c r="C1793" s="3"/>
      <c r="D1793" s="3"/>
      <c r="E1793" s="3"/>
      <c r="F1793" s="3"/>
      <c r="G1793" s="3"/>
      <c r="H1793" s="3"/>
      <c r="I1793" s="3"/>
      <c r="J1793" s="3"/>
      <c r="K1793" s="3"/>
      <c r="L1793" s="3"/>
      <c r="M1793" s="3"/>
      <c r="N1793" s="3"/>
      <c r="O1793" s="3"/>
      <c r="P1793" s="3"/>
      <c r="Q1793" s="3"/>
      <c r="R1793" s="3"/>
      <c r="S1793" s="3"/>
      <c r="T1793" s="3"/>
      <c r="U1793" s="3"/>
      <c r="V1793" s="3"/>
      <c r="W1793" s="3"/>
      <c r="X1793" s="3"/>
      <c r="Y1793" s="3"/>
    </row>
    <row r="1794" spans="1:25">
      <c r="A1794" s="3"/>
      <c r="B1794" s="3"/>
      <c r="C1794" s="3"/>
      <c r="D1794" s="3"/>
      <c r="E1794" s="3"/>
      <c r="F1794" s="3"/>
      <c r="G1794" s="3"/>
      <c r="H1794" s="3"/>
      <c r="I1794" s="3"/>
      <c r="J1794" s="3"/>
      <c r="K1794" s="3"/>
      <c r="L1794" s="3"/>
      <c r="M1794" s="3"/>
      <c r="N1794" s="3"/>
      <c r="O1794" s="3"/>
      <c r="P1794" s="3"/>
      <c r="Q1794" s="3"/>
      <c r="R1794" s="3"/>
      <c r="S1794" s="3"/>
      <c r="T1794" s="3"/>
      <c r="U1794" s="3"/>
      <c r="V1794" s="3"/>
      <c r="W1794" s="3"/>
      <c r="X1794" s="3"/>
      <c r="Y1794" s="3"/>
    </row>
    <row r="1795" spans="1:25">
      <c r="A1795" s="3"/>
      <c r="B1795" s="3"/>
      <c r="C1795" s="3"/>
      <c r="D1795" s="3"/>
      <c r="E1795" s="3"/>
      <c r="F1795" s="3"/>
      <c r="G1795" s="3"/>
      <c r="H1795" s="3"/>
      <c r="I1795" s="3"/>
      <c r="J1795" s="3"/>
      <c r="K1795" s="3"/>
      <c r="L1795" s="3"/>
      <c r="M1795" s="3"/>
      <c r="N1795" s="3"/>
      <c r="O1795" s="3"/>
      <c r="P1795" s="3"/>
      <c r="Q1795" s="3"/>
      <c r="R1795" s="3"/>
      <c r="S1795" s="3"/>
      <c r="T1795" s="3"/>
      <c r="U1795" s="3"/>
      <c r="V1795" s="3"/>
      <c r="W1795" s="3"/>
      <c r="X1795" s="3"/>
      <c r="Y1795" s="3"/>
    </row>
    <row r="1796" spans="1:25">
      <c r="A1796" s="3"/>
      <c r="B1796" s="3"/>
      <c r="C1796" s="3"/>
      <c r="D1796" s="3"/>
      <c r="E1796" s="3"/>
      <c r="F1796" s="3"/>
      <c r="G1796" s="3"/>
      <c r="H1796" s="3"/>
      <c r="I1796" s="3"/>
      <c r="J1796" s="3"/>
      <c r="K1796" s="3"/>
      <c r="L1796" s="3"/>
      <c r="M1796" s="3"/>
      <c r="N1796" s="3"/>
      <c r="O1796" s="3"/>
      <c r="P1796" s="3"/>
      <c r="Q1796" s="3"/>
      <c r="R1796" s="3"/>
      <c r="S1796" s="3"/>
      <c r="T1796" s="3"/>
      <c r="U1796" s="3"/>
      <c r="V1796" s="3"/>
      <c r="W1796" s="3"/>
      <c r="X1796" s="3"/>
      <c r="Y1796" s="3"/>
    </row>
    <row r="1797" spans="1:25">
      <c r="A1797" s="3"/>
      <c r="B1797" s="3"/>
      <c r="C1797" s="3"/>
      <c r="D1797" s="3"/>
      <c r="E1797" s="3"/>
      <c r="F1797" s="3"/>
      <c r="G1797" s="3"/>
      <c r="H1797" s="3"/>
      <c r="I1797" s="3"/>
      <c r="J1797" s="3"/>
      <c r="K1797" s="3"/>
      <c r="L1797" s="3"/>
      <c r="M1797" s="3"/>
      <c r="N1797" s="3"/>
      <c r="O1797" s="3"/>
      <c r="P1797" s="3"/>
      <c r="Q1797" s="3"/>
      <c r="R1797" s="3"/>
      <c r="S1797" s="3"/>
      <c r="T1797" s="3"/>
      <c r="U1797" s="3"/>
      <c r="V1797" s="3"/>
      <c r="W1797" s="3"/>
      <c r="X1797" s="3"/>
      <c r="Y1797" s="3"/>
    </row>
    <row r="1798" spans="1:25">
      <c r="A1798" s="3"/>
      <c r="B1798" s="3"/>
      <c r="C1798" s="3"/>
      <c r="D1798" s="3"/>
      <c r="E1798" s="3"/>
      <c r="F1798" s="3"/>
      <c r="G1798" s="3"/>
      <c r="H1798" s="3"/>
      <c r="I1798" s="3"/>
      <c r="J1798" s="3"/>
      <c r="K1798" s="3"/>
      <c r="L1798" s="3"/>
      <c r="M1798" s="3"/>
      <c r="N1798" s="3"/>
      <c r="O1798" s="3"/>
      <c r="P1798" s="3"/>
      <c r="Q1798" s="3"/>
      <c r="R1798" s="3"/>
      <c r="S1798" s="3"/>
      <c r="T1798" s="3"/>
      <c r="U1798" s="3"/>
      <c r="V1798" s="3"/>
      <c r="W1798" s="3"/>
      <c r="X1798" s="3"/>
      <c r="Y1798" s="3"/>
    </row>
    <row r="1799" spans="1:25">
      <c r="A1799" s="3"/>
      <c r="B1799" s="3"/>
      <c r="C1799" s="3"/>
      <c r="D1799" s="3"/>
      <c r="E1799" s="3"/>
      <c r="F1799" s="3"/>
      <c r="G1799" s="3"/>
      <c r="H1799" s="3"/>
      <c r="I1799" s="3"/>
      <c r="J1799" s="3"/>
      <c r="K1799" s="3"/>
      <c r="L1799" s="3"/>
      <c r="M1799" s="3"/>
      <c r="N1799" s="3"/>
      <c r="O1799" s="3"/>
      <c r="P1799" s="3"/>
      <c r="Q1799" s="3"/>
      <c r="R1799" s="3"/>
      <c r="S1799" s="3"/>
      <c r="T1799" s="3"/>
      <c r="U1799" s="3"/>
      <c r="V1799" s="3"/>
      <c r="W1799" s="3"/>
      <c r="X1799" s="3"/>
      <c r="Y1799" s="3"/>
    </row>
    <row r="1800" spans="1:25">
      <c r="A1800" s="3"/>
      <c r="B1800" s="3"/>
      <c r="C1800" s="3"/>
      <c r="D1800" s="3"/>
      <c r="E1800" s="3"/>
      <c r="F1800" s="3"/>
      <c r="G1800" s="3"/>
      <c r="H1800" s="3"/>
      <c r="I1800" s="3"/>
      <c r="J1800" s="3"/>
      <c r="K1800" s="3"/>
      <c r="L1800" s="3"/>
      <c r="M1800" s="3"/>
      <c r="N1800" s="3"/>
      <c r="O1800" s="3"/>
      <c r="P1800" s="3"/>
      <c r="Q1800" s="3"/>
      <c r="R1800" s="3"/>
      <c r="S1800" s="3"/>
      <c r="T1800" s="3"/>
      <c r="U1800" s="3"/>
      <c r="V1800" s="3"/>
      <c r="W1800" s="3"/>
      <c r="X1800" s="3"/>
      <c r="Y1800" s="3"/>
    </row>
    <row r="1801" spans="1:25">
      <c r="A1801" s="3"/>
      <c r="B1801" s="3"/>
      <c r="C1801" s="3"/>
      <c r="D1801" s="3"/>
      <c r="E1801" s="3"/>
      <c r="F1801" s="3"/>
      <c r="G1801" s="3"/>
      <c r="H1801" s="3"/>
      <c r="I1801" s="3"/>
      <c r="J1801" s="3"/>
      <c r="K1801" s="3"/>
      <c r="L1801" s="3"/>
      <c r="M1801" s="3"/>
      <c r="N1801" s="3"/>
      <c r="O1801" s="3"/>
      <c r="P1801" s="3"/>
      <c r="Q1801" s="3"/>
      <c r="R1801" s="3"/>
      <c r="S1801" s="3"/>
      <c r="T1801" s="3"/>
      <c r="U1801" s="3"/>
      <c r="V1801" s="3"/>
      <c r="W1801" s="3"/>
      <c r="X1801" s="3"/>
      <c r="Y1801" s="3"/>
    </row>
    <row r="1802" spans="1:25">
      <c r="A1802" s="3"/>
      <c r="B1802" s="3"/>
      <c r="C1802" s="3"/>
      <c r="D1802" s="3"/>
      <c r="E1802" s="3"/>
      <c r="F1802" s="3"/>
      <c r="G1802" s="3"/>
      <c r="H1802" s="3"/>
      <c r="I1802" s="3"/>
      <c r="J1802" s="3"/>
      <c r="K1802" s="3"/>
      <c r="L1802" s="3"/>
      <c r="M1802" s="3"/>
      <c r="N1802" s="3"/>
      <c r="O1802" s="3"/>
      <c r="P1802" s="3"/>
      <c r="Q1802" s="3"/>
      <c r="R1802" s="3"/>
      <c r="S1802" s="3"/>
      <c r="T1802" s="3"/>
      <c r="U1802" s="3"/>
      <c r="V1802" s="3"/>
      <c r="W1802" s="3"/>
      <c r="X1802" s="3"/>
      <c r="Y1802" s="3"/>
    </row>
    <row r="1803" spans="1:25">
      <c r="A1803" s="3"/>
      <c r="B1803" s="3"/>
      <c r="C1803" s="3"/>
      <c r="D1803" s="3"/>
      <c r="E1803" s="3"/>
      <c r="F1803" s="3"/>
      <c r="G1803" s="3"/>
      <c r="H1803" s="3"/>
      <c r="I1803" s="3"/>
      <c r="J1803" s="3"/>
      <c r="K1803" s="3"/>
      <c r="L1803" s="3"/>
      <c r="M1803" s="3"/>
      <c r="N1803" s="3"/>
      <c r="O1803" s="3"/>
      <c r="P1803" s="3"/>
      <c r="Q1803" s="3"/>
      <c r="R1803" s="3"/>
      <c r="S1803" s="3"/>
      <c r="T1803" s="3"/>
      <c r="U1803" s="3"/>
      <c r="V1803" s="3"/>
      <c r="W1803" s="3"/>
      <c r="X1803" s="3"/>
      <c r="Y1803" s="3"/>
    </row>
    <row r="1804" spans="1:25">
      <c r="A1804" s="3"/>
      <c r="B1804" s="3"/>
      <c r="C1804" s="3"/>
      <c r="D1804" s="3"/>
      <c r="E1804" s="3"/>
      <c r="F1804" s="3"/>
      <c r="G1804" s="3"/>
      <c r="H1804" s="3"/>
      <c r="I1804" s="3"/>
      <c r="J1804" s="3"/>
      <c r="K1804" s="3"/>
      <c r="L1804" s="3"/>
      <c r="M1804" s="3"/>
      <c r="N1804" s="3"/>
      <c r="O1804" s="3"/>
      <c r="P1804" s="3"/>
      <c r="Q1804" s="3"/>
      <c r="R1804" s="3"/>
      <c r="S1804" s="3"/>
      <c r="T1804" s="3"/>
      <c r="U1804" s="3"/>
      <c r="V1804" s="3"/>
      <c r="W1804" s="3"/>
      <c r="X1804" s="3"/>
      <c r="Y1804" s="3"/>
    </row>
    <row r="1805" spans="1:25">
      <c r="A1805" s="3"/>
      <c r="B1805" s="3"/>
      <c r="C1805" s="3"/>
      <c r="D1805" s="3"/>
      <c r="E1805" s="3"/>
      <c r="F1805" s="3"/>
      <c r="G1805" s="3"/>
      <c r="H1805" s="3"/>
      <c r="I1805" s="3"/>
      <c r="J1805" s="3"/>
      <c r="K1805" s="3"/>
      <c r="L1805" s="3"/>
      <c r="M1805" s="3"/>
      <c r="N1805" s="3"/>
      <c r="O1805" s="3"/>
      <c r="P1805" s="3"/>
      <c r="Q1805" s="3"/>
      <c r="R1805" s="3"/>
      <c r="S1805" s="3"/>
      <c r="T1805" s="3"/>
      <c r="U1805" s="3"/>
      <c r="V1805" s="3"/>
      <c r="W1805" s="3"/>
      <c r="X1805" s="3"/>
      <c r="Y1805" s="3"/>
    </row>
    <row r="1806" spans="1:25">
      <c r="A1806" s="3"/>
      <c r="B1806" s="3"/>
      <c r="C1806" s="3"/>
      <c r="D1806" s="3"/>
      <c r="E1806" s="3"/>
      <c r="F1806" s="3"/>
      <c r="G1806" s="3"/>
      <c r="H1806" s="3"/>
      <c r="I1806" s="3"/>
      <c r="J1806" s="3"/>
      <c r="K1806" s="3"/>
      <c r="L1806" s="3"/>
      <c r="M1806" s="3"/>
      <c r="N1806" s="3"/>
      <c r="O1806" s="3"/>
      <c r="P1806" s="3"/>
      <c r="Q1806" s="3"/>
      <c r="R1806" s="3"/>
      <c r="S1806" s="3"/>
      <c r="T1806" s="3"/>
      <c r="U1806" s="3"/>
      <c r="V1806" s="3"/>
      <c r="W1806" s="3"/>
      <c r="X1806" s="3"/>
      <c r="Y1806" s="3"/>
    </row>
    <row r="1807" spans="1:25">
      <c r="A1807" s="3"/>
      <c r="B1807" s="3"/>
      <c r="C1807" s="3"/>
      <c r="D1807" s="3"/>
      <c r="E1807" s="3"/>
      <c r="F1807" s="3"/>
      <c r="G1807" s="3"/>
      <c r="H1807" s="3"/>
      <c r="I1807" s="3"/>
      <c r="J1807" s="3"/>
      <c r="K1807" s="3"/>
      <c r="L1807" s="3"/>
      <c r="M1807" s="3"/>
      <c r="N1807" s="3"/>
      <c r="O1807" s="3"/>
      <c r="P1807" s="3"/>
      <c r="Q1807" s="3"/>
      <c r="R1807" s="3"/>
      <c r="S1807" s="3"/>
      <c r="T1807" s="3"/>
      <c r="U1807" s="3"/>
      <c r="V1807" s="3"/>
      <c r="W1807" s="3"/>
      <c r="X1807" s="3"/>
      <c r="Y1807" s="3"/>
    </row>
    <row r="1808" spans="1:25">
      <c r="A1808" s="3"/>
      <c r="B1808" s="3"/>
      <c r="C1808" s="3"/>
      <c r="D1808" s="3"/>
      <c r="E1808" s="3"/>
      <c r="F1808" s="3"/>
      <c r="G1808" s="3"/>
      <c r="H1808" s="3"/>
      <c r="I1808" s="3"/>
      <c r="J1808" s="3"/>
      <c r="K1808" s="3"/>
      <c r="L1808" s="3"/>
      <c r="M1808" s="3"/>
      <c r="N1808" s="3"/>
      <c r="O1808" s="3"/>
      <c r="P1808" s="3"/>
      <c r="Q1808" s="3"/>
      <c r="R1808" s="3"/>
      <c r="S1808" s="3"/>
      <c r="T1808" s="3"/>
      <c r="U1808" s="3"/>
      <c r="V1808" s="3"/>
      <c r="W1808" s="3"/>
      <c r="X1808" s="3"/>
      <c r="Y1808" s="3"/>
    </row>
    <row r="1809" spans="1:25">
      <c r="A1809" s="3"/>
      <c r="B1809" s="3"/>
      <c r="C1809" s="3"/>
      <c r="D1809" s="3"/>
      <c r="E1809" s="3"/>
      <c r="F1809" s="3"/>
      <c r="G1809" s="3"/>
      <c r="H1809" s="3"/>
      <c r="I1809" s="3"/>
      <c r="J1809" s="3"/>
      <c r="K1809" s="3"/>
      <c r="L1809" s="3"/>
      <c r="M1809" s="3"/>
      <c r="N1809" s="3"/>
      <c r="O1809" s="3"/>
      <c r="P1809" s="3"/>
      <c r="Q1809" s="3"/>
      <c r="R1809" s="3"/>
      <c r="S1809" s="3"/>
      <c r="T1809" s="3"/>
      <c r="U1809" s="3"/>
      <c r="V1809" s="3"/>
      <c r="W1809" s="3"/>
      <c r="X1809" s="3"/>
      <c r="Y1809" s="3"/>
    </row>
    <row r="1810" spans="1:25">
      <c r="A1810" s="3"/>
      <c r="B1810" s="3"/>
      <c r="C1810" s="3"/>
      <c r="D1810" s="3"/>
      <c r="E1810" s="3"/>
      <c r="F1810" s="3"/>
      <c r="G1810" s="3"/>
      <c r="H1810" s="3"/>
      <c r="I1810" s="3"/>
      <c r="J1810" s="3"/>
      <c r="K1810" s="3"/>
      <c r="L1810" s="3"/>
      <c r="M1810" s="3"/>
      <c r="N1810" s="3"/>
      <c r="O1810" s="3"/>
      <c r="P1810" s="3"/>
      <c r="Q1810" s="3"/>
      <c r="R1810" s="3"/>
      <c r="S1810" s="3"/>
      <c r="T1810" s="3"/>
      <c r="U1810" s="3"/>
      <c r="V1810" s="3"/>
      <c r="W1810" s="3"/>
      <c r="X1810" s="3"/>
      <c r="Y1810" s="3"/>
    </row>
    <row r="1811" spans="1:25">
      <c r="A1811" s="3"/>
      <c r="B1811" s="3"/>
      <c r="C1811" s="3"/>
      <c r="D1811" s="3"/>
      <c r="E1811" s="3"/>
      <c r="F1811" s="3"/>
      <c r="G1811" s="3"/>
      <c r="H1811" s="3"/>
      <c r="I1811" s="3"/>
      <c r="J1811" s="3"/>
      <c r="K1811" s="3"/>
      <c r="L1811" s="3"/>
      <c r="M1811" s="3"/>
      <c r="N1811" s="3"/>
      <c r="O1811" s="3"/>
      <c r="P1811" s="3"/>
      <c r="Q1811" s="3"/>
      <c r="R1811" s="3"/>
      <c r="S1811" s="3"/>
      <c r="T1811" s="3"/>
      <c r="U1811" s="3"/>
      <c r="V1811" s="3"/>
      <c r="W1811" s="3"/>
      <c r="X1811" s="3"/>
      <c r="Y1811" s="3"/>
    </row>
    <row r="1812" spans="1:25">
      <c r="A1812" s="3"/>
      <c r="B1812" s="3"/>
      <c r="C1812" s="3"/>
      <c r="D1812" s="3"/>
      <c r="E1812" s="3"/>
      <c r="F1812" s="3"/>
      <c r="G1812" s="3"/>
      <c r="H1812" s="3"/>
      <c r="I1812" s="3"/>
      <c r="J1812" s="3"/>
      <c r="K1812" s="3"/>
      <c r="L1812" s="3"/>
      <c r="M1812" s="3"/>
      <c r="N1812" s="3"/>
      <c r="O1812" s="3"/>
      <c r="P1812" s="3"/>
      <c r="Q1812" s="3"/>
      <c r="R1812" s="3"/>
      <c r="S1812" s="3"/>
      <c r="T1812" s="3"/>
      <c r="U1812" s="3"/>
      <c r="V1812" s="3"/>
      <c r="W1812" s="3"/>
      <c r="X1812" s="3"/>
      <c r="Y1812" s="3"/>
    </row>
    <row r="1813" spans="1:25">
      <c r="A1813" s="3"/>
      <c r="B1813" s="3"/>
      <c r="C1813" s="3"/>
      <c r="D1813" s="3"/>
      <c r="E1813" s="3"/>
      <c r="F1813" s="3"/>
      <c r="G1813" s="3"/>
      <c r="H1813" s="3"/>
      <c r="I1813" s="3"/>
      <c r="J1813" s="3"/>
      <c r="K1813" s="3"/>
      <c r="L1813" s="3"/>
      <c r="M1813" s="3"/>
      <c r="N1813" s="3"/>
      <c r="O1813" s="3"/>
      <c r="P1813" s="3"/>
      <c r="Q1813" s="3"/>
      <c r="R1813" s="3"/>
      <c r="S1813" s="3"/>
      <c r="T1813" s="3"/>
      <c r="U1813" s="3"/>
      <c r="V1813" s="3"/>
      <c r="W1813" s="3"/>
      <c r="X1813" s="3"/>
      <c r="Y1813" s="3"/>
    </row>
    <row r="1814" spans="1:25">
      <c r="A1814" s="3"/>
      <c r="B1814" s="3"/>
      <c r="C1814" s="3"/>
      <c r="D1814" s="3"/>
      <c r="E1814" s="3"/>
      <c r="F1814" s="3"/>
      <c r="G1814" s="3"/>
      <c r="H1814" s="3"/>
      <c r="I1814" s="3"/>
      <c r="J1814" s="3"/>
      <c r="K1814" s="3"/>
      <c r="L1814" s="3"/>
      <c r="M1814" s="3"/>
      <c r="N1814" s="3"/>
      <c r="O1814" s="3"/>
      <c r="P1814" s="3"/>
      <c r="Q1814" s="3"/>
      <c r="R1814" s="3"/>
      <c r="S1814" s="3"/>
      <c r="T1814" s="3"/>
      <c r="U1814" s="3"/>
      <c r="V1814" s="3"/>
      <c r="W1814" s="3"/>
      <c r="X1814" s="3"/>
      <c r="Y1814" s="3"/>
    </row>
    <row r="1815" spans="1:25">
      <c r="A1815" s="3"/>
      <c r="B1815" s="3"/>
      <c r="C1815" s="3"/>
      <c r="D1815" s="3"/>
      <c r="E1815" s="3"/>
      <c r="F1815" s="3"/>
      <c r="G1815" s="3"/>
      <c r="H1815" s="3"/>
      <c r="I1815" s="3"/>
      <c r="J1815" s="3"/>
      <c r="K1815" s="3"/>
      <c r="L1815" s="3"/>
      <c r="M1815" s="3"/>
      <c r="N1815" s="3"/>
      <c r="O1815" s="3"/>
      <c r="P1815" s="3"/>
      <c r="Q1815" s="3"/>
      <c r="R1815" s="3"/>
      <c r="S1815" s="3"/>
      <c r="T1815" s="3"/>
      <c r="U1815" s="3"/>
      <c r="V1815" s="3"/>
      <c r="W1815" s="3"/>
      <c r="X1815" s="3"/>
      <c r="Y1815" s="3"/>
    </row>
    <row r="1816" spans="1:25">
      <c r="A1816" s="3"/>
      <c r="B1816" s="3"/>
      <c r="C1816" s="3"/>
      <c r="D1816" s="3"/>
      <c r="E1816" s="3"/>
      <c r="F1816" s="3"/>
      <c r="G1816" s="3"/>
      <c r="H1816" s="3"/>
      <c r="I1816" s="3"/>
      <c r="J1816" s="3"/>
      <c r="K1816" s="3"/>
      <c r="L1816" s="3"/>
      <c r="M1816" s="3"/>
      <c r="N1816" s="3"/>
      <c r="O1816" s="3"/>
      <c r="P1816" s="3"/>
      <c r="Q1816" s="3"/>
      <c r="R1816" s="3"/>
      <c r="S1816" s="3"/>
      <c r="T1816" s="3"/>
      <c r="U1816" s="3"/>
      <c r="V1816" s="3"/>
      <c r="W1816" s="3"/>
      <c r="X1816" s="3"/>
      <c r="Y1816" s="3"/>
    </row>
    <row r="1817" spans="1:25">
      <c r="A1817" s="3"/>
      <c r="B1817" s="3"/>
      <c r="C1817" s="3"/>
      <c r="D1817" s="3"/>
      <c r="E1817" s="3"/>
      <c r="F1817" s="3"/>
      <c r="G1817" s="3"/>
      <c r="H1817" s="3"/>
      <c r="I1817" s="3"/>
      <c r="J1817" s="3"/>
      <c r="K1817" s="3"/>
      <c r="L1817" s="3"/>
      <c r="M1817" s="3"/>
      <c r="N1817" s="3"/>
      <c r="O1817" s="3"/>
      <c r="P1817" s="3"/>
      <c r="Q1817" s="3"/>
      <c r="R1817" s="3"/>
      <c r="S1817" s="3"/>
      <c r="T1817" s="3"/>
      <c r="U1817" s="3"/>
      <c r="V1817" s="3"/>
      <c r="W1817" s="3"/>
      <c r="X1817" s="3"/>
      <c r="Y1817" s="3"/>
    </row>
    <row r="1818" spans="1:25">
      <c r="A1818" s="3"/>
      <c r="B1818" s="3"/>
      <c r="C1818" s="3"/>
      <c r="D1818" s="3"/>
      <c r="E1818" s="3"/>
      <c r="F1818" s="3"/>
      <c r="G1818" s="3"/>
      <c r="H1818" s="3"/>
      <c r="I1818" s="3"/>
      <c r="J1818" s="3"/>
      <c r="K1818" s="3"/>
      <c r="L1818" s="3"/>
      <c r="M1818" s="3"/>
      <c r="N1818" s="3"/>
      <c r="O1818" s="3"/>
      <c r="P1818" s="3"/>
      <c r="Q1818" s="3"/>
      <c r="R1818" s="3"/>
      <c r="S1818" s="3"/>
      <c r="T1818" s="3"/>
      <c r="U1818" s="3"/>
      <c r="V1818" s="3"/>
      <c r="W1818" s="3"/>
      <c r="X1818" s="3"/>
      <c r="Y1818" s="3"/>
    </row>
    <row r="1819" spans="1:25">
      <c r="A1819" s="3"/>
      <c r="B1819" s="3"/>
      <c r="C1819" s="3"/>
      <c r="D1819" s="3"/>
      <c r="E1819" s="3"/>
      <c r="F1819" s="3"/>
      <c r="G1819" s="3"/>
      <c r="H1819" s="3"/>
      <c r="I1819" s="3"/>
      <c r="J1819" s="3"/>
      <c r="K1819" s="3"/>
      <c r="L1819" s="3"/>
      <c r="M1819" s="3"/>
      <c r="N1819" s="3"/>
      <c r="O1819" s="3"/>
      <c r="P1819" s="3"/>
      <c r="Q1819" s="3"/>
      <c r="R1819" s="3"/>
      <c r="S1819" s="3"/>
      <c r="T1819" s="3"/>
      <c r="U1819" s="3"/>
      <c r="V1819" s="3"/>
      <c r="W1819" s="3"/>
      <c r="X1819" s="3"/>
      <c r="Y1819" s="3"/>
    </row>
    <row r="1820" spans="1:25">
      <c r="A1820" s="3"/>
      <c r="B1820" s="3"/>
      <c r="C1820" s="3"/>
      <c r="D1820" s="3"/>
      <c r="E1820" s="3"/>
      <c r="F1820" s="3"/>
      <c r="G1820" s="3"/>
      <c r="H1820" s="3"/>
      <c r="I1820" s="3"/>
      <c r="J1820" s="3"/>
      <c r="K1820" s="3"/>
      <c r="L1820" s="3"/>
      <c r="M1820" s="3"/>
      <c r="N1820" s="3"/>
      <c r="O1820" s="3"/>
      <c r="P1820" s="3"/>
      <c r="Q1820" s="3"/>
      <c r="R1820" s="3"/>
      <c r="S1820" s="3"/>
      <c r="T1820" s="3"/>
      <c r="U1820" s="3"/>
      <c r="V1820" s="3"/>
      <c r="W1820" s="3"/>
      <c r="X1820" s="3"/>
      <c r="Y1820" s="3"/>
    </row>
    <row r="1821" spans="1:25">
      <c r="A1821" s="3"/>
      <c r="B1821" s="3"/>
      <c r="C1821" s="3"/>
      <c r="D1821" s="3"/>
      <c r="E1821" s="3"/>
      <c r="F1821" s="3"/>
      <c r="G1821" s="3"/>
      <c r="H1821" s="3"/>
      <c r="I1821" s="3"/>
      <c r="J1821" s="3"/>
      <c r="K1821" s="3"/>
      <c r="L1821" s="3"/>
      <c r="M1821" s="3"/>
      <c r="N1821" s="3"/>
      <c r="O1821" s="3"/>
      <c r="P1821" s="3"/>
      <c r="Q1821" s="3"/>
      <c r="R1821" s="3"/>
      <c r="S1821" s="3"/>
      <c r="T1821" s="3"/>
      <c r="U1821" s="3"/>
      <c r="V1821" s="3"/>
      <c r="W1821" s="3"/>
      <c r="X1821" s="3"/>
      <c r="Y1821" s="3"/>
    </row>
    <row r="1822" spans="1:25">
      <c r="A1822" s="3"/>
      <c r="B1822" s="3"/>
      <c r="C1822" s="3"/>
      <c r="D1822" s="3"/>
      <c r="E1822" s="3"/>
      <c r="F1822" s="3"/>
      <c r="G1822" s="3"/>
      <c r="H1822" s="3"/>
      <c r="I1822" s="3"/>
      <c r="J1822" s="3"/>
      <c r="K1822" s="3"/>
      <c r="L1822" s="3"/>
      <c r="M1822" s="3"/>
      <c r="N1822" s="3"/>
      <c r="O1822" s="3"/>
      <c r="P1822" s="3"/>
      <c r="Q1822" s="3"/>
      <c r="R1822" s="3"/>
      <c r="S1822" s="3"/>
      <c r="T1822" s="3"/>
      <c r="U1822" s="3"/>
      <c r="V1822" s="3"/>
      <c r="W1822" s="3"/>
      <c r="X1822" s="3"/>
      <c r="Y1822" s="3"/>
    </row>
    <row r="1823" spans="1:25">
      <c r="A1823" s="3"/>
      <c r="B1823" s="3"/>
      <c r="C1823" s="3"/>
      <c r="D1823" s="3"/>
      <c r="E1823" s="3"/>
      <c r="F1823" s="3"/>
      <c r="G1823" s="3"/>
      <c r="H1823" s="3"/>
      <c r="I1823" s="3"/>
      <c r="J1823" s="3"/>
      <c r="K1823" s="3"/>
      <c r="L1823" s="3"/>
      <c r="M1823" s="3"/>
      <c r="N1823" s="3"/>
      <c r="O1823" s="3"/>
      <c r="P1823" s="3"/>
      <c r="Q1823" s="3"/>
      <c r="R1823" s="3"/>
      <c r="S1823" s="3"/>
      <c r="T1823" s="3"/>
      <c r="U1823" s="3"/>
      <c r="V1823" s="3"/>
      <c r="W1823" s="3"/>
      <c r="X1823" s="3"/>
      <c r="Y1823" s="3"/>
    </row>
    <row r="1824" spans="1:25">
      <c r="A1824" s="3"/>
      <c r="B1824" s="3"/>
      <c r="C1824" s="3"/>
      <c r="D1824" s="3"/>
      <c r="E1824" s="3"/>
      <c r="F1824" s="3"/>
      <c r="G1824" s="3"/>
      <c r="H1824" s="3"/>
      <c r="I1824" s="3"/>
      <c r="J1824" s="3"/>
      <c r="K1824" s="3"/>
      <c r="L1824" s="3"/>
      <c r="M1824" s="3"/>
      <c r="N1824" s="3"/>
      <c r="O1824" s="3"/>
      <c r="P1824" s="3"/>
      <c r="Q1824" s="3"/>
      <c r="R1824" s="3"/>
      <c r="S1824" s="3"/>
      <c r="T1824" s="3"/>
      <c r="U1824" s="3"/>
      <c r="V1824" s="3"/>
      <c r="W1824" s="3"/>
      <c r="X1824" s="3"/>
      <c r="Y1824" s="3"/>
    </row>
    <row r="1825" spans="1:25">
      <c r="A1825" s="3"/>
      <c r="B1825" s="3"/>
      <c r="C1825" s="3"/>
      <c r="D1825" s="3"/>
      <c r="E1825" s="3"/>
      <c r="F1825" s="3"/>
      <c r="G1825" s="3"/>
      <c r="H1825" s="3"/>
      <c r="I1825" s="3"/>
      <c r="J1825" s="3"/>
      <c r="K1825" s="3"/>
      <c r="L1825" s="3"/>
      <c r="M1825" s="3"/>
      <c r="N1825" s="3"/>
      <c r="O1825" s="3"/>
      <c r="P1825" s="3"/>
      <c r="Q1825" s="3"/>
      <c r="R1825" s="3"/>
      <c r="S1825" s="3"/>
      <c r="T1825" s="3"/>
      <c r="U1825" s="3"/>
      <c r="V1825" s="3"/>
      <c r="W1825" s="3"/>
      <c r="X1825" s="3"/>
      <c r="Y1825" s="3"/>
    </row>
    <row r="1826" spans="1:25">
      <c r="A1826" s="3"/>
      <c r="B1826" s="3"/>
      <c r="C1826" s="3"/>
      <c r="D1826" s="3"/>
      <c r="E1826" s="3"/>
      <c r="F1826" s="3"/>
      <c r="G1826" s="3"/>
      <c r="H1826" s="3"/>
      <c r="I1826" s="3"/>
      <c r="J1826" s="3"/>
      <c r="K1826" s="3"/>
      <c r="L1826" s="3"/>
      <c r="M1826" s="3"/>
      <c r="N1826" s="3"/>
      <c r="O1826" s="3"/>
      <c r="P1826" s="3"/>
      <c r="Q1826" s="3"/>
      <c r="R1826" s="3"/>
      <c r="S1826" s="3"/>
      <c r="T1826" s="3"/>
      <c r="U1826" s="3"/>
      <c r="V1826" s="3"/>
      <c r="W1826" s="3"/>
      <c r="X1826" s="3"/>
      <c r="Y1826" s="3"/>
    </row>
    <row r="1827" spans="1:25">
      <c r="A1827" s="3"/>
      <c r="B1827" s="3"/>
      <c r="C1827" s="3"/>
      <c r="D1827" s="3"/>
      <c r="E1827" s="3"/>
      <c r="F1827" s="3"/>
      <c r="G1827" s="3"/>
      <c r="H1827" s="3"/>
      <c r="I1827" s="3"/>
      <c r="J1827" s="3"/>
      <c r="K1827" s="3"/>
      <c r="L1827" s="3"/>
      <c r="M1827" s="3"/>
      <c r="N1827" s="3"/>
      <c r="O1827" s="3"/>
      <c r="P1827" s="3"/>
      <c r="Q1827" s="3"/>
      <c r="R1827" s="3"/>
      <c r="S1827" s="3"/>
      <c r="T1827" s="3"/>
      <c r="U1827" s="3"/>
      <c r="V1827" s="3"/>
      <c r="W1827" s="3"/>
      <c r="X1827" s="3"/>
      <c r="Y1827" s="3"/>
    </row>
    <row r="1828" spans="1:25">
      <c r="A1828" s="3"/>
      <c r="B1828" s="3"/>
      <c r="C1828" s="3"/>
      <c r="D1828" s="3"/>
      <c r="E1828" s="3"/>
      <c r="F1828" s="3"/>
      <c r="G1828" s="3"/>
      <c r="H1828" s="3"/>
      <c r="I1828" s="3"/>
      <c r="J1828" s="3"/>
      <c r="K1828" s="3"/>
      <c r="L1828" s="3"/>
      <c r="M1828" s="3"/>
      <c r="N1828" s="3"/>
      <c r="O1828" s="3"/>
      <c r="P1828" s="3"/>
      <c r="Q1828" s="3"/>
      <c r="R1828" s="3"/>
      <c r="S1828" s="3"/>
      <c r="T1828" s="3"/>
      <c r="U1828" s="3"/>
      <c r="V1828" s="3"/>
      <c r="W1828" s="3"/>
      <c r="X1828" s="3"/>
      <c r="Y1828" s="3"/>
    </row>
    <row r="1829" spans="1:25">
      <c r="A1829" s="3"/>
      <c r="B1829" s="3"/>
      <c r="C1829" s="3"/>
      <c r="D1829" s="3"/>
      <c r="E1829" s="3"/>
      <c r="F1829" s="3"/>
      <c r="G1829" s="3"/>
      <c r="H1829" s="3"/>
      <c r="I1829" s="3"/>
      <c r="J1829" s="3"/>
      <c r="K1829" s="3"/>
      <c r="L1829" s="3"/>
      <c r="M1829" s="3"/>
      <c r="N1829" s="3"/>
      <c r="O1829" s="3"/>
      <c r="P1829" s="3"/>
      <c r="Q1829" s="3"/>
      <c r="R1829" s="3"/>
      <c r="S1829" s="3"/>
      <c r="T1829" s="3"/>
      <c r="U1829" s="3"/>
      <c r="V1829" s="3"/>
      <c r="W1829" s="3"/>
      <c r="X1829" s="3"/>
      <c r="Y1829" s="3"/>
    </row>
    <row r="1830" spans="1:25">
      <c r="A1830" s="3"/>
      <c r="B1830" s="3"/>
      <c r="C1830" s="3"/>
      <c r="D1830" s="3"/>
      <c r="E1830" s="3"/>
      <c r="F1830" s="3"/>
      <c r="G1830" s="3"/>
      <c r="H1830" s="3"/>
      <c r="I1830" s="3"/>
      <c r="J1830" s="3"/>
      <c r="K1830" s="3"/>
      <c r="L1830" s="3"/>
      <c r="M1830" s="3"/>
      <c r="N1830" s="3"/>
      <c r="O1830" s="3"/>
      <c r="P1830" s="3"/>
      <c r="Q1830" s="3"/>
      <c r="R1830" s="3"/>
      <c r="S1830" s="3"/>
      <c r="T1830" s="3"/>
      <c r="U1830" s="3"/>
      <c r="V1830" s="3"/>
      <c r="W1830" s="3"/>
      <c r="X1830" s="3"/>
      <c r="Y1830" s="3"/>
    </row>
    <row r="1831" spans="1:25">
      <c r="A1831" s="3"/>
      <c r="B1831" s="3"/>
      <c r="C1831" s="3"/>
      <c r="D1831" s="3"/>
      <c r="E1831" s="3"/>
      <c r="F1831" s="3"/>
      <c r="G1831" s="3"/>
      <c r="H1831" s="3"/>
      <c r="I1831" s="3"/>
      <c r="J1831" s="3"/>
      <c r="K1831" s="3"/>
      <c r="L1831" s="3"/>
      <c r="M1831" s="3"/>
      <c r="N1831" s="3"/>
      <c r="O1831" s="3"/>
      <c r="P1831" s="3"/>
      <c r="Q1831" s="3"/>
      <c r="R1831" s="3"/>
      <c r="S1831" s="3"/>
      <c r="T1831" s="3"/>
      <c r="U1831" s="3"/>
      <c r="V1831" s="3"/>
      <c r="W1831" s="3"/>
      <c r="X1831" s="3"/>
      <c r="Y1831" s="3"/>
    </row>
    <row r="1832" spans="1:25">
      <c r="A1832" s="3"/>
      <c r="B1832" s="3"/>
      <c r="C1832" s="3"/>
      <c r="D1832" s="3"/>
      <c r="E1832" s="3"/>
      <c r="F1832" s="3"/>
      <c r="G1832" s="3"/>
      <c r="H1832" s="3"/>
      <c r="I1832" s="3"/>
      <c r="J1832" s="3"/>
      <c r="K1832" s="3"/>
      <c r="L1832" s="3"/>
      <c r="M1832" s="3"/>
      <c r="N1832" s="3"/>
      <c r="O1832" s="3"/>
      <c r="P1832" s="3"/>
      <c r="Q1832" s="3"/>
      <c r="R1832" s="3"/>
      <c r="S1832" s="3"/>
      <c r="T1832" s="3"/>
      <c r="U1832" s="3"/>
      <c r="V1832" s="3"/>
      <c r="W1832" s="3"/>
      <c r="X1832" s="3"/>
      <c r="Y1832" s="3"/>
    </row>
    <row r="1833" spans="1:25">
      <c r="A1833" s="3"/>
      <c r="B1833" s="3"/>
      <c r="C1833" s="3"/>
      <c r="D1833" s="3"/>
      <c r="E1833" s="3"/>
      <c r="F1833" s="3"/>
      <c r="G1833" s="3"/>
      <c r="H1833" s="3"/>
      <c r="I1833" s="3"/>
      <c r="J1833" s="3"/>
      <c r="K1833" s="3"/>
      <c r="L1833" s="3"/>
      <c r="M1833" s="3"/>
      <c r="N1833" s="3"/>
      <c r="O1833" s="3"/>
      <c r="P1833" s="3"/>
      <c r="Q1833" s="3"/>
      <c r="R1833" s="3"/>
      <c r="S1833" s="3"/>
      <c r="T1833" s="3"/>
      <c r="U1833" s="3"/>
      <c r="V1833" s="3"/>
      <c r="W1833" s="3"/>
      <c r="X1833" s="3"/>
      <c r="Y1833" s="3"/>
    </row>
    <row r="1834" spans="1:25">
      <c r="A1834" s="3"/>
      <c r="B1834" s="3"/>
      <c r="C1834" s="3"/>
      <c r="D1834" s="3"/>
      <c r="E1834" s="3"/>
      <c r="F1834" s="3"/>
      <c r="G1834" s="3"/>
      <c r="H1834" s="3"/>
      <c r="I1834" s="3"/>
      <c r="J1834" s="3"/>
      <c r="K1834" s="3"/>
      <c r="L1834" s="3"/>
      <c r="M1834" s="3"/>
      <c r="N1834" s="3"/>
      <c r="O1834" s="3"/>
      <c r="P1834" s="3"/>
      <c r="Q1834" s="3"/>
      <c r="R1834" s="3"/>
      <c r="S1834" s="3"/>
      <c r="T1834" s="3"/>
      <c r="U1834" s="3"/>
      <c r="V1834" s="3"/>
      <c r="W1834" s="3"/>
      <c r="X1834" s="3"/>
      <c r="Y1834" s="3"/>
    </row>
    <row r="1835" spans="1:25">
      <c r="A1835" s="3"/>
      <c r="B1835" s="3"/>
      <c r="C1835" s="3"/>
      <c r="D1835" s="3"/>
      <c r="E1835" s="3"/>
      <c r="F1835" s="3"/>
      <c r="G1835" s="3"/>
      <c r="H1835" s="3"/>
      <c r="I1835" s="3"/>
      <c r="J1835" s="3"/>
      <c r="K1835" s="3"/>
      <c r="L1835" s="3"/>
      <c r="M1835" s="3"/>
      <c r="N1835" s="3"/>
      <c r="O1835" s="3"/>
      <c r="P1835" s="3"/>
      <c r="Q1835" s="3"/>
      <c r="R1835" s="3"/>
      <c r="S1835" s="3"/>
      <c r="T1835" s="3"/>
      <c r="U1835" s="3"/>
      <c r="V1835" s="3"/>
      <c r="W1835" s="3"/>
      <c r="X1835" s="3"/>
      <c r="Y1835" s="3"/>
    </row>
    <row r="1836" spans="1:25">
      <c r="A1836" s="3"/>
      <c r="B1836" s="3"/>
      <c r="C1836" s="3"/>
      <c r="D1836" s="3"/>
      <c r="E1836" s="3"/>
      <c r="F1836" s="3"/>
      <c r="G1836" s="3"/>
      <c r="H1836" s="3"/>
      <c r="I1836" s="3"/>
      <c r="J1836" s="3"/>
      <c r="K1836" s="3"/>
      <c r="L1836" s="3"/>
      <c r="M1836" s="3"/>
      <c r="N1836" s="3"/>
      <c r="O1836" s="3"/>
      <c r="P1836" s="3"/>
      <c r="Q1836" s="3"/>
      <c r="R1836" s="3"/>
      <c r="S1836" s="3"/>
      <c r="T1836" s="3"/>
      <c r="U1836" s="3"/>
      <c r="V1836" s="3"/>
      <c r="W1836" s="3"/>
      <c r="X1836" s="3"/>
      <c r="Y1836" s="3"/>
    </row>
    <row r="1837" spans="1:25">
      <c r="A1837" s="3"/>
      <c r="B1837" s="3"/>
      <c r="C1837" s="3"/>
      <c r="D1837" s="3"/>
      <c r="E1837" s="3"/>
      <c r="F1837" s="3"/>
      <c r="G1837" s="3"/>
      <c r="H1837" s="3"/>
      <c r="I1837" s="3"/>
      <c r="J1837" s="3"/>
      <c r="K1837" s="3"/>
      <c r="L1837" s="3"/>
      <c r="M1837" s="3"/>
      <c r="N1837" s="3"/>
      <c r="O1837" s="3"/>
      <c r="P1837" s="3"/>
      <c r="Q1837" s="3"/>
      <c r="R1837" s="3"/>
      <c r="S1837" s="3"/>
      <c r="T1837" s="3"/>
      <c r="U1837" s="3"/>
      <c r="V1837" s="3"/>
      <c r="W1837" s="3"/>
      <c r="X1837" s="3"/>
      <c r="Y1837" s="3"/>
    </row>
    <row r="1838" spans="1:25">
      <c r="A1838" s="3"/>
      <c r="B1838" s="3"/>
      <c r="C1838" s="3"/>
      <c r="D1838" s="3"/>
      <c r="E1838" s="3"/>
      <c r="F1838" s="3"/>
      <c r="G1838" s="3"/>
      <c r="H1838" s="3"/>
      <c r="I1838" s="3"/>
      <c r="J1838" s="3"/>
      <c r="K1838" s="3"/>
      <c r="L1838" s="3"/>
      <c r="M1838" s="3"/>
      <c r="N1838" s="3"/>
      <c r="O1838" s="3"/>
      <c r="P1838" s="3"/>
      <c r="Q1838" s="3"/>
      <c r="R1838" s="3"/>
      <c r="S1838" s="3"/>
      <c r="T1838" s="3"/>
      <c r="U1838" s="3"/>
      <c r="V1838" s="3"/>
      <c r="W1838" s="3"/>
      <c r="X1838" s="3"/>
      <c r="Y1838" s="3"/>
    </row>
    <row r="1839" spans="1:25">
      <c r="A1839" s="3"/>
      <c r="B1839" s="3"/>
      <c r="C1839" s="3"/>
      <c r="D1839" s="3"/>
      <c r="E1839" s="3"/>
      <c r="F1839" s="3"/>
      <c r="G1839" s="3"/>
      <c r="H1839" s="3"/>
      <c r="I1839" s="3"/>
      <c r="J1839" s="3"/>
      <c r="K1839" s="3"/>
      <c r="L1839" s="3"/>
      <c r="M1839" s="3"/>
      <c r="N1839" s="3"/>
      <c r="O1839" s="3"/>
      <c r="P1839" s="3"/>
      <c r="Q1839" s="3"/>
      <c r="R1839" s="3"/>
      <c r="S1839" s="3"/>
      <c r="T1839" s="3"/>
      <c r="U1839" s="3"/>
      <c r="V1839" s="3"/>
      <c r="W1839" s="3"/>
      <c r="X1839" s="3"/>
      <c r="Y1839" s="3"/>
    </row>
    <row r="1840" spans="1:25">
      <c r="A1840" s="3"/>
      <c r="B1840" s="3"/>
      <c r="C1840" s="3"/>
      <c r="D1840" s="3"/>
      <c r="E1840" s="3"/>
      <c r="F1840" s="3"/>
      <c r="G1840" s="3"/>
      <c r="H1840" s="3"/>
      <c r="I1840" s="3"/>
      <c r="J1840" s="3"/>
      <c r="K1840" s="3"/>
      <c r="L1840" s="3"/>
      <c r="M1840" s="3"/>
      <c r="N1840" s="3"/>
      <c r="O1840" s="3"/>
      <c r="P1840" s="3"/>
      <c r="Q1840" s="3"/>
      <c r="R1840" s="3"/>
      <c r="S1840" s="3"/>
      <c r="T1840" s="3"/>
      <c r="U1840" s="3"/>
      <c r="V1840" s="3"/>
      <c r="W1840" s="3"/>
      <c r="X1840" s="3"/>
      <c r="Y1840" s="3"/>
    </row>
    <row r="1841" spans="1:25">
      <c r="A1841" s="3"/>
      <c r="B1841" s="3"/>
      <c r="C1841" s="3"/>
      <c r="D1841" s="3"/>
      <c r="E1841" s="3"/>
      <c r="F1841" s="3"/>
      <c r="G1841" s="3"/>
      <c r="H1841" s="3"/>
      <c r="I1841" s="3"/>
      <c r="J1841" s="3"/>
      <c r="K1841" s="3"/>
      <c r="L1841" s="3"/>
      <c r="M1841" s="3"/>
      <c r="N1841" s="3"/>
      <c r="O1841" s="3"/>
      <c r="P1841" s="3"/>
      <c r="Q1841" s="3"/>
      <c r="R1841" s="3"/>
      <c r="S1841" s="3"/>
      <c r="T1841" s="3"/>
      <c r="U1841" s="3"/>
      <c r="V1841" s="3"/>
      <c r="W1841" s="3"/>
      <c r="X1841" s="3"/>
      <c r="Y1841" s="3"/>
    </row>
    <row r="1842" spans="1:25">
      <c r="A1842" s="3"/>
      <c r="B1842" s="3"/>
      <c r="C1842" s="3"/>
      <c r="D1842" s="3"/>
      <c r="E1842" s="3"/>
      <c r="F1842" s="3"/>
      <c r="G1842" s="3"/>
      <c r="H1842" s="3"/>
      <c r="I1842" s="3"/>
      <c r="J1842" s="3"/>
      <c r="K1842" s="3"/>
      <c r="L1842" s="3"/>
      <c r="M1842" s="3"/>
      <c r="N1842" s="3"/>
      <c r="O1842" s="3"/>
      <c r="P1842" s="3"/>
      <c r="Q1842" s="3"/>
      <c r="R1842" s="3"/>
      <c r="S1842" s="3"/>
      <c r="T1842" s="3"/>
      <c r="U1842" s="3"/>
      <c r="V1842" s="3"/>
      <c r="W1842" s="3"/>
      <c r="X1842" s="3"/>
      <c r="Y1842" s="3"/>
    </row>
    <row r="1843" spans="1:25">
      <c r="A1843" s="3"/>
      <c r="B1843" s="3"/>
      <c r="C1843" s="3"/>
      <c r="D1843" s="3"/>
      <c r="E1843" s="3"/>
      <c r="F1843" s="3"/>
      <c r="G1843" s="3"/>
      <c r="H1843" s="3"/>
      <c r="I1843" s="3"/>
      <c r="J1843" s="3"/>
      <c r="K1843" s="3"/>
      <c r="L1843" s="3"/>
      <c r="M1843" s="3"/>
      <c r="N1843" s="3"/>
      <c r="O1843" s="3"/>
      <c r="P1843" s="3"/>
      <c r="Q1843" s="3"/>
      <c r="R1843" s="3"/>
      <c r="S1843" s="3"/>
      <c r="T1843" s="3"/>
      <c r="U1843" s="3"/>
      <c r="V1843" s="3"/>
      <c r="W1843" s="3"/>
      <c r="X1843" s="3"/>
      <c r="Y1843" s="3"/>
    </row>
    <row r="1844" spans="1:25">
      <c r="A1844" s="3"/>
      <c r="B1844" s="3"/>
      <c r="C1844" s="3"/>
      <c r="D1844" s="3"/>
      <c r="E1844" s="3"/>
      <c r="F1844" s="3"/>
      <c r="G1844" s="3"/>
      <c r="H1844" s="3"/>
      <c r="I1844" s="3"/>
      <c r="J1844" s="3"/>
      <c r="K1844" s="3"/>
      <c r="L1844" s="3"/>
      <c r="M1844" s="3"/>
      <c r="N1844" s="3"/>
      <c r="O1844" s="3"/>
      <c r="P1844" s="3"/>
      <c r="Q1844" s="3"/>
      <c r="R1844" s="3"/>
      <c r="S1844" s="3"/>
      <c r="T1844" s="3"/>
      <c r="U1844" s="3"/>
      <c r="V1844" s="3"/>
      <c r="W1844" s="3"/>
      <c r="X1844" s="3"/>
      <c r="Y1844" s="3"/>
    </row>
    <row r="1845" spans="1:25">
      <c r="A1845" s="3"/>
      <c r="B1845" s="3"/>
      <c r="C1845" s="3"/>
      <c r="D1845" s="3"/>
      <c r="E1845" s="3"/>
      <c r="F1845" s="3"/>
      <c r="G1845" s="3"/>
      <c r="H1845" s="3"/>
      <c r="I1845" s="3"/>
      <c r="J1845" s="3"/>
      <c r="K1845" s="3"/>
      <c r="L1845" s="3"/>
      <c r="M1845" s="3"/>
      <c r="N1845" s="3"/>
      <c r="O1845" s="3"/>
      <c r="P1845" s="3"/>
      <c r="Q1845" s="3"/>
      <c r="R1845" s="3"/>
      <c r="S1845" s="3"/>
      <c r="T1845" s="3"/>
      <c r="U1845" s="3"/>
      <c r="V1845" s="3"/>
      <c r="W1845" s="3"/>
      <c r="X1845" s="3"/>
      <c r="Y1845" s="3"/>
    </row>
    <row r="1846" spans="1:25">
      <c r="A1846" s="3"/>
      <c r="B1846" s="3"/>
      <c r="C1846" s="3"/>
      <c r="D1846" s="3"/>
      <c r="E1846" s="3"/>
      <c r="F1846" s="3"/>
      <c r="G1846" s="3"/>
      <c r="H1846" s="3"/>
      <c r="I1846" s="3"/>
      <c r="J1846" s="3"/>
      <c r="K1846" s="3"/>
      <c r="L1846" s="3"/>
      <c r="M1846" s="3"/>
      <c r="N1846" s="3"/>
      <c r="O1846" s="3"/>
      <c r="P1846" s="3"/>
      <c r="Q1846" s="3"/>
      <c r="R1846" s="3"/>
      <c r="S1846" s="3"/>
      <c r="T1846" s="3"/>
      <c r="U1846" s="3"/>
      <c r="V1846" s="3"/>
      <c r="W1846" s="3"/>
      <c r="X1846" s="3"/>
      <c r="Y1846" s="3"/>
    </row>
    <row r="1847" spans="1:25">
      <c r="A1847" s="3"/>
      <c r="B1847" s="3"/>
      <c r="C1847" s="3"/>
      <c r="D1847" s="3"/>
      <c r="E1847" s="3"/>
      <c r="F1847" s="3"/>
      <c r="G1847" s="3"/>
      <c r="H1847" s="3"/>
      <c r="I1847" s="3"/>
      <c r="J1847" s="3"/>
      <c r="K1847" s="3"/>
      <c r="L1847" s="3"/>
      <c r="M1847" s="3"/>
      <c r="N1847" s="3"/>
      <c r="O1847" s="3"/>
      <c r="P1847" s="3"/>
      <c r="Q1847" s="3"/>
      <c r="R1847" s="3"/>
      <c r="S1847" s="3"/>
      <c r="T1847" s="3"/>
      <c r="U1847" s="3"/>
      <c r="V1847" s="3"/>
      <c r="W1847" s="3"/>
      <c r="X1847" s="3"/>
      <c r="Y1847" s="3"/>
    </row>
    <row r="1848" spans="1:25">
      <c r="A1848" s="3"/>
      <c r="B1848" s="3"/>
      <c r="C1848" s="3"/>
      <c r="D1848" s="3"/>
      <c r="E1848" s="3"/>
      <c r="F1848" s="3"/>
      <c r="G1848" s="3"/>
      <c r="H1848" s="3"/>
      <c r="I1848" s="3"/>
      <c r="J1848" s="3"/>
      <c r="K1848" s="3"/>
      <c r="L1848" s="3"/>
      <c r="M1848" s="3"/>
      <c r="N1848" s="3"/>
      <c r="O1848" s="3"/>
      <c r="P1848" s="3"/>
      <c r="Q1848" s="3"/>
      <c r="R1848" s="3"/>
      <c r="S1848" s="3"/>
      <c r="T1848" s="3"/>
      <c r="U1848" s="3"/>
      <c r="V1848" s="3"/>
      <c r="W1848" s="3"/>
      <c r="X1848" s="3"/>
      <c r="Y1848" s="3"/>
    </row>
    <row r="1849" spans="1:25">
      <c r="A1849" s="3"/>
      <c r="B1849" s="3"/>
      <c r="C1849" s="3"/>
      <c r="D1849" s="3"/>
      <c r="E1849" s="3"/>
      <c r="F1849" s="3"/>
      <c r="G1849" s="3"/>
      <c r="H1849" s="3"/>
      <c r="I1849" s="3"/>
      <c r="J1849" s="3"/>
      <c r="K1849" s="3"/>
      <c r="L1849" s="3"/>
      <c r="M1849" s="3"/>
      <c r="N1849" s="3"/>
      <c r="O1849" s="3"/>
      <c r="P1849" s="3"/>
      <c r="Q1849" s="3"/>
      <c r="R1849" s="3"/>
      <c r="S1849" s="3"/>
      <c r="T1849" s="3"/>
      <c r="U1849" s="3"/>
      <c r="V1849" s="3"/>
      <c r="W1849" s="3"/>
      <c r="X1849" s="3"/>
      <c r="Y1849" s="3"/>
    </row>
    <row r="1850" spans="1:25">
      <c r="A1850" s="3"/>
      <c r="B1850" s="3"/>
      <c r="C1850" s="3"/>
      <c r="D1850" s="3"/>
      <c r="E1850" s="3"/>
      <c r="F1850" s="3"/>
      <c r="G1850" s="3"/>
      <c r="H1850" s="3"/>
      <c r="I1850" s="3"/>
      <c r="J1850" s="3"/>
      <c r="K1850" s="3"/>
      <c r="L1850" s="3"/>
      <c r="M1850" s="3"/>
      <c r="N1850" s="3"/>
      <c r="O1850" s="3"/>
      <c r="P1850" s="3"/>
      <c r="Q1850" s="3"/>
      <c r="R1850" s="3"/>
      <c r="S1850" s="3"/>
      <c r="T1850" s="3"/>
      <c r="U1850" s="3"/>
      <c r="V1850" s="3"/>
      <c r="W1850" s="3"/>
      <c r="X1850" s="3"/>
      <c r="Y1850" s="3"/>
    </row>
    <row r="1851" spans="1:25">
      <c r="A1851" s="3"/>
      <c r="B1851" s="3"/>
      <c r="C1851" s="3"/>
      <c r="D1851" s="3"/>
      <c r="E1851" s="3"/>
      <c r="F1851" s="3"/>
      <c r="G1851" s="3"/>
      <c r="H1851" s="3"/>
      <c r="I1851" s="3"/>
      <c r="J1851" s="3"/>
      <c r="K1851" s="3"/>
      <c r="L1851" s="3"/>
      <c r="M1851" s="3"/>
      <c r="N1851" s="3"/>
      <c r="O1851" s="3"/>
      <c r="P1851" s="3"/>
      <c r="Q1851" s="3"/>
      <c r="R1851" s="3"/>
      <c r="S1851" s="3"/>
      <c r="T1851" s="3"/>
      <c r="U1851" s="3"/>
      <c r="V1851" s="3"/>
      <c r="W1851" s="3"/>
      <c r="X1851" s="3"/>
      <c r="Y1851" s="3"/>
    </row>
    <row r="1852" spans="1:25">
      <c r="A1852" s="3"/>
      <c r="B1852" s="3"/>
      <c r="C1852" s="3"/>
      <c r="D1852" s="3"/>
      <c r="E1852" s="3"/>
      <c r="F1852" s="3"/>
      <c r="G1852" s="3"/>
      <c r="H1852" s="3"/>
      <c r="I1852" s="3"/>
      <c r="J1852" s="3"/>
      <c r="K1852" s="3"/>
      <c r="L1852" s="3"/>
      <c r="M1852" s="3"/>
      <c r="N1852" s="3"/>
      <c r="O1852" s="3"/>
      <c r="P1852" s="3"/>
      <c r="Q1852" s="3"/>
      <c r="R1852" s="3"/>
      <c r="S1852" s="3"/>
      <c r="T1852" s="3"/>
      <c r="U1852" s="3"/>
      <c r="V1852" s="3"/>
      <c r="W1852" s="3"/>
      <c r="X1852" s="3"/>
      <c r="Y1852" s="3"/>
    </row>
    <row r="1853" spans="1:25">
      <c r="A1853" s="3"/>
      <c r="B1853" s="3"/>
      <c r="C1853" s="3"/>
      <c r="D1853" s="3"/>
      <c r="E1853" s="3"/>
      <c r="F1853" s="3"/>
      <c r="G1853" s="3"/>
      <c r="H1853" s="3"/>
      <c r="I1853" s="3"/>
      <c r="J1853" s="3"/>
      <c r="K1853" s="3"/>
      <c r="L1853" s="3"/>
      <c r="M1853" s="3"/>
      <c r="N1853" s="3"/>
      <c r="O1853" s="3"/>
      <c r="P1853" s="3"/>
      <c r="Q1853" s="3"/>
      <c r="R1853" s="3"/>
      <c r="S1853" s="3"/>
      <c r="T1853" s="3"/>
      <c r="U1853" s="3"/>
      <c r="V1853" s="3"/>
      <c r="W1853" s="3"/>
      <c r="X1853" s="3"/>
      <c r="Y1853" s="3"/>
    </row>
    <row r="1854" spans="1:25">
      <c r="A1854" s="3"/>
      <c r="B1854" s="3"/>
      <c r="C1854" s="3"/>
      <c r="D1854" s="3"/>
      <c r="E1854" s="3"/>
      <c r="F1854" s="3"/>
      <c r="G1854" s="3"/>
      <c r="H1854" s="3"/>
      <c r="I1854" s="3"/>
      <c r="J1854" s="3"/>
      <c r="K1854" s="3"/>
      <c r="L1854" s="3"/>
      <c r="M1854" s="3"/>
      <c r="N1854" s="3"/>
      <c r="O1854" s="3"/>
      <c r="P1854" s="3"/>
      <c r="Q1854" s="3"/>
      <c r="R1854" s="3"/>
      <c r="S1854" s="3"/>
      <c r="T1854" s="3"/>
      <c r="U1854" s="3"/>
      <c r="V1854" s="3"/>
      <c r="W1854" s="3"/>
      <c r="X1854" s="3"/>
      <c r="Y1854" s="3"/>
    </row>
    <row r="1855" spans="1:25">
      <c r="A1855" s="3"/>
      <c r="B1855" s="3"/>
      <c r="C1855" s="3"/>
      <c r="D1855" s="3"/>
      <c r="E1855" s="3"/>
      <c r="F1855" s="3"/>
      <c r="G1855" s="3"/>
      <c r="H1855" s="3"/>
      <c r="I1855" s="3"/>
      <c r="J1855" s="3"/>
      <c r="K1855" s="3"/>
      <c r="L1855" s="3"/>
      <c r="M1855" s="3"/>
      <c r="N1855" s="3"/>
      <c r="O1855" s="3"/>
      <c r="P1855" s="3"/>
      <c r="Q1855" s="3"/>
      <c r="R1855" s="3"/>
      <c r="S1855" s="3"/>
      <c r="T1855" s="3"/>
      <c r="U1855" s="3"/>
      <c r="V1855" s="3"/>
      <c r="W1855" s="3"/>
      <c r="X1855" s="3"/>
      <c r="Y1855" s="3"/>
    </row>
    <row r="1856" spans="1:25">
      <c r="A1856" s="3"/>
      <c r="B1856" s="3"/>
      <c r="C1856" s="3"/>
      <c r="D1856" s="3"/>
      <c r="E1856" s="3"/>
      <c r="F1856" s="3"/>
      <c r="G1856" s="3"/>
      <c r="H1856" s="3"/>
      <c r="I1856" s="3"/>
      <c r="J1856" s="3"/>
      <c r="K1856" s="3"/>
      <c r="L1856" s="3"/>
      <c r="M1856" s="3"/>
      <c r="N1856" s="3"/>
      <c r="O1856" s="3"/>
      <c r="P1856" s="3"/>
      <c r="Q1856" s="3"/>
      <c r="R1856" s="3"/>
      <c r="S1856" s="3"/>
      <c r="T1856" s="3"/>
      <c r="U1856" s="3"/>
      <c r="V1856" s="3"/>
      <c r="W1856" s="3"/>
      <c r="X1856" s="3"/>
      <c r="Y1856" s="3"/>
    </row>
    <row r="1857" spans="1:25">
      <c r="A1857" s="3"/>
      <c r="B1857" s="3"/>
      <c r="C1857" s="3"/>
      <c r="D1857" s="3"/>
      <c r="E1857" s="3"/>
      <c r="F1857" s="3"/>
      <c r="G1857" s="3"/>
      <c r="H1857" s="3"/>
      <c r="I1857" s="3"/>
      <c r="J1857" s="3"/>
      <c r="K1857" s="3"/>
      <c r="L1857" s="3"/>
      <c r="M1857" s="3"/>
      <c r="N1857" s="3"/>
      <c r="O1857" s="3"/>
      <c r="P1857" s="3"/>
      <c r="Q1857" s="3"/>
      <c r="R1857" s="3"/>
      <c r="S1857" s="3"/>
      <c r="T1857" s="3"/>
      <c r="U1857" s="3"/>
      <c r="V1857" s="3"/>
      <c r="W1857" s="3"/>
      <c r="X1857" s="3"/>
      <c r="Y1857" s="3"/>
    </row>
    <row r="1858" spans="1:25">
      <c r="A1858" s="3"/>
      <c r="B1858" s="3"/>
      <c r="C1858" s="3"/>
      <c r="D1858" s="3"/>
      <c r="E1858" s="3"/>
      <c r="F1858" s="3"/>
      <c r="G1858" s="3"/>
      <c r="H1858" s="3"/>
      <c r="I1858" s="3"/>
      <c r="J1858" s="3"/>
      <c r="K1858" s="3"/>
      <c r="L1858" s="3"/>
      <c r="M1858" s="3"/>
      <c r="N1858" s="3"/>
      <c r="O1858" s="3"/>
      <c r="P1858" s="3"/>
      <c r="Q1858" s="3"/>
      <c r="R1858" s="3"/>
      <c r="S1858" s="3"/>
      <c r="T1858" s="3"/>
      <c r="U1858" s="3"/>
      <c r="V1858" s="3"/>
      <c r="W1858" s="3"/>
      <c r="X1858" s="3"/>
      <c r="Y1858" s="3"/>
    </row>
    <row r="1859" spans="1:25">
      <c r="A1859" s="3"/>
      <c r="B1859" s="3"/>
      <c r="C1859" s="3"/>
      <c r="D1859" s="3"/>
      <c r="E1859" s="3"/>
      <c r="F1859" s="3"/>
      <c r="G1859" s="3"/>
      <c r="H1859" s="3"/>
      <c r="I1859" s="3"/>
      <c r="J1859" s="3"/>
      <c r="K1859" s="3"/>
      <c r="L1859" s="3"/>
      <c r="M1859" s="3"/>
      <c r="N1859" s="3"/>
      <c r="O1859" s="3"/>
      <c r="P1859" s="3"/>
      <c r="Q1859" s="3"/>
      <c r="R1859" s="3"/>
      <c r="S1859" s="3"/>
      <c r="T1859" s="3"/>
      <c r="U1859" s="3"/>
      <c r="V1859" s="3"/>
      <c r="W1859" s="3"/>
      <c r="X1859" s="3"/>
      <c r="Y1859" s="3"/>
    </row>
    <row r="1860" spans="1:25">
      <c r="A1860" s="3"/>
      <c r="B1860" s="3"/>
      <c r="C1860" s="3"/>
      <c r="D1860" s="3"/>
      <c r="E1860" s="3"/>
      <c r="F1860" s="3"/>
      <c r="G1860" s="3"/>
      <c r="H1860" s="3"/>
      <c r="I1860" s="3"/>
      <c r="J1860" s="3"/>
      <c r="K1860" s="3"/>
      <c r="L1860" s="3"/>
      <c r="M1860" s="3"/>
      <c r="N1860" s="3"/>
      <c r="O1860" s="3"/>
      <c r="P1860" s="3"/>
      <c r="Q1860" s="3"/>
      <c r="R1860" s="3"/>
      <c r="S1860" s="3"/>
      <c r="T1860" s="3"/>
      <c r="U1860" s="3"/>
      <c r="V1860" s="3"/>
      <c r="W1860" s="3"/>
      <c r="X1860" s="3"/>
      <c r="Y1860" s="3"/>
    </row>
    <row r="1861" spans="1:25">
      <c r="A1861" s="3"/>
      <c r="B1861" s="3"/>
      <c r="C1861" s="3"/>
      <c r="D1861" s="3"/>
      <c r="E1861" s="3"/>
      <c r="F1861" s="3"/>
      <c r="G1861" s="3"/>
      <c r="H1861" s="3"/>
      <c r="I1861" s="3"/>
      <c r="J1861" s="3"/>
      <c r="K1861" s="3"/>
      <c r="L1861" s="3"/>
      <c r="M1861" s="3"/>
      <c r="N1861" s="3"/>
      <c r="O1861" s="3"/>
      <c r="P1861" s="3"/>
      <c r="Q1861" s="3"/>
      <c r="R1861" s="3"/>
      <c r="S1861" s="3"/>
      <c r="T1861" s="3"/>
      <c r="U1861" s="3"/>
      <c r="V1861" s="3"/>
      <c r="W1861" s="3"/>
      <c r="X1861" s="3"/>
      <c r="Y1861" s="3"/>
    </row>
    <row r="1862" spans="1:25">
      <c r="A1862" s="3"/>
      <c r="B1862" s="3"/>
      <c r="C1862" s="3"/>
      <c r="D1862" s="3"/>
      <c r="E1862" s="3"/>
      <c r="F1862" s="3"/>
      <c r="G1862" s="3"/>
      <c r="H1862" s="3"/>
      <c r="I1862" s="3"/>
      <c r="J1862" s="3"/>
      <c r="K1862" s="3"/>
      <c r="L1862" s="3"/>
      <c r="M1862" s="3"/>
      <c r="N1862" s="3"/>
      <c r="O1862" s="3"/>
      <c r="P1862" s="3"/>
      <c r="Q1862" s="3"/>
      <c r="R1862" s="3"/>
      <c r="S1862" s="3"/>
      <c r="T1862" s="3"/>
      <c r="U1862" s="3"/>
      <c r="V1862" s="3"/>
      <c r="W1862" s="3"/>
      <c r="X1862" s="3"/>
      <c r="Y1862" s="3"/>
    </row>
    <row r="1863" spans="1:25">
      <c r="A1863" s="3"/>
      <c r="B1863" s="3"/>
      <c r="C1863" s="3"/>
      <c r="D1863" s="3"/>
      <c r="E1863" s="3"/>
      <c r="F1863" s="3"/>
      <c r="G1863" s="3"/>
      <c r="H1863" s="3"/>
      <c r="I1863" s="3"/>
      <c r="J1863" s="3"/>
      <c r="K1863" s="3"/>
      <c r="L1863" s="3"/>
      <c r="M1863" s="3"/>
      <c r="N1863" s="3"/>
      <c r="O1863" s="3"/>
      <c r="P1863" s="3"/>
      <c r="Q1863" s="3"/>
      <c r="R1863" s="3"/>
      <c r="S1863" s="3"/>
      <c r="T1863" s="3"/>
      <c r="U1863" s="3"/>
      <c r="V1863" s="3"/>
      <c r="W1863" s="3"/>
      <c r="X1863" s="3"/>
      <c r="Y1863" s="3"/>
    </row>
    <row r="1864" spans="1:25">
      <c r="A1864" s="3"/>
      <c r="B1864" s="3"/>
      <c r="C1864" s="3"/>
      <c r="D1864" s="3"/>
      <c r="E1864" s="3"/>
      <c r="F1864" s="3"/>
      <c r="G1864" s="3"/>
      <c r="H1864" s="3"/>
      <c r="I1864" s="3"/>
      <c r="J1864" s="3"/>
      <c r="K1864" s="3"/>
      <c r="L1864" s="3"/>
      <c r="M1864" s="3"/>
      <c r="N1864" s="3"/>
      <c r="O1864" s="3"/>
      <c r="P1864" s="3"/>
      <c r="Q1864" s="3"/>
      <c r="R1864" s="3"/>
      <c r="S1864" s="3"/>
      <c r="T1864" s="3"/>
      <c r="U1864" s="3"/>
      <c r="V1864" s="3"/>
      <c r="W1864" s="3"/>
      <c r="X1864" s="3"/>
      <c r="Y1864" s="3"/>
    </row>
    <row r="1865" spans="1:25">
      <c r="A1865" s="3"/>
      <c r="B1865" s="3"/>
      <c r="C1865" s="3"/>
      <c r="D1865" s="3"/>
      <c r="E1865" s="3"/>
      <c r="F1865" s="3"/>
      <c r="G1865" s="3"/>
      <c r="H1865" s="3"/>
      <c r="I1865" s="3"/>
      <c r="J1865" s="3"/>
      <c r="K1865" s="3"/>
      <c r="L1865" s="3"/>
      <c r="M1865" s="3"/>
      <c r="N1865" s="3"/>
      <c r="O1865" s="3"/>
      <c r="P1865" s="3"/>
      <c r="Q1865" s="3"/>
      <c r="R1865" s="3"/>
      <c r="S1865" s="3"/>
      <c r="T1865" s="3"/>
      <c r="U1865" s="3"/>
      <c r="V1865" s="3"/>
      <c r="W1865" s="3"/>
      <c r="X1865" s="3"/>
      <c r="Y1865" s="3"/>
    </row>
    <row r="1866" spans="1:25">
      <c r="A1866" s="3"/>
      <c r="B1866" s="3"/>
      <c r="C1866" s="3"/>
      <c r="D1866" s="3"/>
      <c r="E1866" s="3"/>
      <c r="F1866" s="3"/>
      <c r="G1866" s="3"/>
      <c r="H1866" s="3"/>
      <c r="I1866" s="3"/>
      <c r="J1866" s="3"/>
      <c r="K1866" s="3"/>
      <c r="L1866" s="3"/>
      <c r="M1866" s="3"/>
      <c r="N1866" s="3"/>
      <c r="O1866" s="3"/>
      <c r="P1866" s="3"/>
      <c r="Q1866" s="3"/>
      <c r="R1866" s="3"/>
      <c r="S1866" s="3"/>
      <c r="T1866" s="3"/>
      <c r="U1866" s="3"/>
      <c r="V1866" s="3"/>
      <c r="W1866" s="3"/>
      <c r="X1866" s="3"/>
      <c r="Y1866" s="3"/>
    </row>
    <row r="1867" spans="1:25">
      <c r="A1867" s="3"/>
      <c r="B1867" s="3"/>
      <c r="C1867" s="3"/>
      <c r="D1867" s="3"/>
      <c r="E1867" s="3"/>
      <c r="F1867" s="3"/>
      <c r="G1867" s="3"/>
      <c r="H1867" s="3"/>
      <c r="I1867" s="3"/>
      <c r="J1867" s="3"/>
      <c r="K1867" s="3"/>
      <c r="L1867" s="3"/>
      <c r="M1867" s="3"/>
      <c r="N1867" s="3"/>
      <c r="O1867" s="3"/>
      <c r="P1867" s="3"/>
      <c r="Q1867" s="3"/>
      <c r="R1867" s="3"/>
      <c r="S1867" s="3"/>
      <c r="T1867" s="3"/>
      <c r="U1867" s="3"/>
      <c r="V1867" s="3"/>
      <c r="W1867" s="3"/>
      <c r="X1867" s="3"/>
      <c r="Y1867" s="3"/>
    </row>
    <row r="1868" spans="1:25">
      <c r="A1868" s="3"/>
      <c r="B1868" s="3"/>
      <c r="C1868" s="3"/>
      <c r="D1868" s="3"/>
      <c r="E1868" s="3"/>
      <c r="F1868" s="3"/>
      <c r="G1868" s="3"/>
      <c r="H1868" s="3"/>
      <c r="I1868" s="3"/>
      <c r="J1868" s="3"/>
      <c r="K1868" s="3"/>
      <c r="L1868" s="3"/>
      <c r="M1868" s="3"/>
      <c r="N1868" s="3"/>
      <c r="O1868" s="3"/>
      <c r="P1868" s="3"/>
      <c r="Q1868" s="3"/>
      <c r="R1868" s="3"/>
      <c r="S1868" s="3"/>
      <c r="T1868" s="3"/>
      <c r="U1868" s="3"/>
      <c r="V1868" s="3"/>
      <c r="W1868" s="3"/>
      <c r="X1868" s="3"/>
      <c r="Y1868" s="3"/>
    </row>
    <row r="1869" spans="1:25">
      <c r="A1869" s="3"/>
      <c r="B1869" s="3"/>
      <c r="C1869" s="3"/>
      <c r="D1869" s="3"/>
      <c r="E1869" s="3"/>
      <c r="F1869" s="3"/>
      <c r="G1869" s="3"/>
      <c r="H1869" s="3"/>
      <c r="I1869" s="3"/>
      <c r="J1869" s="3"/>
      <c r="K1869" s="3"/>
      <c r="L1869" s="3"/>
      <c r="M1869" s="3"/>
      <c r="N1869" s="3"/>
      <c r="O1869" s="3"/>
      <c r="P1869" s="3"/>
      <c r="Q1869" s="3"/>
      <c r="R1869" s="3"/>
      <c r="S1869" s="3"/>
      <c r="T1869" s="3"/>
      <c r="U1869" s="3"/>
      <c r="V1869" s="3"/>
      <c r="W1869" s="3"/>
      <c r="X1869" s="3"/>
      <c r="Y1869" s="3"/>
    </row>
    <row r="1870" spans="1:25">
      <c r="A1870" s="3"/>
      <c r="B1870" s="3"/>
      <c r="C1870" s="3"/>
      <c r="D1870" s="3"/>
      <c r="E1870" s="3"/>
      <c r="F1870" s="3"/>
      <c r="G1870" s="3"/>
      <c r="H1870" s="3"/>
      <c r="I1870" s="3"/>
      <c r="J1870" s="3"/>
      <c r="K1870" s="3"/>
      <c r="L1870" s="3"/>
      <c r="M1870" s="3"/>
      <c r="N1870" s="3"/>
      <c r="O1870" s="3"/>
      <c r="P1870" s="3"/>
      <c r="Q1870" s="3"/>
      <c r="R1870" s="3"/>
      <c r="S1870" s="3"/>
      <c r="T1870" s="3"/>
      <c r="U1870" s="3"/>
      <c r="V1870" s="3"/>
      <c r="W1870" s="3"/>
      <c r="X1870" s="3"/>
      <c r="Y1870" s="3"/>
    </row>
    <row r="1871" spans="1:25">
      <c r="A1871" s="3"/>
      <c r="B1871" s="3"/>
      <c r="C1871" s="3"/>
      <c r="D1871" s="3"/>
      <c r="E1871" s="3"/>
      <c r="F1871" s="3"/>
      <c r="G1871" s="3"/>
      <c r="H1871" s="3"/>
      <c r="I1871" s="3"/>
      <c r="J1871" s="3"/>
      <c r="K1871" s="3"/>
      <c r="L1871" s="3"/>
      <c r="M1871" s="3"/>
      <c r="N1871" s="3"/>
      <c r="O1871" s="3"/>
      <c r="P1871" s="3"/>
      <c r="Q1871" s="3"/>
      <c r="R1871" s="3"/>
      <c r="S1871" s="3"/>
      <c r="T1871" s="3"/>
      <c r="U1871" s="3"/>
      <c r="V1871" s="3"/>
      <c r="W1871" s="3"/>
      <c r="X1871" s="3"/>
      <c r="Y1871" s="3"/>
    </row>
    <row r="1872" spans="1:25">
      <c r="A1872" s="3"/>
      <c r="B1872" s="3"/>
      <c r="C1872" s="3"/>
      <c r="D1872" s="3"/>
      <c r="E1872" s="3"/>
      <c r="F1872" s="3"/>
      <c r="G1872" s="3"/>
      <c r="H1872" s="3"/>
      <c r="I1872" s="3"/>
      <c r="J1872" s="3"/>
      <c r="K1872" s="3"/>
      <c r="L1872" s="3"/>
      <c r="M1872" s="3"/>
      <c r="N1872" s="3"/>
      <c r="O1872" s="3"/>
      <c r="P1872" s="3"/>
      <c r="Q1872" s="3"/>
      <c r="R1872" s="3"/>
      <c r="S1872" s="3"/>
      <c r="T1872" s="3"/>
      <c r="U1872" s="3"/>
      <c r="V1872" s="3"/>
      <c r="W1872" s="3"/>
      <c r="X1872" s="3"/>
      <c r="Y1872" s="3"/>
    </row>
    <row r="1873" spans="1:25">
      <c r="A1873" s="3"/>
      <c r="B1873" s="3"/>
      <c r="C1873" s="3"/>
      <c r="D1873" s="3"/>
      <c r="E1873" s="3"/>
      <c r="F1873" s="3"/>
      <c r="G1873" s="3"/>
      <c r="H1873" s="3"/>
      <c r="I1873" s="3"/>
      <c r="J1873" s="3"/>
      <c r="K1873" s="3"/>
      <c r="L1873" s="3"/>
      <c r="M1873" s="3"/>
      <c r="N1873" s="3"/>
      <c r="O1873" s="3"/>
      <c r="P1873" s="3"/>
      <c r="Q1873" s="3"/>
      <c r="R1873" s="3"/>
      <c r="S1873" s="3"/>
      <c r="T1873" s="3"/>
      <c r="U1873" s="3"/>
      <c r="V1873" s="3"/>
      <c r="W1873" s="3"/>
      <c r="X1873" s="3"/>
      <c r="Y1873" s="3"/>
    </row>
    <row r="1874" spans="1:25">
      <c r="A1874" s="3"/>
      <c r="B1874" s="3"/>
      <c r="C1874" s="3"/>
      <c r="D1874" s="3"/>
      <c r="E1874" s="3"/>
      <c r="F1874" s="3"/>
      <c r="G1874" s="3"/>
      <c r="H1874" s="3"/>
      <c r="I1874" s="3"/>
      <c r="J1874" s="3"/>
      <c r="K1874" s="3"/>
      <c r="L1874" s="3"/>
      <c r="M1874" s="3"/>
      <c r="N1874" s="3"/>
      <c r="O1874" s="3"/>
      <c r="P1874" s="3"/>
      <c r="Q1874" s="3"/>
      <c r="R1874" s="3"/>
      <c r="S1874" s="3"/>
      <c r="T1874" s="3"/>
      <c r="U1874" s="3"/>
      <c r="V1874" s="3"/>
      <c r="W1874" s="3"/>
      <c r="X1874" s="3"/>
      <c r="Y1874" s="3"/>
    </row>
    <row r="1875" spans="1:25">
      <c r="A1875" s="3"/>
      <c r="B1875" s="3"/>
      <c r="C1875" s="3"/>
      <c r="D1875" s="3"/>
      <c r="E1875" s="3"/>
      <c r="F1875" s="3"/>
      <c r="G1875" s="3"/>
      <c r="H1875" s="3"/>
      <c r="I1875" s="3"/>
      <c r="J1875" s="3"/>
      <c r="K1875" s="3"/>
      <c r="L1875" s="3"/>
      <c r="M1875" s="3"/>
      <c r="N1875" s="3"/>
      <c r="O1875" s="3"/>
      <c r="P1875" s="3"/>
      <c r="Q1875" s="3"/>
      <c r="R1875" s="3"/>
      <c r="S1875" s="3"/>
      <c r="T1875" s="3"/>
      <c r="U1875" s="3"/>
      <c r="V1875" s="3"/>
      <c r="W1875" s="3"/>
      <c r="X1875" s="3"/>
      <c r="Y1875" s="3"/>
    </row>
    <row r="1876" spans="1:25">
      <c r="A1876" s="3"/>
      <c r="B1876" s="3"/>
      <c r="C1876" s="3"/>
      <c r="D1876" s="3"/>
      <c r="E1876" s="3"/>
      <c r="F1876" s="3"/>
      <c r="G1876" s="3"/>
      <c r="H1876" s="3"/>
      <c r="I1876" s="3"/>
      <c r="J1876" s="3"/>
      <c r="K1876" s="3"/>
      <c r="L1876" s="3"/>
      <c r="M1876" s="3"/>
      <c r="N1876" s="3"/>
      <c r="O1876" s="3"/>
      <c r="P1876" s="3"/>
      <c r="Q1876" s="3"/>
      <c r="R1876" s="3"/>
      <c r="S1876" s="3"/>
      <c r="T1876" s="3"/>
      <c r="U1876" s="3"/>
      <c r="V1876" s="3"/>
      <c r="W1876" s="3"/>
      <c r="X1876" s="3"/>
      <c r="Y1876" s="3"/>
    </row>
    <row r="1877" spans="1:25">
      <c r="A1877" s="3"/>
      <c r="B1877" s="3"/>
      <c r="C1877" s="3"/>
      <c r="D1877" s="3"/>
      <c r="E1877" s="3"/>
      <c r="F1877" s="3"/>
      <c r="G1877" s="3"/>
      <c r="H1877" s="3"/>
      <c r="I1877" s="3"/>
      <c r="J1877" s="3"/>
      <c r="K1877" s="3"/>
      <c r="L1877" s="3"/>
      <c r="M1877" s="3"/>
      <c r="N1877" s="3"/>
      <c r="O1877" s="3"/>
      <c r="P1877" s="3"/>
      <c r="Q1877" s="3"/>
      <c r="R1877" s="3"/>
      <c r="S1877" s="3"/>
      <c r="T1877" s="3"/>
      <c r="U1877" s="3"/>
      <c r="V1877" s="3"/>
      <c r="W1877" s="3"/>
      <c r="X1877" s="3"/>
      <c r="Y1877" s="3"/>
    </row>
    <row r="1878" spans="1:25">
      <c r="A1878" s="3"/>
      <c r="B1878" s="3"/>
      <c r="C1878" s="3"/>
      <c r="D1878" s="3"/>
      <c r="E1878" s="3"/>
      <c r="F1878" s="3"/>
      <c r="G1878" s="3"/>
      <c r="H1878" s="3"/>
      <c r="I1878" s="3"/>
      <c r="J1878" s="3"/>
      <c r="K1878" s="3"/>
      <c r="L1878" s="3"/>
      <c r="M1878" s="3"/>
      <c r="N1878" s="3"/>
      <c r="O1878" s="3"/>
      <c r="P1878" s="3"/>
      <c r="Q1878" s="3"/>
      <c r="R1878" s="3"/>
      <c r="S1878" s="3"/>
      <c r="T1878" s="3"/>
      <c r="U1878" s="3"/>
      <c r="V1878" s="3"/>
      <c r="W1878" s="3"/>
      <c r="X1878" s="3"/>
      <c r="Y1878" s="3"/>
    </row>
    <row r="1879" spans="1:25">
      <c r="A1879" s="3"/>
      <c r="B1879" s="3"/>
      <c r="C1879" s="3"/>
      <c r="D1879" s="3"/>
      <c r="E1879" s="3"/>
      <c r="F1879" s="3"/>
      <c r="G1879" s="3"/>
      <c r="H1879" s="3"/>
      <c r="I1879" s="3"/>
      <c r="J1879" s="3"/>
      <c r="K1879" s="3"/>
      <c r="L1879" s="3"/>
      <c r="M1879" s="3"/>
      <c r="N1879" s="3"/>
      <c r="O1879" s="3"/>
      <c r="P1879" s="3"/>
      <c r="Q1879" s="3"/>
      <c r="R1879" s="3"/>
      <c r="S1879" s="3"/>
      <c r="T1879" s="3"/>
      <c r="U1879" s="3"/>
      <c r="V1879" s="3"/>
      <c r="W1879" s="3"/>
      <c r="X1879" s="3"/>
      <c r="Y1879" s="3"/>
    </row>
    <row r="1880" spans="1:25">
      <c r="A1880" s="3"/>
      <c r="B1880" s="3"/>
      <c r="C1880" s="3"/>
      <c r="D1880" s="3"/>
      <c r="E1880" s="3"/>
      <c r="F1880" s="3"/>
      <c r="G1880" s="3"/>
      <c r="H1880" s="3"/>
      <c r="I1880" s="3"/>
      <c r="J1880" s="3"/>
      <c r="K1880" s="3"/>
      <c r="L1880" s="3"/>
      <c r="M1880" s="3"/>
      <c r="N1880" s="3"/>
      <c r="O1880" s="3"/>
      <c r="P1880" s="3"/>
      <c r="Q1880" s="3"/>
      <c r="R1880" s="3"/>
      <c r="S1880" s="3"/>
      <c r="T1880" s="3"/>
      <c r="U1880" s="3"/>
      <c r="V1880" s="3"/>
      <c r="W1880" s="3"/>
      <c r="X1880" s="3"/>
      <c r="Y1880" s="3"/>
    </row>
    <row r="1881" spans="1:25">
      <c r="A1881" s="3"/>
      <c r="B1881" s="3"/>
      <c r="C1881" s="3"/>
      <c r="D1881" s="3"/>
      <c r="E1881" s="3"/>
      <c r="F1881" s="3"/>
      <c r="G1881" s="3"/>
      <c r="H1881" s="3"/>
      <c r="I1881" s="3"/>
      <c r="J1881" s="3"/>
      <c r="K1881" s="3"/>
      <c r="L1881" s="3"/>
      <c r="M1881" s="3"/>
      <c r="N1881" s="3"/>
      <c r="O1881" s="3"/>
      <c r="P1881" s="3"/>
      <c r="Q1881" s="3"/>
      <c r="R1881" s="3"/>
      <c r="S1881" s="3"/>
      <c r="T1881" s="3"/>
      <c r="U1881" s="3"/>
      <c r="V1881" s="3"/>
      <c r="W1881" s="3"/>
      <c r="X1881" s="3"/>
      <c r="Y1881" s="3"/>
    </row>
    <row r="1882" spans="1:25">
      <c r="A1882" s="3"/>
      <c r="B1882" s="3"/>
      <c r="C1882" s="3"/>
      <c r="D1882" s="3"/>
      <c r="E1882" s="3"/>
      <c r="F1882" s="3"/>
      <c r="G1882" s="3"/>
      <c r="H1882" s="3"/>
      <c r="I1882" s="3"/>
      <c r="J1882" s="3"/>
      <c r="K1882" s="3"/>
      <c r="L1882" s="3"/>
      <c r="M1882" s="3"/>
      <c r="N1882" s="3"/>
      <c r="O1882" s="3"/>
      <c r="P1882" s="3"/>
      <c r="Q1882" s="3"/>
      <c r="R1882" s="3"/>
      <c r="S1882" s="3"/>
      <c r="T1882" s="3"/>
      <c r="U1882" s="3"/>
      <c r="V1882" s="3"/>
      <c r="W1882" s="3"/>
      <c r="X1882" s="3"/>
      <c r="Y1882" s="3"/>
    </row>
    <row r="1883" spans="1:25">
      <c r="A1883" s="3"/>
      <c r="B1883" s="3"/>
      <c r="C1883" s="3"/>
      <c r="D1883" s="3"/>
      <c r="E1883" s="3"/>
      <c r="F1883" s="3"/>
      <c r="G1883" s="3"/>
      <c r="H1883" s="3"/>
      <c r="I1883" s="3"/>
      <c r="J1883" s="3"/>
      <c r="K1883" s="3"/>
      <c r="L1883" s="3"/>
      <c r="M1883" s="3"/>
      <c r="N1883" s="3"/>
      <c r="O1883" s="3"/>
      <c r="P1883" s="3"/>
      <c r="Q1883" s="3"/>
      <c r="R1883" s="3"/>
      <c r="S1883" s="3"/>
      <c r="T1883" s="3"/>
      <c r="U1883" s="3"/>
      <c r="V1883" s="3"/>
      <c r="W1883" s="3"/>
      <c r="X1883" s="3"/>
      <c r="Y1883" s="3"/>
    </row>
    <row r="1884" spans="1:25">
      <c r="A1884" s="3"/>
      <c r="B1884" s="3"/>
      <c r="C1884" s="3"/>
      <c r="D1884" s="3"/>
      <c r="E1884" s="3"/>
      <c r="F1884" s="3"/>
      <c r="G1884" s="3"/>
      <c r="H1884" s="3"/>
      <c r="I1884" s="3"/>
      <c r="J1884" s="3"/>
      <c r="K1884" s="3"/>
      <c r="L1884" s="3"/>
      <c r="M1884" s="3"/>
      <c r="N1884" s="3"/>
      <c r="O1884" s="3"/>
      <c r="P1884" s="3"/>
      <c r="Q1884" s="3"/>
      <c r="R1884" s="3"/>
      <c r="S1884" s="3"/>
      <c r="T1884" s="3"/>
      <c r="U1884" s="3"/>
      <c r="V1884" s="3"/>
      <c r="W1884" s="3"/>
      <c r="X1884" s="3"/>
      <c r="Y1884" s="3"/>
    </row>
    <row r="1885" spans="1:25">
      <c r="A1885" s="3"/>
      <c r="B1885" s="3"/>
      <c r="C1885" s="3"/>
      <c r="D1885" s="3"/>
      <c r="E1885" s="3"/>
      <c r="F1885" s="3"/>
      <c r="G1885" s="3"/>
      <c r="H1885" s="3"/>
      <c r="I1885" s="3"/>
      <c r="J1885" s="3"/>
      <c r="K1885" s="3"/>
      <c r="L1885" s="3"/>
      <c r="M1885" s="3"/>
      <c r="N1885" s="3"/>
      <c r="O1885" s="3"/>
      <c r="P1885" s="3"/>
      <c r="Q1885" s="3"/>
      <c r="R1885" s="3"/>
      <c r="S1885" s="3"/>
      <c r="T1885" s="3"/>
      <c r="U1885" s="3"/>
      <c r="V1885" s="3"/>
      <c r="W1885" s="3"/>
      <c r="X1885" s="3"/>
      <c r="Y1885" s="3"/>
    </row>
    <row r="1886" spans="1:25">
      <c r="A1886" s="3"/>
      <c r="B1886" s="3"/>
      <c r="C1886" s="3"/>
      <c r="D1886" s="3"/>
      <c r="E1886" s="3"/>
      <c r="F1886" s="3"/>
      <c r="G1886" s="3"/>
      <c r="H1886" s="3"/>
      <c r="I1886" s="3"/>
      <c r="J1886" s="3"/>
      <c r="K1886" s="3"/>
      <c r="L1886" s="3"/>
      <c r="M1886" s="3"/>
      <c r="N1886" s="3"/>
      <c r="O1886" s="3"/>
      <c r="P1886" s="3"/>
      <c r="Q1886" s="3"/>
      <c r="R1886" s="3"/>
      <c r="S1886" s="3"/>
      <c r="T1886" s="3"/>
      <c r="U1886" s="3"/>
      <c r="V1886" s="3"/>
      <c r="W1886" s="3"/>
      <c r="X1886" s="3"/>
      <c r="Y1886" s="3"/>
    </row>
    <row r="1887" spans="1:25">
      <c r="A1887" s="3"/>
      <c r="B1887" s="3"/>
      <c r="C1887" s="3"/>
      <c r="D1887" s="3"/>
      <c r="E1887" s="3"/>
      <c r="F1887" s="3"/>
      <c r="G1887" s="3"/>
      <c r="H1887" s="3"/>
      <c r="I1887" s="3"/>
      <c r="J1887" s="3"/>
      <c r="K1887" s="3"/>
      <c r="L1887" s="3"/>
      <c r="M1887" s="3"/>
      <c r="N1887" s="3"/>
      <c r="O1887" s="3"/>
      <c r="P1887" s="3"/>
      <c r="Q1887" s="3"/>
      <c r="R1887" s="3"/>
      <c r="S1887" s="3"/>
      <c r="T1887" s="3"/>
      <c r="U1887" s="3"/>
      <c r="V1887" s="3"/>
      <c r="W1887" s="3"/>
      <c r="X1887" s="3"/>
      <c r="Y1887" s="3"/>
    </row>
    <row r="1888" spans="1:25">
      <c r="A1888" s="3"/>
      <c r="B1888" s="3"/>
      <c r="C1888" s="3"/>
      <c r="D1888" s="3"/>
      <c r="E1888" s="3"/>
      <c r="F1888" s="3"/>
      <c r="G1888" s="3"/>
      <c r="H1888" s="3"/>
      <c r="I1888" s="3"/>
      <c r="J1888" s="3"/>
      <c r="K1888" s="3"/>
      <c r="L1888" s="3"/>
      <c r="M1888" s="3"/>
      <c r="N1888" s="3"/>
      <c r="O1888" s="3"/>
      <c r="P1888" s="3"/>
      <c r="Q1888" s="3"/>
      <c r="R1888" s="3"/>
      <c r="S1888" s="3"/>
      <c r="T1888" s="3"/>
      <c r="U1888" s="3"/>
      <c r="V1888" s="3"/>
      <c r="W1888" s="3"/>
      <c r="X1888" s="3"/>
      <c r="Y1888" s="3"/>
    </row>
    <row r="1889" spans="1:25">
      <c r="A1889" s="3"/>
      <c r="B1889" s="3"/>
      <c r="C1889" s="3"/>
      <c r="D1889" s="3"/>
      <c r="E1889" s="3"/>
      <c r="F1889" s="3"/>
      <c r="G1889" s="3"/>
      <c r="H1889" s="3"/>
      <c r="I1889" s="3"/>
      <c r="J1889" s="3"/>
      <c r="K1889" s="3"/>
      <c r="L1889" s="3"/>
      <c r="M1889" s="3"/>
      <c r="N1889" s="3"/>
      <c r="O1889" s="3"/>
      <c r="P1889" s="3"/>
      <c r="Q1889" s="3"/>
      <c r="R1889" s="3"/>
      <c r="S1889" s="3"/>
      <c r="T1889" s="3"/>
      <c r="U1889" s="3"/>
      <c r="V1889" s="3"/>
      <c r="W1889" s="3"/>
      <c r="X1889" s="3"/>
      <c r="Y1889" s="3"/>
    </row>
    <row r="1890" spans="1:25">
      <c r="A1890" s="3"/>
      <c r="B1890" s="3"/>
      <c r="C1890" s="3"/>
      <c r="D1890" s="3"/>
      <c r="E1890" s="3"/>
      <c r="F1890" s="3"/>
      <c r="G1890" s="3"/>
      <c r="H1890" s="3"/>
      <c r="I1890" s="3"/>
      <c r="J1890" s="3"/>
      <c r="K1890" s="3"/>
      <c r="L1890" s="3"/>
      <c r="M1890" s="3"/>
      <c r="N1890" s="3"/>
      <c r="O1890" s="3"/>
      <c r="P1890" s="3"/>
      <c r="Q1890" s="3"/>
      <c r="R1890" s="3"/>
      <c r="S1890" s="3"/>
      <c r="T1890" s="3"/>
      <c r="U1890" s="3"/>
      <c r="V1890" s="3"/>
      <c r="W1890" s="3"/>
      <c r="X1890" s="3"/>
      <c r="Y1890" s="3"/>
    </row>
    <row r="1891" spans="1:25">
      <c r="A1891" s="3"/>
      <c r="B1891" s="3"/>
      <c r="C1891" s="3"/>
      <c r="D1891" s="3"/>
      <c r="E1891" s="3"/>
      <c r="F1891" s="3"/>
      <c r="G1891" s="3"/>
      <c r="H1891" s="3"/>
      <c r="I1891" s="3"/>
      <c r="J1891" s="3"/>
      <c r="K1891" s="3"/>
      <c r="L1891" s="3"/>
      <c r="M1891" s="3"/>
      <c r="N1891" s="3"/>
      <c r="O1891" s="3"/>
      <c r="P1891" s="3"/>
      <c r="Q1891" s="3"/>
      <c r="R1891" s="3"/>
      <c r="S1891" s="3"/>
      <c r="T1891" s="3"/>
      <c r="U1891" s="3"/>
      <c r="V1891" s="3"/>
      <c r="W1891" s="3"/>
      <c r="X1891" s="3"/>
      <c r="Y1891" s="3"/>
    </row>
    <row r="1892" spans="1:25">
      <c r="A1892" s="3"/>
      <c r="B1892" s="3"/>
      <c r="C1892" s="3"/>
      <c r="D1892" s="3"/>
      <c r="E1892" s="3"/>
      <c r="F1892" s="3"/>
      <c r="G1892" s="3"/>
      <c r="H1892" s="3"/>
      <c r="I1892" s="3"/>
      <c r="J1892" s="3"/>
      <c r="K1892" s="3"/>
      <c r="L1892" s="3"/>
      <c r="M1892" s="3"/>
      <c r="N1892" s="3"/>
      <c r="O1892" s="3"/>
      <c r="P1892" s="3"/>
      <c r="Q1892" s="3"/>
      <c r="R1892" s="3"/>
      <c r="S1892" s="3"/>
      <c r="T1892" s="3"/>
      <c r="U1892" s="3"/>
      <c r="V1892" s="3"/>
      <c r="W1892" s="3"/>
      <c r="X1892" s="3"/>
      <c r="Y1892" s="3"/>
    </row>
    <row r="1893" spans="1:25">
      <c r="A1893" s="3"/>
      <c r="B1893" s="3"/>
      <c r="C1893" s="3"/>
      <c r="D1893" s="3"/>
      <c r="E1893" s="3"/>
      <c r="F1893" s="3"/>
      <c r="G1893" s="3"/>
      <c r="H1893" s="3"/>
      <c r="I1893" s="3"/>
      <c r="J1893" s="3"/>
      <c r="K1893" s="3"/>
      <c r="L1893" s="3"/>
      <c r="M1893" s="3"/>
      <c r="N1893" s="3"/>
      <c r="O1893" s="3"/>
      <c r="P1893" s="3"/>
      <c r="Q1893" s="3"/>
      <c r="R1893" s="3"/>
      <c r="S1893" s="3"/>
      <c r="T1893" s="3"/>
      <c r="U1893" s="3"/>
      <c r="V1893" s="3"/>
      <c r="W1893" s="3"/>
      <c r="X1893" s="3"/>
      <c r="Y1893" s="3"/>
    </row>
    <row r="1894" spans="1:25">
      <c r="A1894" s="3"/>
      <c r="B1894" s="3"/>
      <c r="C1894" s="3"/>
      <c r="D1894" s="3"/>
      <c r="E1894" s="3"/>
      <c r="F1894" s="3"/>
      <c r="G1894" s="3"/>
      <c r="H1894" s="3"/>
      <c r="I1894" s="3"/>
      <c r="J1894" s="3"/>
      <c r="K1894" s="3"/>
      <c r="L1894" s="3"/>
      <c r="M1894" s="3"/>
      <c r="N1894" s="3"/>
      <c r="O1894" s="3"/>
      <c r="P1894" s="3"/>
      <c r="Q1894" s="3"/>
      <c r="R1894" s="3"/>
      <c r="S1894" s="3"/>
      <c r="T1894" s="3"/>
      <c r="U1894" s="3"/>
      <c r="V1894" s="3"/>
      <c r="W1894" s="3"/>
      <c r="X1894" s="3"/>
      <c r="Y1894" s="3"/>
    </row>
    <row r="1895" spans="1:25">
      <c r="A1895" s="3"/>
      <c r="B1895" s="3"/>
      <c r="C1895" s="3"/>
      <c r="D1895" s="3"/>
      <c r="E1895" s="3"/>
      <c r="F1895" s="3"/>
      <c r="G1895" s="3"/>
      <c r="H1895" s="3"/>
      <c r="I1895" s="3"/>
      <c r="J1895" s="3"/>
      <c r="K1895" s="3"/>
      <c r="L1895" s="3"/>
      <c r="M1895" s="3"/>
      <c r="N1895" s="3"/>
      <c r="O1895" s="3"/>
      <c r="P1895" s="3"/>
      <c r="Q1895" s="3"/>
      <c r="R1895" s="3"/>
      <c r="S1895" s="3"/>
      <c r="T1895" s="3"/>
      <c r="U1895" s="3"/>
      <c r="V1895" s="3"/>
      <c r="W1895" s="3"/>
      <c r="X1895" s="3"/>
      <c r="Y1895" s="3"/>
    </row>
    <row r="1896" spans="1:25">
      <c r="A1896" s="3"/>
      <c r="B1896" s="3"/>
      <c r="C1896" s="3"/>
      <c r="D1896" s="3"/>
      <c r="E1896" s="3"/>
      <c r="F1896" s="3"/>
      <c r="G1896" s="3"/>
      <c r="H1896" s="3"/>
      <c r="I1896" s="3"/>
      <c r="J1896" s="3"/>
      <c r="K1896" s="3"/>
      <c r="L1896" s="3"/>
      <c r="M1896" s="3"/>
      <c r="N1896" s="3"/>
      <c r="O1896" s="3"/>
      <c r="P1896" s="3"/>
      <c r="Q1896" s="3"/>
      <c r="R1896" s="3"/>
      <c r="S1896" s="3"/>
      <c r="T1896" s="3"/>
      <c r="U1896" s="3"/>
      <c r="V1896" s="3"/>
      <c r="W1896" s="3"/>
      <c r="X1896" s="3"/>
      <c r="Y1896" s="3"/>
    </row>
    <row r="1897" spans="1:25">
      <c r="A1897" s="3"/>
      <c r="B1897" s="3"/>
      <c r="C1897" s="3"/>
      <c r="D1897" s="3"/>
      <c r="E1897" s="3"/>
      <c r="F1897" s="3"/>
      <c r="G1897" s="3"/>
      <c r="H1897" s="3"/>
      <c r="I1897" s="3"/>
      <c r="J1897" s="3"/>
      <c r="K1897" s="3"/>
      <c r="L1897" s="3"/>
      <c r="M1897" s="3"/>
      <c r="N1897" s="3"/>
      <c r="O1897" s="3"/>
      <c r="P1897" s="3"/>
      <c r="Q1897" s="3"/>
      <c r="R1897" s="3"/>
      <c r="S1897" s="3"/>
      <c r="T1897" s="3"/>
      <c r="U1897" s="3"/>
      <c r="V1897" s="3"/>
      <c r="W1897" s="3"/>
      <c r="X1897" s="3"/>
      <c r="Y1897" s="3"/>
    </row>
    <row r="1898" spans="1:25">
      <c r="A1898" s="3"/>
      <c r="B1898" s="3"/>
      <c r="C1898" s="3"/>
      <c r="D1898" s="3"/>
      <c r="E1898" s="3"/>
      <c r="F1898" s="3"/>
      <c r="G1898" s="3"/>
      <c r="H1898" s="3"/>
      <c r="I1898" s="3"/>
      <c r="J1898" s="3"/>
      <c r="K1898" s="3"/>
      <c r="L1898" s="3"/>
      <c r="M1898" s="3"/>
      <c r="N1898" s="3"/>
      <c r="O1898" s="3"/>
      <c r="P1898" s="3"/>
      <c r="Q1898" s="3"/>
      <c r="R1898" s="3"/>
      <c r="S1898" s="3"/>
      <c r="T1898" s="3"/>
      <c r="U1898" s="3"/>
      <c r="V1898" s="3"/>
      <c r="W1898" s="3"/>
      <c r="X1898" s="3"/>
      <c r="Y1898" s="3"/>
    </row>
    <row r="1899" spans="1:25">
      <c r="A1899" s="3"/>
      <c r="B1899" s="3"/>
      <c r="C1899" s="3"/>
      <c r="D1899" s="3"/>
      <c r="E1899" s="3"/>
      <c r="F1899" s="3"/>
      <c r="G1899" s="3"/>
      <c r="H1899" s="3"/>
      <c r="I1899" s="3"/>
      <c r="J1899" s="3"/>
      <c r="K1899" s="3"/>
      <c r="L1899" s="3"/>
      <c r="M1899" s="3"/>
      <c r="N1899" s="3"/>
      <c r="O1899" s="3"/>
      <c r="P1899" s="3"/>
      <c r="Q1899" s="3"/>
      <c r="R1899" s="3"/>
      <c r="S1899" s="3"/>
      <c r="T1899" s="3"/>
      <c r="U1899" s="3"/>
      <c r="V1899" s="3"/>
      <c r="W1899" s="3"/>
      <c r="X1899" s="3"/>
      <c r="Y1899" s="3"/>
    </row>
    <row r="1900" spans="1:25">
      <c r="A1900" s="3"/>
      <c r="B1900" s="3"/>
      <c r="C1900" s="3"/>
      <c r="D1900" s="3"/>
      <c r="E1900" s="3"/>
      <c r="F1900" s="3"/>
      <c r="G1900" s="3"/>
      <c r="H1900" s="3"/>
      <c r="I1900" s="3"/>
      <c r="J1900" s="3"/>
      <c r="K1900" s="3"/>
      <c r="L1900" s="3"/>
      <c r="M1900" s="3"/>
      <c r="N1900" s="3"/>
      <c r="O1900" s="3"/>
      <c r="P1900" s="3"/>
      <c r="Q1900" s="3"/>
      <c r="R1900" s="3"/>
      <c r="S1900" s="3"/>
      <c r="T1900" s="3"/>
      <c r="U1900" s="3"/>
      <c r="V1900" s="3"/>
      <c r="W1900" s="3"/>
      <c r="X1900" s="3"/>
      <c r="Y1900" s="3"/>
    </row>
    <row r="1901" spans="1:25">
      <c r="A1901" s="3"/>
      <c r="B1901" s="3"/>
      <c r="C1901" s="3"/>
      <c r="D1901" s="3"/>
      <c r="E1901" s="3"/>
      <c r="F1901" s="3"/>
      <c r="G1901" s="3"/>
      <c r="H1901" s="3"/>
      <c r="I1901" s="3"/>
      <c r="J1901" s="3"/>
      <c r="K1901" s="3"/>
      <c r="L1901" s="3"/>
      <c r="M1901" s="3"/>
      <c r="N1901" s="3"/>
      <c r="O1901" s="3"/>
      <c r="P1901" s="3"/>
      <c r="Q1901" s="3"/>
      <c r="R1901" s="3"/>
      <c r="S1901" s="3"/>
      <c r="T1901" s="3"/>
      <c r="U1901" s="3"/>
      <c r="V1901" s="3"/>
      <c r="W1901" s="3"/>
      <c r="X1901" s="3"/>
      <c r="Y1901" s="3"/>
    </row>
    <row r="1902" spans="1:25">
      <c r="A1902" s="3"/>
      <c r="B1902" s="3"/>
      <c r="C1902" s="3"/>
      <c r="D1902" s="3"/>
      <c r="E1902" s="3"/>
      <c r="F1902" s="3"/>
      <c r="G1902" s="3"/>
      <c r="H1902" s="3"/>
      <c r="I1902" s="3"/>
      <c r="J1902" s="3"/>
      <c r="K1902" s="3"/>
      <c r="L1902" s="3"/>
      <c r="M1902" s="3"/>
      <c r="N1902" s="3"/>
      <c r="O1902" s="3"/>
      <c r="P1902" s="3"/>
      <c r="Q1902" s="3"/>
      <c r="R1902" s="3"/>
      <c r="S1902" s="3"/>
      <c r="T1902" s="3"/>
      <c r="U1902" s="3"/>
      <c r="V1902" s="3"/>
      <c r="W1902" s="3"/>
      <c r="X1902" s="3"/>
      <c r="Y1902" s="3"/>
    </row>
    <row r="1903" spans="1:25">
      <c r="A1903" s="3"/>
      <c r="B1903" s="3"/>
      <c r="C1903" s="3"/>
      <c r="D1903" s="3"/>
      <c r="E1903" s="3"/>
      <c r="F1903" s="3"/>
      <c r="G1903" s="3"/>
      <c r="H1903" s="3"/>
      <c r="I1903" s="3"/>
      <c r="J1903" s="3"/>
      <c r="K1903" s="3"/>
      <c r="L1903" s="3"/>
      <c r="M1903" s="3"/>
      <c r="N1903" s="3"/>
      <c r="O1903" s="3"/>
      <c r="P1903" s="3"/>
      <c r="Q1903" s="3"/>
      <c r="R1903" s="3"/>
      <c r="S1903" s="3"/>
      <c r="T1903" s="3"/>
      <c r="U1903" s="3"/>
      <c r="V1903" s="3"/>
      <c r="W1903" s="3"/>
      <c r="X1903" s="3"/>
      <c r="Y1903" s="3"/>
    </row>
    <row r="1904" spans="1:25">
      <c r="A1904" s="3"/>
      <c r="B1904" s="3"/>
      <c r="C1904" s="3"/>
      <c r="D1904" s="3"/>
      <c r="E1904" s="3"/>
      <c r="F1904" s="3"/>
      <c r="G1904" s="3"/>
      <c r="H1904" s="3"/>
      <c r="I1904" s="3"/>
      <c r="J1904" s="3"/>
      <c r="K1904" s="3"/>
      <c r="L1904" s="3"/>
      <c r="M1904" s="3"/>
      <c r="N1904" s="3"/>
      <c r="O1904" s="3"/>
      <c r="P1904" s="3"/>
      <c r="Q1904" s="3"/>
      <c r="R1904" s="3"/>
      <c r="S1904" s="3"/>
      <c r="T1904" s="3"/>
      <c r="U1904" s="3"/>
      <c r="V1904" s="3"/>
      <c r="W1904" s="3"/>
      <c r="X1904" s="3"/>
      <c r="Y1904" s="3"/>
    </row>
    <row r="1905" spans="1:25">
      <c r="A1905" s="3"/>
      <c r="B1905" s="3"/>
      <c r="C1905" s="3"/>
      <c r="D1905" s="3"/>
      <c r="E1905" s="3"/>
      <c r="F1905" s="3"/>
      <c r="G1905" s="3"/>
      <c r="H1905" s="3"/>
      <c r="I1905" s="3"/>
      <c r="J1905" s="3"/>
      <c r="K1905" s="3"/>
      <c r="L1905" s="3"/>
      <c r="M1905" s="3"/>
      <c r="N1905" s="3"/>
      <c r="O1905" s="3"/>
      <c r="P1905" s="3"/>
      <c r="Q1905" s="3"/>
      <c r="R1905" s="3"/>
      <c r="S1905" s="3"/>
      <c r="T1905" s="3"/>
      <c r="U1905" s="3"/>
      <c r="V1905" s="3"/>
      <c r="W1905" s="3"/>
      <c r="X1905" s="3"/>
      <c r="Y1905" s="3"/>
    </row>
    <row r="1906" spans="1:25">
      <c r="A1906" s="3"/>
      <c r="B1906" s="3"/>
      <c r="C1906" s="3"/>
      <c r="D1906" s="3"/>
      <c r="E1906" s="3"/>
      <c r="F1906" s="3"/>
      <c r="G1906" s="3"/>
      <c r="H1906" s="3"/>
      <c r="I1906" s="3"/>
      <c r="J1906" s="3"/>
      <c r="K1906" s="3"/>
      <c r="L1906" s="3"/>
      <c r="M1906" s="3"/>
      <c r="N1906" s="3"/>
      <c r="O1906" s="3"/>
      <c r="P1906" s="3"/>
      <c r="Q1906" s="3"/>
      <c r="R1906" s="3"/>
      <c r="S1906" s="3"/>
      <c r="T1906" s="3"/>
      <c r="U1906" s="3"/>
      <c r="V1906" s="3"/>
      <c r="W1906" s="3"/>
      <c r="X1906" s="3"/>
      <c r="Y1906" s="3"/>
    </row>
    <row r="1907" spans="1:25">
      <c r="A1907" s="3"/>
      <c r="B1907" s="3"/>
      <c r="C1907" s="3"/>
      <c r="D1907" s="3"/>
      <c r="E1907" s="3"/>
      <c r="F1907" s="3"/>
      <c r="G1907" s="3"/>
      <c r="H1907" s="3"/>
      <c r="I1907" s="3"/>
      <c r="J1907" s="3"/>
      <c r="K1907" s="3"/>
      <c r="L1907" s="3"/>
      <c r="M1907" s="3"/>
      <c r="N1907" s="3"/>
      <c r="O1907" s="3"/>
      <c r="P1907" s="3"/>
      <c r="Q1907" s="3"/>
      <c r="R1907" s="3"/>
      <c r="S1907" s="3"/>
      <c r="T1907" s="3"/>
      <c r="U1907" s="3"/>
      <c r="V1907" s="3"/>
      <c r="W1907" s="3"/>
      <c r="X1907" s="3"/>
      <c r="Y1907" s="3"/>
    </row>
    <row r="1908" spans="1:25">
      <c r="A1908" s="3"/>
      <c r="B1908" s="3"/>
      <c r="C1908" s="3"/>
      <c r="D1908" s="3"/>
      <c r="E1908" s="3"/>
      <c r="F1908" s="3"/>
      <c r="G1908" s="3"/>
      <c r="H1908" s="3"/>
      <c r="I1908" s="3"/>
      <c r="J1908" s="3"/>
      <c r="K1908" s="3"/>
      <c r="L1908" s="3"/>
      <c r="M1908" s="3"/>
      <c r="N1908" s="3"/>
      <c r="O1908" s="3"/>
      <c r="P1908" s="3"/>
      <c r="Q1908" s="3"/>
      <c r="R1908" s="3"/>
      <c r="S1908" s="3"/>
      <c r="T1908" s="3"/>
      <c r="U1908" s="3"/>
      <c r="V1908" s="3"/>
      <c r="W1908" s="3"/>
      <c r="X1908" s="3"/>
      <c r="Y1908" s="3"/>
    </row>
    <row r="1909" spans="1:25">
      <c r="A1909" s="3"/>
      <c r="B1909" s="3"/>
      <c r="C1909" s="3"/>
      <c r="D1909" s="3"/>
      <c r="E1909" s="3"/>
      <c r="F1909" s="3"/>
      <c r="G1909" s="3"/>
      <c r="H1909" s="3"/>
      <c r="I1909" s="3"/>
      <c r="J1909" s="3"/>
      <c r="K1909" s="3"/>
      <c r="L1909" s="3"/>
      <c r="M1909" s="3"/>
      <c r="N1909" s="3"/>
      <c r="O1909" s="3"/>
      <c r="P1909" s="3"/>
      <c r="Q1909" s="3"/>
      <c r="R1909" s="3"/>
      <c r="S1909" s="3"/>
      <c r="T1909" s="3"/>
      <c r="U1909" s="3"/>
      <c r="V1909" s="3"/>
      <c r="W1909" s="3"/>
      <c r="X1909" s="3"/>
      <c r="Y1909" s="3"/>
    </row>
    <row r="1910" spans="1:25">
      <c r="A1910" s="3"/>
      <c r="B1910" s="3"/>
      <c r="C1910" s="3"/>
      <c r="D1910" s="3"/>
      <c r="E1910" s="3"/>
      <c r="F1910" s="3"/>
      <c r="G1910" s="3"/>
      <c r="H1910" s="3"/>
      <c r="I1910" s="3"/>
      <c r="J1910" s="3"/>
      <c r="K1910" s="3"/>
      <c r="L1910" s="3"/>
      <c r="M1910" s="3"/>
      <c r="N1910" s="3"/>
      <c r="O1910" s="3"/>
      <c r="P1910" s="3"/>
      <c r="Q1910" s="3"/>
      <c r="R1910" s="3"/>
      <c r="S1910" s="3"/>
      <c r="T1910" s="3"/>
      <c r="U1910" s="3"/>
      <c r="V1910" s="3"/>
      <c r="W1910" s="3"/>
      <c r="X1910" s="3"/>
      <c r="Y1910" s="3"/>
    </row>
    <row r="1911" spans="1:25">
      <c r="A1911" s="3"/>
      <c r="B1911" s="3"/>
      <c r="C1911" s="3"/>
      <c r="D1911" s="3"/>
      <c r="E1911" s="3"/>
      <c r="F1911" s="3"/>
      <c r="G1911" s="3"/>
      <c r="H1911" s="3"/>
      <c r="I1911" s="3"/>
      <c r="J1911" s="3"/>
      <c r="K1911" s="3"/>
      <c r="L1911" s="3"/>
      <c r="M1911" s="3"/>
      <c r="N1911" s="3"/>
      <c r="O1911" s="3"/>
      <c r="P1911" s="3"/>
      <c r="Q1911" s="3"/>
      <c r="R1911" s="3"/>
      <c r="S1911" s="3"/>
      <c r="T1911" s="3"/>
      <c r="U1911" s="3"/>
      <c r="V1911" s="3"/>
      <c r="W1911" s="3"/>
      <c r="X1911" s="3"/>
      <c r="Y1911" s="3"/>
    </row>
    <row r="1912" spans="1:25">
      <c r="A1912" s="3"/>
      <c r="B1912" s="3"/>
      <c r="C1912" s="3"/>
      <c r="D1912" s="3"/>
      <c r="E1912" s="3"/>
      <c r="F1912" s="3"/>
      <c r="G1912" s="3"/>
      <c r="H1912" s="3"/>
      <c r="I1912" s="3"/>
      <c r="J1912" s="3"/>
      <c r="K1912" s="3"/>
      <c r="L1912" s="3"/>
      <c r="M1912" s="3"/>
      <c r="N1912" s="3"/>
      <c r="O1912" s="3"/>
      <c r="P1912" s="3"/>
      <c r="Q1912" s="3"/>
      <c r="R1912" s="3"/>
      <c r="S1912" s="3"/>
      <c r="T1912" s="3"/>
      <c r="U1912" s="3"/>
      <c r="V1912" s="3"/>
      <c r="W1912" s="3"/>
      <c r="X1912" s="3"/>
      <c r="Y1912" s="3"/>
    </row>
    <row r="1913" spans="1:25">
      <c r="A1913" s="3"/>
      <c r="B1913" s="3"/>
      <c r="C1913" s="3"/>
      <c r="D1913" s="3"/>
      <c r="E1913" s="3"/>
      <c r="F1913" s="3"/>
      <c r="G1913" s="3"/>
      <c r="H1913" s="3"/>
      <c r="I1913" s="3"/>
      <c r="J1913" s="3"/>
      <c r="K1913" s="3"/>
      <c r="L1913" s="3"/>
      <c r="M1913" s="3"/>
      <c r="N1913" s="3"/>
      <c r="O1913" s="3"/>
      <c r="P1913" s="3"/>
      <c r="Q1913" s="3"/>
      <c r="R1913" s="3"/>
      <c r="S1913" s="3"/>
      <c r="T1913" s="3"/>
      <c r="U1913" s="3"/>
      <c r="V1913" s="3"/>
      <c r="W1913" s="3"/>
      <c r="X1913" s="3"/>
      <c r="Y1913" s="3"/>
    </row>
    <row r="1914" spans="1:25">
      <c r="A1914" s="3"/>
      <c r="B1914" s="3"/>
      <c r="C1914" s="3"/>
      <c r="D1914" s="3"/>
      <c r="E1914" s="3"/>
      <c r="F1914" s="3"/>
      <c r="G1914" s="3"/>
      <c r="H1914" s="3"/>
      <c r="I1914" s="3"/>
      <c r="J1914" s="3"/>
      <c r="K1914" s="3"/>
      <c r="L1914" s="3"/>
      <c r="M1914" s="3"/>
      <c r="N1914" s="3"/>
      <c r="O1914" s="3"/>
      <c r="P1914" s="3"/>
      <c r="Q1914" s="3"/>
      <c r="R1914" s="3"/>
      <c r="S1914" s="3"/>
      <c r="T1914" s="3"/>
      <c r="U1914" s="3"/>
      <c r="V1914" s="3"/>
      <c r="W1914" s="3"/>
      <c r="X1914" s="3"/>
      <c r="Y1914" s="3"/>
    </row>
    <row r="1915" spans="1:25">
      <c r="A1915" s="3"/>
      <c r="B1915" s="3"/>
      <c r="C1915" s="3"/>
      <c r="D1915" s="3"/>
      <c r="E1915" s="3"/>
      <c r="F1915" s="3"/>
      <c r="G1915" s="3"/>
      <c r="H1915" s="3"/>
      <c r="I1915" s="3"/>
      <c r="J1915" s="3"/>
      <c r="K1915" s="3"/>
      <c r="L1915" s="3"/>
      <c r="M1915" s="3"/>
      <c r="N1915" s="3"/>
      <c r="O1915" s="3"/>
      <c r="P1915" s="3"/>
      <c r="Q1915" s="3"/>
      <c r="R1915" s="3"/>
      <c r="S1915" s="3"/>
      <c r="T1915" s="3"/>
      <c r="U1915" s="3"/>
      <c r="V1915" s="3"/>
      <c r="W1915" s="3"/>
      <c r="X1915" s="3"/>
      <c r="Y1915" s="3"/>
    </row>
    <row r="1916" spans="1:25">
      <c r="A1916" s="3"/>
      <c r="B1916" s="3"/>
      <c r="C1916" s="3"/>
      <c r="D1916" s="3"/>
      <c r="E1916" s="3"/>
      <c r="F1916" s="3"/>
      <c r="G1916" s="3"/>
      <c r="H1916" s="3"/>
      <c r="I1916" s="3"/>
      <c r="J1916" s="3"/>
      <c r="K1916" s="3"/>
      <c r="L1916" s="3"/>
      <c r="M1916" s="3"/>
      <c r="N1916" s="3"/>
      <c r="O1916" s="3"/>
      <c r="P1916" s="3"/>
      <c r="Q1916" s="3"/>
      <c r="R1916" s="3"/>
      <c r="S1916" s="3"/>
      <c r="T1916" s="3"/>
      <c r="U1916" s="3"/>
      <c r="V1916" s="3"/>
      <c r="W1916" s="3"/>
      <c r="X1916" s="3"/>
      <c r="Y1916" s="3"/>
    </row>
    <row r="1917" spans="1:25">
      <c r="A1917" s="3"/>
      <c r="B1917" s="3"/>
      <c r="C1917" s="3"/>
      <c r="D1917" s="3"/>
      <c r="E1917" s="3"/>
      <c r="F1917" s="3"/>
      <c r="G1917" s="3"/>
      <c r="H1917" s="3"/>
      <c r="I1917" s="3"/>
      <c r="J1917" s="3"/>
      <c r="K1917" s="3"/>
      <c r="L1917" s="3"/>
      <c r="M1917" s="3"/>
      <c r="N1917" s="3"/>
      <c r="O1917" s="3"/>
      <c r="P1917" s="3"/>
      <c r="Q1917" s="3"/>
      <c r="R1917" s="3"/>
      <c r="S1917" s="3"/>
      <c r="T1917" s="3"/>
      <c r="U1917" s="3"/>
      <c r="V1917" s="3"/>
      <c r="W1917" s="3"/>
      <c r="X1917" s="3"/>
      <c r="Y1917" s="3"/>
    </row>
    <row r="1918" spans="1:25">
      <c r="A1918" s="3"/>
      <c r="B1918" s="3"/>
      <c r="C1918" s="3"/>
      <c r="D1918" s="3"/>
      <c r="E1918" s="3"/>
      <c r="F1918" s="3"/>
      <c r="G1918" s="3"/>
      <c r="H1918" s="3"/>
      <c r="I1918" s="3"/>
      <c r="J1918" s="3"/>
      <c r="K1918" s="3"/>
      <c r="L1918" s="3"/>
      <c r="M1918" s="3"/>
      <c r="N1918" s="3"/>
      <c r="O1918" s="3"/>
      <c r="P1918" s="3"/>
      <c r="Q1918" s="3"/>
      <c r="R1918" s="3"/>
      <c r="S1918" s="3"/>
      <c r="T1918" s="3"/>
      <c r="U1918" s="3"/>
      <c r="V1918" s="3"/>
      <c r="W1918" s="3"/>
      <c r="X1918" s="3"/>
      <c r="Y1918" s="3"/>
    </row>
    <row r="1919" spans="1:25">
      <c r="A1919" s="3"/>
      <c r="B1919" s="3"/>
      <c r="C1919" s="3"/>
      <c r="D1919" s="3"/>
      <c r="E1919" s="3"/>
      <c r="F1919" s="3"/>
      <c r="G1919" s="3"/>
      <c r="H1919" s="3"/>
      <c r="I1919" s="3"/>
      <c r="J1919" s="3"/>
      <c r="K1919" s="3"/>
      <c r="L1919" s="3"/>
      <c r="M1919" s="3"/>
      <c r="N1919" s="3"/>
      <c r="O1919" s="3"/>
      <c r="P1919" s="3"/>
      <c r="Q1919" s="3"/>
      <c r="R1919" s="3"/>
      <c r="S1919" s="3"/>
      <c r="T1919" s="3"/>
      <c r="U1919" s="3"/>
      <c r="V1919" s="3"/>
      <c r="W1919" s="3"/>
      <c r="X1919" s="3"/>
      <c r="Y1919" s="3"/>
    </row>
    <row r="1920" spans="1:25">
      <c r="A1920" s="3"/>
      <c r="B1920" s="3"/>
      <c r="C1920" s="3"/>
      <c r="D1920" s="3"/>
      <c r="E1920" s="3"/>
      <c r="F1920" s="3"/>
      <c r="G1920" s="3"/>
      <c r="H1920" s="3"/>
      <c r="I1920" s="3"/>
      <c r="J1920" s="3"/>
      <c r="K1920" s="3"/>
      <c r="L1920" s="3"/>
      <c r="M1920" s="3"/>
      <c r="N1920" s="3"/>
      <c r="O1920" s="3"/>
      <c r="P1920" s="3"/>
      <c r="Q1920" s="3"/>
      <c r="R1920" s="3"/>
      <c r="S1920" s="3"/>
      <c r="T1920" s="3"/>
      <c r="U1920" s="3"/>
      <c r="V1920" s="3"/>
      <c r="W1920" s="3"/>
      <c r="X1920" s="3"/>
      <c r="Y1920" s="3"/>
    </row>
    <row r="1921" spans="1:25">
      <c r="A1921" s="3"/>
      <c r="B1921" s="3"/>
      <c r="C1921" s="3"/>
      <c r="D1921" s="3"/>
      <c r="E1921" s="3"/>
      <c r="F1921" s="3"/>
      <c r="G1921" s="3"/>
      <c r="H1921" s="3"/>
      <c r="I1921" s="3"/>
      <c r="J1921" s="3"/>
      <c r="K1921" s="3"/>
      <c r="L1921" s="3"/>
      <c r="M1921" s="3"/>
      <c r="N1921" s="3"/>
      <c r="O1921" s="3"/>
      <c r="P1921" s="3"/>
      <c r="Q1921" s="3"/>
      <c r="R1921" s="3"/>
      <c r="S1921" s="3"/>
      <c r="T1921" s="3"/>
      <c r="U1921" s="3"/>
      <c r="V1921" s="3"/>
      <c r="W1921" s="3"/>
      <c r="X1921" s="3"/>
      <c r="Y1921" s="3"/>
    </row>
    <row r="1922" spans="1:25">
      <c r="A1922" s="3"/>
      <c r="B1922" s="3"/>
      <c r="C1922" s="3"/>
      <c r="D1922" s="3"/>
      <c r="E1922" s="3"/>
      <c r="F1922" s="3"/>
      <c r="G1922" s="3"/>
      <c r="H1922" s="3"/>
      <c r="I1922" s="3"/>
      <c r="J1922" s="3"/>
      <c r="K1922" s="3"/>
      <c r="L1922" s="3"/>
      <c r="M1922" s="3"/>
      <c r="N1922" s="3"/>
      <c r="O1922" s="3"/>
      <c r="P1922" s="3"/>
      <c r="Q1922" s="3"/>
      <c r="R1922" s="3"/>
      <c r="S1922" s="3"/>
      <c r="T1922" s="3"/>
      <c r="U1922" s="3"/>
      <c r="V1922" s="3"/>
      <c r="W1922" s="3"/>
      <c r="X1922" s="3"/>
      <c r="Y1922" s="3"/>
    </row>
    <row r="1923" spans="1:25">
      <c r="A1923" s="3"/>
      <c r="B1923" s="3"/>
      <c r="C1923" s="3"/>
      <c r="D1923" s="3"/>
      <c r="E1923" s="3"/>
      <c r="F1923" s="3"/>
      <c r="G1923" s="3"/>
      <c r="H1923" s="3"/>
      <c r="I1923" s="3"/>
      <c r="J1923" s="3"/>
      <c r="K1923" s="3"/>
      <c r="L1923" s="3"/>
      <c r="M1923" s="3"/>
      <c r="N1923" s="3"/>
      <c r="O1923" s="3"/>
      <c r="P1923" s="3"/>
      <c r="Q1923" s="3"/>
      <c r="R1923" s="3"/>
      <c r="S1923" s="3"/>
      <c r="T1923" s="3"/>
      <c r="U1923" s="3"/>
      <c r="V1923" s="3"/>
      <c r="W1923" s="3"/>
      <c r="X1923" s="3"/>
      <c r="Y1923" s="3"/>
    </row>
    <row r="1924" spans="1:25">
      <c r="A1924" s="3"/>
      <c r="B1924" s="3"/>
      <c r="C1924" s="3"/>
      <c r="D1924" s="3"/>
      <c r="E1924" s="3"/>
      <c r="F1924" s="3"/>
      <c r="G1924" s="3"/>
      <c r="H1924" s="3"/>
      <c r="I1924" s="3"/>
      <c r="J1924" s="3"/>
      <c r="K1924" s="3"/>
      <c r="L1924" s="3"/>
      <c r="M1924" s="3"/>
      <c r="N1924" s="3"/>
      <c r="O1924" s="3"/>
      <c r="P1924" s="3"/>
      <c r="Q1924" s="3"/>
      <c r="R1924" s="3"/>
      <c r="S1924" s="3"/>
      <c r="T1924" s="3"/>
      <c r="U1924" s="3"/>
      <c r="V1924" s="3"/>
      <c r="W1924" s="3"/>
      <c r="X1924" s="3"/>
      <c r="Y1924" s="3"/>
    </row>
    <row r="1925" spans="1:25">
      <c r="A1925" s="3"/>
      <c r="B1925" s="3"/>
      <c r="C1925" s="3"/>
      <c r="D1925" s="3"/>
      <c r="E1925" s="3"/>
      <c r="F1925" s="3"/>
      <c r="G1925" s="3"/>
      <c r="H1925" s="3"/>
      <c r="I1925" s="3"/>
      <c r="J1925" s="3"/>
      <c r="K1925" s="3"/>
      <c r="L1925" s="3"/>
      <c r="M1925" s="3"/>
      <c r="N1925" s="3"/>
      <c r="O1925" s="3"/>
      <c r="P1925" s="3"/>
      <c r="Q1925" s="3"/>
      <c r="R1925" s="3"/>
      <c r="S1925" s="3"/>
      <c r="T1925" s="3"/>
      <c r="U1925" s="3"/>
      <c r="V1925" s="3"/>
      <c r="W1925" s="3"/>
      <c r="X1925" s="3"/>
      <c r="Y1925" s="3"/>
    </row>
    <row r="1926" spans="1:25">
      <c r="A1926" s="3"/>
      <c r="B1926" s="3"/>
      <c r="C1926" s="3"/>
      <c r="D1926" s="3"/>
      <c r="E1926" s="3"/>
      <c r="F1926" s="3"/>
      <c r="G1926" s="3"/>
      <c r="H1926" s="3"/>
      <c r="I1926" s="3"/>
      <c r="J1926" s="3"/>
      <c r="K1926" s="3"/>
      <c r="L1926" s="3"/>
      <c r="M1926" s="3"/>
      <c r="N1926" s="3"/>
      <c r="O1926" s="3"/>
      <c r="P1926" s="3"/>
      <c r="Q1926" s="3"/>
      <c r="R1926" s="3"/>
      <c r="S1926" s="3"/>
      <c r="T1926" s="3"/>
      <c r="U1926" s="3"/>
      <c r="V1926" s="3"/>
      <c r="W1926" s="3"/>
      <c r="X1926" s="3"/>
      <c r="Y1926" s="3"/>
    </row>
    <row r="1927" spans="1:25">
      <c r="A1927" s="3"/>
      <c r="B1927" s="3"/>
      <c r="C1927" s="3"/>
      <c r="D1927" s="3"/>
      <c r="E1927" s="3"/>
      <c r="F1927" s="3"/>
      <c r="G1927" s="3"/>
      <c r="H1927" s="3"/>
      <c r="I1927" s="3"/>
      <c r="J1927" s="3"/>
      <c r="K1927" s="3"/>
      <c r="L1927" s="3"/>
      <c r="M1927" s="3"/>
      <c r="N1927" s="3"/>
      <c r="O1927" s="3"/>
      <c r="P1927" s="3"/>
      <c r="Q1927" s="3"/>
      <c r="R1927" s="3"/>
      <c r="S1927" s="3"/>
      <c r="T1927" s="3"/>
      <c r="U1927" s="3"/>
      <c r="V1927" s="3"/>
      <c r="W1927" s="3"/>
      <c r="X1927" s="3"/>
      <c r="Y1927" s="3"/>
    </row>
    <row r="1928" spans="1:25">
      <c r="A1928" s="3"/>
      <c r="B1928" s="3"/>
      <c r="C1928" s="3"/>
      <c r="D1928" s="3"/>
      <c r="E1928" s="3"/>
      <c r="F1928" s="3"/>
      <c r="G1928" s="3"/>
      <c r="H1928" s="3"/>
      <c r="I1928" s="3"/>
      <c r="J1928" s="3"/>
      <c r="K1928" s="3"/>
      <c r="L1928" s="3"/>
      <c r="M1928" s="3"/>
      <c r="N1928" s="3"/>
      <c r="O1928" s="3"/>
      <c r="P1928" s="3"/>
      <c r="Q1928" s="3"/>
      <c r="R1928" s="3"/>
      <c r="S1928" s="3"/>
      <c r="T1928" s="3"/>
      <c r="U1928" s="3"/>
      <c r="V1928" s="3"/>
      <c r="W1928" s="3"/>
      <c r="X1928" s="3"/>
      <c r="Y1928" s="3"/>
    </row>
    <row r="1929" spans="1:25">
      <c r="A1929" s="3"/>
      <c r="B1929" s="3"/>
      <c r="C1929" s="3"/>
      <c r="D1929" s="3"/>
      <c r="E1929" s="3"/>
      <c r="F1929" s="3"/>
      <c r="G1929" s="3"/>
      <c r="H1929" s="3"/>
      <c r="I1929" s="3"/>
      <c r="J1929" s="3"/>
      <c r="K1929" s="3"/>
      <c r="L1929" s="3"/>
      <c r="M1929" s="3"/>
      <c r="N1929" s="3"/>
      <c r="O1929" s="3"/>
      <c r="P1929" s="3"/>
      <c r="Q1929" s="3"/>
      <c r="R1929" s="3"/>
      <c r="S1929" s="3"/>
      <c r="T1929" s="3"/>
      <c r="U1929" s="3"/>
      <c r="V1929" s="3"/>
      <c r="W1929" s="3"/>
      <c r="X1929" s="3"/>
      <c r="Y1929" s="3"/>
    </row>
    <row r="1930" spans="1:25">
      <c r="A1930" s="3"/>
      <c r="B1930" s="3"/>
      <c r="C1930" s="3"/>
      <c r="D1930" s="3"/>
      <c r="E1930" s="3"/>
      <c r="F1930" s="3"/>
      <c r="G1930" s="3"/>
      <c r="H1930" s="3"/>
      <c r="I1930" s="3"/>
      <c r="J1930" s="3"/>
      <c r="K1930" s="3"/>
      <c r="L1930" s="3"/>
      <c r="M1930" s="3"/>
      <c r="N1930" s="3"/>
      <c r="O1930" s="3"/>
      <c r="P1930" s="3"/>
      <c r="Q1930" s="3"/>
      <c r="R1930" s="3"/>
      <c r="S1930" s="3"/>
      <c r="T1930" s="3"/>
      <c r="U1930" s="3"/>
      <c r="V1930" s="3"/>
      <c r="W1930" s="3"/>
      <c r="X1930" s="3"/>
      <c r="Y1930" s="3"/>
    </row>
    <row r="1931" spans="1:25">
      <c r="A1931" s="3"/>
      <c r="B1931" s="3"/>
      <c r="C1931" s="3"/>
      <c r="D1931" s="3"/>
      <c r="E1931" s="3"/>
      <c r="F1931" s="3"/>
      <c r="G1931" s="3"/>
      <c r="H1931" s="3"/>
      <c r="I1931" s="3"/>
      <c r="J1931" s="3"/>
      <c r="K1931" s="3"/>
      <c r="L1931" s="3"/>
      <c r="M1931" s="3"/>
      <c r="N1931" s="3"/>
      <c r="O1931" s="3"/>
      <c r="P1931" s="3"/>
      <c r="Q1931" s="3"/>
      <c r="R1931" s="3"/>
      <c r="S1931" s="3"/>
      <c r="T1931" s="3"/>
      <c r="U1931" s="3"/>
      <c r="V1931" s="3"/>
      <c r="W1931" s="3"/>
      <c r="X1931" s="3"/>
      <c r="Y1931" s="3"/>
    </row>
    <row r="1932" spans="1:25">
      <c r="A1932" s="3"/>
      <c r="B1932" s="3"/>
      <c r="C1932" s="3"/>
      <c r="D1932" s="3"/>
      <c r="E1932" s="3"/>
      <c r="F1932" s="3"/>
      <c r="G1932" s="3"/>
      <c r="H1932" s="3"/>
      <c r="I1932" s="3"/>
      <c r="J1932" s="3"/>
      <c r="K1932" s="3"/>
      <c r="L1932" s="3"/>
      <c r="M1932" s="3"/>
      <c r="N1932" s="3"/>
      <c r="O1932" s="3"/>
      <c r="P1932" s="3"/>
      <c r="Q1932" s="3"/>
      <c r="R1932" s="3"/>
      <c r="S1932" s="3"/>
      <c r="T1932" s="3"/>
      <c r="U1932" s="3"/>
      <c r="V1932" s="3"/>
      <c r="W1932" s="3"/>
      <c r="X1932" s="3"/>
      <c r="Y1932" s="3"/>
    </row>
    <row r="1933" spans="1:25">
      <c r="A1933" s="3"/>
      <c r="B1933" s="3"/>
      <c r="C1933" s="3"/>
      <c r="D1933" s="3"/>
      <c r="E1933" s="3"/>
      <c r="F1933" s="3"/>
      <c r="G1933" s="3"/>
      <c r="H1933" s="3"/>
      <c r="I1933" s="3"/>
      <c r="J1933" s="3"/>
      <c r="K1933" s="3"/>
      <c r="L1933" s="3"/>
      <c r="M1933" s="3"/>
      <c r="N1933" s="3"/>
      <c r="O1933" s="3"/>
      <c r="P1933" s="3"/>
      <c r="Q1933" s="3"/>
      <c r="R1933" s="3"/>
      <c r="S1933" s="3"/>
      <c r="T1933" s="3"/>
      <c r="U1933" s="3"/>
      <c r="V1933" s="3"/>
      <c r="W1933" s="3"/>
      <c r="X1933" s="3"/>
      <c r="Y1933" s="3"/>
    </row>
    <row r="1934" spans="1:25">
      <c r="A1934" s="3"/>
      <c r="B1934" s="3"/>
      <c r="C1934" s="3"/>
      <c r="D1934" s="3"/>
      <c r="E1934" s="3"/>
      <c r="F1934" s="3"/>
      <c r="G1934" s="3"/>
      <c r="H1934" s="3"/>
      <c r="I1934" s="3"/>
      <c r="J1934" s="3"/>
      <c r="K1934" s="3"/>
      <c r="L1934" s="3"/>
      <c r="M1934" s="3"/>
      <c r="N1934" s="3"/>
      <c r="O1934" s="3"/>
      <c r="P1934" s="3"/>
      <c r="Q1934" s="3"/>
      <c r="R1934" s="3"/>
      <c r="S1934" s="3"/>
      <c r="T1934" s="3"/>
      <c r="U1934" s="3"/>
      <c r="V1934" s="3"/>
      <c r="W1934" s="3"/>
      <c r="X1934" s="3"/>
      <c r="Y1934" s="3"/>
    </row>
    <row r="1935" spans="1:25">
      <c r="A1935" s="3"/>
      <c r="B1935" s="3"/>
      <c r="C1935" s="3"/>
      <c r="D1935" s="3"/>
      <c r="E1935" s="3"/>
      <c r="F1935" s="3"/>
      <c r="G1935" s="3"/>
      <c r="H1935" s="3"/>
      <c r="I1935" s="3"/>
      <c r="J1935" s="3"/>
      <c r="K1935" s="3"/>
      <c r="L1935" s="3"/>
      <c r="M1935" s="3"/>
      <c r="N1935" s="3"/>
      <c r="O1935" s="3"/>
      <c r="P1935" s="3"/>
      <c r="Q1935" s="3"/>
      <c r="R1935" s="3"/>
      <c r="S1935" s="3"/>
      <c r="T1935" s="3"/>
      <c r="U1935" s="3"/>
      <c r="V1935" s="3"/>
      <c r="W1935" s="3"/>
      <c r="X1935" s="3"/>
      <c r="Y1935" s="3"/>
    </row>
    <row r="1936" spans="1:25">
      <c r="A1936" s="3"/>
      <c r="B1936" s="3"/>
      <c r="C1936" s="3"/>
      <c r="D1936" s="3"/>
      <c r="E1936" s="3"/>
      <c r="F1936" s="3"/>
      <c r="G1936" s="3"/>
      <c r="H1936" s="3"/>
      <c r="I1936" s="3"/>
      <c r="J1936" s="3"/>
      <c r="K1936" s="3"/>
      <c r="L1936" s="3"/>
      <c r="M1936" s="3"/>
      <c r="N1936" s="3"/>
      <c r="O1936" s="3"/>
      <c r="P1936" s="3"/>
      <c r="Q1936" s="3"/>
      <c r="R1936" s="3"/>
      <c r="S1936" s="3"/>
      <c r="T1936" s="3"/>
      <c r="U1936" s="3"/>
      <c r="V1936" s="3"/>
      <c r="W1936" s="3"/>
      <c r="X1936" s="3"/>
      <c r="Y1936" s="3"/>
    </row>
    <row r="1937" spans="1:25">
      <c r="A1937" s="3"/>
      <c r="B1937" s="3"/>
      <c r="C1937" s="3"/>
      <c r="D1937" s="3"/>
      <c r="E1937" s="3"/>
      <c r="F1937" s="3"/>
      <c r="G1937" s="3"/>
      <c r="H1937" s="3"/>
      <c r="I1937" s="3"/>
      <c r="J1937" s="3"/>
      <c r="K1937" s="3"/>
      <c r="L1937" s="3"/>
      <c r="M1937" s="3"/>
      <c r="N1937" s="3"/>
      <c r="O1937" s="3"/>
      <c r="P1937" s="3"/>
      <c r="Q1937" s="3"/>
      <c r="R1937" s="3"/>
      <c r="S1937" s="3"/>
      <c r="T1937" s="3"/>
      <c r="U1937" s="3"/>
      <c r="V1937" s="3"/>
      <c r="W1937" s="3"/>
      <c r="X1937" s="3"/>
      <c r="Y1937" s="3"/>
    </row>
    <row r="1938" spans="1:25">
      <c r="A1938" s="3"/>
      <c r="B1938" s="3"/>
      <c r="C1938" s="3"/>
      <c r="D1938" s="3"/>
      <c r="E1938" s="3"/>
      <c r="F1938" s="3"/>
      <c r="G1938" s="3"/>
      <c r="H1938" s="3"/>
      <c r="I1938" s="3"/>
      <c r="J1938" s="3"/>
      <c r="K1938" s="3"/>
      <c r="L1938" s="3"/>
      <c r="M1938" s="3"/>
      <c r="N1938" s="3"/>
      <c r="O1938" s="3"/>
      <c r="P1938" s="3"/>
      <c r="Q1938" s="3"/>
      <c r="R1938" s="3"/>
      <c r="S1938" s="3"/>
      <c r="T1938" s="3"/>
      <c r="U1938" s="3"/>
      <c r="V1938" s="3"/>
      <c r="W1938" s="3"/>
      <c r="X1938" s="3"/>
      <c r="Y1938" s="3"/>
    </row>
    <row r="1939" spans="1:25">
      <c r="A1939" s="3"/>
      <c r="B1939" s="3"/>
      <c r="C1939" s="3"/>
      <c r="D1939" s="3"/>
      <c r="E1939" s="3"/>
      <c r="F1939" s="3"/>
      <c r="G1939" s="3"/>
      <c r="H1939" s="3"/>
      <c r="I1939" s="3"/>
      <c r="J1939" s="3"/>
      <c r="K1939" s="3"/>
      <c r="L1939" s="3"/>
      <c r="M1939" s="3"/>
      <c r="N1939" s="3"/>
      <c r="O1939" s="3"/>
      <c r="P1939" s="3"/>
      <c r="Q1939" s="3"/>
      <c r="R1939" s="3"/>
      <c r="S1939" s="3"/>
      <c r="T1939" s="3"/>
      <c r="U1939" s="3"/>
      <c r="V1939" s="3"/>
      <c r="W1939" s="3"/>
      <c r="X1939" s="3"/>
      <c r="Y1939" s="3"/>
    </row>
    <row r="1940" spans="1:25">
      <c r="A1940" s="3"/>
      <c r="B1940" s="3"/>
      <c r="C1940" s="3"/>
      <c r="D1940" s="3"/>
      <c r="E1940" s="3"/>
      <c r="F1940" s="3"/>
      <c r="G1940" s="3"/>
      <c r="H1940" s="3"/>
      <c r="I1940" s="3"/>
      <c r="J1940" s="3"/>
      <c r="K1940" s="3"/>
      <c r="L1940" s="3"/>
      <c r="M1940" s="3"/>
      <c r="N1940" s="3"/>
      <c r="O1940" s="3"/>
      <c r="P1940" s="3"/>
      <c r="Q1940" s="3"/>
      <c r="R1940" s="3"/>
      <c r="S1940" s="3"/>
      <c r="T1940" s="3"/>
      <c r="U1940" s="3"/>
      <c r="V1940" s="3"/>
      <c r="W1940" s="3"/>
      <c r="X1940" s="3"/>
      <c r="Y1940" s="3"/>
    </row>
    <row r="1941" spans="1:25">
      <c r="A1941" s="3"/>
      <c r="B1941" s="3"/>
      <c r="C1941" s="3"/>
      <c r="D1941" s="3"/>
      <c r="E1941" s="3"/>
      <c r="F1941" s="3"/>
      <c r="G1941" s="3"/>
      <c r="H1941" s="3"/>
      <c r="I1941" s="3"/>
      <c r="J1941" s="3"/>
      <c r="K1941" s="3"/>
      <c r="L1941" s="3"/>
      <c r="M1941" s="3"/>
      <c r="N1941" s="3"/>
      <c r="O1941" s="3"/>
      <c r="P1941" s="3"/>
      <c r="Q1941" s="3"/>
      <c r="R1941" s="3"/>
      <c r="S1941" s="3"/>
      <c r="T1941" s="3"/>
      <c r="U1941" s="3"/>
      <c r="V1941" s="3"/>
      <c r="W1941" s="3"/>
      <c r="X1941" s="3"/>
      <c r="Y1941" s="3"/>
    </row>
    <row r="1942" spans="1:25">
      <c r="A1942" s="3"/>
      <c r="B1942" s="3"/>
      <c r="C1942" s="3"/>
      <c r="D1942" s="3"/>
      <c r="E1942" s="3"/>
      <c r="F1942" s="3"/>
      <c r="G1942" s="3"/>
      <c r="H1942" s="3"/>
      <c r="I1942" s="3"/>
      <c r="J1942" s="3"/>
      <c r="K1942" s="3"/>
      <c r="L1942" s="3"/>
      <c r="M1942" s="3"/>
      <c r="N1942" s="3"/>
      <c r="O1942" s="3"/>
      <c r="P1942" s="3"/>
      <c r="Q1942" s="3"/>
      <c r="R1942" s="3"/>
      <c r="S1942" s="3"/>
      <c r="T1942" s="3"/>
      <c r="U1942" s="3"/>
      <c r="V1942" s="3"/>
      <c r="W1942" s="3"/>
      <c r="X1942" s="3"/>
      <c r="Y1942" s="3"/>
    </row>
    <row r="1943" spans="1:25">
      <c r="A1943" s="3"/>
      <c r="B1943" s="3"/>
      <c r="C1943" s="3"/>
      <c r="D1943" s="3"/>
      <c r="E1943" s="3"/>
      <c r="F1943" s="3"/>
      <c r="G1943" s="3"/>
      <c r="H1943" s="3"/>
      <c r="I1943" s="3"/>
      <c r="J1943" s="3"/>
      <c r="K1943" s="3"/>
      <c r="L1943" s="3"/>
      <c r="M1943" s="3"/>
      <c r="N1943" s="3"/>
      <c r="O1943" s="3"/>
      <c r="P1943" s="3"/>
      <c r="Q1943" s="3"/>
      <c r="R1943" s="3"/>
      <c r="S1943" s="3"/>
      <c r="T1943" s="3"/>
      <c r="U1943" s="3"/>
      <c r="V1943" s="3"/>
      <c r="W1943" s="3"/>
      <c r="X1943" s="3"/>
      <c r="Y1943" s="3"/>
    </row>
    <row r="1944" spans="1:25">
      <c r="A1944" s="3"/>
      <c r="B1944" s="3"/>
      <c r="C1944" s="3"/>
      <c r="D1944" s="3"/>
      <c r="E1944" s="3"/>
      <c r="F1944" s="3"/>
      <c r="G1944" s="3"/>
      <c r="H1944" s="3"/>
      <c r="I1944" s="3"/>
      <c r="J1944" s="3"/>
      <c r="K1944" s="3"/>
      <c r="L1944" s="3"/>
      <c r="M1944" s="3"/>
      <c r="N1944" s="3"/>
      <c r="O1944" s="3"/>
      <c r="P1944" s="3"/>
      <c r="Q1944" s="3"/>
      <c r="R1944" s="3"/>
      <c r="S1944" s="3"/>
      <c r="T1944" s="3"/>
      <c r="U1944" s="3"/>
      <c r="V1944" s="3"/>
      <c r="W1944" s="3"/>
      <c r="X1944" s="3"/>
      <c r="Y1944" s="3"/>
    </row>
    <row r="1945" spans="1:25">
      <c r="A1945" s="3"/>
      <c r="B1945" s="3"/>
      <c r="C1945" s="3"/>
      <c r="D1945" s="3"/>
      <c r="E1945" s="3"/>
      <c r="F1945" s="3"/>
      <c r="G1945" s="3"/>
      <c r="H1945" s="3"/>
      <c r="I1945" s="3"/>
      <c r="J1945" s="3"/>
      <c r="K1945" s="3"/>
      <c r="L1945" s="3"/>
      <c r="M1945" s="3"/>
      <c r="N1945" s="3"/>
      <c r="O1945" s="3"/>
      <c r="P1945" s="3"/>
      <c r="Q1945" s="3"/>
      <c r="R1945" s="3"/>
      <c r="S1945" s="3"/>
      <c r="T1945" s="3"/>
      <c r="U1945" s="3"/>
      <c r="V1945" s="3"/>
      <c r="W1945" s="3"/>
      <c r="X1945" s="3"/>
      <c r="Y1945" s="3"/>
    </row>
    <row r="1946" spans="1:25">
      <c r="A1946" s="3"/>
      <c r="B1946" s="3"/>
      <c r="C1946" s="3"/>
      <c r="D1946" s="3"/>
      <c r="E1946" s="3"/>
      <c r="F1946" s="3"/>
      <c r="G1946" s="3"/>
      <c r="H1946" s="3"/>
      <c r="I1946" s="3"/>
      <c r="J1946" s="3"/>
      <c r="K1946" s="3"/>
      <c r="L1946" s="3"/>
      <c r="M1946" s="3"/>
      <c r="N1946" s="3"/>
      <c r="O1946" s="3"/>
      <c r="P1946" s="3"/>
      <c r="Q1946" s="3"/>
      <c r="R1946" s="3"/>
      <c r="S1946" s="3"/>
      <c r="T1946" s="3"/>
      <c r="U1946" s="3"/>
      <c r="V1946" s="3"/>
      <c r="W1946" s="3"/>
      <c r="X1946" s="3"/>
      <c r="Y1946" s="3"/>
    </row>
    <row r="1947" spans="1:25">
      <c r="A1947" s="3"/>
      <c r="B1947" s="3"/>
      <c r="C1947" s="3"/>
      <c r="D1947" s="3"/>
      <c r="E1947" s="3"/>
      <c r="F1947" s="3"/>
      <c r="G1947" s="3"/>
      <c r="H1947" s="3"/>
      <c r="I1947" s="3"/>
      <c r="J1947" s="3"/>
      <c r="K1947" s="3"/>
      <c r="L1947" s="3"/>
      <c r="M1947" s="3"/>
      <c r="N1947" s="3"/>
      <c r="O1947" s="3"/>
      <c r="P1947" s="3"/>
      <c r="Q1947" s="3"/>
      <c r="R1947" s="3"/>
      <c r="S1947" s="3"/>
      <c r="T1947" s="3"/>
      <c r="U1947" s="3"/>
      <c r="V1947" s="3"/>
      <c r="W1947" s="3"/>
      <c r="X1947" s="3"/>
      <c r="Y1947" s="3"/>
    </row>
    <row r="1948" spans="1:25">
      <c r="A1948" s="3"/>
      <c r="B1948" s="3"/>
      <c r="C1948" s="3"/>
      <c r="D1948" s="3"/>
      <c r="E1948" s="3"/>
      <c r="F1948" s="3"/>
      <c r="G1948" s="3"/>
      <c r="H1948" s="3"/>
      <c r="I1948" s="3"/>
      <c r="J1948" s="3"/>
      <c r="K1948" s="3"/>
      <c r="L1948" s="3"/>
      <c r="M1948" s="3"/>
      <c r="N1948" s="3"/>
      <c r="O1948" s="3"/>
      <c r="P1948" s="3"/>
      <c r="Q1948" s="3"/>
      <c r="R1948" s="3"/>
      <c r="S1948" s="3"/>
      <c r="T1948" s="3"/>
      <c r="U1948" s="3"/>
      <c r="V1948" s="3"/>
      <c r="W1948" s="3"/>
      <c r="X1948" s="3"/>
      <c r="Y1948" s="3"/>
    </row>
    <row r="1949" spans="1:25">
      <c r="A1949" s="3"/>
      <c r="B1949" s="3"/>
      <c r="C1949" s="3"/>
      <c r="D1949" s="3"/>
      <c r="E1949" s="3"/>
      <c r="F1949" s="3"/>
      <c r="G1949" s="3"/>
      <c r="H1949" s="3"/>
      <c r="I1949" s="3"/>
      <c r="J1949" s="3"/>
      <c r="K1949" s="3"/>
      <c r="L1949" s="3"/>
      <c r="M1949" s="3"/>
      <c r="N1949" s="3"/>
      <c r="O1949" s="3"/>
      <c r="P1949" s="3"/>
      <c r="Q1949" s="3"/>
      <c r="R1949" s="3"/>
      <c r="S1949" s="3"/>
      <c r="T1949" s="3"/>
      <c r="U1949" s="3"/>
      <c r="V1949" s="3"/>
      <c r="W1949" s="3"/>
      <c r="X1949" s="3"/>
      <c r="Y1949" s="3"/>
    </row>
    <row r="1950" spans="1:25">
      <c r="A1950" s="3"/>
      <c r="B1950" s="3"/>
      <c r="C1950" s="3"/>
      <c r="D1950" s="3"/>
      <c r="E1950" s="3"/>
      <c r="F1950" s="3"/>
      <c r="G1950" s="3"/>
      <c r="H1950" s="3"/>
      <c r="I1950" s="3"/>
      <c r="J1950" s="3"/>
      <c r="K1950" s="3"/>
      <c r="L1950" s="3"/>
      <c r="M1950" s="3"/>
      <c r="N1950" s="3"/>
      <c r="O1950" s="3"/>
      <c r="P1950" s="3"/>
      <c r="Q1950" s="3"/>
      <c r="R1950" s="3"/>
      <c r="S1950" s="3"/>
      <c r="T1950" s="3"/>
      <c r="U1950" s="3"/>
      <c r="V1950" s="3"/>
      <c r="W1950" s="3"/>
      <c r="X1950" s="3"/>
      <c r="Y1950" s="3"/>
    </row>
    <row r="1951" spans="1:25">
      <c r="A1951" s="3"/>
      <c r="B1951" s="3"/>
      <c r="C1951" s="3"/>
      <c r="D1951" s="3"/>
      <c r="E1951" s="3"/>
      <c r="F1951" s="3"/>
      <c r="G1951" s="3"/>
      <c r="H1951" s="3"/>
      <c r="I1951" s="3"/>
      <c r="J1951" s="3"/>
      <c r="K1951" s="3"/>
      <c r="L1951" s="3"/>
      <c r="M1951" s="3"/>
      <c r="N1951" s="3"/>
      <c r="O1951" s="3"/>
      <c r="P1951" s="3"/>
      <c r="Q1951" s="3"/>
      <c r="R1951" s="3"/>
      <c r="S1951" s="3"/>
      <c r="T1951" s="3"/>
      <c r="U1951" s="3"/>
      <c r="V1951" s="3"/>
      <c r="W1951" s="3"/>
      <c r="X1951" s="3"/>
      <c r="Y1951" s="3"/>
    </row>
    <row r="1952" spans="1:25">
      <c r="A1952" s="3"/>
      <c r="B1952" s="3"/>
      <c r="C1952" s="3"/>
      <c r="D1952" s="3"/>
      <c r="E1952" s="3"/>
      <c r="F1952" s="3"/>
      <c r="G1952" s="3"/>
      <c r="H1952" s="3"/>
      <c r="I1952" s="3"/>
      <c r="J1952" s="3"/>
      <c r="K1952" s="3"/>
      <c r="L1952" s="3"/>
      <c r="M1952" s="3"/>
      <c r="N1952" s="3"/>
      <c r="O1952" s="3"/>
      <c r="P1952" s="3"/>
      <c r="Q1952" s="3"/>
      <c r="R1952" s="3"/>
      <c r="S1952" s="3"/>
      <c r="T1952" s="3"/>
      <c r="U1952" s="3"/>
      <c r="V1952" s="3"/>
      <c r="W1952" s="3"/>
      <c r="X1952" s="3"/>
      <c r="Y1952" s="3"/>
    </row>
    <row r="1953" spans="1:25">
      <c r="A1953" s="3"/>
      <c r="B1953" s="3"/>
      <c r="C1953" s="3"/>
      <c r="D1953" s="3"/>
      <c r="E1953" s="3"/>
      <c r="F1953" s="3"/>
      <c r="G1953" s="3"/>
      <c r="H1953" s="3"/>
      <c r="I1953" s="3"/>
      <c r="J1953" s="3"/>
      <c r="K1953" s="3"/>
      <c r="L1953" s="3"/>
      <c r="M1953" s="3"/>
      <c r="N1953" s="3"/>
      <c r="O1953" s="3"/>
      <c r="P1953" s="3"/>
      <c r="Q1953" s="3"/>
      <c r="R1953" s="3"/>
      <c r="S1953" s="3"/>
      <c r="T1953" s="3"/>
      <c r="U1953" s="3"/>
      <c r="V1953" s="3"/>
      <c r="W1953" s="3"/>
      <c r="X1953" s="3"/>
      <c r="Y1953" s="3"/>
    </row>
    <row r="1954" spans="1:25">
      <c r="A1954" s="3"/>
      <c r="B1954" s="3"/>
      <c r="C1954" s="3"/>
      <c r="D1954" s="3"/>
      <c r="E1954" s="3"/>
      <c r="F1954" s="3"/>
      <c r="G1954" s="3"/>
      <c r="H1954" s="3"/>
      <c r="I1954" s="3"/>
      <c r="J1954" s="3"/>
      <c r="K1954" s="3"/>
      <c r="L1954" s="3"/>
      <c r="M1954" s="3"/>
      <c r="N1954" s="3"/>
      <c r="O1954" s="3"/>
      <c r="P1954" s="3"/>
      <c r="Q1954" s="3"/>
      <c r="R1954" s="3"/>
      <c r="S1954" s="3"/>
      <c r="T1954" s="3"/>
      <c r="U1954" s="3"/>
      <c r="V1954" s="3"/>
      <c r="W1954" s="3"/>
      <c r="X1954" s="3"/>
      <c r="Y1954" s="3"/>
    </row>
    <row r="1955" spans="1:25">
      <c r="A1955" s="3"/>
      <c r="B1955" s="3"/>
      <c r="C1955" s="3"/>
      <c r="D1955" s="3"/>
      <c r="E1955" s="3"/>
      <c r="F1955" s="3"/>
      <c r="G1955" s="3"/>
      <c r="H1955" s="3"/>
      <c r="I1955" s="3"/>
      <c r="J1955" s="3"/>
      <c r="K1955" s="3"/>
      <c r="L1955" s="3"/>
      <c r="M1955" s="3"/>
      <c r="N1955" s="3"/>
      <c r="O1955" s="3"/>
      <c r="P1955" s="3"/>
      <c r="Q1955" s="3"/>
      <c r="R1955" s="3"/>
      <c r="S1955" s="3"/>
      <c r="T1955" s="3"/>
      <c r="U1955" s="3"/>
      <c r="V1955" s="3"/>
      <c r="W1955" s="3"/>
      <c r="X1955" s="3"/>
      <c r="Y1955" s="3"/>
    </row>
    <row r="1956" spans="1:25">
      <c r="A1956" s="3"/>
      <c r="B1956" s="3"/>
      <c r="C1956" s="3"/>
      <c r="D1956" s="3"/>
      <c r="E1956" s="3"/>
      <c r="F1956" s="3"/>
      <c r="G1956" s="3"/>
      <c r="H1956" s="3"/>
      <c r="I1956" s="3"/>
      <c r="J1956" s="3"/>
      <c r="K1956" s="3"/>
      <c r="L1956" s="3"/>
      <c r="M1956" s="3"/>
      <c r="N1956" s="3"/>
      <c r="O1956" s="3"/>
      <c r="P1956" s="3"/>
      <c r="Q1956" s="3"/>
      <c r="R1956" s="3"/>
      <c r="S1956" s="3"/>
      <c r="T1956" s="3"/>
      <c r="U1956" s="3"/>
      <c r="V1956" s="3"/>
      <c r="W1956" s="3"/>
      <c r="X1956" s="3"/>
      <c r="Y1956" s="3"/>
    </row>
    <row r="1957" spans="1:25">
      <c r="A1957" s="3"/>
      <c r="B1957" s="3"/>
      <c r="C1957" s="3"/>
      <c r="D1957" s="3"/>
      <c r="E1957" s="3"/>
      <c r="F1957" s="3"/>
      <c r="G1957" s="3"/>
      <c r="H1957" s="3"/>
      <c r="I1957" s="3"/>
      <c r="J1957" s="3"/>
      <c r="K1957" s="3"/>
      <c r="L1957" s="3"/>
      <c r="M1957" s="3"/>
      <c r="N1957" s="3"/>
      <c r="O1957" s="3"/>
      <c r="P1957" s="3"/>
      <c r="Q1957" s="3"/>
      <c r="R1957" s="3"/>
      <c r="S1957" s="3"/>
      <c r="T1957" s="3"/>
      <c r="U1957" s="3"/>
      <c r="V1957" s="3"/>
      <c r="W1957" s="3"/>
      <c r="X1957" s="3"/>
      <c r="Y1957" s="3"/>
    </row>
    <row r="1958" spans="1:25">
      <c r="A1958" s="3"/>
      <c r="B1958" s="3"/>
      <c r="C1958" s="3"/>
      <c r="D1958" s="3"/>
      <c r="E1958" s="3"/>
      <c r="F1958" s="3"/>
      <c r="G1958" s="3"/>
      <c r="H1958" s="3"/>
      <c r="I1958" s="3"/>
      <c r="J1958" s="3"/>
      <c r="K1958" s="3"/>
      <c r="L1958" s="3"/>
      <c r="M1958" s="3"/>
      <c r="N1958" s="3"/>
      <c r="O1958" s="3"/>
      <c r="P1958" s="3"/>
      <c r="Q1958" s="3"/>
      <c r="R1958" s="3"/>
      <c r="S1958" s="3"/>
      <c r="T1958" s="3"/>
      <c r="U1958" s="3"/>
      <c r="V1958" s="3"/>
      <c r="W1958" s="3"/>
      <c r="X1958" s="3"/>
      <c r="Y1958" s="3"/>
    </row>
    <row r="1959" spans="1:25">
      <c r="A1959" s="3"/>
      <c r="B1959" s="3"/>
      <c r="C1959" s="3"/>
      <c r="D1959" s="3"/>
      <c r="E1959" s="3"/>
      <c r="F1959" s="3"/>
      <c r="G1959" s="3"/>
      <c r="H1959" s="3"/>
      <c r="I1959" s="3"/>
      <c r="J1959" s="3"/>
      <c r="K1959" s="3"/>
      <c r="L1959" s="3"/>
      <c r="M1959" s="3"/>
      <c r="N1959" s="3"/>
      <c r="O1959" s="3"/>
      <c r="P1959" s="3"/>
      <c r="Q1959" s="3"/>
      <c r="R1959" s="3"/>
      <c r="S1959" s="3"/>
      <c r="T1959" s="3"/>
      <c r="U1959" s="3"/>
      <c r="V1959" s="3"/>
      <c r="W1959" s="3"/>
      <c r="X1959" s="3"/>
      <c r="Y1959" s="3"/>
    </row>
    <row r="1960" spans="1:25">
      <c r="A1960" s="3"/>
      <c r="B1960" s="3"/>
      <c r="C1960" s="3"/>
      <c r="D1960" s="3"/>
      <c r="E1960" s="3"/>
      <c r="F1960" s="3"/>
      <c r="G1960" s="3"/>
      <c r="H1960" s="3"/>
      <c r="I1960" s="3"/>
      <c r="J1960" s="3"/>
      <c r="K1960" s="3"/>
      <c r="L1960" s="3"/>
      <c r="M1960" s="3"/>
      <c r="N1960" s="3"/>
      <c r="O1960" s="3"/>
      <c r="P1960" s="3"/>
      <c r="Q1960" s="3"/>
      <c r="R1960" s="3"/>
      <c r="S1960" s="3"/>
      <c r="T1960" s="3"/>
      <c r="U1960" s="3"/>
      <c r="V1960" s="3"/>
      <c r="W1960" s="3"/>
      <c r="X1960" s="3"/>
      <c r="Y1960" s="3"/>
    </row>
    <row r="1961" spans="1:25">
      <c r="A1961" s="3"/>
      <c r="B1961" s="3"/>
      <c r="C1961" s="3"/>
      <c r="D1961" s="3"/>
      <c r="E1961" s="3"/>
      <c r="F1961" s="3"/>
      <c r="G1961" s="3"/>
      <c r="H1961" s="3"/>
      <c r="I1961" s="3"/>
      <c r="J1961" s="3"/>
      <c r="K1961" s="3"/>
      <c r="L1961" s="3"/>
      <c r="M1961" s="3"/>
      <c r="N1961" s="3"/>
      <c r="O1961" s="3"/>
      <c r="P1961" s="3"/>
      <c r="Q1961" s="3"/>
      <c r="R1961" s="3"/>
      <c r="S1961" s="3"/>
      <c r="T1961" s="3"/>
      <c r="U1961" s="3"/>
      <c r="V1961" s="3"/>
      <c r="W1961" s="3"/>
      <c r="X1961" s="3"/>
      <c r="Y1961" s="3"/>
    </row>
    <row r="1962" spans="1:25">
      <c r="A1962" s="3"/>
      <c r="B1962" s="3"/>
      <c r="C1962" s="3"/>
      <c r="D1962" s="3"/>
      <c r="E1962" s="3"/>
      <c r="F1962" s="3"/>
      <c r="G1962" s="3"/>
      <c r="H1962" s="3"/>
      <c r="I1962" s="3"/>
      <c r="J1962" s="3"/>
      <c r="K1962" s="3"/>
      <c r="L1962" s="3"/>
      <c r="M1962" s="3"/>
      <c r="N1962" s="3"/>
      <c r="O1962" s="3"/>
      <c r="P1962" s="3"/>
      <c r="Q1962" s="3"/>
      <c r="R1962" s="3"/>
      <c r="S1962" s="3"/>
      <c r="T1962" s="3"/>
      <c r="U1962" s="3"/>
      <c r="V1962" s="3"/>
      <c r="W1962" s="3"/>
      <c r="X1962" s="3"/>
      <c r="Y1962" s="3"/>
    </row>
    <row r="1963" spans="1:25">
      <c r="A1963" s="3"/>
      <c r="B1963" s="3"/>
      <c r="C1963" s="3"/>
      <c r="D1963" s="3"/>
      <c r="E1963" s="3"/>
      <c r="F1963" s="3"/>
      <c r="G1963" s="3"/>
      <c r="H1963" s="3"/>
      <c r="I1963" s="3"/>
      <c r="J1963" s="3"/>
      <c r="K1963" s="3"/>
      <c r="L1963" s="3"/>
      <c r="M1963" s="3"/>
      <c r="N1963" s="3"/>
      <c r="O1963" s="3"/>
      <c r="P1963" s="3"/>
      <c r="Q1963" s="3"/>
      <c r="R1963" s="3"/>
      <c r="S1963" s="3"/>
      <c r="T1963" s="3"/>
      <c r="U1963" s="3"/>
      <c r="V1963" s="3"/>
      <c r="W1963" s="3"/>
      <c r="X1963" s="3"/>
      <c r="Y1963" s="3"/>
    </row>
    <row r="1964" spans="1:25">
      <c r="A1964" s="3"/>
      <c r="B1964" s="3"/>
      <c r="C1964" s="3"/>
      <c r="D1964" s="3"/>
      <c r="E1964" s="3"/>
      <c r="F1964" s="3"/>
      <c r="G1964" s="3"/>
      <c r="H1964" s="3"/>
      <c r="I1964" s="3"/>
      <c r="J1964" s="3"/>
      <c r="K1964" s="3"/>
      <c r="L1964" s="3"/>
      <c r="M1964" s="3"/>
      <c r="N1964" s="3"/>
      <c r="O1964" s="3"/>
      <c r="P1964" s="3"/>
      <c r="Q1964" s="3"/>
      <c r="R1964" s="3"/>
      <c r="S1964" s="3"/>
      <c r="T1964" s="3"/>
      <c r="U1964" s="3"/>
      <c r="V1964" s="3"/>
      <c r="W1964" s="3"/>
      <c r="X1964" s="3"/>
      <c r="Y1964" s="3"/>
    </row>
    <row r="1965" spans="1:25">
      <c r="A1965" s="3"/>
      <c r="B1965" s="3"/>
      <c r="C1965" s="3"/>
      <c r="D1965" s="3"/>
      <c r="E1965" s="3"/>
      <c r="F1965" s="3"/>
      <c r="G1965" s="3"/>
      <c r="H1965" s="3"/>
      <c r="I1965" s="3"/>
      <c r="J1965" s="3"/>
      <c r="K1965" s="3"/>
      <c r="L1965" s="3"/>
      <c r="M1965" s="3"/>
      <c r="N1965" s="3"/>
      <c r="O1965" s="3"/>
      <c r="P1965" s="3"/>
      <c r="Q1965" s="3"/>
      <c r="R1965" s="3"/>
      <c r="S1965" s="3"/>
      <c r="T1965" s="3"/>
      <c r="U1965" s="3"/>
      <c r="V1965" s="3"/>
      <c r="W1965" s="3"/>
      <c r="X1965" s="3"/>
      <c r="Y1965" s="3"/>
    </row>
    <row r="1966" spans="1:25">
      <c r="A1966" s="3"/>
      <c r="B1966" s="3"/>
      <c r="C1966" s="3"/>
      <c r="D1966" s="3"/>
      <c r="E1966" s="3"/>
      <c r="F1966" s="3"/>
      <c r="G1966" s="3"/>
      <c r="H1966" s="3"/>
      <c r="I1966" s="3"/>
      <c r="J1966" s="3"/>
      <c r="K1966" s="3"/>
      <c r="L1966" s="3"/>
      <c r="M1966" s="3"/>
      <c r="N1966" s="3"/>
      <c r="O1966" s="3"/>
      <c r="P1966" s="3"/>
      <c r="Q1966" s="3"/>
      <c r="R1966" s="3"/>
      <c r="S1966" s="3"/>
      <c r="T1966" s="3"/>
      <c r="U1966" s="3"/>
      <c r="V1966" s="3"/>
      <c r="W1966" s="3"/>
      <c r="X1966" s="3"/>
      <c r="Y1966" s="3"/>
    </row>
    <row r="1967" spans="1:25">
      <c r="A1967" s="3"/>
      <c r="B1967" s="3"/>
      <c r="C1967" s="3"/>
      <c r="D1967" s="3"/>
      <c r="E1967" s="3"/>
      <c r="F1967" s="3"/>
      <c r="G1967" s="3"/>
      <c r="H1967" s="3"/>
      <c r="I1967" s="3"/>
      <c r="J1967" s="3"/>
      <c r="K1967" s="3"/>
      <c r="L1967" s="3"/>
      <c r="M1967" s="3"/>
      <c r="N1967" s="3"/>
      <c r="O1967" s="3"/>
      <c r="P1967" s="3"/>
      <c r="Q1967" s="3"/>
      <c r="R1967" s="3"/>
      <c r="S1967" s="3"/>
      <c r="T1967" s="3"/>
      <c r="U1967" s="3"/>
      <c r="V1967" s="3"/>
      <c r="W1967" s="3"/>
      <c r="X1967" s="3"/>
      <c r="Y1967" s="3"/>
    </row>
    <row r="1968" spans="1:25">
      <c r="A1968" s="3"/>
      <c r="B1968" s="3"/>
      <c r="C1968" s="3"/>
      <c r="D1968" s="3"/>
      <c r="E1968" s="3"/>
      <c r="F1968" s="3"/>
      <c r="G1968" s="3"/>
      <c r="H1968" s="3"/>
      <c r="I1968" s="3"/>
      <c r="J1968" s="3"/>
      <c r="K1968" s="3"/>
      <c r="L1968" s="3"/>
      <c r="M1968" s="3"/>
      <c r="N1968" s="3"/>
      <c r="O1968" s="3"/>
      <c r="P1968" s="3"/>
      <c r="Q1968" s="3"/>
      <c r="R1968" s="3"/>
      <c r="S1968" s="3"/>
      <c r="T1968" s="3"/>
      <c r="U1968" s="3"/>
      <c r="V1968" s="3"/>
      <c r="W1968" s="3"/>
      <c r="X1968" s="3"/>
      <c r="Y1968" s="3"/>
    </row>
    <row r="1969" spans="1:25">
      <c r="A1969" s="3"/>
      <c r="B1969" s="3"/>
      <c r="C1969" s="3"/>
      <c r="D1969" s="3"/>
      <c r="E1969" s="3"/>
      <c r="F1969" s="3"/>
      <c r="G1969" s="3"/>
      <c r="H1969" s="3"/>
      <c r="I1969" s="3"/>
      <c r="J1969" s="3"/>
      <c r="K1969" s="3"/>
      <c r="L1969" s="3"/>
      <c r="M1969" s="3"/>
      <c r="N1969" s="3"/>
      <c r="O1969" s="3"/>
      <c r="P1969" s="3"/>
      <c r="Q1969" s="3"/>
      <c r="R1969" s="3"/>
      <c r="S1969" s="3"/>
      <c r="T1969" s="3"/>
      <c r="U1969" s="3"/>
      <c r="V1969" s="3"/>
      <c r="W1969" s="3"/>
      <c r="X1969" s="3"/>
      <c r="Y1969" s="3"/>
    </row>
    <row r="1970" spans="1:25">
      <c r="A1970" s="3"/>
      <c r="B1970" s="3"/>
      <c r="C1970" s="3"/>
      <c r="D1970" s="3"/>
      <c r="E1970" s="3"/>
      <c r="F1970" s="3"/>
      <c r="G1970" s="3"/>
      <c r="H1970" s="3"/>
      <c r="I1970" s="3"/>
      <c r="J1970" s="3"/>
      <c r="K1970" s="3"/>
      <c r="L1970" s="3"/>
      <c r="M1970" s="3"/>
      <c r="N1970" s="3"/>
      <c r="O1970" s="3"/>
      <c r="P1970" s="3"/>
      <c r="Q1970" s="3"/>
      <c r="R1970" s="3"/>
      <c r="S1970" s="3"/>
      <c r="T1970" s="3"/>
      <c r="U1970" s="3"/>
      <c r="V1970" s="3"/>
      <c r="W1970" s="3"/>
      <c r="X1970" s="3"/>
      <c r="Y1970" s="3"/>
    </row>
    <row r="1971" spans="1:25">
      <c r="A1971" s="3"/>
      <c r="B1971" s="3"/>
      <c r="C1971" s="3"/>
      <c r="D1971" s="3"/>
      <c r="E1971" s="3"/>
      <c r="F1971" s="3"/>
      <c r="G1971" s="3"/>
      <c r="H1971" s="3"/>
      <c r="I1971" s="3"/>
      <c r="J1971" s="3"/>
      <c r="K1971" s="3"/>
      <c r="L1971" s="3"/>
      <c r="M1971" s="3"/>
      <c r="N1971" s="3"/>
      <c r="O1971" s="3"/>
      <c r="P1971" s="3"/>
      <c r="Q1971" s="3"/>
      <c r="R1971" s="3"/>
      <c r="S1971" s="3"/>
      <c r="T1971" s="3"/>
      <c r="U1971" s="3"/>
      <c r="V1971" s="3"/>
      <c r="W1971" s="3"/>
      <c r="X1971" s="3"/>
      <c r="Y1971" s="3"/>
    </row>
    <row r="1972" spans="1:25">
      <c r="A1972" s="3"/>
      <c r="B1972" s="3"/>
      <c r="C1972" s="3"/>
      <c r="D1972" s="3"/>
      <c r="E1972" s="3"/>
      <c r="F1972" s="3"/>
      <c r="G1972" s="3"/>
      <c r="H1972" s="3"/>
      <c r="I1972" s="3"/>
      <c r="J1972" s="3"/>
      <c r="K1972" s="3"/>
      <c r="L1972" s="3"/>
      <c r="M1972" s="3"/>
      <c r="N1972" s="3"/>
      <c r="O1972" s="3"/>
      <c r="P1972" s="3"/>
      <c r="Q1972" s="3"/>
      <c r="R1972" s="3"/>
      <c r="S1972" s="3"/>
      <c r="T1972" s="3"/>
      <c r="U1972" s="3"/>
      <c r="V1972" s="3"/>
      <c r="W1972" s="3"/>
      <c r="X1972" s="3"/>
      <c r="Y1972" s="3"/>
    </row>
    <row r="1973" spans="1:25">
      <c r="A1973" s="3"/>
      <c r="B1973" s="3"/>
      <c r="C1973" s="3"/>
      <c r="D1973" s="3"/>
      <c r="E1973" s="3"/>
      <c r="F1973" s="3"/>
      <c r="G1973" s="3"/>
      <c r="H1973" s="3"/>
      <c r="I1973" s="3"/>
      <c r="J1973" s="3"/>
      <c r="K1973" s="3"/>
      <c r="L1973" s="3"/>
      <c r="M1973" s="3"/>
      <c r="N1973" s="3"/>
      <c r="O1973" s="3"/>
      <c r="P1973" s="3"/>
      <c r="Q1973" s="3"/>
      <c r="R1973" s="3"/>
      <c r="S1973" s="3"/>
      <c r="T1973" s="3"/>
      <c r="U1973" s="3"/>
      <c r="V1973" s="3"/>
      <c r="W1973" s="3"/>
      <c r="X1973" s="3"/>
      <c r="Y1973" s="3"/>
    </row>
    <row r="1974" spans="1:25">
      <c r="A1974" s="3"/>
      <c r="B1974" s="3"/>
      <c r="C1974" s="3"/>
      <c r="D1974" s="3"/>
      <c r="E1974" s="3"/>
      <c r="F1974" s="3"/>
      <c r="G1974" s="3"/>
      <c r="H1974" s="3"/>
      <c r="I1974" s="3"/>
      <c r="J1974" s="3"/>
      <c r="K1974" s="3"/>
      <c r="L1974" s="3"/>
      <c r="M1974" s="3"/>
      <c r="N1974" s="3"/>
      <c r="O1974" s="3"/>
      <c r="P1974" s="3"/>
      <c r="Q1974" s="3"/>
      <c r="R1974" s="3"/>
      <c r="S1974" s="3"/>
      <c r="T1974" s="3"/>
      <c r="U1974" s="3"/>
      <c r="V1974" s="3"/>
      <c r="W1974" s="3"/>
      <c r="X1974" s="3"/>
      <c r="Y1974" s="3"/>
    </row>
    <row r="1975" spans="1:25">
      <c r="A1975" s="3"/>
      <c r="B1975" s="3"/>
      <c r="C1975" s="3"/>
      <c r="D1975" s="3"/>
      <c r="E1975" s="3"/>
      <c r="F1975" s="3"/>
      <c r="G1975" s="3"/>
      <c r="H1975" s="3"/>
      <c r="I1975" s="3"/>
      <c r="J1975" s="3"/>
      <c r="K1975" s="3"/>
      <c r="L1975" s="3"/>
      <c r="M1975" s="3"/>
      <c r="N1975" s="3"/>
      <c r="O1975" s="3"/>
      <c r="P1975" s="3"/>
      <c r="Q1975" s="3"/>
      <c r="R1975" s="3"/>
      <c r="S1975" s="3"/>
      <c r="T1975" s="3"/>
      <c r="U1975" s="3"/>
      <c r="V1975" s="3"/>
      <c r="W1975" s="3"/>
      <c r="X1975" s="3"/>
      <c r="Y1975" s="3"/>
    </row>
    <row r="1976" spans="1:25">
      <c r="A1976" s="3"/>
      <c r="B1976" s="3"/>
      <c r="C1976" s="3"/>
      <c r="D1976" s="3"/>
      <c r="E1976" s="3"/>
      <c r="F1976" s="3"/>
      <c r="G1976" s="3"/>
      <c r="H1976" s="3"/>
      <c r="I1976" s="3"/>
      <c r="J1976" s="3"/>
      <c r="K1976" s="3"/>
      <c r="L1976" s="3"/>
      <c r="M1976" s="3"/>
      <c r="N1976" s="3"/>
      <c r="O1976" s="3"/>
      <c r="P1976" s="3"/>
      <c r="Q1976" s="3"/>
      <c r="R1976" s="3"/>
      <c r="S1976" s="3"/>
      <c r="T1976" s="3"/>
      <c r="U1976" s="3"/>
      <c r="V1976" s="3"/>
      <c r="W1976" s="3"/>
      <c r="X1976" s="3"/>
      <c r="Y1976" s="3"/>
    </row>
    <row r="1977" spans="1:25">
      <c r="A1977" s="3"/>
      <c r="B1977" s="3"/>
      <c r="C1977" s="3"/>
      <c r="D1977" s="3"/>
      <c r="E1977" s="3"/>
      <c r="F1977" s="3"/>
      <c r="G1977" s="3"/>
      <c r="H1977" s="3"/>
      <c r="I1977" s="3"/>
      <c r="J1977" s="3"/>
      <c r="K1977" s="3"/>
      <c r="L1977" s="3"/>
      <c r="M1977" s="3"/>
      <c r="N1977" s="3"/>
      <c r="O1977" s="3"/>
      <c r="P1977" s="3"/>
      <c r="Q1977" s="3"/>
      <c r="R1977" s="3"/>
      <c r="S1977" s="3"/>
      <c r="T1977" s="3"/>
      <c r="U1977" s="3"/>
      <c r="V1977" s="3"/>
      <c r="W1977" s="3"/>
      <c r="X1977" s="3"/>
      <c r="Y1977" s="3"/>
    </row>
    <row r="1978" spans="1:25">
      <c r="A1978" s="3"/>
      <c r="B1978" s="3"/>
      <c r="C1978" s="3"/>
      <c r="D1978" s="3"/>
      <c r="E1978" s="3"/>
      <c r="F1978" s="3"/>
      <c r="G1978" s="3"/>
      <c r="H1978" s="3"/>
      <c r="I1978" s="3"/>
      <c r="J1978" s="3"/>
      <c r="K1978" s="3"/>
      <c r="L1978" s="3"/>
      <c r="M1978" s="3"/>
      <c r="N1978" s="3"/>
      <c r="O1978" s="3"/>
      <c r="P1978" s="3"/>
      <c r="Q1978" s="3"/>
      <c r="R1978" s="3"/>
      <c r="S1978" s="3"/>
      <c r="T1978" s="3"/>
      <c r="U1978" s="3"/>
      <c r="V1978" s="3"/>
      <c r="W1978" s="3"/>
      <c r="X1978" s="3"/>
      <c r="Y1978" s="3"/>
    </row>
    <row r="1979" spans="1:25">
      <c r="A1979" s="3"/>
      <c r="B1979" s="3"/>
      <c r="C1979" s="3"/>
      <c r="D1979" s="3"/>
      <c r="E1979" s="3"/>
      <c r="F1979" s="3"/>
      <c r="G1979" s="3"/>
      <c r="H1979" s="3"/>
      <c r="I1979" s="3"/>
      <c r="J1979" s="3"/>
      <c r="K1979" s="3"/>
      <c r="L1979" s="3"/>
      <c r="M1979" s="3"/>
      <c r="N1979" s="3"/>
      <c r="O1979" s="3"/>
      <c r="P1979" s="3"/>
      <c r="Q1979" s="3"/>
      <c r="R1979" s="3"/>
      <c r="S1979" s="3"/>
      <c r="T1979" s="3"/>
      <c r="U1979" s="3"/>
      <c r="V1979" s="3"/>
      <c r="W1979" s="3"/>
      <c r="X1979" s="3"/>
      <c r="Y1979" s="3"/>
    </row>
    <row r="1980" spans="1:25">
      <c r="A1980" s="3"/>
      <c r="B1980" s="3"/>
      <c r="C1980" s="3"/>
      <c r="D1980" s="3"/>
      <c r="E1980" s="3"/>
      <c r="F1980" s="3"/>
      <c r="G1980" s="3"/>
      <c r="H1980" s="3"/>
      <c r="I1980" s="3"/>
      <c r="J1980" s="3"/>
      <c r="K1980" s="3"/>
      <c r="L1980" s="3"/>
      <c r="M1980" s="3"/>
      <c r="N1980" s="3"/>
      <c r="O1980" s="3"/>
      <c r="P1980" s="3"/>
      <c r="Q1980" s="3"/>
      <c r="R1980" s="3"/>
      <c r="S1980" s="3"/>
      <c r="T1980" s="3"/>
      <c r="U1980" s="3"/>
      <c r="V1980" s="3"/>
      <c r="W1980" s="3"/>
      <c r="X1980" s="3"/>
      <c r="Y1980" s="3"/>
    </row>
    <row r="1981" spans="1:25">
      <c r="A1981" s="3"/>
      <c r="B1981" s="3"/>
      <c r="C1981" s="3"/>
      <c r="D1981" s="3"/>
      <c r="E1981" s="3"/>
      <c r="F1981" s="3"/>
      <c r="G1981" s="3"/>
      <c r="H1981" s="3"/>
      <c r="I1981" s="3"/>
      <c r="J1981" s="3"/>
      <c r="K1981" s="3"/>
      <c r="L1981" s="3"/>
      <c r="M1981" s="3"/>
      <c r="N1981" s="3"/>
      <c r="O1981" s="3"/>
      <c r="P1981" s="3"/>
      <c r="Q1981" s="3"/>
      <c r="R1981" s="3"/>
      <c r="S1981" s="3"/>
      <c r="T1981" s="3"/>
      <c r="U1981" s="3"/>
      <c r="V1981" s="3"/>
      <c r="W1981" s="3"/>
      <c r="X1981" s="3"/>
      <c r="Y1981" s="3"/>
    </row>
    <row r="1982" spans="1:25">
      <c r="A1982" s="3"/>
      <c r="B1982" s="3"/>
      <c r="C1982" s="3"/>
      <c r="D1982" s="3"/>
      <c r="E1982" s="3"/>
      <c r="F1982" s="3"/>
      <c r="G1982" s="3"/>
      <c r="H1982" s="3"/>
      <c r="I1982" s="3"/>
      <c r="J1982" s="3"/>
      <c r="K1982" s="3"/>
      <c r="L1982" s="3"/>
      <c r="M1982" s="3"/>
      <c r="N1982" s="3"/>
      <c r="O1982" s="3"/>
      <c r="P1982" s="3"/>
      <c r="Q1982" s="3"/>
      <c r="R1982" s="3"/>
      <c r="S1982" s="3"/>
      <c r="T1982" s="3"/>
      <c r="U1982" s="3"/>
      <c r="V1982" s="3"/>
      <c r="W1982" s="3"/>
      <c r="X1982" s="3"/>
      <c r="Y1982" s="3"/>
    </row>
    <row r="1983" spans="1:25">
      <c r="A1983" s="3"/>
      <c r="B1983" s="3"/>
      <c r="C1983" s="3"/>
      <c r="D1983" s="3"/>
      <c r="E1983" s="3"/>
      <c r="F1983" s="3"/>
      <c r="G1983" s="3"/>
      <c r="H1983" s="3"/>
      <c r="I1983" s="3"/>
      <c r="J1983" s="3"/>
      <c r="K1983" s="3"/>
      <c r="L1983" s="3"/>
      <c r="M1983" s="3"/>
      <c r="N1983" s="3"/>
      <c r="O1983" s="3"/>
      <c r="P1983" s="3"/>
      <c r="Q1983" s="3"/>
      <c r="R1983" s="3"/>
      <c r="S1983" s="3"/>
      <c r="T1983" s="3"/>
      <c r="U1983" s="3"/>
      <c r="V1983" s="3"/>
      <c r="W1983" s="3"/>
      <c r="X1983" s="3"/>
      <c r="Y1983" s="3"/>
    </row>
    <row r="1984" spans="1:25">
      <c r="A1984" s="3"/>
      <c r="B1984" s="3"/>
      <c r="C1984" s="3"/>
      <c r="D1984" s="3"/>
      <c r="E1984" s="3"/>
      <c r="F1984" s="3"/>
      <c r="G1984" s="3"/>
      <c r="H1984" s="3"/>
      <c r="I1984" s="3"/>
      <c r="J1984" s="3"/>
      <c r="K1984" s="3"/>
      <c r="L1984" s="3"/>
      <c r="M1984" s="3"/>
      <c r="N1984" s="3"/>
      <c r="O1984" s="3"/>
      <c r="P1984" s="3"/>
      <c r="Q1984" s="3"/>
      <c r="R1984" s="3"/>
      <c r="S1984" s="3"/>
      <c r="T1984" s="3"/>
      <c r="U1984" s="3"/>
      <c r="V1984" s="3"/>
      <c r="W1984" s="3"/>
      <c r="X1984" s="3"/>
      <c r="Y1984" s="3"/>
    </row>
    <row r="1985" spans="1:25">
      <c r="A1985" s="3"/>
      <c r="B1985" s="3"/>
      <c r="C1985" s="3"/>
      <c r="D1985" s="3"/>
      <c r="E1985" s="3"/>
      <c r="F1985" s="3"/>
      <c r="G1985" s="3"/>
      <c r="H1985" s="3"/>
      <c r="I1985" s="3"/>
      <c r="J1985" s="3"/>
      <c r="K1985" s="3"/>
      <c r="L1985" s="3"/>
      <c r="M1985" s="3"/>
      <c r="N1985" s="3"/>
      <c r="O1985" s="3"/>
      <c r="P1985" s="3"/>
      <c r="Q1985" s="3"/>
      <c r="R1985" s="3"/>
      <c r="S1985" s="3"/>
      <c r="T1985" s="3"/>
      <c r="U1985" s="3"/>
      <c r="V1985" s="3"/>
      <c r="W1985" s="3"/>
      <c r="X1985" s="3"/>
      <c r="Y1985" s="3"/>
    </row>
    <row r="1986" spans="1:25">
      <c r="A1986" s="3"/>
      <c r="B1986" s="3"/>
      <c r="C1986" s="3"/>
      <c r="D1986" s="3"/>
      <c r="E1986" s="3"/>
      <c r="F1986" s="3"/>
      <c r="G1986" s="3"/>
      <c r="H1986" s="3"/>
      <c r="I1986" s="3"/>
      <c r="J1986" s="3"/>
      <c r="K1986" s="3"/>
      <c r="L1986" s="3"/>
      <c r="M1986" s="3"/>
      <c r="N1986" s="3"/>
      <c r="O1986" s="3"/>
      <c r="P1986" s="3"/>
      <c r="Q1986" s="3"/>
      <c r="R1986" s="3"/>
      <c r="S1986" s="3"/>
      <c r="T1986" s="3"/>
      <c r="U1986" s="3"/>
      <c r="V1986" s="3"/>
      <c r="W1986" s="3"/>
      <c r="X1986" s="3"/>
      <c r="Y1986" s="3"/>
    </row>
    <row r="1987" spans="1:25">
      <c r="A1987" s="3"/>
      <c r="B1987" s="3"/>
      <c r="C1987" s="3"/>
      <c r="D1987" s="3"/>
      <c r="E1987" s="3"/>
      <c r="F1987" s="3"/>
      <c r="G1987" s="3"/>
      <c r="H1987" s="3"/>
      <c r="I1987" s="3"/>
      <c r="J1987" s="3"/>
      <c r="K1987" s="3"/>
      <c r="L1987" s="3"/>
      <c r="M1987" s="3"/>
      <c r="N1987" s="3"/>
      <c r="O1987" s="3"/>
      <c r="P1987" s="3"/>
      <c r="Q1987" s="3"/>
      <c r="R1987" s="3"/>
      <c r="S1987" s="3"/>
      <c r="T1987" s="3"/>
      <c r="U1987" s="3"/>
      <c r="V1987" s="3"/>
      <c r="W1987" s="3"/>
      <c r="X1987" s="3"/>
      <c r="Y1987" s="3"/>
    </row>
    <row r="1988" spans="1:25">
      <c r="A1988" s="3"/>
      <c r="B1988" s="3"/>
      <c r="C1988" s="3"/>
      <c r="D1988" s="3"/>
      <c r="E1988" s="3"/>
      <c r="F1988" s="3"/>
      <c r="G1988" s="3"/>
      <c r="H1988" s="3"/>
      <c r="I1988" s="3"/>
      <c r="J1988" s="3"/>
      <c r="K1988" s="3"/>
      <c r="L1988" s="3"/>
      <c r="M1988" s="3"/>
      <c r="N1988" s="3"/>
      <c r="O1988" s="3"/>
      <c r="P1988" s="3"/>
      <c r="Q1988" s="3"/>
      <c r="R1988" s="3"/>
      <c r="S1988" s="3"/>
      <c r="T1988" s="3"/>
      <c r="U1988" s="3"/>
      <c r="V1988" s="3"/>
      <c r="W1988" s="3"/>
      <c r="X1988" s="3"/>
      <c r="Y1988" s="3"/>
    </row>
    <row r="1989" spans="1:25">
      <c r="A1989" s="3"/>
      <c r="B1989" s="3"/>
      <c r="C1989" s="3"/>
      <c r="D1989" s="3"/>
      <c r="E1989" s="3"/>
      <c r="F1989" s="3"/>
      <c r="G1989" s="3"/>
      <c r="H1989" s="3"/>
      <c r="I1989" s="3"/>
      <c r="J1989" s="3"/>
      <c r="K1989" s="3"/>
      <c r="L1989" s="3"/>
      <c r="M1989" s="3"/>
      <c r="N1989" s="3"/>
      <c r="O1989" s="3"/>
      <c r="P1989" s="3"/>
      <c r="Q1989" s="3"/>
      <c r="R1989" s="3"/>
      <c r="S1989" s="3"/>
      <c r="T1989" s="3"/>
      <c r="U1989" s="3"/>
      <c r="V1989" s="3"/>
      <c r="W1989" s="3"/>
      <c r="X1989" s="3"/>
      <c r="Y1989" s="3"/>
    </row>
    <row r="1990" spans="1:25">
      <c r="A1990" s="3"/>
      <c r="B1990" s="3"/>
      <c r="C1990" s="3"/>
      <c r="D1990" s="3"/>
      <c r="E1990" s="3"/>
      <c r="F1990" s="3"/>
      <c r="G1990" s="3"/>
      <c r="H1990" s="3"/>
      <c r="I1990" s="3"/>
      <c r="J1990" s="3"/>
      <c r="K1990" s="3"/>
      <c r="L1990" s="3"/>
      <c r="M1990" s="3"/>
      <c r="N1990" s="3"/>
      <c r="O1990" s="3"/>
      <c r="P1990" s="3"/>
      <c r="Q1990" s="3"/>
      <c r="R1990" s="3"/>
      <c r="S1990" s="3"/>
      <c r="T1990" s="3"/>
      <c r="U1990" s="3"/>
      <c r="V1990" s="3"/>
      <c r="W1990" s="3"/>
      <c r="X1990" s="3"/>
      <c r="Y1990" s="3"/>
    </row>
    <row r="1991" spans="1:25">
      <c r="A1991" s="3"/>
      <c r="B1991" s="3"/>
      <c r="C1991" s="3"/>
      <c r="D1991" s="3"/>
      <c r="E1991" s="3"/>
      <c r="F1991" s="3"/>
      <c r="G1991" s="3"/>
      <c r="H1991" s="3"/>
      <c r="I1991" s="3"/>
      <c r="J1991" s="3"/>
      <c r="K1991" s="3"/>
      <c r="L1991" s="3"/>
      <c r="M1991" s="3"/>
      <c r="N1991" s="3"/>
      <c r="O1991" s="3"/>
      <c r="P1991" s="3"/>
      <c r="Q1991" s="3"/>
      <c r="R1991" s="3"/>
      <c r="S1991" s="3"/>
      <c r="T1991" s="3"/>
      <c r="U1991" s="3"/>
      <c r="V1991" s="3"/>
      <c r="W1991" s="3"/>
      <c r="X1991" s="3"/>
      <c r="Y1991" s="3"/>
    </row>
    <row r="1992" spans="1:25">
      <c r="A1992" s="3"/>
      <c r="B1992" s="3"/>
      <c r="C1992" s="3"/>
      <c r="D1992" s="3"/>
      <c r="E1992" s="3"/>
      <c r="F1992" s="3"/>
      <c r="G1992" s="3"/>
      <c r="H1992" s="3"/>
      <c r="I1992" s="3"/>
      <c r="J1992" s="3"/>
      <c r="K1992" s="3"/>
      <c r="L1992" s="3"/>
      <c r="M1992" s="3"/>
      <c r="N1992" s="3"/>
      <c r="O1992" s="3"/>
      <c r="P1992" s="3"/>
      <c r="Q1992" s="3"/>
      <c r="R1992" s="3"/>
      <c r="S1992" s="3"/>
      <c r="T1992" s="3"/>
      <c r="U1992" s="3"/>
      <c r="V1992" s="3"/>
      <c r="W1992" s="3"/>
      <c r="X1992" s="3"/>
      <c r="Y1992" s="3"/>
    </row>
    <row r="1993" spans="1:25">
      <c r="A1993" s="3"/>
      <c r="B1993" s="3"/>
      <c r="C1993" s="3"/>
      <c r="D1993" s="3"/>
      <c r="E1993" s="3"/>
      <c r="F1993" s="3"/>
      <c r="G1993" s="3"/>
      <c r="H1993" s="3"/>
      <c r="I1993" s="3"/>
      <c r="J1993" s="3"/>
      <c r="K1993" s="3"/>
      <c r="L1993" s="3"/>
      <c r="M1993" s="3"/>
      <c r="N1993" s="3"/>
      <c r="O1993" s="3"/>
      <c r="P1993" s="3"/>
      <c r="Q1993" s="3"/>
      <c r="R1993" s="3"/>
      <c r="S1993" s="3"/>
      <c r="T1993" s="3"/>
      <c r="U1993" s="3"/>
      <c r="V1993" s="3"/>
      <c r="W1993" s="3"/>
      <c r="X1993" s="3"/>
      <c r="Y1993" s="3"/>
    </row>
    <row r="1994" spans="1:25">
      <c r="A1994" s="3"/>
      <c r="B1994" s="3"/>
      <c r="C1994" s="3"/>
      <c r="D1994" s="3"/>
      <c r="E1994" s="3"/>
      <c r="F1994" s="3"/>
      <c r="G1994" s="3"/>
      <c r="H1994" s="3"/>
      <c r="I1994" s="3"/>
      <c r="J1994" s="3"/>
      <c r="K1994" s="3"/>
      <c r="L1994" s="3"/>
      <c r="M1994" s="3"/>
      <c r="N1994" s="3"/>
      <c r="O1994" s="3"/>
      <c r="P1994" s="3"/>
      <c r="Q1994" s="3"/>
      <c r="R1994" s="3"/>
      <c r="S1994" s="3"/>
      <c r="T1994" s="3"/>
      <c r="U1994" s="3"/>
      <c r="V1994" s="3"/>
      <c r="W1994" s="3"/>
      <c r="X1994" s="3"/>
      <c r="Y1994" s="3"/>
    </row>
    <row r="1995" spans="1:25">
      <c r="A1995" s="3"/>
      <c r="B1995" s="3"/>
      <c r="C1995" s="3"/>
      <c r="D1995" s="3"/>
      <c r="E1995" s="3"/>
      <c r="F1995" s="3"/>
      <c r="G1995" s="3"/>
      <c r="H1995" s="3"/>
      <c r="I1995" s="3"/>
      <c r="J1995" s="3"/>
      <c r="K1995" s="3"/>
      <c r="L1995" s="3"/>
      <c r="M1995" s="3"/>
      <c r="N1995" s="3"/>
      <c r="O1995" s="3"/>
      <c r="P1995" s="3"/>
      <c r="Q1995" s="3"/>
      <c r="R1995" s="3"/>
      <c r="S1995" s="3"/>
      <c r="T1995" s="3"/>
      <c r="U1995" s="3"/>
      <c r="V1995" s="3"/>
      <c r="W1995" s="3"/>
      <c r="X1995" s="3"/>
      <c r="Y1995" s="3"/>
    </row>
    <row r="1996" spans="1:25">
      <c r="A1996" s="3"/>
      <c r="B1996" s="3"/>
      <c r="C1996" s="3"/>
      <c r="D1996" s="3"/>
      <c r="E1996" s="3"/>
      <c r="F1996" s="3"/>
      <c r="G1996" s="3"/>
      <c r="H1996" s="3"/>
      <c r="I1996" s="3"/>
      <c r="J1996" s="3"/>
      <c r="K1996" s="3"/>
      <c r="L1996" s="3"/>
      <c r="M1996" s="3"/>
      <c r="N1996" s="3"/>
      <c r="O1996" s="3"/>
      <c r="P1996" s="3"/>
      <c r="Q1996" s="3"/>
      <c r="R1996" s="3"/>
      <c r="S1996" s="3"/>
      <c r="T1996" s="3"/>
      <c r="U1996" s="3"/>
      <c r="V1996" s="3"/>
      <c r="W1996" s="3"/>
      <c r="X1996" s="3"/>
      <c r="Y1996" s="3"/>
    </row>
    <row r="1997" spans="1:25">
      <c r="A1997" s="3"/>
      <c r="B1997" s="3"/>
      <c r="C1997" s="3"/>
      <c r="D1997" s="3"/>
      <c r="E1997" s="3"/>
      <c r="F1997" s="3"/>
      <c r="G1997" s="3"/>
      <c r="H1997" s="3"/>
      <c r="I1997" s="3"/>
      <c r="J1997" s="3"/>
      <c r="K1997" s="3"/>
      <c r="L1997" s="3"/>
      <c r="M1997" s="3"/>
      <c r="N1997" s="3"/>
      <c r="O1997" s="3"/>
      <c r="P1997" s="3"/>
      <c r="Q1997" s="3"/>
      <c r="R1997" s="3"/>
      <c r="S1997" s="3"/>
      <c r="T1997" s="3"/>
      <c r="U1997" s="3"/>
      <c r="V1997" s="3"/>
      <c r="W1997" s="3"/>
      <c r="X1997" s="3"/>
      <c r="Y1997" s="3"/>
    </row>
    <row r="1998" spans="1:25">
      <c r="A1998" s="3"/>
      <c r="B1998" s="3"/>
      <c r="C1998" s="3"/>
      <c r="D1998" s="3"/>
      <c r="E1998" s="3"/>
      <c r="F1998" s="3"/>
      <c r="G1998" s="3"/>
      <c r="H1998" s="3"/>
      <c r="I1998" s="3"/>
      <c r="J1998" s="3"/>
      <c r="K1998" s="3"/>
      <c r="L1998" s="3"/>
      <c r="M1998" s="3"/>
      <c r="N1998" s="3"/>
      <c r="O1998" s="3"/>
      <c r="P1998" s="3"/>
      <c r="Q1998" s="3"/>
      <c r="R1998" s="3"/>
      <c r="S1998" s="3"/>
      <c r="T1998" s="3"/>
      <c r="U1998" s="3"/>
      <c r="V1998" s="3"/>
      <c r="W1998" s="3"/>
      <c r="X1998" s="3"/>
      <c r="Y1998" s="3"/>
    </row>
    <row r="1999" spans="1:25">
      <c r="A1999" s="3"/>
      <c r="B1999" s="3"/>
      <c r="C1999" s="3"/>
      <c r="D1999" s="3"/>
      <c r="E1999" s="3"/>
      <c r="F1999" s="3"/>
      <c r="G1999" s="3"/>
      <c r="H1999" s="3"/>
      <c r="I1999" s="3"/>
      <c r="J1999" s="3"/>
      <c r="K1999" s="3"/>
      <c r="L1999" s="3"/>
      <c r="M1999" s="3"/>
      <c r="N1999" s="3"/>
      <c r="O1999" s="3"/>
      <c r="P1999" s="3"/>
      <c r="Q1999" s="3"/>
      <c r="R1999" s="3"/>
      <c r="S1999" s="3"/>
      <c r="T1999" s="3"/>
      <c r="U1999" s="3"/>
      <c r="V1999" s="3"/>
      <c r="W1999" s="3"/>
      <c r="X1999" s="3"/>
      <c r="Y1999" s="3"/>
    </row>
    <row r="2000" spans="1:25">
      <c r="A2000" s="3"/>
      <c r="B2000" s="3"/>
      <c r="C2000" s="3"/>
      <c r="D2000" s="3"/>
      <c r="E2000" s="3"/>
      <c r="F2000" s="3"/>
      <c r="G2000" s="3"/>
      <c r="H2000" s="3"/>
      <c r="I2000" s="3"/>
      <c r="J2000" s="3"/>
      <c r="K2000" s="3"/>
      <c r="L2000" s="3"/>
      <c r="M2000" s="3"/>
      <c r="N2000" s="3"/>
      <c r="O2000" s="3"/>
      <c r="P2000" s="3"/>
      <c r="Q2000" s="3"/>
      <c r="R2000" s="3"/>
      <c r="S2000" s="3"/>
      <c r="T2000" s="3"/>
      <c r="U2000" s="3"/>
      <c r="V2000" s="3"/>
      <c r="W2000" s="3"/>
      <c r="X2000" s="3"/>
      <c r="Y2000" s="3"/>
    </row>
    <row r="2001" spans="1:25">
      <c r="A2001" s="3"/>
      <c r="B2001" s="3"/>
      <c r="C2001" s="3"/>
      <c r="D2001" s="3"/>
      <c r="E2001" s="3"/>
      <c r="F2001" s="3"/>
      <c r="G2001" s="3"/>
      <c r="H2001" s="3"/>
      <c r="I2001" s="3"/>
      <c r="J2001" s="3"/>
      <c r="K2001" s="3"/>
      <c r="L2001" s="3"/>
      <c r="M2001" s="3"/>
      <c r="N2001" s="3"/>
      <c r="O2001" s="3"/>
      <c r="P2001" s="3"/>
      <c r="Q2001" s="3"/>
      <c r="R2001" s="3"/>
      <c r="S2001" s="3"/>
      <c r="T2001" s="3"/>
      <c r="U2001" s="3"/>
      <c r="V2001" s="3"/>
      <c r="W2001" s="3"/>
      <c r="X2001" s="3"/>
      <c r="Y2001" s="3"/>
    </row>
    <row r="2002" spans="1:25">
      <c r="A2002" s="3"/>
      <c r="B2002" s="3"/>
      <c r="C2002" s="3"/>
      <c r="D2002" s="3"/>
      <c r="E2002" s="3"/>
      <c r="F2002" s="3"/>
      <c r="G2002" s="3"/>
      <c r="H2002" s="3"/>
      <c r="I2002" s="3"/>
      <c r="J2002" s="3"/>
      <c r="K2002" s="3"/>
      <c r="L2002" s="3"/>
      <c r="M2002" s="3"/>
      <c r="N2002" s="3"/>
      <c r="O2002" s="3"/>
      <c r="P2002" s="3"/>
      <c r="Q2002" s="3"/>
      <c r="R2002" s="3"/>
      <c r="S2002" s="3"/>
      <c r="T2002" s="3"/>
      <c r="U2002" s="3"/>
      <c r="V2002" s="3"/>
      <c r="W2002" s="3"/>
      <c r="X2002" s="3"/>
      <c r="Y2002" s="3"/>
    </row>
    <row r="2003" spans="1:25">
      <c r="A2003" s="3"/>
      <c r="B2003" s="3"/>
      <c r="C2003" s="3"/>
      <c r="D2003" s="3"/>
      <c r="E2003" s="3"/>
      <c r="F2003" s="3"/>
      <c r="G2003" s="3"/>
      <c r="H2003" s="3"/>
      <c r="I2003" s="3"/>
      <c r="J2003" s="3"/>
      <c r="K2003" s="3"/>
      <c r="L2003" s="3"/>
      <c r="M2003" s="3"/>
      <c r="N2003" s="3"/>
      <c r="O2003" s="3"/>
      <c r="P2003" s="3"/>
      <c r="Q2003" s="3"/>
      <c r="R2003" s="3"/>
      <c r="S2003" s="3"/>
      <c r="T2003" s="3"/>
      <c r="U2003" s="3"/>
      <c r="V2003" s="3"/>
      <c r="W2003" s="3"/>
      <c r="X2003" s="3"/>
      <c r="Y2003" s="3"/>
    </row>
    <row r="2004" spans="1:25">
      <c r="A2004" s="3"/>
      <c r="B2004" s="3"/>
      <c r="C2004" s="3"/>
      <c r="D2004" s="3"/>
      <c r="E2004" s="3"/>
      <c r="F2004" s="3"/>
      <c r="G2004" s="3"/>
      <c r="H2004" s="3"/>
      <c r="I2004" s="3"/>
      <c r="J2004" s="3"/>
      <c r="K2004" s="3"/>
      <c r="L2004" s="3"/>
      <c r="M2004" s="3"/>
      <c r="N2004" s="3"/>
      <c r="O2004" s="3"/>
      <c r="P2004" s="3"/>
      <c r="Q2004" s="3"/>
      <c r="R2004" s="3"/>
      <c r="S2004" s="3"/>
      <c r="T2004" s="3"/>
      <c r="U2004" s="3"/>
      <c r="V2004" s="3"/>
      <c r="W2004" s="3"/>
      <c r="X2004" s="3"/>
      <c r="Y2004" s="3"/>
    </row>
    <row r="2005" spans="1:25">
      <c r="A2005" s="3"/>
      <c r="B2005" s="3"/>
      <c r="C2005" s="3"/>
      <c r="D2005" s="3"/>
      <c r="E2005" s="3"/>
      <c r="F2005" s="3"/>
      <c r="G2005" s="3"/>
      <c r="H2005" s="3"/>
      <c r="I2005" s="3"/>
      <c r="J2005" s="3"/>
      <c r="K2005" s="3"/>
      <c r="L2005" s="3"/>
      <c r="M2005" s="3"/>
      <c r="N2005" s="3"/>
      <c r="O2005" s="3"/>
      <c r="P2005" s="3"/>
      <c r="Q2005" s="3"/>
      <c r="R2005" s="3"/>
      <c r="S2005" s="3"/>
      <c r="T2005" s="3"/>
      <c r="U2005" s="3"/>
      <c r="V2005" s="3"/>
      <c r="W2005" s="3"/>
      <c r="X2005" s="3"/>
      <c r="Y2005" s="3"/>
    </row>
    <row r="2006" spans="1:25">
      <c r="A2006" s="3"/>
      <c r="B2006" s="3"/>
      <c r="C2006" s="3"/>
      <c r="D2006" s="3"/>
      <c r="E2006" s="3"/>
      <c r="F2006" s="3"/>
      <c r="G2006" s="3"/>
      <c r="H2006" s="3"/>
      <c r="I2006" s="3"/>
      <c r="J2006" s="3"/>
      <c r="K2006" s="3"/>
      <c r="L2006" s="3"/>
      <c r="M2006" s="3"/>
      <c r="N2006" s="3"/>
      <c r="O2006" s="3"/>
      <c r="P2006" s="3"/>
      <c r="Q2006" s="3"/>
      <c r="R2006" s="3"/>
      <c r="S2006" s="3"/>
      <c r="T2006" s="3"/>
      <c r="U2006" s="3"/>
      <c r="V2006" s="3"/>
      <c r="W2006" s="3"/>
      <c r="X2006" s="3"/>
      <c r="Y2006" s="3"/>
    </row>
    <row r="2007" spans="1:25">
      <c r="A2007" s="3"/>
      <c r="B2007" s="3"/>
      <c r="C2007" s="3"/>
      <c r="D2007" s="3"/>
      <c r="E2007" s="3"/>
      <c r="F2007" s="3"/>
      <c r="G2007" s="3"/>
      <c r="H2007" s="3"/>
      <c r="I2007" s="3"/>
      <c r="J2007" s="3"/>
      <c r="K2007" s="3"/>
      <c r="L2007" s="3"/>
      <c r="M2007" s="3"/>
      <c r="N2007" s="3"/>
      <c r="O2007" s="3"/>
      <c r="P2007" s="3"/>
      <c r="Q2007" s="3"/>
      <c r="R2007" s="3"/>
      <c r="S2007" s="3"/>
      <c r="T2007" s="3"/>
      <c r="U2007" s="3"/>
      <c r="V2007" s="3"/>
      <c r="W2007" s="3"/>
      <c r="X2007" s="3"/>
      <c r="Y2007" s="3"/>
    </row>
    <row r="2008" spans="1:25">
      <c r="A2008" s="3"/>
      <c r="B2008" s="3"/>
      <c r="C2008" s="3"/>
      <c r="D2008" s="3"/>
      <c r="E2008" s="3"/>
      <c r="F2008" s="3"/>
      <c r="G2008" s="3"/>
      <c r="H2008" s="3"/>
      <c r="I2008" s="3"/>
      <c r="J2008" s="3"/>
      <c r="K2008" s="3"/>
      <c r="L2008" s="3"/>
      <c r="M2008" s="3"/>
      <c r="N2008" s="3"/>
      <c r="O2008" s="3"/>
      <c r="P2008" s="3"/>
      <c r="Q2008" s="3"/>
      <c r="R2008" s="3"/>
      <c r="S2008" s="3"/>
      <c r="T2008" s="3"/>
      <c r="U2008" s="3"/>
      <c r="V2008" s="3"/>
      <c r="W2008" s="3"/>
      <c r="X2008" s="3"/>
      <c r="Y2008" s="3"/>
    </row>
    <row r="2009" spans="1:25">
      <c r="A2009" s="3"/>
      <c r="B2009" s="3"/>
      <c r="C2009" s="3"/>
      <c r="D2009" s="3"/>
      <c r="E2009" s="3"/>
      <c r="F2009" s="3"/>
      <c r="G2009" s="3"/>
      <c r="H2009" s="3"/>
      <c r="I2009" s="3"/>
      <c r="J2009" s="3"/>
      <c r="K2009" s="3"/>
      <c r="L2009" s="3"/>
      <c r="M2009" s="3"/>
      <c r="N2009" s="3"/>
      <c r="O2009" s="3"/>
      <c r="P2009" s="3"/>
      <c r="Q2009" s="3"/>
      <c r="R2009" s="3"/>
      <c r="S2009" s="3"/>
      <c r="T2009" s="3"/>
      <c r="U2009" s="3"/>
      <c r="V2009" s="3"/>
      <c r="W2009" s="3"/>
      <c r="X2009" s="3"/>
      <c r="Y2009" s="3"/>
    </row>
    <row r="2010" spans="1:25">
      <c r="A2010" s="3"/>
      <c r="B2010" s="3"/>
      <c r="C2010" s="3"/>
      <c r="D2010" s="3"/>
      <c r="E2010" s="3"/>
      <c r="F2010" s="3"/>
      <c r="G2010" s="3"/>
      <c r="H2010" s="3"/>
      <c r="I2010" s="3"/>
      <c r="J2010" s="3"/>
      <c r="K2010" s="3"/>
      <c r="L2010" s="3"/>
      <c r="M2010" s="3"/>
      <c r="N2010" s="3"/>
      <c r="O2010" s="3"/>
      <c r="P2010" s="3"/>
      <c r="Q2010" s="3"/>
      <c r="R2010" s="3"/>
      <c r="S2010" s="3"/>
      <c r="T2010" s="3"/>
      <c r="U2010" s="3"/>
      <c r="V2010" s="3"/>
      <c r="W2010" s="3"/>
      <c r="X2010" s="3"/>
      <c r="Y2010" s="3"/>
    </row>
    <row r="2011" spans="1:25">
      <c r="A2011" s="3"/>
      <c r="B2011" s="3"/>
      <c r="C2011" s="3"/>
      <c r="D2011" s="3"/>
      <c r="E2011" s="3"/>
      <c r="F2011" s="3"/>
      <c r="G2011" s="3"/>
      <c r="H2011" s="3"/>
      <c r="I2011" s="3"/>
      <c r="J2011" s="3"/>
      <c r="K2011" s="3"/>
      <c r="L2011" s="3"/>
      <c r="M2011" s="3"/>
      <c r="N2011" s="3"/>
      <c r="O2011" s="3"/>
      <c r="P2011" s="3"/>
      <c r="Q2011" s="3"/>
      <c r="R2011" s="3"/>
      <c r="S2011" s="3"/>
      <c r="T2011" s="3"/>
      <c r="U2011" s="3"/>
      <c r="V2011" s="3"/>
      <c r="W2011" s="3"/>
      <c r="X2011" s="3"/>
      <c r="Y2011" s="3"/>
    </row>
    <row r="2012" spans="1:25">
      <c r="A2012" s="3"/>
      <c r="B2012" s="3"/>
      <c r="C2012" s="3"/>
      <c r="D2012" s="3"/>
      <c r="E2012" s="3"/>
      <c r="F2012" s="3"/>
      <c r="G2012" s="3"/>
      <c r="H2012" s="3"/>
      <c r="I2012" s="3"/>
      <c r="J2012" s="3"/>
      <c r="K2012" s="3"/>
      <c r="L2012" s="3"/>
      <c r="M2012" s="3"/>
      <c r="N2012" s="3"/>
      <c r="O2012" s="3"/>
      <c r="P2012" s="3"/>
      <c r="Q2012" s="3"/>
      <c r="R2012" s="3"/>
      <c r="S2012" s="3"/>
      <c r="T2012" s="3"/>
      <c r="U2012" s="3"/>
      <c r="V2012" s="3"/>
      <c r="W2012" s="3"/>
      <c r="X2012" s="3"/>
      <c r="Y2012" s="3"/>
    </row>
    <row r="2013" spans="1:25">
      <c r="A2013" s="3"/>
      <c r="B2013" s="3"/>
      <c r="C2013" s="3"/>
      <c r="D2013" s="3"/>
      <c r="E2013" s="3"/>
      <c r="F2013" s="3"/>
      <c r="G2013" s="3"/>
      <c r="H2013" s="3"/>
      <c r="I2013" s="3"/>
      <c r="J2013" s="3"/>
      <c r="K2013" s="3"/>
      <c r="L2013" s="3"/>
      <c r="M2013" s="3"/>
      <c r="N2013" s="3"/>
      <c r="O2013" s="3"/>
      <c r="P2013" s="3"/>
      <c r="Q2013" s="3"/>
      <c r="R2013" s="3"/>
      <c r="S2013" s="3"/>
      <c r="T2013" s="3"/>
      <c r="U2013" s="3"/>
      <c r="V2013" s="3"/>
      <c r="W2013" s="3"/>
      <c r="X2013" s="3"/>
      <c r="Y2013" s="3"/>
    </row>
    <row r="2014" spans="1:25">
      <c r="A2014" s="3"/>
      <c r="B2014" s="3"/>
      <c r="C2014" s="3"/>
      <c r="D2014" s="3"/>
      <c r="E2014" s="3"/>
      <c r="F2014" s="3"/>
      <c r="G2014" s="3"/>
      <c r="H2014" s="3"/>
      <c r="I2014" s="3"/>
      <c r="J2014" s="3"/>
      <c r="K2014" s="3"/>
      <c r="L2014" s="3"/>
      <c r="M2014" s="3"/>
      <c r="N2014" s="3"/>
      <c r="O2014" s="3"/>
      <c r="P2014" s="3"/>
      <c r="Q2014" s="3"/>
      <c r="R2014" s="3"/>
      <c r="S2014" s="3"/>
      <c r="T2014" s="3"/>
      <c r="U2014" s="3"/>
      <c r="V2014" s="3"/>
      <c r="W2014" s="3"/>
      <c r="X2014" s="3"/>
      <c r="Y2014" s="3"/>
    </row>
    <row r="2015" spans="1:25">
      <c r="A2015" s="3"/>
      <c r="B2015" s="3"/>
      <c r="C2015" s="3"/>
      <c r="D2015" s="3"/>
      <c r="E2015" s="3"/>
      <c r="F2015" s="3"/>
      <c r="G2015" s="3"/>
      <c r="H2015" s="3"/>
      <c r="I2015" s="3"/>
      <c r="J2015" s="3"/>
      <c r="K2015" s="3"/>
      <c r="L2015" s="3"/>
      <c r="M2015" s="3"/>
      <c r="N2015" s="3"/>
      <c r="O2015" s="3"/>
      <c r="P2015" s="3"/>
      <c r="Q2015" s="3"/>
      <c r="R2015" s="3"/>
      <c r="S2015" s="3"/>
      <c r="T2015" s="3"/>
      <c r="U2015" s="3"/>
      <c r="V2015" s="3"/>
      <c r="W2015" s="3"/>
      <c r="X2015" s="3"/>
      <c r="Y2015" s="3"/>
    </row>
    <row r="2016" spans="1:25">
      <c r="A2016" s="3"/>
      <c r="B2016" s="3"/>
      <c r="C2016" s="3"/>
      <c r="D2016" s="3"/>
      <c r="E2016" s="3"/>
      <c r="F2016" s="3"/>
      <c r="G2016" s="3"/>
      <c r="H2016" s="3"/>
      <c r="I2016" s="3"/>
      <c r="J2016" s="3"/>
      <c r="K2016" s="3"/>
      <c r="L2016" s="3"/>
      <c r="M2016" s="3"/>
      <c r="N2016" s="3"/>
      <c r="O2016" s="3"/>
      <c r="P2016" s="3"/>
      <c r="Q2016" s="3"/>
      <c r="R2016" s="3"/>
      <c r="S2016" s="3"/>
      <c r="T2016" s="3"/>
      <c r="U2016" s="3"/>
      <c r="V2016" s="3"/>
      <c r="W2016" s="3"/>
      <c r="X2016" s="3"/>
      <c r="Y2016" s="3"/>
    </row>
    <row r="2017" spans="1:25">
      <c r="A2017" s="3"/>
      <c r="B2017" s="3"/>
      <c r="C2017" s="3"/>
      <c r="D2017" s="3"/>
      <c r="E2017" s="3"/>
      <c r="F2017" s="3"/>
      <c r="G2017" s="3"/>
      <c r="H2017" s="3"/>
      <c r="I2017" s="3"/>
      <c r="J2017" s="3"/>
      <c r="K2017" s="3"/>
      <c r="L2017" s="3"/>
      <c r="M2017" s="3"/>
      <c r="N2017" s="3"/>
      <c r="O2017" s="3"/>
      <c r="P2017" s="3"/>
      <c r="Q2017" s="3"/>
      <c r="R2017" s="3"/>
      <c r="S2017" s="3"/>
      <c r="T2017" s="3"/>
      <c r="U2017" s="3"/>
      <c r="V2017" s="3"/>
      <c r="W2017" s="3"/>
      <c r="X2017" s="3"/>
      <c r="Y2017" s="3"/>
    </row>
    <row r="2018" spans="1:25">
      <c r="A2018" s="3"/>
      <c r="B2018" s="3"/>
      <c r="C2018" s="3"/>
      <c r="D2018" s="3"/>
      <c r="E2018" s="3"/>
      <c r="F2018" s="3"/>
      <c r="G2018" s="3"/>
      <c r="H2018" s="3"/>
      <c r="I2018" s="3"/>
      <c r="J2018" s="3"/>
      <c r="K2018" s="3"/>
      <c r="L2018" s="3"/>
      <c r="M2018" s="3"/>
      <c r="N2018" s="3"/>
      <c r="O2018" s="3"/>
      <c r="P2018" s="3"/>
      <c r="Q2018" s="3"/>
      <c r="R2018" s="3"/>
      <c r="S2018" s="3"/>
      <c r="T2018" s="3"/>
      <c r="U2018" s="3"/>
      <c r="V2018" s="3"/>
      <c r="W2018" s="3"/>
      <c r="X2018" s="3"/>
      <c r="Y2018" s="3"/>
    </row>
    <row r="2019" spans="1:25">
      <c r="A2019" s="3"/>
      <c r="B2019" s="3"/>
      <c r="C2019" s="3"/>
      <c r="D2019" s="3"/>
      <c r="E2019" s="3"/>
      <c r="F2019" s="3"/>
      <c r="G2019" s="3"/>
      <c r="H2019" s="3"/>
      <c r="I2019" s="3"/>
      <c r="J2019" s="3"/>
      <c r="K2019" s="3"/>
      <c r="L2019" s="3"/>
      <c r="M2019" s="3"/>
      <c r="N2019" s="3"/>
      <c r="O2019" s="3"/>
      <c r="P2019" s="3"/>
      <c r="Q2019" s="3"/>
      <c r="R2019" s="3"/>
      <c r="S2019" s="3"/>
      <c r="T2019" s="3"/>
      <c r="U2019" s="3"/>
      <c r="V2019" s="3"/>
      <c r="W2019" s="3"/>
      <c r="X2019" s="3"/>
      <c r="Y2019" s="3"/>
    </row>
    <row r="2020" spans="1:25">
      <c r="A2020" s="3"/>
      <c r="B2020" s="3"/>
      <c r="C2020" s="3"/>
      <c r="D2020" s="3"/>
      <c r="E2020" s="3"/>
      <c r="F2020" s="3"/>
      <c r="G2020" s="3"/>
      <c r="H2020" s="3"/>
      <c r="I2020" s="3"/>
      <c r="J2020" s="3"/>
      <c r="K2020" s="3"/>
      <c r="L2020" s="3"/>
      <c r="M2020" s="3"/>
      <c r="N2020" s="3"/>
      <c r="O2020" s="3"/>
      <c r="P2020" s="3"/>
      <c r="Q2020" s="3"/>
      <c r="R2020" s="3"/>
      <c r="S2020" s="3"/>
      <c r="T2020" s="3"/>
      <c r="U2020" s="3"/>
      <c r="V2020" s="3"/>
      <c r="W2020" s="3"/>
      <c r="X2020" s="3"/>
      <c r="Y2020" s="3"/>
    </row>
    <row r="2021" spans="1:25">
      <c r="A2021" s="3"/>
      <c r="B2021" s="3"/>
      <c r="C2021" s="3"/>
      <c r="D2021" s="3"/>
      <c r="E2021" s="3"/>
      <c r="F2021" s="3"/>
      <c r="G2021" s="3"/>
      <c r="H2021" s="3"/>
      <c r="I2021" s="3"/>
      <c r="J2021" s="3"/>
      <c r="K2021" s="3"/>
      <c r="L2021" s="3"/>
      <c r="M2021" s="3"/>
      <c r="N2021" s="3"/>
      <c r="O2021" s="3"/>
      <c r="P2021" s="3"/>
      <c r="Q2021" s="3"/>
      <c r="R2021" s="3"/>
      <c r="S2021" s="3"/>
      <c r="T2021" s="3"/>
      <c r="U2021" s="3"/>
      <c r="V2021" s="3"/>
      <c r="W2021" s="3"/>
      <c r="X2021" s="3"/>
      <c r="Y2021" s="3"/>
    </row>
    <row r="2022" spans="1:25">
      <c r="A2022" s="3"/>
      <c r="B2022" s="3"/>
      <c r="C2022" s="3"/>
      <c r="D2022" s="3"/>
      <c r="E2022" s="3"/>
      <c r="F2022" s="3"/>
      <c r="G2022" s="3"/>
      <c r="H2022" s="3"/>
      <c r="I2022" s="3"/>
      <c r="J2022" s="3"/>
      <c r="K2022" s="3"/>
      <c r="L2022" s="3"/>
      <c r="M2022" s="3"/>
      <c r="N2022" s="3"/>
      <c r="O2022" s="3"/>
      <c r="P2022" s="3"/>
      <c r="Q2022" s="3"/>
      <c r="R2022" s="3"/>
      <c r="S2022" s="3"/>
      <c r="T2022" s="3"/>
      <c r="U2022" s="3"/>
      <c r="V2022" s="3"/>
      <c r="W2022" s="3"/>
      <c r="X2022" s="3"/>
      <c r="Y2022" s="3"/>
    </row>
    <row r="2023" spans="1:25">
      <c r="A2023" s="3"/>
      <c r="B2023" s="3"/>
      <c r="C2023" s="3"/>
      <c r="D2023" s="3"/>
      <c r="E2023" s="3"/>
      <c r="F2023" s="3"/>
      <c r="G2023" s="3"/>
      <c r="H2023" s="3"/>
      <c r="I2023" s="3"/>
      <c r="J2023" s="3"/>
      <c r="K2023" s="3"/>
      <c r="L2023" s="3"/>
      <c r="M2023" s="3"/>
      <c r="N2023" s="3"/>
      <c r="O2023" s="3"/>
      <c r="P2023" s="3"/>
      <c r="Q2023" s="3"/>
      <c r="R2023" s="3"/>
      <c r="S2023" s="3"/>
      <c r="T2023" s="3"/>
      <c r="U2023" s="3"/>
      <c r="V2023" s="3"/>
      <c r="W2023" s="3"/>
      <c r="X2023" s="3"/>
      <c r="Y2023" s="3"/>
    </row>
    <row r="2024" spans="1:25">
      <c r="A2024" s="3"/>
      <c r="B2024" s="3"/>
      <c r="C2024" s="3"/>
      <c r="D2024" s="3"/>
      <c r="E2024" s="3"/>
      <c r="F2024" s="3"/>
      <c r="G2024" s="3"/>
      <c r="H2024" s="3"/>
      <c r="I2024" s="3"/>
      <c r="J2024" s="3"/>
      <c r="K2024" s="3"/>
      <c r="L2024" s="3"/>
      <c r="M2024" s="3"/>
      <c r="N2024" s="3"/>
      <c r="O2024" s="3"/>
      <c r="P2024" s="3"/>
      <c r="Q2024" s="3"/>
      <c r="R2024" s="3"/>
      <c r="S2024" s="3"/>
      <c r="T2024" s="3"/>
      <c r="U2024" s="3"/>
      <c r="V2024" s="3"/>
      <c r="W2024" s="3"/>
      <c r="X2024" s="3"/>
      <c r="Y2024" s="3"/>
    </row>
    <row r="2025" spans="1:25">
      <c r="A2025" s="3"/>
      <c r="B2025" s="3"/>
      <c r="C2025" s="3"/>
      <c r="D2025" s="3"/>
      <c r="E2025" s="3"/>
      <c r="F2025" s="3"/>
      <c r="G2025" s="3"/>
      <c r="H2025" s="3"/>
      <c r="I2025" s="3"/>
      <c r="J2025" s="3"/>
      <c r="K2025" s="3"/>
      <c r="L2025" s="3"/>
      <c r="M2025" s="3"/>
      <c r="N2025" s="3"/>
      <c r="O2025" s="3"/>
      <c r="P2025" s="3"/>
      <c r="Q2025" s="3"/>
      <c r="R2025" s="3"/>
      <c r="S2025" s="3"/>
      <c r="T2025" s="3"/>
      <c r="U2025" s="3"/>
      <c r="V2025" s="3"/>
      <c r="W2025" s="3"/>
      <c r="X2025" s="3"/>
      <c r="Y2025" s="3"/>
    </row>
    <row r="2026" spans="1:25">
      <c r="A2026" s="3"/>
      <c r="B2026" s="3"/>
      <c r="C2026" s="3"/>
      <c r="D2026" s="3"/>
      <c r="E2026" s="3"/>
      <c r="F2026" s="3"/>
      <c r="G2026" s="3"/>
      <c r="H2026" s="3"/>
      <c r="I2026" s="3"/>
      <c r="J2026" s="3"/>
      <c r="K2026" s="3"/>
      <c r="L2026" s="3"/>
      <c r="M2026" s="3"/>
      <c r="N2026" s="3"/>
      <c r="O2026" s="3"/>
      <c r="P2026" s="3"/>
      <c r="Q2026" s="3"/>
      <c r="R2026" s="3"/>
      <c r="S2026" s="3"/>
      <c r="T2026" s="3"/>
      <c r="U2026" s="3"/>
      <c r="V2026" s="3"/>
      <c r="W2026" s="3"/>
      <c r="X2026" s="3"/>
      <c r="Y2026" s="3"/>
    </row>
    <row r="2027" spans="1:25">
      <c r="A2027" s="3"/>
      <c r="B2027" s="3"/>
      <c r="C2027" s="3"/>
      <c r="D2027" s="3"/>
      <c r="E2027" s="3"/>
      <c r="F2027" s="3"/>
      <c r="G2027" s="3"/>
      <c r="H2027" s="3"/>
      <c r="I2027" s="3"/>
      <c r="J2027" s="3"/>
      <c r="K2027" s="3"/>
      <c r="L2027" s="3"/>
      <c r="M2027" s="3"/>
      <c r="N2027" s="3"/>
      <c r="O2027" s="3"/>
      <c r="P2027" s="3"/>
      <c r="Q2027" s="3"/>
      <c r="R2027" s="3"/>
      <c r="S2027" s="3"/>
      <c r="T2027" s="3"/>
      <c r="U2027" s="3"/>
      <c r="V2027" s="3"/>
      <c r="W2027" s="3"/>
      <c r="X2027" s="3"/>
      <c r="Y2027" s="3"/>
    </row>
    <row r="2028" spans="1:25">
      <c r="A2028" s="3"/>
      <c r="B2028" s="3"/>
      <c r="C2028" s="3"/>
      <c r="D2028" s="3"/>
      <c r="E2028" s="3"/>
      <c r="F2028" s="3"/>
      <c r="G2028" s="3"/>
      <c r="H2028" s="3"/>
      <c r="I2028" s="3"/>
      <c r="J2028" s="3"/>
      <c r="K2028" s="3"/>
      <c r="L2028" s="3"/>
      <c r="M2028" s="3"/>
      <c r="N2028" s="3"/>
      <c r="O2028" s="3"/>
      <c r="P2028" s="3"/>
      <c r="Q2028" s="3"/>
      <c r="R2028" s="3"/>
      <c r="S2028" s="3"/>
      <c r="T2028" s="3"/>
      <c r="U2028" s="3"/>
      <c r="V2028" s="3"/>
      <c r="W2028" s="3"/>
      <c r="X2028" s="3"/>
      <c r="Y2028" s="3"/>
    </row>
    <row r="2029" spans="1:25">
      <c r="A2029" s="3"/>
      <c r="B2029" s="3"/>
      <c r="C2029" s="3"/>
      <c r="D2029" s="3"/>
      <c r="E2029" s="3"/>
      <c r="F2029" s="3"/>
      <c r="G2029" s="3"/>
      <c r="H2029" s="3"/>
      <c r="I2029" s="3"/>
      <c r="J2029" s="3"/>
      <c r="K2029" s="3"/>
      <c r="L2029" s="3"/>
      <c r="M2029" s="3"/>
      <c r="N2029" s="3"/>
      <c r="O2029" s="3"/>
      <c r="P2029" s="3"/>
      <c r="Q2029" s="3"/>
      <c r="R2029" s="3"/>
      <c r="S2029" s="3"/>
      <c r="T2029" s="3"/>
      <c r="U2029" s="3"/>
      <c r="V2029" s="3"/>
      <c r="W2029" s="3"/>
      <c r="X2029" s="3"/>
      <c r="Y2029" s="3"/>
    </row>
    <row r="2030" spans="1:25">
      <c r="A2030" s="3"/>
      <c r="B2030" s="3"/>
      <c r="C2030" s="3"/>
      <c r="D2030" s="3"/>
      <c r="E2030" s="3"/>
      <c r="F2030" s="3"/>
      <c r="G2030" s="3"/>
      <c r="H2030" s="3"/>
      <c r="I2030" s="3"/>
      <c r="J2030" s="3"/>
      <c r="K2030" s="3"/>
      <c r="L2030" s="3"/>
      <c r="M2030" s="3"/>
      <c r="N2030" s="3"/>
      <c r="O2030" s="3"/>
      <c r="P2030" s="3"/>
      <c r="Q2030" s="3"/>
      <c r="R2030" s="3"/>
      <c r="S2030" s="3"/>
      <c r="T2030" s="3"/>
      <c r="U2030" s="3"/>
      <c r="V2030" s="3"/>
      <c r="W2030" s="3"/>
      <c r="X2030" s="3"/>
      <c r="Y2030" s="3"/>
    </row>
    <row r="2031" spans="1:25">
      <c r="A2031" s="3"/>
      <c r="B2031" s="3"/>
      <c r="C2031" s="3"/>
      <c r="D2031" s="3"/>
      <c r="E2031" s="3"/>
      <c r="F2031" s="3"/>
      <c r="G2031" s="3"/>
      <c r="H2031" s="3"/>
      <c r="I2031" s="3"/>
      <c r="J2031" s="3"/>
      <c r="K2031" s="3"/>
      <c r="L2031" s="3"/>
      <c r="M2031" s="3"/>
      <c r="N2031" s="3"/>
      <c r="O2031" s="3"/>
      <c r="P2031" s="3"/>
      <c r="Q2031" s="3"/>
      <c r="R2031" s="3"/>
      <c r="S2031" s="3"/>
      <c r="T2031" s="3"/>
      <c r="U2031" s="3"/>
      <c r="V2031" s="3"/>
      <c r="W2031" s="3"/>
      <c r="X2031" s="3"/>
      <c r="Y2031" s="3"/>
    </row>
    <row r="2032" spans="1:25">
      <c r="A2032" s="3"/>
      <c r="B2032" s="3"/>
      <c r="C2032" s="3"/>
      <c r="D2032" s="3"/>
      <c r="E2032" s="3"/>
      <c r="F2032" s="3"/>
      <c r="G2032" s="3"/>
      <c r="H2032" s="3"/>
      <c r="I2032" s="3"/>
      <c r="J2032" s="3"/>
      <c r="K2032" s="3"/>
      <c r="L2032" s="3"/>
      <c r="M2032" s="3"/>
      <c r="N2032" s="3"/>
      <c r="O2032" s="3"/>
      <c r="P2032" s="3"/>
      <c r="Q2032" s="3"/>
      <c r="R2032" s="3"/>
      <c r="S2032" s="3"/>
      <c r="T2032" s="3"/>
      <c r="U2032" s="3"/>
      <c r="V2032" s="3"/>
      <c r="W2032" s="3"/>
      <c r="X2032" s="3"/>
      <c r="Y2032" s="3"/>
    </row>
    <row r="2033" spans="1:25">
      <c r="A2033" s="3"/>
      <c r="B2033" s="3"/>
      <c r="C2033" s="3"/>
      <c r="D2033" s="3"/>
      <c r="E2033" s="3"/>
      <c r="F2033" s="3"/>
      <c r="G2033" s="3"/>
      <c r="H2033" s="3"/>
      <c r="I2033" s="3"/>
      <c r="J2033" s="3"/>
      <c r="K2033" s="3"/>
      <c r="L2033" s="3"/>
      <c r="M2033" s="3"/>
      <c r="N2033" s="3"/>
      <c r="O2033" s="3"/>
      <c r="P2033" s="3"/>
      <c r="Q2033" s="3"/>
      <c r="R2033" s="3"/>
      <c r="S2033" s="3"/>
      <c r="T2033" s="3"/>
      <c r="U2033" s="3"/>
      <c r="V2033" s="3"/>
      <c r="W2033" s="3"/>
      <c r="X2033" s="3"/>
      <c r="Y2033" s="3"/>
    </row>
    <row r="2034" spans="1:25">
      <c r="A2034" s="3"/>
      <c r="B2034" s="3"/>
      <c r="C2034" s="3"/>
      <c r="D2034" s="3"/>
      <c r="E2034" s="3"/>
      <c r="F2034" s="3"/>
      <c r="G2034" s="3"/>
      <c r="H2034" s="3"/>
      <c r="I2034" s="3"/>
      <c r="J2034" s="3"/>
      <c r="K2034" s="3"/>
      <c r="L2034" s="3"/>
      <c r="M2034" s="3"/>
      <c r="N2034" s="3"/>
      <c r="O2034" s="3"/>
      <c r="P2034" s="3"/>
      <c r="Q2034" s="3"/>
      <c r="R2034" s="3"/>
      <c r="S2034" s="3"/>
      <c r="T2034" s="3"/>
      <c r="U2034" s="3"/>
      <c r="V2034" s="3"/>
      <c r="W2034" s="3"/>
      <c r="X2034" s="3"/>
      <c r="Y2034" s="3"/>
    </row>
    <row r="2035" spans="1:25">
      <c r="A2035" s="3"/>
      <c r="B2035" s="3"/>
      <c r="C2035" s="3"/>
      <c r="D2035" s="3"/>
      <c r="E2035" s="3"/>
      <c r="F2035" s="3"/>
      <c r="G2035" s="3"/>
      <c r="H2035" s="3"/>
      <c r="I2035" s="3"/>
      <c r="J2035" s="3"/>
      <c r="K2035" s="3"/>
      <c r="L2035" s="3"/>
      <c r="M2035" s="3"/>
      <c r="N2035" s="3"/>
      <c r="O2035" s="3"/>
      <c r="P2035" s="3"/>
      <c r="Q2035" s="3"/>
      <c r="R2035" s="3"/>
      <c r="S2035" s="3"/>
      <c r="T2035" s="3"/>
      <c r="U2035" s="3"/>
      <c r="V2035" s="3"/>
      <c r="W2035" s="3"/>
      <c r="X2035" s="3"/>
      <c r="Y2035" s="3"/>
    </row>
    <row r="2036" spans="1:25">
      <c r="A2036" s="3"/>
      <c r="B2036" s="3"/>
      <c r="C2036" s="3"/>
      <c r="D2036" s="3"/>
      <c r="E2036" s="3"/>
      <c r="F2036" s="3"/>
      <c r="G2036" s="3"/>
      <c r="H2036" s="3"/>
      <c r="I2036" s="3"/>
      <c r="J2036" s="3"/>
      <c r="K2036" s="3"/>
      <c r="L2036" s="3"/>
      <c r="M2036" s="3"/>
      <c r="N2036" s="3"/>
      <c r="O2036" s="3"/>
      <c r="P2036" s="3"/>
      <c r="Q2036" s="3"/>
      <c r="R2036" s="3"/>
      <c r="S2036" s="3"/>
      <c r="T2036" s="3"/>
      <c r="U2036" s="3"/>
      <c r="V2036" s="3"/>
      <c r="W2036" s="3"/>
      <c r="X2036" s="3"/>
      <c r="Y2036" s="3"/>
    </row>
    <row r="2037" spans="1:25">
      <c r="A2037" s="3"/>
      <c r="B2037" s="3"/>
      <c r="C2037" s="3"/>
      <c r="D2037" s="3"/>
      <c r="E2037" s="3"/>
      <c r="F2037" s="3"/>
      <c r="G2037" s="3"/>
      <c r="H2037" s="3"/>
      <c r="I2037" s="3"/>
      <c r="J2037" s="3"/>
      <c r="K2037" s="3"/>
      <c r="L2037" s="3"/>
      <c r="M2037" s="3"/>
      <c r="N2037" s="3"/>
      <c r="O2037" s="3"/>
      <c r="P2037" s="3"/>
      <c r="Q2037" s="3"/>
      <c r="R2037" s="3"/>
      <c r="S2037" s="3"/>
      <c r="T2037" s="3"/>
      <c r="U2037" s="3"/>
      <c r="V2037" s="3"/>
      <c r="W2037" s="3"/>
      <c r="X2037" s="3"/>
      <c r="Y2037" s="3"/>
    </row>
    <row r="2038" spans="1:25">
      <c r="A2038" s="3"/>
      <c r="B2038" s="3"/>
      <c r="C2038" s="3"/>
      <c r="D2038" s="3"/>
      <c r="E2038" s="3"/>
      <c r="F2038" s="3"/>
      <c r="G2038" s="3"/>
      <c r="H2038" s="3"/>
      <c r="I2038" s="3"/>
      <c r="J2038" s="3"/>
      <c r="K2038" s="3"/>
      <c r="L2038" s="3"/>
      <c r="M2038" s="3"/>
      <c r="N2038" s="3"/>
      <c r="O2038" s="3"/>
      <c r="P2038" s="3"/>
      <c r="Q2038" s="3"/>
      <c r="R2038" s="3"/>
      <c r="S2038" s="3"/>
      <c r="T2038" s="3"/>
      <c r="U2038" s="3"/>
      <c r="V2038" s="3"/>
      <c r="W2038" s="3"/>
      <c r="X2038" s="3"/>
      <c r="Y2038" s="3"/>
    </row>
    <row r="2039" spans="1:25">
      <c r="A2039" s="3"/>
      <c r="B2039" s="3"/>
      <c r="C2039" s="3"/>
      <c r="D2039" s="3"/>
      <c r="E2039" s="3"/>
      <c r="F2039" s="3"/>
      <c r="G2039" s="3"/>
      <c r="H2039" s="3"/>
      <c r="I2039" s="3"/>
      <c r="J2039" s="3"/>
      <c r="K2039" s="3"/>
      <c r="L2039" s="3"/>
      <c r="M2039" s="3"/>
      <c r="N2039" s="3"/>
      <c r="O2039" s="3"/>
      <c r="P2039" s="3"/>
      <c r="Q2039" s="3"/>
      <c r="R2039" s="3"/>
      <c r="S2039" s="3"/>
      <c r="T2039" s="3"/>
      <c r="U2039" s="3"/>
      <c r="V2039" s="3"/>
      <c r="W2039" s="3"/>
      <c r="X2039" s="3"/>
      <c r="Y2039" s="3"/>
    </row>
    <row r="2040" spans="1:25">
      <c r="A2040" s="3"/>
      <c r="B2040" s="3"/>
      <c r="C2040" s="3"/>
      <c r="D2040" s="3"/>
      <c r="E2040" s="3"/>
      <c r="F2040" s="3"/>
      <c r="G2040" s="3"/>
      <c r="H2040" s="3"/>
      <c r="I2040" s="3"/>
      <c r="J2040" s="3"/>
      <c r="K2040" s="3"/>
      <c r="L2040" s="3"/>
      <c r="M2040" s="3"/>
      <c r="N2040" s="3"/>
      <c r="O2040" s="3"/>
      <c r="P2040" s="3"/>
      <c r="Q2040" s="3"/>
      <c r="R2040" s="3"/>
      <c r="S2040" s="3"/>
      <c r="T2040" s="3"/>
      <c r="U2040" s="3"/>
      <c r="V2040" s="3"/>
      <c r="W2040" s="3"/>
      <c r="X2040" s="3"/>
      <c r="Y2040" s="3"/>
    </row>
    <row r="2041" spans="1:25">
      <c r="A2041" s="3"/>
      <c r="B2041" s="3"/>
      <c r="C2041" s="3"/>
      <c r="D2041" s="3"/>
      <c r="E2041" s="3"/>
      <c r="F2041" s="3"/>
      <c r="G2041" s="3"/>
      <c r="H2041" s="3"/>
      <c r="I2041" s="3"/>
      <c r="J2041" s="3"/>
      <c r="K2041" s="3"/>
      <c r="L2041" s="3"/>
      <c r="M2041" s="3"/>
      <c r="N2041" s="3"/>
      <c r="O2041" s="3"/>
      <c r="P2041" s="3"/>
      <c r="Q2041" s="3"/>
      <c r="R2041" s="3"/>
      <c r="S2041" s="3"/>
      <c r="T2041" s="3"/>
      <c r="U2041" s="3"/>
      <c r="V2041" s="3"/>
      <c r="W2041" s="3"/>
      <c r="X2041" s="3"/>
      <c r="Y2041" s="3"/>
    </row>
    <row r="2042" spans="1:25">
      <c r="A2042" s="3"/>
      <c r="B2042" s="3"/>
      <c r="C2042" s="3"/>
      <c r="D2042" s="3"/>
      <c r="E2042" s="3"/>
      <c r="F2042" s="3"/>
      <c r="G2042" s="3"/>
      <c r="H2042" s="3"/>
      <c r="I2042" s="3"/>
      <c r="J2042" s="3"/>
      <c r="K2042" s="3"/>
      <c r="L2042" s="3"/>
      <c r="M2042" s="3"/>
      <c r="N2042" s="3"/>
      <c r="O2042" s="3"/>
      <c r="P2042" s="3"/>
      <c r="Q2042" s="3"/>
      <c r="R2042" s="3"/>
      <c r="S2042" s="3"/>
      <c r="T2042" s="3"/>
      <c r="U2042" s="3"/>
      <c r="V2042" s="3"/>
      <c r="W2042" s="3"/>
      <c r="X2042" s="3"/>
      <c r="Y2042" s="3"/>
    </row>
    <row r="2043" spans="1:25">
      <c r="A2043" s="3"/>
      <c r="B2043" s="3"/>
      <c r="C2043" s="3"/>
      <c r="D2043" s="3"/>
      <c r="E2043" s="3"/>
      <c r="F2043" s="3"/>
      <c r="G2043" s="3"/>
      <c r="H2043" s="3"/>
      <c r="I2043" s="3"/>
      <c r="J2043" s="3"/>
      <c r="K2043" s="3"/>
      <c r="L2043" s="3"/>
      <c r="M2043" s="3"/>
      <c r="N2043" s="3"/>
      <c r="O2043" s="3"/>
      <c r="P2043" s="3"/>
      <c r="Q2043" s="3"/>
      <c r="R2043" s="3"/>
      <c r="S2043" s="3"/>
      <c r="T2043" s="3"/>
      <c r="U2043" s="3"/>
      <c r="V2043" s="3"/>
      <c r="W2043" s="3"/>
      <c r="X2043" s="3"/>
      <c r="Y2043" s="3"/>
    </row>
    <row r="2044" spans="1:25">
      <c r="A2044" s="3"/>
      <c r="B2044" s="3"/>
      <c r="C2044" s="3"/>
      <c r="D2044" s="3"/>
      <c r="E2044" s="3"/>
      <c r="F2044" s="3"/>
      <c r="G2044" s="3"/>
      <c r="H2044" s="3"/>
      <c r="I2044" s="3"/>
      <c r="J2044" s="3"/>
      <c r="K2044" s="3"/>
      <c r="L2044" s="3"/>
      <c r="M2044" s="3"/>
      <c r="N2044" s="3"/>
      <c r="O2044" s="3"/>
      <c r="P2044" s="3"/>
      <c r="Q2044" s="3"/>
      <c r="R2044" s="3"/>
      <c r="S2044" s="3"/>
      <c r="T2044" s="3"/>
      <c r="U2044" s="3"/>
      <c r="V2044" s="3"/>
      <c r="W2044" s="3"/>
      <c r="X2044" s="3"/>
      <c r="Y2044" s="3"/>
    </row>
    <row r="2045" spans="1:25">
      <c r="A2045" s="3"/>
      <c r="B2045" s="3"/>
      <c r="C2045" s="3"/>
      <c r="D2045" s="3"/>
      <c r="E2045" s="3"/>
      <c r="F2045" s="3"/>
      <c r="G2045" s="3"/>
      <c r="H2045" s="3"/>
      <c r="I2045" s="3"/>
      <c r="J2045" s="3"/>
      <c r="K2045" s="3"/>
      <c r="L2045" s="3"/>
      <c r="M2045" s="3"/>
      <c r="N2045" s="3"/>
      <c r="O2045" s="3"/>
      <c r="P2045" s="3"/>
      <c r="Q2045" s="3"/>
      <c r="R2045" s="3"/>
      <c r="S2045" s="3"/>
      <c r="T2045" s="3"/>
      <c r="U2045" s="3"/>
      <c r="V2045" s="3"/>
      <c r="W2045" s="3"/>
      <c r="X2045" s="3"/>
      <c r="Y2045" s="3"/>
    </row>
    <row r="2046" spans="1:25">
      <c r="A2046" s="3"/>
      <c r="B2046" s="3"/>
      <c r="C2046" s="3"/>
      <c r="D2046" s="3"/>
      <c r="E2046" s="3"/>
      <c r="F2046" s="3"/>
      <c r="G2046" s="3"/>
      <c r="H2046" s="3"/>
      <c r="I2046" s="3"/>
      <c r="J2046" s="3"/>
      <c r="K2046" s="3"/>
      <c r="L2046" s="3"/>
      <c r="M2046" s="3"/>
      <c r="N2046" s="3"/>
      <c r="O2046" s="3"/>
      <c r="P2046" s="3"/>
      <c r="Q2046" s="3"/>
      <c r="R2046" s="3"/>
      <c r="S2046" s="3"/>
      <c r="T2046" s="3"/>
      <c r="U2046" s="3"/>
      <c r="V2046" s="3"/>
      <c r="W2046" s="3"/>
      <c r="X2046" s="3"/>
      <c r="Y2046" s="3"/>
    </row>
    <row r="2047" spans="1:25">
      <c r="A2047" s="3"/>
      <c r="B2047" s="3"/>
      <c r="C2047" s="3"/>
      <c r="D2047" s="3"/>
      <c r="E2047" s="3"/>
      <c r="F2047" s="3"/>
      <c r="G2047" s="3"/>
      <c r="H2047" s="3"/>
      <c r="I2047" s="3"/>
      <c r="J2047" s="3"/>
      <c r="K2047" s="3"/>
      <c r="L2047" s="3"/>
      <c r="M2047" s="3"/>
      <c r="N2047" s="3"/>
      <c r="O2047" s="3"/>
      <c r="P2047" s="3"/>
      <c r="Q2047" s="3"/>
      <c r="R2047" s="3"/>
      <c r="S2047" s="3"/>
      <c r="T2047" s="3"/>
      <c r="U2047" s="3"/>
      <c r="V2047" s="3"/>
      <c r="W2047" s="3"/>
      <c r="X2047" s="3"/>
      <c r="Y2047" s="3"/>
    </row>
    <row r="2048" spans="1:25">
      <c r="A2048" s="3"/>
      <c r="B2048" s="3"/>
      <c r="C2048" s="3"/>
      <c r="D2048" s="3"/>
      <c r="E2048" s="3"/>
      <c r="F2048" s="3"/>
      <c r="G2048" s="3"/>
      <c r="H2048" s="3"/>
      <c r="I2048" s="3"/>
      <c r="J2048" s="3"/>
      <c r="K2048" s="3"/>
      <c r="L2048" s="3"/>
      <c r="M2048" s="3"/>
      <c r="N2048" s="3"/>
      <c r="O2048" s="3"/>
      <c r="P2048" s="3"/>
      <c r="Q2048" s="3"/>
      <c r="R2048" s="3"/>
      <c r="S2048" s="3"/>
      <c r="T2048" s="3"/>
      <c r="U2048" s="3"/>
      <c r="V2048" s="3"/>
      <c r="W2048" s="3"/>
      <c r="X2048" s="3"/>
      <c r="Y2048" s="3"/>
    </row>
    <row r="2049" spans="1:25">
      <c r="A2049" s="3"/>
      <c r="B2049" s="3"/>
      <c r="C2049" s="3"/>
      <c r="D2049" s="3"/>
      <c r="E2049" s="3"/>
      <c r="F2049" s="3"/>
      <c r="G2049" s="3"/>
      <c r="H2049" s="3"/>
      <c r="I2049" s="3"/>
      <c r="J2049" s="3"/>
      <c r="K2049" s="3"/>
      <c r="L2049" s="3"/>
      <c r="M2049" s="3"/>
      <c r="N2049" s="3"/>
      <c r="O2049" s="3"/>
      <c r="P2049" s="3"/>
      <c r="Q2049" s="3"/>
      <c r="R2049" s="3"/>
      <c r="S2049" s="3"/>
      <c r="T2049" s="3"/>
      <c r="U2049" s="3"/>
      <c r="V2049" s="3"/>
      <c r="W2049" s="3"/>
      <c r="X2049" s="3"/>
      <c r="Y2049" s="3"/>
    </row>
    <row r="2050" spans="1:25">
      <c r="A2050" s="3"/>
      <c r="B2050" s="3"/>
      <c r="C2050" s="3"/>
      <c r="D2050" s="3"/>
      <c r="E2050" s="3"/>
      <c r="F2050" s="3"/>
      <c r="G2050" s="3"/>
      <c r="H2050" s="3"/>
      <c r="I2050" s="3"/>
      <c r="J2050" s="3"/>
      <c r="K2050" s="3"/>
      <c r="L2050" s="3"/>
      <c r="M2050" s="3"/>
      <c r="N2050" s="3"/>
      <c r="O2050" s="3"/>
      <c r="P2050" s="3"/>
      <c r="Q2050" s="3"/>
      <c r="R2050" s="3"/>
      <c r="S2050" s="3"/>
      <c r="T2050" s="3"/>
      <c r="U2050" s="3"/>
      <c r="V2050" s="3"/>
      <c r="W2050" s="3"/>
      <c r="X2050" s="3"/>
      <c r="Y2050" s="3"/>
    </row>
    <row r="2051" spans="1:25">
      <c r="A2051" s="3"/>
      <c r="B2051" s="3"/>
      <c r="C2051" s="3"/>
      <c r="D2051" s="3"/>
      <c r="E2051" s="3"/>
      <c r="F2051" s="3"/>
      <c r="G2051" s="3"/>
      <c r="H2051" s="3"/>
      <c r="I2051" s="3"/>
      <c r="J2051" s="3"/>
      <c r="K2051" s="3"/>
      <c r="L2051" s="3"/>
      <c r="M2051" s="3"/>
      <c r="N2051" s="3"/>
      <c r="O2051" s="3"/>
      <c r="P2051" s="3"/>
      <c r="Q2051" s="3"/>
      <c r="R2051" s="3"/>
      <c r="S2051" s="3"/>
      <c r="T2051" s="3"/>
      <c r="U2051" s="3"/>
      <c r="V2051" s="3"/>
      <c r="W2051" s="3"/>
      <c r="X2051" s="3"/>
      <c r="Y2051" s="3"/>
    </row>
    <row r="2052" spans="1:25">
      <c r="A2052" s="3"/>
      <c r="B2052" s="3"/>
      <c r="C2052" s="3"/>
      <c r="D2052" s="3"/>
      <c r="E2052" s="3"/>
      <c r="F2052" s="3"/>
      <c r="G2052" s="3"/>
      <c r="H2052" s="3"/>
      <c r="I2052" s="3"/>
      <c r="J2052" s="3"/>
      <c r="K2052" s="3"/>
      <c r="L2052" s="3"/>
      <c r="M2052" s="3"/>
      <c r="N2052" s="3"/>
      <c r="O2052" s="3"/>
      <c r="P2052" s="3"/>
      <c r="Q2052" s="3"/>
      <c r="R2052" s="3"/>
      <c r="S2052" s="3"/>
      <c r="T2052" s="3"/>
      <c r="U2052" s="3"/>
      <c r="V2052" s="3"/>
      <c r="W2052" s="3"/>
      <c r="X2052" s="3"/>
      <c r="Y2052" s="3"/>
    </row>
    <row r="2053" spans="1:25">
      <c r="A2053" s="3"/>
      <c r="B2053" s="3"/>
      <c r="C2053" s="3"/>
      <c r="D2053" s="3"/>
      <c r="E2053" s="3"/>
      <c r="F2053" s="3"/>
      <c r="G2053" s="3"/>
      <c r="H2053" s="3"/>
      <c r="I2053" s="3"/>
      <c r="J2053" s="3"/>
      <c r="K2053" s="3"/>
      <c r="L2053" s="3"/>
      <c r="M2053" s="3"/>
      <c r="N2053" s="3"/>
      <c r="O2053" s="3"/>
      <c r="P2053" s="3"/>
      <c r="Q2053" s="3"/>
      <c r="R2053" s="3"/>
      <c r="S2053" s="3"/>
      <c r="T2053" s="3"/>
      <c r="U2053" s="3"/>
      <c r="V2053" s="3"/>
      <c r="W2053" s="3"/>
      <c r="X2053" s="3"/>
      <c r="Y2053" s="3"/>
    </row>
    <row r="2054" spans="1:25">
      <c r="A2054" s="3"/>
      <c r="B2054" s="3"/>
      <c r="C2054" s="3"/>
      <c r="D2054" s="3"/>
      <c r="E2054" s="3"/>
      <c r="F2054" s="3"/>
      <c r="G2054" s="3"/>
      <c r="H2054" s="3"/>
      <c r="I2054" s="3"/>
      <c r="J2054" s="3"/>
      <c r="K2054" s="3"/>
      <c r="L2054" s="3"/>
      <c r="M2054" s="3"/>
      <c r="N2054" s="3"/>
      <c r="O2054" s="3"/>
      <c r="P2054" s="3"/>
      <c r="Q2054" s="3"/>
      <c r="R2054" s="3"/>
      <c r="S2054" s="3"/>
      <c r="T2054" s="3"/>
      <c r="U2054" s="3"/>
      <c r="V2054" s="3"/>
      <c r="W2054" s="3"/>
      <c r="X2054" s="3"/>
      <c r="Y2054" s="3"/>
    </row>
    <row r="2055" spans="1:25">
      <c r="A2055" s="3"/>
      <c r="B2055" s="3"/>
      <c r="C2055" s="3"/>
      <c r="D2055" s="3"/>
      <c r="E2055" s="3"/>
      <c r="F2055" s="3"/>
      <c r="G2055" s="3"/>
      <c r="H2055" s="3"/>
      <c r="I2055" s="3"/>
      <c r="J2055" s="3"/>
      <c r="K2055" s="3"/>
      <c r="L2055" s="3"/>
      <c r="M2055" s="3"/>
      <c r="N2055" s="3"/>
      <c r="O2055" s="3"/>
      <c r="P2055" s="3"/>
      <c r="Q2055" s="3"/>
      <c r="R2055" s="3"/>
      <c r="S2055" s="3"/>
      <c r="T2055" s="3"/>
      <c r="U2055" s="3"/>
      <c r="V2055" s="3"/>
      <c r="W2055" s="3"/>
      <c r="X2055" s="3"/>
      <c r="Y2055" s="3"/>
    </row>
    <row r="2056" spans="1:25">
      <c r="A2056" s="3"/>
      <c r="B2056" s="3"/>
      <c r="C2056" s="3"/>
      <c r="D2056" s="3"/>
      <c r="E2056" s="3"/>
      <c r="F2056" s="3"/>
      <c r="G2056" s="3"/>
      <c r="H2056" s="3"/>
      <c r="I2056" s="3"/>
      <c r="J2056" s="3"/>
      <c r="K2056" s="3"/>
      <c r="L2056" s="3"/>
      <c r="M2056" s="3"/>
      <c r="N2056" s="3"/>
      <c r="O2056" s="3"/>
      <c r="P2056" s="3"/>
      <c r="Q2056" s="3"/>
      <c r="R2056" s="3"/>
      <c r="S2056" s="3"/>
      <c r="T2056" s="3"/>
      <c r="U2056" s="3"/>
      <c r="V2056" s="3"/>
      <c r="W2056" s="3"/>
      <c r="X2056" s="3"/>
      <c r="Y2056" s="3"/>
    </row>
    <row r="2057" spans="1:25">
      <c r="A2057" s="3"/>
      <c r="B2057" s="3"/>
      <c r="C2057" s="3"/>
      <c r="D2057" s="3"/>
      <c r="E2057" s="3"/>
      <c r="F2057" s="3"/>
      <c r="G2057" s="3"/>
      <c r="H2057" s="3"/>
      <c r="I2057" s="3"/>
      <c r="J2057" s="3"/>
      <c r="K2057" s="3"/>
      <c r="L2057" s="3"/>
      <c r="M2057" s="3"/>
      <c r="N2057" s="3"/>
      <c r="O2057" s="3"/>
      <c r="P2057" s="3"/>
      <c r="Q2057" s="3"/>
      <c r="R2057" s="3"/>
      <c r="S2057" s="3"/>
      <c r="T2057" s="3"/>
      <c r="U2057" s="3"/>
      <c r="V2057" s="3"/>
      <c r="W2057" s="3"/>
      <c r="X2057" s="3"/>
      <c r="Y2057" s="3"/>
    </row>
    <row r="2058" spans="1:25">
      <c r="A2058" s="3"/>
      <c r="B2058" s="3"/>
      <c r="C2058" s="3"/>
      <c r="D2058" s="3"/>
      <c r="E2058" s="3"/>
      <c r="F2058" s="3"/>
      <c r="G2058" s="3"/>
      <c r="H2058" s="3"/>
      <c r="I2058" s="3"/>
      <c r="J2058" s="3"/>
      <c r="K2058" s="3"/>
      <c r="L2058" s="3"/>
      <c r="M2058" s="3"/>
      <c r="N2058" s="3"/>
      <c r="O2058" s="3"/>
      <c r="P2058" s="3"/>
      <c r="Q2058" s="3"/>
      <c r="R2058" s="3"/>
      <c r="S2058" s="3"/>
      <c r="T2058" s="3"/>
      <c r="U2058" s="3"/>
      <c r="V2058" s="3"/>
      <c r="W2058" s="3"/>
      <c r="X2058" s="3"/>
      <c r="Y2058" s="3"/>
    </row>
    <row r="2059" spans="1:25">
      <c r="A2059" s="3"/>
      <c r="B2059" s="3"/>
      <c r="C2059" s="3"/>
      <c r="D2059" s="3"/>
      <c r="E2059" s="3"/>
      <c r="F2059" s="3"/>
      <c r="G2059" s="3"/>
      <c r="H2059" s="3"/>
      <c r="I2059" s="3"/>
      <c r="J2059" s="3"/>
      <c r="K2059" s="3"/>
      <c r="L2059" s="3"/>
      <c r="M2059" s="3"/>
      <c r="N2059" s="3"/>
      <c r="O2059" s="3"/>
      <c r="P2059" s="3"/>
      <c r="Q2059" s="3"/>
      <c r="R2059" s="3"/>
      <c r="S2059" s="3"/>
      <c r="T2059" s="3"/>
      <c r="U2059" s="3"/>
      <c r="V2059" s="3"/>
      <c r="W2059" s="3"/>
      <c r="X2059" s="3"/>
      <c r="Y2059" s="3"/>
    </row>
    <row r="2060" spans="1:25">
      <c r="A2060" s="3"/>
      <c r="B2060" s="3"/>
      <c r="C2060" s="3"/>
      <c r="D2060" s="3"/>
      <c r="E2060" s="3"/>
      <c r="F2060" s="3"/>
      <c r="G2060" s="3"/>
      <c r="H2060" s="3"/>
      <c r="I2060" s="3"/>
      <c r="J2060" s="3"/>
      <c r="K2060" s="3"/>
      <c r="L2060" s="3"/>
      <c r="M2060" s="3"/>
      <c r="N2060" s="3"/>
      <c r="O2060" s="3"/>
      <c r="P2060" s="3"/>
      <c r="Q2060" s="3"/>
      <c r="R2060" s="3"/>
      <c r="S2060" s="3"/>
      <c r="T2060" s="3"/>
      <c r="U2060" s="3"/>
      <c r="V2060" s="3"/>
      <c r="W2060" s="3"/>
      <c r="X2060" s="3"/>
      <c r="Y2060" s="3"/>
    </row>
    <row r="2061" spans="1:25">
      <c r="A2061" s="3"/>
      <c r="B2061" s="3"/>
      <c r="C2061" s="3"/>
      <c r="D2061" s="3"/>
      <c r="E2061" s="3"/>
      <c r="F2061" s="3"/>
      <c r="G2061" s="3"/>
      <c r="H2061" s="3"/>
      <c r="I2061" s="3"/>
      <c r="J2061" s="3"/>
      <c r="K2061" s="3"/>
      <c r="L2061" s="3"/>
      <c r="M2061" s="3"/>
      <c r="N2061" s="3"/>
      <c r="O2061" s="3"/>
      <c r="P2061" s="3"/>
      <c r="Q2061" s="3"/>
      <c r="R2061" s="3"/>
      <c r="S2061" s="3"/>
      <c r="T2061" s="3"/>
      <c r="U2061" s="3"/>
      <c r="V2061" s="3"/>
      <c r="W2061" s="3"/>
      <c r="X2061" s="3"/>
      <c r="Y2061" s="3"/>
    </row>
    <row r="2062" spans="1:25">
      <c r="A2062" s="3"/>
      <c r="B2062" s="3"/>
      <c r="C2062" s="3"/>
      <c r="D2062" s="3"/>
      <c r="E2062" s="3"/>
      <c r="F2062" s="3"/>
      <c r="G2062" s="3"/>
      <c r="H2062" s="3"/>
      <c r="I2062" s="3"/>
      <c r="J2062" s="3"/>
      <c r="K2062" s="3"/>
      <c r="L2062" s="3"/>
      <c r="M2062" s="3"/>
      <c r="N2062" s="3"/>
      <c r="O2062" s="3"/>
      <c r="P2062" s="3"/>
      <c r="Q2062" s="3"/>
      <c r="R2062" s="3"/>
      <c r="S2062" s="3"/>
      <c r="T2062" s="3"/>
      <c r="U2062" s="3"/>
      <c r="V2062" s="3"/>
      <c r="W2062" s="3"/>
      <c r="X2062" s="3"/>
      <c r="Y2062" s="3"/>
    </row>
    <row r="2063" spans="1:25">
      <c r="A2063" s="3"/>
      <c r="B2063" s="3"/>
      <c r="C2063" s="3"/>
      <c r="D2063" s="3"/>
      <c r="E2063" s="3"/>
      <c r="F2063" s="3"/>
      <c r="G2063" s="3"/>
      <c r="H2063" s="3"/>
      <c r="I2063" s="3"/>
      <c r="J2063" s="3"/>
      <c r="K2063" s="3"/>
      <c r="L2063" s="3"/>
      <c r="M2063" s="3"/>
      <c r="N2063" s="3"/>
      <c r="O2063" s="3"/>
      <c r="P2063" s="3"/>
      <c r="Q2063" s="3"/>
      <c r="R2063" s="3"/>
      <c r="S2063" s="3"/>
      <c r="T2063" s="3"/>
      <c r="U2063" s="3"/>
      <c r="V2063" s="3"/>
      <c r="W2063" s="3"/>
      <c r="X2063" s="3"/>
      <c r="Y2063" s="3"/>
    </row>
    <row r="2064" spans="1:25">
      <c r="A2064" s="3"/>
      <c r="B2064" s="3"/>
      <c r="C2064" s="3"/>
      <c r="D2064" s="3"/>
      <c r="E2064" s="3"/>
      <c r="F2064" s="3"/>
      <c r="G2064" s="3"/>
      <c r="H2064" s="3"/>
      <c r="I2064" s="3"/>
      <c r="J2064" s="3"/>
      <c r="K2064" s="3"/>
      <c r="L2064" s="3"/>
      <c r="M2064" s="3"/>
      <c r="N2064" s="3"/>
      <c r="O2064" s="3"/>
      <c r="P2064" s="3"/>
      <c r="Q2064" s="3"/>
      <c r="R2064" s="3"/>
      <c r="S2064" s="3"/>
      <c r="T2064" s="3"/>
      <c r="U2064" s="3"/>
      <c r="V2064" s="3"/>
      <c r="W2064" s="3"/>
      <c r="X2064" s="3"/>
      <c r="Y2064" s="3"/>
    </row>
    <row r="2065" spans="1:25">
      <c r="A2065" s="3"/>
      <c r="B2065" s="3"/>
      <c r="C2065" s="3"/>
      <c r="D2065" s="3"/>
      <c r="E2065" s="3"/>
      <c r="F2065" s="3"/>
      <c r="G2065" s="3"/>
      <c r="H2065" s="3"/>
      <c r="I2065" s="3"/>
      <c r="J2065" s="3"/>
      <c r="K2065" s="3"/>
      <c r="L2065" s="3"/>
      <c r="M2065" s="3"/>
      <c r="N2065" s="3"/>
      <c r="O2065" s="3"/>
      <c r="P2065" s="3"/>
      <c r="Q2065" s="3"/>
      <c r="R2065" s="3"/>
      <c r="S2065" s="3"/>
      <c r="T2065" s="3"/>
      <c r="U2065" s="3"/>
      <c r="V2065" s="3"/>
      <c r="W2065" s="3"/>
      <c r="X2065" s="3"/>
      <c r="Y2065" s="3"/>
    </row>
    <row r="2066" spans="1:25">
      <c r="A2066" s="3"/>
      <c r="B2066" s="3"/>
      <c r="C2066" s="3"/>
      <c r="D2066" s="3"/>
      <c r="E2066" s="3"/>
      <c r="F2066" s="3"/>
      <c r="G2066" s="3"/>
      <c r="H2066" s="3"/>
      <c r="I2066" s="3"/>
      <c r="J2066" s="3"/>
      <c r="K2066" s="3"/>
      <c r="L2066" s="3"/>
      <c r="M2066" s="3"/>
      <c r="N2066" s="3"/>
      <c r="O2066" s="3"/>
      <c r="P2066" s="3"/>
      <c r="Q2066" s="3"/>
      <c r="R2066" s="3"/>
      <c r="S2066" s="3"/>
      <c r="T2066" s="3"/>
      <c r="U2066" s="3"/>
      <c r="V2066" s="3"/>
      <c r="W2066" s="3"/>
      <c r="X2066" s="3"/>
      <c r="Y2066" s="3"/>
    </row>
    <row r="2067" spans="1:25">
      <c r="A2067" s="3"/>
      <c r="B2067" s="3"/>
      <c r="C2067" s="3"/>
      <c r="D2067" s="3"/>
      <c r="E2067" s="3"/>
      <c r="F2067" s="3"/>
      <c r="G2067" s="3"/>
      <c r="H2067" s="3"/>
      <c r="I2067" s="3"/>
      <c r="J2067" s="3"/>
      <c r="K2067" s="3"/>
      <c r="L2067" s="3"/>
      <c r="M2067" s="3"/>
      <c r="N2067" s="3"/>
      <c r="O2067" s="3"/>
      <c r="P2067" s="3"/>
      <c r="Q2067" s="3"/>
      <c r="R2067" s="3"/>
      <c r="S2067" s="3"/>
      <c r="T2067" s="3"/>
      <c r="U2067" s="3"/>
      <c r="V2067" s="3"/>
      <c r="W2067" s="3"/>
      <c r="X2067" s="3"/>
      <c r="Y2067" s="3"/>
    </row>
    <row r="2068" spans="1:25">
      <c r="A2068" s="3"/>
      <c r="B2068" s="3"/>
      <c r="C2068" s="3"/>
      <c r="D2068" s="3"/>
      <c r="E2068" s="3"/>
      <c r="F2068" s="3"/>
      <c r="G2068" s="3"/>
      <c r="H2068" s="3"/>
      <c r="I2068" s="3"/>
      <c r="J2068" s="3"/>
      <c r="K2068" s="3"/>
      <c r="L2068" s="3"/>
      <c r="M2068" s="3"/>
      <c r="N2068" s="3"/>
      <c r="O2068" s="3"/>
      <c r="P2068" s="3"/>
      <c r="Q2068" s="3"/>
      <c r="R2068" s="3"/>
      <c r="S2068" s="3"/>
      <c r="T2068" s="3"/>
      <c r="U2068" s="3"/>
      <c r="V2068" s="3"/>
      <c r="W2068" s="3"/>
      <c r="X2068" s="3"/>
      <c r="Y2068" s="3"/>
    </row>
    <row r="2069" spans="1:25">
      <c r="A2069" s="3"/>
      <c r="B2069" s="3"/>
      <c r="C2069" s="3"/>
      <c r="D2069" s="3"/>
      <c r="E2069" s="3"/>
      <c r="F2069" s="3"/>
      <c r="G2069" s="3"/>
      <c r="H2069" s="3"/>
      <c r="I2069" s="3"/>
      <c r="J2069" s="3"/>
      <c r="K2069" s="3"/>
      <c r="L2069" s="3"/>
      <c r="M2069" s="3"/>
      <c r="N2069" s="3"/>
      <c r="O2069" s="3"/>
      <c r="P2069" s="3"/>
      <c r="Q2069" s="3"/>
      <c r="R2069" s="3"/>
      <c r="S2069" s="3"/>
      <c r="T2069" s="3"/>
      <c r="U2069" s="3"/>
      <c r="V2069" s="3"/>
      <c r="W2069" s="3"/>
      <c r="X2069" s="3"/>
      <c r="Y2069" s="3"/>
    </row>
    <row r="2070" spans="1:25">
      <c r="A2070" s="3"/>
      <c r="B2070" s="3"/>
      <c r="C2070" s="3"/>
      <c r="D2070" s="3"/>
      <c r="E2070" s="3"/>
      <c r="F2070" s="3"/>
      <c r="G2070" s="3"/>
      <c r="H2070" s="3"/>
      <c r="I2070" s="3"/>
      <c r="J2070" s="3"/>
      <c r="K2070" s="3"/>
      <c r="L2070" s="3"/>
      <c r="M2070" s="3"/>
      <c r="N2070" s="3"/>
      <c r="O2070" s="3"/>
      <c r="P2070" s="3"/>
      <c r="Q2070" s="3"/>
      <c r="R2070" s="3"/>
      <c r="S2070" s="3"/>
      <c r="T2070" s="3"/>
      <c r="U2070" s="3"/>
      <c r="V2070" s="3"/>
      <c r="W2070" s="3"/>
      <c r="X2070" s="3"/>
      <c r="Y2070" s="3"/>
    </row>
    <row r="2071" spans="1:25">
      <c r="A2071" s="3"/>
      <c r="B2071" s="3"/>
      <c r="C2071" s="3"/>
      <c r="D2071" s="3"/>
      <c r="E2071" s="3"/>
      <c r="F2071" s="3"/>
      <c r="G2071" s="3"/>
      <c r="H2071" s="3"/>
      <c r="I2071" s="3"/>
      <c r="J2071" s="3"/>
      <c r="K2071" s="3"/>
      <c r="L2071" s="3"/>
      <c r="M2071" s="3"/>
      <c r="N2071" s="3"/>
      <c r="O2071" s="3"/>
      <c r="P2071" s="3"/>
      <c r="Q2071" s="3"/>
      <c r="R2071" s="3"/>
      <c r="S2071" s="3"/>
      <c r="T2071" s="3"/>
      <c r="U2071" s="3"/>
      <c r="V2071" s="3"/>
      <c r="W2071" s="3"/>
      <c r="X2071" s="3"/>
      <c r="Y2071" s="3"/>
    </row>
    <row r="2072" spans="1:25">
      <c r="A2072" s="3"/>
      <c r="B2072" s="3"/>
      <c r="C2072" s="3"/>
      <c r="D2072" s="3"/>
      <c r="E2072" s="3"/>
      <c r="F2072" s="3"/>
      <c r="G2072" s="3"/>
      <c r="H2072" s="3"/>
      <c r="I2072" s="3"/>
      <c r="J2072" s="3"/>
      <c r="K2072" s="3"/>
      <c r="L2072" s="3"/>
      <c r="M2072" s="3"/>
      <c r="N2072" s="3"/>
      <c r="O2072" s="3"/>
      <c r="P2072" s="3"/>
      <c r="Q2072" s="3"/>
      <c r="R2072" s="3"/>
      <c r="S2072" s="3"/>
      <c r="T2072" s="3"/>
      <c r="U2072" s="3"/>
      <c r="V2072" s="3"/>
      <c r="W2072" s="3"/>
      <c r="X2072" s="3"/>
      <c r="Y2072" s="3"/>
    </row>
    <row r="2073" spans="1:25">
      <c r="A2073" s="3"/>
      <c r="B2073" s="3"/>
      <c r="C2073" s="3"/>
      <c r="D2073" s="3"/>
      <c r="E2073" s="3"/>
      <c r="F2073" s="3"/>
      <c r="G2073" s="3"/>
      <c r="H2073" s="3"/>
      <c r="I2073" s="3"/>
      <c r="J2073" s="3"/>
      <c r="K2073" s="3"/>
      <c r="L2073" s="3"/>
      <c r="M2073" s="3"/>
      <c r="N2073" s="3"/>
      <c r="O2073" s="3"/>
      <c r="P2073" s="3"/>
      <c r="Q2073" s="3"/>
      <c r="R2073" s="3"/>
      <c r="S2073" s="3"/>
      <c r="T2073" s="3"/>
      <c r="U2073" s="3"/>
      <c r="V2073" s="3"/>
      <c r="W2073" s="3"/>
      <c r="X2073" s="3"/>
      <c r="Y2073" s="3"/>
    </row>
    <row r="2074" spans="1:25">
      <c r="A2074" s="3"/>
      <c r="B2074" s="3"/>
      <c r="C2074" s="3"/>
      <c r="D2074" s="3"/>
      <c r="E2074" s="3"/>
      <c r="F2074" s="3"/>
      <c r="G2074" s="3"/>
      <c r="H2074" s="3"/>
      <c r="I2074" s="3"/>
      <c r="J2074" s="3"/>
      <c r="K2074" s="3"/>
      <c r="L2074" s="3"/>
      <c r="M2074" s="3"/>
      <c r="N2074" s="3"/>
      <c r="O2074" s="3"/>
      <c r="P2074" s="3"/>
      <c r="Q2074" s="3"/>
      <c r="R2074" s="3"/>
      <c r="S2074" s="3"/>
      <c r="T2074" s="3"/>
      <c r="U2074" s="3"/>
      <c r="V2074" s="3"/>
      <c r="W2074" s="3"/>
      <c r="X2074" s="3"/>
      <c r="Y2074" s="3"/>
    </row>
    <row r="2075" spans="1:25">
      <c r="A2075" s="3"/>
      <c r="B2075" s="3"/>
      <c r="C2075" s="3"/>
      <c r="D2075" s="3"/>
      <c r="E2075" s="3"/>
      <c r="F2075" s="3"/>
      <c r="G2075" s="3"/>
      <c r="H2075" s="3"/>
      <c r="I2075" s="3"/>
      <c r="J2075" s="3"/>
      <c r="K2075" s="3"/>
      <c r="L2075" s="3"/>
      <c r="M2075" s="3"/>
      <c r="N2075" s="3"/>
      <c r="O2075" s="3"/>
      <c r="P2075" s="3"/>
      <c r="Q2075" s="3"/>
      <c r="R2075" s="3"/>
      <c r="S2075" s="3"/>
      <c r="T2075" s="3"/>
      <c r="U2075" s="3"/>
      <c r="V2075" s="3"/>
      <c r="W2075" s="3"/>
      <c r="X2075" s="3"/>
      <c r="Y2075" s="3"/>
    </row>
    <row r="2076" spans="1:25">
      <c r="A2076" s="3"/>
      <c r="B2076" s="3"/>
      <c r="C2076" s="3"/>
      <c r="D2076" s="3"/>
      <c r="E2076" s="3"/>
      <c r="F2076" s="3"/>
      <c r="G2076" s="3"/>
      <c r="H2076" s="3"/>
      <c r="I2076" s="3"/>
      <c r="J2076" s="3"/>
      <c r="K2076" s="3"/>
      <c r="L2076" s="3"/>
      <c r="M2076" s="3"/>
      <c r="N2076" s="3"/>
      <c r="O2076" s="3"/>
      <c r="P2076" s="3"/>
      <c r="Q2076" s="3"/>
      <c r="R2076" s="3"/>
      <c r="S2076" s="3"/>
      <c r="T2076" s="3"/>
      <c r="U2076" s="3"/>
      <c r="V2076" s="3"/>
      <c r="W2076" s="3"/>
      <c r="X2076" s="3"/>
      <c r="Y2076" s="3"/>
    </row>
    <row r="2077" spans="1:25">
      <c r="A2077" s="3"/>
      <c r="B2077" s="3"/>
      <c r="C2077" s="3"/>
      <c r="D2077" s="3"/>
      <c r="E2077" s="3"/>
      <c r="F2077" s="3"/>
      <c r="G2077" s="3"/>
      <c r="H2077" s="3"/>
      <c r="I2077" s="3"/>
      <c r="J2077" s="3"/>
      <c r="K2077" s="3"/>
      <c r="L2077" s="3"/>
      <c r="M2077" s="3"/>
      <c r="N2077" s="3"/>
      <c r="O2077" s="3"/>
      <c r="P2077" s="3"/>
      <c r="Q2077" s="3"/>
      <c r="R2077" s="3"/>
      <c r="S2077" s="3"/>
      <c r="T2077" s="3"/>
      <c r="U2077" s="3"/>
      <c r="V2077" s="3"/>
      <c r="W2077" s="3"/>
      <c r="X2077" s="3"/>
      <c r="Y2077" s="3"/>
    </row>
    <row r="2078" spans="1:25">
      <c r="A2078" s="3"/>
      <c r="B2078" s="3"/>
      <c r="C2078" s="3"/>
      <c r="D2078" s="3"/>
      <c r="E2078" s="3"/>
      <c r="F2078" s="3"/>
      <c r="G2078" s="3"/>
      <c r="H2078" s="3"/>
      <c r="I2078" s="3"/>
      <c r="J2078" s="3"/>
      <c r="K2078" s="3"/>
      <c r="L2078" s="3"/>
      <c r="M2078" s="3"/>
      <c r="N2078" s="3"/>
      <c r="O2078" s="3"/>
      <c r="P2078" s="3"/>
      <c r="Q2078" s="3"/>
      <c r="R2078" s="3"/>
      <c r="S2078" s="3"/>
      <c r="T2078" s="3"/>
      <c r="U2078" s="3"/>
      <c r="V2078" s="3"/>
      <c r="W2078" s="3"/>
      <c r="X2078" s="3"/>
      <c r="Y2078" s="3"/>
    </row>
    <row r="2079" spans="1:25">
      <c r="A2079" s="3"/>
      <c r="B2079" s="3"/>
      <c r="C2079" s="3"/>
      <c r="D2079" s="3"/>
      <c r="E2079" s="3"/>
      <c r="F2079" s="3"/>
      <c r="G2079" s="3"/>
      <c r="H2079" s="3"/>
      <c r="I2079" s="3"/>
      <c r="J2079" s="3"/>
      <c r="K2079" s="3"/>
      <c r="L2079" s="3"/>
      <c r="M2079" s="3"/>
      <c r="N2079" s="3"/>
      <c r="O2079" s="3"/>
      <c r="P2079" s="3"/>
      <c r="Q2079" s="3"/>
      <c r="R2079" s="3"/>
      <c r="S2079" s="3"/>
      <c r="T2079" s="3"/>
      <c r="U2079" s="3"/>
      <c r="V2079" s="3"/>
      <c r="W2079" s="3"/>
      <c r="X2079" s="3"/>
      <c r="Y2079" s="3"/>
    </row>
    <row r="2080" spans="1:25">
      <c r="A2080" s="3"/>
      <c r="B2080" s="3"/>
      <c r="C2080" s="3"/>
      <c r="D2080" s="3"/>
      <c r="E2080" s="3"/>
      <c r="F2080" s="3"/>
      <c r="G2080" s="3"/>
      <c r="H2080" s="3"/>
      <c r="I2080" s="3"/>
      <c r="J2080" s="3"/>
      <c r="K2080" s="3"/>
      <c r="L2080" s="3"/>
      <c r="M2080" s="3"/>
      <c r="N2080" s="3"/>
      <c r="O2080" s="3"/>
      <c r="P2080" s="3"/>
      <c r="Q2080" s="3"/>
      <c r="R2080" s="3"/>
      <c r="S2080" s="3"/>
      <c r="T2080" s="3"/>
      <c r="U2080" s="3"/>
      <c r="V2080" s="3"/>
      <c r="W2080" s="3"/>
      <c r="X2080" s="3"/>
      <c r="Y2080" s="3"/>
    </row>
    <row r="2081" spans="1:25">
      <c r="A2081" s="3"/>
      <c r="B2081" s="3"/>
      <c r="C2081" s="3"/>
      <c r="D2081" s="3"/>
      <c r="E2081" s="3"/>
      <c r="F2081" s="3"/>
      <c r="G2081" s="3"/>
      <c r="H2081" s="3"/>
      <c r="I2081" s="3"/>
      <c r="J2081" s="3"/>
      <c r="K2081" s="3"/>
      <c r="L2081" s="3"/>
      <c r="M2081" s="3"/>
      <c r="N2081" s="3"/>
      <c r="O2081" s="3"/>
      <c r="P2081" s="3"/>
      <c r="Q2081" s="3"/>
      <c r="R2081" s="3"/>
      <c r="S2081" s="3"/>
      <c r="T2081" s="3"/>
      <c r="U2081" s="3"/>
      <c r="V2081" s="3"/>
      <c r="W2081" s="3"/>
      <c r="X2081" s="3"/>
      <c r="Y2081" s="3"/>
    </row>
    <row r="2082" spans="1:25">
      <c r="A2082" s="3"/>
      <c r="B2082" s="3"/>
      <c r="C2082" s="3"/>
      <c r="D2082" s="3"/>
      <c r="E2082" s="3"/>
      <c r="F2082" s="3"/>
      <c r="G2082" s="3"/>
      <c r="H2082" s="3"/>
      <c r="I2082" s="3"/>
      <c r="J2082" s="3"/>
      <c r="K2082" s="3"/>
      <c r="L2082" s="3"/>
      <c r="M2082" s="3"/>
      <c r="N2082" s="3"/>
      <c r="O2082" s="3"/>
      <c r="P2082" s="3"/>
      <c r="Q2082" s="3"/>
      <c r="R2082" s="3"/>
      <c r="S2082" s="3"/>
      <c r="T2082" s="3"/>
      <c r="U2082" s="3"/>
      <c r="V2082" s="3"/>
      <c r="W2082" s="3"/>
      <c r="X2082" s="3"/>
      <c r="Y2082" s="3"/>
    </row>
    <row r="2083" spans="1:25">
      <c r="A2083" s="3"/>
      <c r="B2083" s="3"/>
      <c r="C2083" s="3"/>
      <c r="D2083" s="3"/>
      <c r="E2083" s="3"/>
      <c r="F2083" s="3"/>
      <c r="G2083" s="3"/>
      <c r="H2083" s="3"/>
      <c r="I2083" s="3"/>
      <c r="J2083" s="3"/>
      <c r="K2083" s="3"/>
      <c r="L2083" s="3"/>
      <c r="M2083" s="3"/>
      <c r="N2083" s="3"/>
      <c r="O2083" s="3"/>
      <c r="P2083" s="3"/>
      <c r="Q2083" s="3"/>
      <c r="R2083" s="3"/>
      <c r="S2083" s="3"/>
      <c r="T2083" s="3"/>
      <c r="U2083" s="3"/>
      <c r="V2083" s="3"/>
      <c r="W2083" s="3"/>
      <c r="X2083" s="3"/>
      <c r="Y2083" s="3"/>
    </row>
    <row r="2084" spans="1:25">
      <c r="A2084" s="3"/>
      <c r="B2084" s="3"/>
      <c r="C2084" s="3"/>
      <c r="D2084" s="3"/>
      <c r="E2084" s="3"/>
      <c r="F2084" s="3"/>
      <c r="G2084" s="3"/>
      <c r="H2084" s="3"/>
      <c r="I2084" s="3"/>
      <c r="J2084" s="3"/>
      <c r="K2084" s="3"/>
      <c r="L2084" s="3"/>
      <c r="M2084" s="3"/>
      <c r="N2084" s="3"/>
      <c r="O2084" s="3"/>
      <c r="P2084" s="3"/>
      <c r="Q2084" s="3"/>
      <c r="R2084" s="3"/>
      <c r="S2084" s="3"/>
      <c r="T2084" s="3"/>
      <c r="U2084" s="3"/>
      <c r="V2084" s="3"/>
      <c r="W2084" s="3"/>
      <c r="X2084" s="3"/>
      <c r="Y2084" s="3"/>
    </row>
    <row r="2085" spans="1:25">
      <c r="A2085" s="3"/>
      <c r="B2085" s="3"/>
      <c r="C2085" s="3"/>
      <c r="D2085" s="3"/>
      <c r="E2085" s="3"/>
      <c r="F2085" s="3"/>
      <c r="G2085" s="3"/>
      <c r="H2085" s="3"/>
      <c r="I2085" s="3"/>
      <c r="J2085" s="3"/>
      <c r="K2085" s="3"/>
      <c r="L2085" s="3"/>
      <c r="M2085" s="3"/>
      <c r="N2085" s="3"/>
      <c r="O2085" s="3"/>
      <c r="P2085" s="3"/>
      <c r="Q2085" s="3"/>
      <c r="R2085" s="3"/>
      <c r="S2085" s="3"/>
      <c r="T2085" s="3"/>
      <c r="U2085" s="3"/>
      <c r="V2085" s="3"/>
      <c r="W2085" s="3"/>
      <c r="X2085" s="3"/>
      <c r="Y2085" s="3"/>
    </row>
    <row r="2086" spans="1:25">
      <c r="A2086" s="3"/>
      <c r="B2086" s="3"/>
      <c r="C2086" s="3"/>
      <c r="D2086" s="3"/>
      <c r="E2086" s="3"/>
      <c r="F2086" s="3"/>
      <c r="G2086" s="3"/>
      <c r="H2086" s="3"/>
      <c r="I2086" s="3"/>
      <c r="J2086" s="3"/>
      <c r="K2086" s="3"/>
      <c r="L2086" s="3"/>
      <c r="M2086" s="3"/>
      <c r="N2086" s="3"/>
      <c r="O2086" s="3"/>
      <c r="P2086" s="3"/>
      <c r="Q2086" s="3"/>
      <c r="R2086" s="3"/>
      <c r="S2086" s="3"/>
      <c r="T2086" s="3"/>
      <c r="U2086" s="3"/>
      <c r="V2086" s="3"/>
      <c r="W2086" s="3"/>
      <c r="X2086" s="3"/>
      <c r="Y2086" s="3"/>
    </row>
    <row r="2087" spans="1:25">
      <c r="A2087" s="3"/>
      <c r="B2087" s="3"/>
      <c r="C2087" s="3"/>
      <c r="D2087" s="3"/>
      <c r="E2087" s="3"/>
      <c r="F2087" s="3"/>
      <c r="G2087" s="3"/>
      <c r="H2087" s="3"/>
      <c r="I2087" s="3"/>
      <c r="J2087" s="3"/>
      <c r="K2087" s="3"/>
      <c r="L2087" s="3"/>
      <c r="M2087" s="3"/>
      <c r="N2087" s="3"/>
      <c r="O2087" s="3"/>
      <c r="P2087" s="3"/>
      <c r="Q2087" s="3"/>
      <c r="R2087" s="3"/>
      <c r="S2087" s="3"/>
      <c r="T2087" s="3"/>
      <c r="U2087" s="3"/>
      <c r="V2087" s="3"/>
      <c r="W2087" s="3"/>
      <c r="X2087" s="3"/>
      <c r="Y2087" s="3"/>
    </row>
    <row r="2088" spans="1:25">
      <c r="A2088" s="3"/>
      <c r="B2088" s="3"/>
      <c r="C2088" s="3"/>
      <c r="D2088" s="3"/>
      <c r="E2088" s="3"/>
      <c r="F2088" s="3"/>
      <c r="G2088" s="3"/>
      <c r="H2088" s="3"/>
      <c r="I2088" s="3"/>
      <c r="J2088" s="3"/>
      <c r="K2088" s="3"/>
      <c r="L2088" s="3"/>
      <c r="M2088" s="3"/>
      <c r="N2088" s="3"/>
      <c r="O2088" s="3"/>
      <c r="P2088" s="3"/>
      <c r="Q2088" s="3"/>
      <c r="R2088" s="3"/>
      <c r="S2088" s="3"/>
      <c r="T2088" s="3"/>
      <c r="U2088" s="3"/>
      <c r="V2088" s="3"/>
      <c r="W2088" s="3"/>
      <c r="X2088" s="3"/>
      <c r="Y2088" s="3"/>
    </row>
    <row r="2089" spans="1:25">
      <c r="A2089" s="3"/>
      <c r="B2089" s="3"/>
      <c r="C2089" s="3"/>
      <c r="D2089" s="3"/>
      <c r="E2089" s="3"/>
      <c r="F2089" s="3"/>
      <c r="G2089" s="3"/>
      <c r="H2089" s="3"/>
      <c r="I2089" s="3"/>
      <c r="J2089" s="3"/>
      <c r="K2089" s="3"/>
      <c r="L2089" s="3"/>
      <c r="M2089" s="3"/>
      <c r="N2089" s="3"/>
      <c r="O2089" s="3"/>
      <c r="P2089" s="3"/>
      <c r="Q2089" s="3"/>
      <c r="R2089" s="3"/>
      <c r="S2089" s="3"/>
      <c r="T2089" s="3"/>
      <c r="U2089" s="3"/>
      <c r="V2089" s="3"/>
      <c r="W2089" s="3"/>
      <c r="X2089" s="3"/>
      <c r="Y2089" s="3"/>
    </row>
    <row r="2090" spans="1:25">
      <c r="A2090" s="3"/>
      <c r="B2090" s="3"/>
      <c r="C2090" s="3"/>
      <c r="D2090" s="3"/>
      <c r="E2090" s="3"/>
      <c r="F2090" s="3"/>
      <c r="G2090" s="3"/>
      <c r="H2090" s="3"/>
      <c r="I2090" s="3"/>
      <c r="J2090" s="3"/>
      <c r="K2090" s="3"/>
      <c r="L2090" s="3"/>
      <c r="M2090" s="3"/>
      <c r="N2090" s="3"/>
      <c r="O2090" s="3"/>
      <c r="P2090" s="3"/>
      <c r="Q2090" s="3"/>
      <c r="R2090" s="3"/>
      <c r="S2090" s="3"/>
      <c r="T2090" s="3"/>
      <c r="U2090" s="3"/>
      <c r="V2090" s="3"/>
      <c r="W2090" s="3"/>
      <c r="X2090" s="3"/>
      <c r="Y2090" s="3"/>
    </row>
    <row r="2091" spans="1:25">
      <c r="A2091" s="3"/>
      <c r="B2091" s="3"/>
      <c r="C2091" s="3"/>
      <c r="D2091" s="3"/>
      <c r="E2091" s="3"/>
      <c r="F2091" s="3"/>
      <c r="G2091" s="3"/>
      <c r="H2091" s="3"/>
      <c r="I2091" s="3"/>
      <c r="J2091" s="3"/>
      <c r="K2091" s="3"/>
      <c r="L2091" s="3"/>
      <c r="M2091" s="3"/>
      <c r="N2091" s="3"/>
      <c r="O2091" s="3"/>
      <c r="P2091" s="3"/>
      <c r="Q2091" s="3"/>
      <c r="R2091" s="3"/>
      <c r="S2091" s="3"/>
      <c r="T2091" s="3"/>
      <c r="U2091" s="3"/>
      <c r="V2091" s="3"/>
      <c r="W2091" s="3"/>
      <c r="X2091" s="3"/>
      <c r="Y2091" s="3"/>
    </row>
    <row r="2092" spans="1:25">
      <c r="A2092" s="3"/>
      <c r="B2092" s="3"/>
      <c r="C2092" s="3"/>
      <c r="D2092" s="3"/>
      <c r="E2092" s="3"/>
      <c r="F2092" s="3"/>
      <c r="G2092" s="3"/>
      <c r="H2092" s="3"/>
      <c r="I2092" s="3"/>
      <c r="J2092" s="3"/>
      <c r="K2092" s="3"/>
      <c r="L2092" s="3"/>
      <c r="M2092" s="3"/>
      <c r="N2092" s="3"/>
      <c r="O2092" s="3"/>
      <c r="P2092" s="3"/>
      <c r="Q2092" s="3"/>
      <c r="R2092" s="3"/>
      <c r="S2092" s="3"/>
      <c r="T2092" s="3"/>
      <c r="U2092" s="3"/>
      <c r="V2092" s="3"/>
      <c r="W2092" s="3"/>
      <c r="X2092" s="3"/>
      <c r="Y2092" s="3"/>
    </row>
    <row r="2093" spans="1:25">
      <c r="A2093" s="3"/>
      <c r="B2093" s="3"/>
      <c r="C2093" s="3"/>
      <c r="D2093" s="3"/>
      <c r="E2093" s="3"/>
      <c r="F2093" s="3"/>
      <c r="G2093" s="3"/>
      <c r="H2093" s="3"/>
      <c r="I2093" s="3"/>
      <c r="J2093" s="3"/>
      <c r="K2093" s="3"/>
      <c r="L2093" s="3"/>
      <c r="M2093" s="3"/>
      <c r="N2093" s="3"/>
      <c r="O2093" s="3"/>
      <c r="P2093" s="3"/>
      <c r="Q2093" s="3"/>
      <c r="R2093" s="3"/>
      <c r="S2093" s="3"/>
      <c r="T2093" s="3"/>
      <c r="U2093" s="3"/>
      <c r="V2093" s="3"/>
      <c r="W2093" s="3"/>
      <c r="X2093" s="3"/>
      <c r="Y2093" s="3"/>
    </row>
    <row r="2094" spans="1:25">
      <c r="A2094" s="3"/>
      <c r="B2094" s="3"/>
      <c r="C2094" s="3"/>
      <c r="D2094" s="3"/>
      <c r="E2094" s="3"/>
      <c r="F2094" s="3"/>
      <c r="G2094" s="3"/>
      <c r="H2094" s="3"/>
      <c r="I2094" s="3"/>
      <c r="J2094" s="3"/>
      <c r="K2094" s="3"/>
      <c r="L2094" s="3"/>
      <c r="M2094" s="3"/>
      <c r="N2094" s="3"/>
      <c r="O2094" s="3"/>
      <c r="P2094" s="3"/>
      <c r="Q2094" s="3"/>
      <c r="R2094" s="3"/>
      <c r="S2094" s="3"/>
      <c r="T2094" s="3"/>
      <c r="U2094" s="3"/>
      <c r="V2094" s="3"/>
      <c r="W2094" s="3"/>
      <c r="X2094" s="3"/>
      <c r="Y2094" s="3"/>
    </row>
    <row r="2095" spans="1:25">
      <c r="A2095" s="3"/>
      <c r="B2095" s="3"/>
      <c r="C2095" s="3"/>
      <c r="D2095" s="3"/>
      <c r="E2095" s="3"/>
      <c r="F2095" s="3"/>
      <c r="G2095" s="3"/>
      <c r="H2095" s="3"/>
      <c r="I2095" s="3"/>
      <c r="J2095" s="3"/>
      <c r="K2095" s="3"/>
      <c r="L2095" s="3"/>
      <c r="M2095" s="3"/>
      <c r="N2095" s="3"/>
      <c r="O2095" s="3"/>
      <c r="P2095" s="3"/>
      <c r="Q2095" s="3"/>
      <c r="R2095" s="3"/>
      <c r="S2095" s="3"/>
      <c r="T2095" s="3"/>
      <c r="U2095" s="3"/>
      <c r="V2095" s="3"/>
      <c r="W2095" s="3"/>
      <c r="X2095" s="3"/>
      <c r="Y2095" s="3"/>
    </row>
    <row r="2096" spans="1:25">
      <c r="A2096" s="3"/>
      <c r="B2096" s="3"/>
      <c r="C2096" s="3"/>
      <c r="D2096" s="3"/>
      <c r="E2096" s="3"/>
      <c r="F2096" s="3"/>
      <c r="G2096" s="3"/>
      <c r="H2096" s="3"/>
      <c r="I2096" s="3"/>
      <c r="J2096" s="3"/>
      <c r="K2096" s="3"/>
      <c r="L2096" s="3"/>
      <c r="M2096" s="3"/>
      <c r="N2096" s="3"/>
      <c r="O2096" s="3"/>
      <c r="P2096" s="3"/>
      <c r="Q2096" s="3"/>
      <c r="R2096" s="3"/>
      <c r="S2096" s="3"/>
      <c r="T2096" s="3"/>
      <c r="U2096" s="3"/>
      <c r="V2096" s="3"/>
      <c r="W2096" s="3"/>
      <c r="X2096" s="3"/>
      <c r="Y2096" s="3"/>
    </row>
    <row r="2097" spans="1:25">
      <c r="A2097" s="3"/>
      <c r="B2097" s="3"/>
      <c r="C2097" s="3"/>
      <c r="D2097" s="3"/>
      <c r="E2097" s="3"/>
      <c r="F2097" s="3"/>
      <c r="G2097" s="3"/>
      <c r="H2097" s="3"/>
      <c r="I2097" s="3"/>
      <c r="J2097" s="3"/>
      <c r="K2097" s="3"/>
      <c r="L2097" s="3"/>
      <c r="M2097" s="3"/>
      <c r="N2097" s="3"/>
      <c r="O2097" s="3"/>
      <c r="P2097" s="3"/>
      <c r="Q2097" s="3"/>
      <c r="R2097" s="3"/>
      <c r="S2097" s="3"/>
      <c r="T2097" s="3"/>
      <c r="U2097" s="3"/>
      <c r="V2097" s="3"/>
      <c r="W2097" s="3"/>
      <c r="X2097" s="3"/>
      <c r="Y2097" s="3"/>
    </row>
    <row r="2098" spans="1:25">
      <c r="A2098" s="3"/>
      <c r="B2098" s="3"/>
      <c r="C2098" s="3"/>
      <c r="D2098" s="3"/>
      <c r="E2098" s="3"/>
      <c r="F2098" s="3"/>
      <c r="G2098" s="3"/>
      <c r="H2098" s="3"/>
      <c r="I2098" s="3"/>
      <c r="J2098" s="3"/>
      <c r="K2098" s="3"/>
      <c r="L2098" s="3"/>
      <c r="M2098" s="3"/>
      <c r="N2098" s="3"/>
      <c r="O2098" s="3"/>
      <c r="P2098" s="3"/>
      <c r="Q2098" s="3"/>
      <c r="R2098" s="3"/>
      <c r="S2098" s="3"/>
      <c r="T2098" s="3"/>
      <c r="U2098" s="3"/>
      <c r="V2098" s="3"/>
      <c r="W2098" s="3"/>
      <c r="X2098" s="3"/>
      <c r="Y2098" s="3"/>
    </row>
    <row r="2099" spans="1:25">
      <c r="A2099" s="3"/>
      <c r="B2099" s="3"/>
      <c r="C2099" s="3"/>
      <c r="D2099" s="3"/>
      <c r="E2099" s="3"/>
      <c r="F2099" s="3"/>
      <c r="G2099" s="3"/>
      <c r="H2099" s="3"/>
      <c r="I2099" s="3"/>
      <c r="J2099" s="3"/>
      <c r="K2099" s="3"/>
      <c r="L2099" s="3"/>
      <c r="M2099" s="3"/>
      <c r="N2099" s="3"/>
      <c r="O2099" s="3"/>
      <c r="P2099" s="3"/>
      <c r="Q2099" s="3"/>
      <c r="R2099" s="3"/>
      <c r="S2099" s="3"/>
      <c r="T2099" s="3"/>
      <c r="U2099" s="3"/>
      <c r="V2099" s="3"/>
      <c r="W2099" s="3"/>
      <c r="X2099" s="3"/>
      <c r="Y2099" s="3"/>
    </row>
    <row r="2100" spans="1:25">
      <c r="A2100" s="3"/>
      <c r="B2100" s="3"/>
      <c r="C2100" s="3"/>
      <c r="D2100" s="3"/>
      <c r="E2100" s="3"/>
      <c r="F2100" s="3"/>
      <c r="G2100" s="3"/>
      <c r="H2100" s="3"/>
      <c r="I2100" s="3"/>
      <c r="J2100" s="3"/>
      <c r="K2100" s="3"/>
      <c r="L2100" s="3"/>
      <c r="M2100" s="3"/>
      <c r="N2100" s="3"/>
      <c r="O2100" s="3"/>
      <c r="P2100" s="3"/>
      <c r="Q2100" s="3"/>
      <c r="R2100" s="3"/>
      <c r="S2100" s="3"/>
      <c r="T2100" s="3"/>
      <c r="U2100" s="3"/>
      <c r="V2100" s="3"/>
      <c r="W2100" s="3"/>
      <c r="X2100" s="3"/>
      <c r="Y2100" s="3"/>
    </row>
    <row r="2101" spans="1:25">
      <c r="A2101" s="3"/>
      <c r="B2101" s="3"/>
      <c r="C2101" s="3"/>
      <c r="D2101" s="3"/>
      <c r="E2101" s="3"/>
      <c r="F2101" s="3"/>
      <c r="G2101" s="3"/>
      <c r="H2101" s="3"/>
      <c r="I2101" s="3"/>
      <c r="J2101" s="3"/>
      <c r="K2101" s="3"/>
      <c r="L2101" s="3"/>
      <c r="M2101" s="3"/>
      <c r="N2101" s="3"/>
      <c r="O2101" s="3"/>
      <c r="P2101" s="3"/>
      <c r="Q2101" s="3"/>
      <c r="R2101" s="3"/>
      <c r="S2101" s="3"/>
      <c r="T2101" s="3"/>
      <c r="U2101" s="3"/>
      <c r="V2101" s="3"/>
      <c r="W2101" s="3"/>
      <c r="X2101" s="3"/>
      <c r="Y2101" s="3"/>
    </row>
    <row r="2102" spans="1:25">
      <c r="A2102" s="3"/>
      <c r="B2102" s="3"/>
      <c r="C2102" s="3"/>
      <c r="D2102" s="3"/>
      <c r="E2102" s="3"/>
      <c r="F2102" s="3"/>
      <c r="G2102" s="3"/>
      <c r="H2102" s="3"/>
      <c r="I2102" s="3"/>
      <c r="J2102" s="3"/>
      <c r="K2102" s="3"/>
      <c r="L2102" s="3"/>
      <c r="M2102" s="3"/>
      <c r="N2102" s="3"/>
      <c r="O2102" s="3"/>
      <c r="P2102" s="3"/>
      <c r="Q2102" s="3"/>
      <c r="R2102" s="3"/>
      <c r="S2102" s="3"/>
      <c r="T2102" s="3"/>
      <c r="U2102" s="3"/>
      <c r="V2102" s="3"/>
      <c r="W2102" s="3"/>
      <c r="X2102" s="3"/>
      <c r="Y2102" s="3"/>
    </row>
    <row r="2103" spans="1:25">
      <c r="A2103" s="3"/>
      <c r="B2103" s="3"/>
      <c r="C2103" s="3"/>
      <c r="D2103" s="3"/>
      <c r="E2103" s="3"/>
      <c r="F2103" s="3"/>
      <c r="G2103" s="3"/>
      <c r="H2103" s="3"/>
      <c r="I2103" s="3"/>
      <c r="J2103" s="3"/>
      <c r="K2103" s="3"/>
      <c r="L2103" s="3"/>
      <c r="M2103" s="3"/>
      <c r="N2103" s="3"/>
      <c r="O2103" s="3"/>
      <c r="P2103" s="3"/>
      <c r="Q2103" s="3"/>
      <c r="R2103" s="3"/>
      <c r="S2103" s="3"/>
      <c r="T2103" s="3"/>
      <c r="U2103" s="3"/>
      <c r="V2103" s="3"/>
      <c r="W2103" s="3"/>
      <c r="X2103" s="3"/>
      <c r="Y2103" s="3"/>
    </row>
    <row r="2104" spans="1:25">
      <c r="A2104" s="3"/>
      <c r="B2104" s="3"/>
      <c r="C2104" s="3"/>
      <c r="D2104" s="3"/>
      <c r="E2104" s="3"/>
      <c r="F2104" s="3"/>
      <c r="G2104" s="3"/>
      <c r="H2104" s="3"/>
      <c r="I2104" s="3"/>
      <c r="J2104" s="3"/>
      <c r="K2104" s="3"/>
      <c r="L2104" s="3"/>
      <c r="M2104" s="3"/>
      <c r="N2104" s="3"/>
      <c r="O2104" s="3"/>
      <c r="P2104" s="3"/>
      <c r="Q2104" s="3"/>
      <c r="R2104" s="3"/>
      <c r="S2104" s="3"/>
      <c r="T2104" s="3"/>
      <c r="U2104" s="3"/>
      <c r="V2104" s="3"/>
      <c r="W2104" s="3"/>
      <c r="X2104" s="3"/>
      <c r="Y2104" s="3"/>
    </row>
    <row r="2105" spans="1:25">
      <c r="A2105" s="3"/>
      <c r="B2105" s="3"/>
      <c r="C2105" s="3"/>
      <c r="D2105" s="3"/>
      <c r="E2105" s="3"/>
      <c r="F2105" s="3"/>
      <c r="G2105" s="3"/>
      <c r="H2105" s="3"/>
      <c r="I2105" s="3"/>
      <c r="J2105" s="3"/>
      <c r="K2105" s="3"/>
      <c r="L2105" s="3"/>
      <c r="M2105" s="3"/>
      <c r="N2105" s="3"/>
      <c r="O2105" s="3"/>
      <c r="P2105" s="3"/>
      <c r="Q2105" s="3"/>
      <c r="R2105" s="3"/>
      <c r="S2105" s="3"/>
      <c r="T2105" s="3"/>
      <c r="U2105" s="3"/>
      <c r="V2105" s="3"/>
      <c r="W2105" s="3"/>
      <c r="X2105" s="3"/>
      <c r="Y2105" s="3"/>
    </row>
    <row r="2106" spans="1:25">
      <c r="A2106" s="3"/>
      <c r="B2106" s="3"/>
      <c r="C2106" s="3"/>
      <c r="D2106" s="3"/>
      <c r="E2106" s="3"/>
      <c r="F2106" s="3"/>
      <c r="G2106" s="3"/>
      <c r="H2106" s="3"/>
      <c r="I2106" s="3"/>
      <c r="J2106" s="3"/>
      <c r="K2106" s="3"/>
      <c r="L2106" s="3"/>
      <c r="M2106" s="3"/>
      <c r="N2106" s="3"/>
      <c r="O2106" s="3"/>
      <c r="P2106" s="3"/>
      <c r="Q2106" s="3"/>
      <c r="R2106" s="3"/>
      <c r="S2106" s="3"/>
      <c r="T2106" s="3"/>
      <c r="U2106" s="3"/>
      <c r="V2106" s="3"/>
      <c r="W2106" s="3"/>
      <c r="X2106" s="3"/>
      <c r="Y2106" s="3"/>
    </row>
    <row r="2107" spans="1:25">
      <c r="A2107" s="3"/>
      <c r="B2107" s="3"/>
      <c r="C2107" s="3"/>
      <c r="D2107" s="3"/>
      <c r="E2107" s="3"/>
      <c r="F2107" s="3"/>
      <c r="G2107" s="3"/>
      <c r="H2107" s="3"/>
      <c r="I2107" s="3"/>
      <c r="J2107" s="3"/>
      <c r="K2107" s="3"/>
      <c r="L2107" s="3"/>
      <c r="M2107" s="3"/>
      <c r="N2107" s="3"/>
      <c r="O2107" s="3"/>
      <c r="P2107" s="3"/>
      <c r="Q2107" s="3"/>
      <c r="R2107" s="3"/>
      <c r="S2107" s="3"/>
      <c r="T2107" s="3"/>
      <c r="U2107" s="3"/>
      <c r="V2107" s="3"/>
      <c r="W2107" s="3"/>
      <c r="X2107" s="3"/>
      <c r="Y2107" s="3"/>
    </row>
    <row r="2108" spans="1:25">
      <c r="A2108" s="3"/>
      <c r="B2108" s="3"/>
      <c r="C2108" s="3"/>
      <c r="D2108" s="3"/>
      <c r="E2108" s="3"/>
      <c r="F2108" s="3"/>
      <c r="G2108" s="3"/>
      <c r="H2108" s="3"/>
      <c r="I2108" s="3"/>
      <c r="J2108" s="3"/>
      <c r="K2108" s="3"/>
      <c r="L2108" s="3"/>
      <c r="M2108" s="3"/>
      <c r="N2108" s="3"/>
      <c r="O2108" s="3"/>
      <c r="P2108" s="3"/>
      <c r="Q2108" s="3"/>
      <c r="R2108" s="3"/>
      <c r="S2108" s="3"/>
      <c r="T2108" s="3"/>
      <c r="U2108" s="3"/>
      <c r="V2108" s="3"/>
      <c r="W2108" s="3"/>
      <c r="X2108" s="3"/>
      <c r="Y2108" s="3"/>
    </row>
    <row r="2109" spans="1:25">
      <c r="A2109" s="3"/>
      <c r="B2109" s="3"/>
      <c r="C2109" s="3"/>
      <c r="D2109" s="3"/>
      <c r="E2109" s="3"/>
      <c r="F2109" s="3"/>
      <c r="G2109" s="3"/>
      <c r="H2109" s="3"/>
      <c r="I2109" s="3"/>
      <c r="J2109" s="3"/>
      <c r="K2109" s="3"/>
      <c r="L2109" s="3"/>
      <c r="M2109" s="3"/>
      <c r="N2109" s="3"/>
      <c r="O2109" s="3"/>
      <c r="P2109" s="3"/>
      <c r="Q2109" s="3"/>
      <c r="R2109" s="3"/>
      <c r="S2109" s="3"/>
      <c r="T2109" s="3"/>
      <c r="U2109" s="3"/>
      <c r="V2109" s="3"/>
      <c r="W2109" s="3"/>
      <c r="X2109" s="3"/>
      <c r="Y2109" s="3"/>
    </row>
    <row r="2110" spans="1:25">
      <c r="A2110" s="3"/>
      <c r="B2110" s="3"/>
      <c r="C2110" s="3"/>
      <c r="D2110" s="3"/>
      <c r="E2110" s="3"/>
      <c r="F2110" s="3"/>
      <c r="G2110" s="3"/>
      <c r="H2110" s="3"/>
      <c r="I2110" s="3"/>
      <c r="J2110" s="3"/>
      <c r="K2110" s="3"/>
      <c r="L2110" s="3"/>
      <c r="M2110" s="3"/>
      <c r="N2110" s="3"/>
      <c r="O2110" s="3"/>
      <c r="P2110" s="3"/>
      <c r="Q2110" s="3"/>
      <c r="R2110" s="3"/>
      <c r="S2110" s="3"/>
      <c r="T2110" s="3"/>
      <c r="U2110" s="3"/>
      <c r="V2110" s="3"/>
      <c r="W2110" s="3"/>
      <c r="X2110" s="3"/>
      <c r="Y2110" s="3"/>
    </row>
    <row r="2111" spans="1:25">
      <c r="A2111" s="3"/>
      <c r="B2111" s="3"/>
      <c r="C2111" s="3"/>
      <c r="D2111" s="3"/>
      <c r="E2111" s="3"/>
      <c r="F2111" s="3"/>
      <c r="G2111" s="3"/>
      <c r="H2111" s="3"/>
      <c r="I2111" s="3"/>
      <c r="J2111" s="3"/>
      <c r="K2111" s="3"/>
      <c r="L2111" s="3"/>
      <c r="M2111" s="3"/>
      <c r="N2111" s="3"/>
      <c r="O2111" s="3"/>
      <c r="P2111" s="3"/>
      <c r="Q2111" s="3"/>
      <c r="R2111" s="3"/>
      <c r="S2111" s="3"/>
      <c r="T2111" s="3"/>
      <c r="U2111" s="3"/>
      <c r="V2111" s="3"/>
      <c r="W2111" s="3"/>
      <c r="X2111" s="3"/>
      <c r="Y2111" s="3"/>
    </row>
    <row r="2112" spans="1:25">
      <c r="A2112" s="3"/>
      <c r="B2112" s="3"/>
      <c r="C2112" s="3"/>
      <c r="D2112" s="3"/>
      <c r="E2112" s="3"/>
      <c r="F2112" s="3"/>
      <c r="G2112" s="3"/>
      <c r="H2112" s="3"/>
      <c r="I2112" s="3"/>
      <c r="J2112" s="3"/>
      <c r="K2112" s="3"/>
      <c r="L2112" s="3"/>
      <c r="M2112" s="3"/>
      <c r="N2112" s="3"/>
      <c r="O2112" s="3"/>
      <c r="P2112" s="3"/>
      <c r="Q2112" s="3"/>
      <c r="R2112" s="3"/>
      <c r="S2112" s="3"/>
      <c r="T2112" s="3"/>
      <c r="U2112" s="3"/>
      <c r="V2112" s="3"/>
      <c r="W2112" s="3"/>
      <c r="X2112" s="3"/>
      <c r="Y2112" s="3"/>
    </row>
    <row r="2113" spans="1:25">
      <c r="A2113" s="3"/>
      <c r="B2113" s="3"/>
      <c r="C2113" s="3"/>
      <c r="D2113" s="3"/>
      <c r="E2113" s="3"/>
      <c r="F2113" s="3"/>
      <c r="G2113" s="3"/>
      <c r="H2113" s="3"/>
      <c r="I2113" s="3"/>
      <c r="J2113" s="3"/>
      <c r="K2113" s="3"/>
      <c r="L2113" s="3"/>
      <c r="M2113" s="3"/>
      <c r="N2113" s="3"/>
      <c r="O2113" s="3"/>
      <c r="P2113" s="3"/>
      <c r="Q2113" s="3"/>
      <c r="R2113" s="3"/>
      <c r="S2113" s="3"/>
      <c r="T2113" s="3"/>
      <c r="U2113" s="3"/>
      <c r="V2113" s="3"/>
      <c r="W2113" s="3"/>
      <c r="X2113" s="3"/>
      <c r="Y2113" s="3"/>
    </row>
    <row r="2114" spans="1:25">
      <c r="A2114" s="3"/>
      <c r="B2114" s="3"/>
      <c r="C2114" s="3"/>
      <c r="D2114" s="3"/>
      <c r="E2114" s="3"/>
      <c r="F2114" s="3"/>
      <c r="G2114" s="3"/>
      <c r="H2114" s="3"/>
      <c r="I2114" s="3"/>
      <c r="J2114" s="3"/>
      <c r="K2114" s="3"/>
      <c r="L2114" s="3"/>
      <c r="M2114" s="3"/>
      <c r="N2114" s="3"/>
      <c r="O2114" s="3"/>
      <c r="P2114" s="3"/>
      <c r="Q2114" s="3"/>
      <c r="R2114" s="3"/>
      <c r="S2114" s="3"/>
      <c r="T2114" s="3"/>
      <c r="U2114" s="3"/>
      <c r="V2114" s="3"/>
      <c r="W2114" s="3"/>
      <c r="X2114" s="3"/>
      <c r="Y2114" s="3"/>
    </row>
    <row r="2115" spans="1:25">
      <c r="A2115" s="3"/>
      <c r="B2115" s="3"/>
      <c r="C2115" s="3"/>
      <c r="D2115" s="3"/>
      <c r="E2115" s="3"/>
      <c r="F2115" s="3"/>
      <c r="G2115" s="3"/>
      <c r="H2115" s="3"/>
      <c r="I2115" s="3"/>
      <c r="J2115" s="3"/>
      <c r="K2115" s="3"/>
      <c r="L2115" s="3"/>
      <c r="M2115" s="3"/>
      <c r="N2115" s="3"/>
      <c r="O2115" s="3"/>
      <c r="P2115" s="3"/>
      <c r="Q2115" s="3"/>
      <c r="R2115" s="3"/>
      <c r="S2115" s="3"/>
      <c r="T2115" s="3"/>
      <c r="U2115" s="3"/>
      <c r="V2115" s="3"/>
      <c r="W2115" s="3"/>
      <c r="X2115" s="3"/>
      <c r="Y2115" s="3"/>
    </row>
    <row r="2116" spans="1:25">
      <c r="A2116" s="3"/>
      <c r="B2116" s="3"/>
      <c r="C2116" s="3"/>
      <c r="D2116" s="3"/>
      <c r="E2116" s="3"/>
      <c r="F2116" s="3"/>
      <c r="G2116" s="3"/>
      <c r="H2116" s="3"/>
      <c r="I2116" s="3"/>
      <c r="J2116" s="3"/>
      <c r="K2116" s="3"/>
      <c r="L2116" s="3"/>
      <c r="M2116" s="3"/>
      <c r="N2116" s="3"/>
      <c r="O2116" s="3"/>
      <c r="P2116" s="3"/>
      <c r="Q2116" s="3"/>
      <c r="R2116" s="3"/>
      <c r="S2116" s="3"/>
      <c r="T2116" s="3"/>
      <c r="U2116" s="3"/>
      <c r="V2116" s="3"/>
      <c r="W2116" s="3"/>
      <c r="X2116" s="3"/>
      <c r="Y2116" s="3"/>
    </row>
    <row r="2117" spans="1:25">
      <c r="A2117" s="3"/>
      <c r="B2117" s="3"/>
      <c r="C2117" s="3"/>
      <c r="D2117" s="3"/>
      <c r="E2117" s="3"/>
      <c r="F2117" s="3"/>
      <c r="G2117" s="3"/>
      <c r="H2117" s="3"/>
      <c r="I2117" s="3"/>
      <c r="J2117" s="3"/>
      <c r="K2117" s="3"/>
      <c r="L2117" s="3"/>
      <c r="M2117" s="3"/>
      <c r="N2117" s="3"/>
      <c r="O2117" s="3"/>
      <c r="P2117" s="3"/>
      <c r="Q2117" s="3"/>
      <c r="R2117" s="3"/>
      <c r="S2117" s="3"/>
      <c r="T2117" s="3"/>
      <c r="U2117" s="3"/>
      <c r="V2117" s="3"/>
      <c r="W2117" s="3"/>
      <c r="X2117" s="3"/>
      <c r="Y2117" s="3"/>
    </row>
    <row r="2118" spans="1:25">
      <c r="A2118" s="3"/>
      <c r="B2118" s="3"/>
      <c r="C2118" s="3"/>
      <c r="D2118" s="3"/>
      <c r="E2118" s="3"/>
      <c r="F2118" s="3"/>
      <c r="G2118" s="3"/>
      <c r="H2118" s="3"/>
      <c r="I2118" s="3"/>
      <c r="J2118" s="3"/>
      <c r="K2118" s="3"/>
      <c r="L2118" s="3"/>
      <c r="M2118" s="3"/>
      <c r="N2118" s="3"/>
      <c r="O2118" s="3"/>
      <c r="P2118" s="3"/>
      <c r="Q2118" s="3"/>
      <c r="R2118" s="3"/>
      <c r="S2118" s="3"/>
      <c r="T2118" s="3"/>
      <c r="U2118" s="3"/>
      <c r="V2118" s="3"/>
      <c r="W2118" s="3"/>
      <c r="X2118" s="3"/>
      <c r="Y2118" s="3"/>
    </row>
    <row r="2119" spans="1:25">
      <c r="A2119" s="3"/>
      <c r="B2119" s="3"/>
      <c r="C2119" s="3"/>
      <c r="D2119" s="3"/>
      <c r="E2119" s="3"/>
      <c r="F2119" s="3"/>
      <c r="G2119" s="3"/>
      <c r="H2119" s="3"/>
      <c r="I2119" s="3"/>
      <c r="J2119" s="3"/>
      <c r="K2119" s="3"/>
      <c r="L2119" s="3"/>
      <c r="M2119" s="3"/>
      <c r="N2119" s="3"/>
      <c r="O2119" s="3"/>
      <c r="P2119" s="3"/>
      <c r="Q2119" s="3"/>
      <c r="R2119" s="3"/>
      <c r="S2119" s="3"/>
      <c r="T2119" s="3"/>
      <c r="U2119" s="3"/>
      <c r="V2119" s="3"/>
      <c r="W2119" s="3"/>
      <c r="X2119" s="3"/>
      <c r="Y2119" s="3"/>
    </row>
    <row r="2120" spans="1:25">
      <c r="A2120" s="3"/>
      <c r="B2120" s="3"/>
      <c r="C2120" s="3"/>
      <c r="D2120" s="3"/>
      <c r="E2120" s="3"/>
      <c r="F2120" s="3"/>
      <c r="G2120" s="3"/>
      <c r="H2120" s="3"/>
      <c r="I2120" s="3"/>
      <c r="J2120" s="3"/>
      <c r="K2120" s="3"/>
      <c r="L2120" s="3"/>
      <c r="M2120" s="3"/>
      <c r="N2120" s="3"/>
      <c r="O2120" s="3"/>
      <c r="P2120" s="3"/>
      <c r="Q2120" s="3"/>
      <c r="R2120" s="3"/>
      <c r="S2120" s="3"/>
      <c r="T2120" s="3"/>
      <c r="U2120" s="3"/>
      <c r="V2120" s="3"/>
      <c r="W2120" s="3"/>
      <c r="X2120" s="3"/>
      <c r="Y2120" s="3"/>
    </row>
    <row r="2121" spans="1:25">
      <c r="A2121" s="3"/>
      <c r="B2121" s="3"/>
      <c r="C2121" s="3"/>
      <c r="D2121" s="3"/>
      <c r="E2121" s="3"/>
      <c r="F2121" s="3"/>
      <c r="G2121" s="3"/>
      <c r="H2121" s="3"/>
      <c r="I2121" s="3"/>
      <c r="J2121" s="3"/>
      <c r="K2121" s="3"/>
      <c r="L2121" s="3"/>
      <c r="M2121" s="3"/>
      <c r="N2121" s="3"/>
      <c r="O2121" s="3"/>
      <c r="P2121" s="3"/>
      <c r="Q2121" s="3"/>
      <c r="R2121" s="3"/>
      <c r="S2121" s="3"/>
      <c r="T2121" s="3"/>
      <c r="U2121" s="3"/>
      <c r="V2121" s="3"/>
      <c r="W2121" s="3"/>
      <c r="X2121" s="3"/>
      <c r="Y2121" s="3"/>
    </row>
    <row r="2122" spans="1:25">
      <c r="A2122" s="3"/>
      <c r="B2122" s="3"/>
      <c r="C2122" s="3"/>
      <c r="D2122" s="3"/>
      <c r="E2122" s="3"/>
      <c r="F2122" s="3"/>
      <c r="G2122" s="3"/>
      <c r="H2122" s="3"/>
      <c r="I2122" s="3"/>
      <c r="J2122" s="3"/>
      <c r="K2122" s="3"/>
      <c r="L2122" s="3"/>
      <c r="M2122" s="3"/>
      <c r="N2122" s="3"/>
      <c r="O2122" s="3"/>
      <c r="P2122" s="3"/>
      <c r="Q2122" s="3"/>
      <c r="R2122" s="3"/>
      <c r="S2122" s="3"/>
      <c r="T2122" s="3"/>
      <c r="U2122" s="3"/>
      <c r="V2122" s="3"/>
      <c r="W2122" s="3"/>
      <c r="X2122" s="3"/>
      <c r="Y2122" s="3"/>
    </row>
    <row r="2123" spans="1:25">
      <c r="A2123" s="3"/>
      <c r="B2123" s="3"/>
      <c r="C2123" s="3"/>
      <c r="D2123" s="3"/>
      <c r="E2123" s="3"/>
      <c r="F2123" s="3"/>
      <c r="G2123" s="3"/>
      <c r="H2123" s="3"/>
      <c r="I2123" s="3"/>
      <c r="J2123" s="3"/>
      <c r="K2123" s="3"/>
      <c r="L2123" s="3"/>
      <c r="M2123" s="3"/>
      <c r="N2123" s="3"/>
      <c r="O2123" s="3"/>
      <c r="P2123" s="3"/>
      <c r="Q2123" s="3"/>
      <c r="R2123" s="3"/>
      <c r="S2123" s="3"/>
      <c r="T2123" s="3"/>
      <c r="U2123" s="3"/>
      <c r="V2123" s="3"/>
      <c r="W2123" s="3"/>
      <c r="X2123" s="3"/>
      <c r="Y2123" s="3"/>
    </row>
    <row r="2124" spans="1:25">
      <c r="A2124" s="3"/>
      <c r="B2124" s="3"/>
      <c r="C2124" s="3"/>
      <c r="D2124" s="3"/>
      <c r="E2124" s="3"/>
      <c r="F2124" s="3"/>
      <c r="G2124" s="3"/>
      <c r="H2124" s="3"/>
      <c r="I2124" s="3"/>
      <c r="J2124" s="3"/>
      <c r="K2124" s="3"/>
      <c r="L2124" s="3"/>
      <c r="M2124" s="3"/>
      <c r="N2124" s="3"/>
      <c r="O2124" s="3"/>
      <c r="P2124" s="3"/>
      <c r="Q2124" s="3"/>
      <c r="R2124" s="3"/>
      <c r="S2124" s="3"/>
      <c r="T2124" s="3"/>
      <c r="U2124" s="3"/>
      <c r="V2124" s="3"/>
      <c r="W2124" s="3"/>
      <c r="X2124" s="3"/>
      <c r="Y2124" s="3"/>
    </row>
    <row r="2125" spans="1:25">
      <c r="A2125" s="3"/>
      <c r="B2125" s="3"/>
      <c r="C2125" s="3"/>
      <c r="D2125" s="3"/>
      <c r="E2125" s="3"/>
      <c r="F2125" s="3"/>
      <c r="G2125" s="3"/>
      <c r="H2125" s="3"/>
      <c r="I2125" s="3"/>
      <c r="J2125" s="3"/>
      <c r="K2125" s="3"/>
      <c r="L2125" s="3"/>
      <c r="M2125" s="3"/>
      <c r="N2125" s="3"/>
      <c r="O2125" s="3"/>
      <c r="P2125" s="3"/>
      <c r="Q2125" s="3"/>
      <c r="R2125" s="3"/>
      <c r="S2125" s="3"/>
      <c r="T2125" s="3"/>
      <c r="U2125" s="3"/>
      <c r="V2125" s="3"/>
      <c r="W2125" s="3"/>
      <c r="X2125" s="3"/>
      <c r="Y2125" s="3"/>
    </row>
    <row r="2126" spans="1:25">
      <c r="A2126" s="3"/>
      <c r="B2126" s="3"/>
      <c r="C2126" s="3"/>
      <c r="D2126" s="3"/>
      <c r="E2126" s="3"/>
      <c r="F2126" s="3"/>
      <c r="G2126" s="3"/>
      <c r="H2126" s="3"/>
      <c r="I2126" s="3"/>
      <c r="J2126" s="3"/>
      <c r="K2126" s="3"/>
      <c r="L2126" s="3"/>
      <c r="M2126" s="3"/>
      <c r="N2126" s="3"/>
      <c r="O2126" s="3"/>
      <c r="P2126" s="3"/>
      <c r="Q2126" s="3"/>
      <c r="R2126" s="3"/>
      <c r="S2126" s="3"/>
      <c r="T2126" s="3"/>
      <c r="U2126" s="3"/>
      <c r="V2126" s="3"/>
      <c r="W2126" s="3"/>
      <c r="X2126" s="3"/>
      <c r="Y2126" s="3"/>
    </row>
    <row r="2127" spans="1:25">
      <c r="A2127" s="3"/>
      <c r="B2127" s="3"/>
      <c r="C2127" s="3"/>
      <c r="D2127" s="3"/>
      <c r="E2127" s="3"/>
      <c r="F2127" s="3"/>
      <c r="G2127" s="3"/>
      <c r="H2127" s="3"/>
      <c r="I2127" s="3"/>
      <c r="J2127" s="3"/>
      <c r="K2127" s="3"/>
      <c r="L2127" s="3"/>
      <c r="M2127" s="3"/>
      <c r="N2127" s="3"/>
      <c r="O2127" s="3"/>
      <c r="P2127" s="3"/>
      <c r="Q2127" s="3"/>
      <c r="R2127" s="3"/>
      <c r="S2127" s="3"/>
      <c r="T2127" s="3"/>
      <c r="U2127" s="3"/>
      <c r="V2127" s="3"/>
      <c r="W2127" s="3"/>
      <c r="X2127" s="3"/>
      <c r="Y2127" s="3"/>
    </row>
    <row r="2128" spans="1:25">
      <c r="A2128" s="3"/>
      <c r="B2128" s="3"/>
      <c r="C2128" s="3"/>
      <c r="D2128" s="3"/>
      <c r="E2128" s="3"/>
      <c r="F2128" s="3"/>
      <c r="G2128" s="3"/>
      <c r="H2128" s="3"/>
      <c r="I2128" s="3"/>
      <c r="J2128" s="3"/>
      <c r="K2128" s="3"/>
      <c r="L2128" s="3"/>
      <c r="M2128" s="3"/>
      <c r="N2128" s="3"/>
      <c r="O2128" s="3"/>
      <c r="P2128" s="3"/>
      <c r="Q2128" s="3"/>
      <c r="R2128" s="3"/>
      <c r="S2128" s="3"/>
      <c r="T2128" s="3"/>
      <c r="U2128" s="3"/>
      <c r="V2128" s="3"/>
      <c r="W2128" s="3"/>
      <c r="X2128" s="3"/>
      <c r="Y2128" s="3"/>
    </row>
    <row r="2129" spans="1:25">
      <c r="A2129" s="3"/>
      <c r="B2129" s="3"/>
      <c r="C2129" s="3"/>
      <c r="D2129" s="3"/>
      <c r="E2129" s="3"/>
      <c r="F2129" s="3"/>
      <c r="G2129" s="3"/>
      <c r="H2129" s="3"/>
      <c r="I2129" s="3"/>
      <c r="J2129" s="3"/>
      <c r="K2129" s="3"/>
      <c r="L2129" s="3"/>
      <c r="M2129" s="3"/>
      <c r="N2129" s="3"/>
      <c r="O2129" s="3"/>
      <c r="P2129" s="3"/>
      <c r="Q2129" s="3"/>
      <c r="R2129" s="3"/>
      <c r="S2129" s="3"/>
      <c r="T2129" s="3"/>
      <c r="U2129" s="3"/>
      <c r="V2129" s="3"/>
      <c r="W2129" s="3"/>
      <c r="X2129" s="3"/>
      <c r="Y2129" s="3"/>
    </row>
    <row r="2130" spans="1:25">
      <c r="A2130" s="3"/>
      <c r="B2130" s="3"/>
      <c r="C2130" s="3"/>
      <c r="D2130" s="3"/>
      <c r="E2130" s="3"/>
      <c r="F2130" s="3"/>
      <c r="G2130" s="3"/>
      <c r="H2130" s="3"/>
      <c r="I2130" s="3"/>
      <c r="J2130" s="3"/>
      <c r="K2130" s="3"/>
      <c r="L2130" s="3"/>
      <c r="M2130" s="3"/>
      <c r="N2130" s="3"/>
      <c r="O2130" s="3"/>
      <c r="P2130" s="3"/>
      <c r="Q2130" s="3"/>
      <c r="R2130" s="3"/>
      <c r="S2130" s="3"/>
      <c r="T2130" s="3"/>
      <c r="U2130" s="3"/>
      <c r="V2130" s="3"/>
      <c r="W2130" s="3"/>
      <c r="X2130" s="3"/>
      <c r="Y2130" s="3"/>
    </row>
    <row r="2131" spans="1:25">
      <c r="A2131" s="3"/>
      <c r="B2131" s="3"/>
      <c r="C2131" s="3"/>
      <c r="D2131" s="3"/>
      <c r="E2131" s="3"/>
      <c r="F2131" s="3"/>
      <c r="G2131" s="3"/>
      <c r="H2131" s="3"/>
      <c r="I2131" s="3"/>
      <c r="J2131" s="3"/>
      <c r="K2131" s="3"/>
      <c r="L2131" s="3"/>
      <c r="M2131" s="3"/>
      <c r="N2131" s="3"/>
      <c r="O2131" s="3"/>
      <c r="P2131" s="3"/>
      <c r="Q2131" s="3"/>
      <c r="R2131" s="3"/>
      <c r="S2131" s="3"/>
      <c r="T2131" s="3"/>
      <c r="U2131" s="3"/>
      <c r="V2131" s="3"/>
      <c r="W2131" s="3"/>
      <c r="X2131" s="3"/>
      <c r="Y2131" s="3"/>
    </row>
    <row r="2132" spans="1:25">
      <c r="A2132" s="3"/>
      <c r="B2132" s="3"/>
      <c r="C2132" s="3"/>
      <c r="D2132" s="3"/>
      <c r="E2132" s="3"/>
      <c r="F2132" s="3"/>
      <c r="G2132" s="3"/>
      <c r="H2132" s="3"/>
      <c r="I2132" s="3"/>
      <c r="J2132" s="3"/>
      <c r="K2132" s="3"/>
      <c r="L2132" s="3"/>
      <c r="M2132" s="3"/>
      <c r="N2132" s="3"/>
      <c r="O2132" s="3"/>
      <c r="P2132" s="3"/>
      <c r="Q2132" s="3"/>
      <c r="R2132" s="3"/>
      <c r="S2132" s="3"/>
      <c r="T2132" s="3"/>
      <c r="U2132" s="3"/>
      <c r="V2132" s="3"/>
      <c r="W2132" s="3"/>
      <c r="X2132" s="3"/>
      <c r="Y2132" s="3"/>
    </row>
    <row r="2133" spans="1:25">
      <c r="A2133" s="3"/>
      <c r="B2133" s="3"/>
      <c r="C2133" s="3"/>
      <c r="D2133" s="3"/>
      <c r="E2133" s="3"/>
      <c r="F2133" s="3"/>
      <c r="G2133" s="3"/>
      <c r="H2133" s="3"/>
      <c r="I2133" s="3"/>
      <c r="J2133" s="3"/>
      <c r="K2133" s="3"/>
      <c r="L2133" s="3"/>
      <c r="M2133" s="3"/>
      <c r="N2133" s="3"/>
      <c r="O2133" s="3"/>
      <c r="P2133" s="3"/>
      <c r="Q2133" s="3"/>
      <c r="R2133" s="3"/>
      <c r="S2133" s="3"/>
      <c r="T2133" s="3"/>
      <c r="U2133" s="3"/>
      <c r="V2133" s="3"/>
      <c r="W2133" s="3"/>
      <c r="X2133" s="3"/>
      <c r="Y2133" s="3"/>
    </row>
    <row r="2134" spans="1:25">
      <c r="A2134" s="3"/>
      <c r="B2134" s="3"/>
      <c r="C2134" s="3"/>
      <c r="D2134" s="3"/>
      <c r="E2134" s="3"/>
      <c r="F2134" s="3"/>
      <c r="G2134" s="3"/>
      <c r="H2134" s="3"/>
      <c r="I2134" s="3"/>
      <c r="J2134" s="3"/>
      <c r="K2134" s="3"/>
      <c r="L2134" s="3"/>
      <c r="M2134" s="3"/>
      <c r="N2134" s="3"/>
      <c r="O2134" s="3"/>
      <c r="P2134" s="3"/>
      <c r="Q2134" s="3"/>
      <c r="R2134" s="3"/>
      <c r="S2134" s="3"/>
      <c r="T2134" s="3"/>
      <c r="U2134" s="3"/>
      <c r="V2134" s="3"/>
      <c r="W2134" s="3"/>
      <c r="X2134" s="3"/>
      <c r="Y2134" s="3"/>
    </row>
    <row r="2135" spans="1:25">
      <c r="A2135" s="3"/>
      <c r="B2135" s="3"/>
      <c r="C2135" s="3"/>
      <c r="D2135" s="3"/>
      <c r="E2135" s="3"/>
      <c r="F2135" s="3"/>
      <c r="G2135" s="3"/>
      <c r="H2135" s="3"/>
      <c r="I2135" s="3"/>
      <c r="J2135" s="3"/>
      <c r="K2135" s="3"/>
      <c r="L2135" s="3"/>
      <c r="M2135" s="3"/>
      <c r="N2135" s="3"/>
      <c r="O2135" s="3"/>
      <c r="P2135" s="3"/>
      <c r="Q2135" s="3"/>
      <c r="R2135" s="3"/>
      <c r="S2135" s="3"/>
      <c r="T2135" s="3"/>
      <c r="U2135" s="3"/>
      <c r="V2135" s="3"/>
      <c r="W2135" s="3"/>
      <c r="X2135" s="3"/>
      <c r="Y2135" s="3"/>
    </row>
    <row r="2136" spans="1:25">
      <c r="A2136" s="3"/>
      <c r="B2136" s="3"/>
      <c r="C2136" s="3"/>
      <c r="D2136" s="3"/>
      <c r="E2136" s="3"/>
      <c r="F2136" s="3"/>
      <c r="G2136" s="3"/>
      <c r="H2136" s="3"/>
      <c r="I2136" s="3"/>
      <c r="J2136" s="3"/>
      <c r="K2136" s="3"/>
      <c r="L2136" s="3"/>
      <c r="M2136" s="3"/>
      <c r="N2136" s="3"/>
      <c r="O2136" s="3"/>
      <c r="P2136" s="3"/>
      <c r="Q2136" s="3"/>
      <c r="R2136" s="3"/>
      <c r="S2136" s="3"/>
      <c r="T2136" s="3"/>
      <c r="U2136" s="3"/>
      <c r="V2136" s="3"/>
      <c r="W2136" s="3"/>
      <c r="X2136" s="3"/>
      <c r="Y2136" s="3"/>
    </row>
    <row r="2137" spans="1:25">
      <c r="A2137" s="3"/>
      <c r="B2137" s="3"/>
      <c r="C2137" s="3"/>
      <c r="D2137" s="3"/>
      <c r="E2137" s="3"/>
      <c r="F2137" s="3"/>
      <c r="G2137" s="3"/>
      <c r="H2137" s="3"/>
      <c r="I2137" s="3"/>
      <c r="J2137" s="3"/>
      <c r="K2137" s="3"/>
      <c r="L2137" s="3"/>
      <c r="M2137" s="3"/>
      <c r="N2137" s="3"/>
      <c r="O2137" s="3"/>
      <c r="P2137" s="3"/>
      <c r="Q2137" s="3"/>
      <c r="R2137" s="3"/>
      <c r="S2137" s="3"/>
      <c r="T2137" s="3"/>
      <c r="U2137" s="3"/>
      <c r="V2137" s="3"/>
      <c r="W2137" s="3"/>
      <c r="X2137" s="3"/>
      <c r="Y2137" s="3"/>
    </row>
    <row r="2138" spans="1:25">
      <c r="A2138" s="3"/>
      <c r="B2138" s="3"/>
      <c r="C2138" s="3"/>
      <c r="D2138" s="3"/>
      <c r="E2138" s="3"/>
      <c r="F2138" s="3"/>
      <c r="G2138" s="3"/>
      <c r="H2138" s="3"/>
      <c r="I2138" s="3"/>
      <c r="J2138" s="3"/>
      <c r="K2138" s="3"/>
      <c r="L2138" s="3"/>
      <c r="M2138" s="3"/>
      <c r="N2138" s="3"/>
      <c r="O2138" s="3"/>
      <c r="P2138" s="3"/>
      <c r="Q2138" s="3"/>
      <c r="R2138" s="3"/>
      <c r="S2138" s="3"/>
      <c r="T2138" s="3"/>
      <c r="U2138" s="3"/>
      <c r="V2138" s="3"/>
      <c r="W2138" s="3"/>
      <c r="X2138" s="3"/>
      <c r="Y2138" s="3"/>
    </row>
    <row r="2139" spans="1:25">
      <c r="A2139" s="3"/>
      <c r="B2139" s="3"/>
      <c r="C2139" s="3"/>
      <c r="D2139" s="3"/>
      <c r="E2139" s="3"/>
      <c r="F2139" s="3"/>
      <c r="G2139" s="3"/>
      <c r="H2139" s="3"/>
      <c r="I2139" s="3"/>
      <c r="J2139" s="3"/>
      <c r="K2139" s="3"/>
      <c r="L2139" s="3"/>
      <c r="M2139" s="3"/>
      <c r="N2139" s="3"/>
      <c r="O2139" s="3"/>
      <c r="P2139" s="3"/>
      <c r="Q2139" s="3"/>
      <c r="R2139" s="3"/>
      <c r="S2139" s="3"/>
      <c r="T2139" s="3"/>
      <c r="U2139" s="3"/>
      <c r="V2139" s="3"/>
      <c r="W2139" s="3"/>
      <c r="X2139" s="3"/>
      <c r="Y2139" s="3"/>
    </row>
    <row r="2140" spans="1:25">
      <c r="A2140" s="3"/>
      <c r="B2140" s="3"/>
      <c r="C2140" s="3"/>
      <c r="D2140" s="3"/>
      <c r="E2140" s="3"/>
      <c r="F2140" s="3"/>
      <c r="G2140" s="3"/>
      <c r="H2140" s="3"/>
      <c r="I2140" s="3"/>
      <c r="J2140" s="3"/>
      <c r="K2140" s="3"/>
      <c r="L2140" s="3"/>
      <c r="M2140" s="3"/>
      <c r="N2140" s="3"/>
      <c r="O2140" s="3"/>
      <c r="P2140" s="3"/>
      <c r="Q2140" s="3"/>
      <c r="R2140" s="3"/>
      <c r="S2140" s="3"/>
      <c r="T2140" s="3"/>
      <c r="U2140" s="3"/>
      <c r="V2140" s="3"/>
      <c r="W2140" s="3"/>
      <c r="X2140" s="3"/>
      <c r="Y2140" s="3"/>
    </row>
    <row r="2141" spans="1:25">
      <c r="A2141" s="3"/>
      <c r="B2141" s="3"/>
      <c r="C2141" s="3"/>
      <c r="D2141" s="3"/>
      <c r="E2141" s="3"/>
      <c r="F2141" s="3"/>
      <c r="G2141" s="3"/>
      <c r="H2141" s="3"/>
      <c r="I2141" s="3"/>
      <c r="J2141" s="3"/>
      <c r="K2141" s="3"/>
      <c r="L2141" s="3"/>
      <c r="M2141" s="3"/>
      <c r="N2141" s="3"/>
      <c r="O2141" s="3"/>
      <c r="P2141" s="3"/>
      <c r="Q2141" s="3"/>
      <c r="R2141" s="3"/>
      <c r="S2141" s="3"/>
      <c r="T2141" s="3"/>
      <c r="U2141" s="3"/>
      <c r="V2141" s="3"/>
      <c r="W2141" s="3"/>
      <c r="X2141" s="3"/>
      <c r="Y2141" s="3"/>
    </row>
    <row r="2142" spans="1:25">
      <c r="A2142" s="3"/>
      <c r="B2142" s="3"/>
      <c r="C2142" s="3"/>
      <c r="D2142" s="3"/>
      <c r="E2142" s="3"/>
      <c r="F2142" s="3"/>
      <c r="G2142" s="3"/>
      <c r="H2142" s="3"/>
      <c r="I2142" s="3"/>
      <c r="J2142" s="3"/>
      <c r="K2142" s="3"/>
      <c r="L2142" s="3"/>
      <c r="M2142" s="3"/>
      <c r="N2142" s="3"/>
      <c r="O2142" s="3"/>
      <c r="P2142" s="3"/>
      <c r="Q2142" s="3"/>
      <c r="R2142" s="3"/>
      <c r="S2142" s="3"/>
      <c r="T2142" s="3"/>
      <c r="U2142" s="3"/>
      <c r="V2142" s="3"/>
      <c r="W2142" s="3"/>
      <c r="X2142" s="3"/>
      <c r="Y2142" s="3"/>
    </row>
    <row r="2143" spans="1:25">
      <c r="A2143" s="3"/>
      <c r="B2143" s="3"/>
      <c r="C2143" s="3"/>
      <c r="D2143" s="3"/>
      <c r="E2143" s="3"/>
      <c r="F2143" s="3"/>
      <c r="G2143" s="3"/>
      <c r="H2143" s="3"/>
      <c r="I2143" s="3"/>
      <c r="J2143" s="3"/>
      <c r="K2143" s="3"/>
      <c r="L2143" s="3"/>
      <c r="M2143" s="3"/>
      <c r="N2143" s="3"/>
      <c r="O2143" s="3"/>
      <c r="P2143" s="3"/>
      <c r="Q2143" s="3"/>
      <c r="R2143" s="3"/>
      <c r="S2143" s="3"/>
      <c r="T2143" s="3"/>
      <c r="U2143" s="3"/>
      <c r="V2143" s="3"/>
      <c r="W2143" s="3"/>
      <c r="X2143" s="3"/>
      <c r="Y2143" s="3"/>
    </row>
    <row r="2144" spans="1:25">
      <c r="A2144" s="3"/>
      <c r="B2144" s="3"/>
      <c r="C2144" s="3"/>
      <c r="D2144" s="3"/>
      <c r="E2144" s="3"/>
      <c r="F2144" s="3"/>
      <c r="G2144" s="3"/>
      <c r="H2144" s="3"/>
      <c r="I2144" s="3"/>
      <c r="J2144" s="3"/>
      <c r="K2144" s="3"/>
      <c r="L2144" s="3"/>
      <c r="M2144" s="3"/>
      <c r="N2144" s="3"/>
      <c r="O2144" s="3"/>
      <c r="P2144" s="3"/>
      <c r="Q2144" s="3"/>
      <c r="R2144" s="3"/>
      <c r="S2144" s="3"/>
      <c r="T2144" s="3"/>
      <c r="U2144" s="3"/>
      <c r="V2144" s="3"/>
      <c r="W2144" s="3"/>
      <c r="X2144" s="3"/>
      <c r="Y2144" s="3"/>
    </row>
    <row r="2145" spans="1:25">
      <c r="A2145" s="3"/>
      <c r="B2145" s="3"/>
      <c r="C2145" s="3"/>
      <c r="D2145" s="3"/>
      <c r="E2145" s="3"/>
      <c r="F2145" s="3"/>
      <c r="G2145" s="3"/>
      <c r="H2145" s="3"/>
      <c r="I2145" s="3"/>
      <c r="J2145" s="3"/>
      <c r="K2145" s="3"/>
      <c r="L2145" s="3"/>
      <c r="M2145" s="3"/>
      <c r="N2145" s="3"/>
      <c r="O2145" s="3"/>
      <c r="P2145" s="3"/>
      <c r="Q2145" s="3"/>
      <c r="R2145" s="3"/>
      <c r="S2145" s="3"/>
      <c r="T2145" s="3"/>
      <c r="U2145" s="3"/>
      <c r="V2145" s="3"/>
      <c r="W2145" s="3"/>
      <c r="X2145" s="3"/>
      <c r="Y2145" s="3"/>
    </row>
    <row r="2146" spans="1:25">
      <c r="A2146" s="3"/>
      <c r="B2146" s="3"/>
      <c r="C2146" s="3"/>
      <c r="D2146" s="3"/>
      <c r="E2146" s="3"/>
      <c r="F2146" s="3"/>
      <c r="G2146" s="3"/>
      <c r="H2146" s="3"/>
      <c r="I2146" s="3"/>
      <c r="J2146" s="3"/>
      <c r="K2146" s="3"/>
      <c r="L2146" s="3"/>
      <c r="M2146" s="3"/>
      <c r="N2146" s="3"/>
      <c r="O2146" s="3"/>
      <c r="P2146" s="3"/>
      <c r="Q2146" s="3"/>
      <c r="R2146" s="3"/>
      <c r="S2146" s="3"/>
      <c r="T2146" s="3"/>
      <c r="U2146" s="3"/>
      <c r="V2146" s="3"/>
      <c r="W2146" s="3"/>
      <c r="X2146" s="3"/>
      <c r="Y2146" s="3"/>
    </row>
    <row r="2147" spans="1:25">
      <c r="A2147" s="3"/>
      <c r="B2147" s="3"/>
      <c r="C2147" s="3"/>
      <c r="D2147" s="3"/>
      <c r="E2147" s="3"/>
      <c r="F2147" s="3"/>
      <c r="G2147" s="3"/>
      <c r="H2147" s="3"/>
      <c r="I2147" s="3"/>
      <c r="J2147" s="3"/>
      <c r="K2147" s="3"/>
      <c r="L2147" s="3"/>
      <c r="M2147" s="3"/>
      <c r="N2147" s="3"/>
      <c r="O2147" s="3"/>
      <c r="P2147" s="3"/>
      <c r="Q2147" s="3"/>
      <c r="R2147" s="3"/>
      <c r="S2147" s="3"/>
      <c r="T2147" s="3"/>
      <c r="U2147" s="3"/>
      <c r="V2147" s="3"/>
      <c r="W2147" s="3"/>
      <c r="X2147" s="3"/>
      <c r="Y2147" s="3"/>
    </row>
    <row r="2148" spans="1:25">
      <c r="A2148" s="3"/>
      <c r="B2148" s="3"/>
      <c r="C2148" s="3"/>
      <c r="D2148" s="3"/>
      <c r="E2148" s="3"/>
      <c r="F2148" s="3"/>
      <c r="G2148" s="3"/>
      <c r="H2148" s="3"/>
      <c r="I2148" s="3"/>
      <c r="J2148" s="3"/>
      <c r="K2148" s="3"/>
      <c r="L2148" s="3"/>
      <c r="M2148" s="3"/>
      <c r="N2148" s="3"/>
      <c r="O2148" s="3"/>
      <c r="P2148" s="3"/>
      <c r="Q2148" s="3"/>
      <c r="R2148" s="3"/>
      <c r="S2148" s="3"/>
      <c r="T2148" s="3"/>
      <c r="U2148" s="3"/>
      <c r="V2148" s="3"/>
      <c r="W2148" s="3"/>
      <c r="X2148" s="3"/>
      <c r="Y2148" s="3"/>
    </row>
    <row r="2149" spans="1:25">
      <c r="A2149" s="3"/>
      <c r="B2149" s="3"/>
      <c r="C2149" s="3"/>
      <c r="D2149" s="3"/>
      <c r="E2149" s="3"/>
      <c r="F2149" s="3"/>
      <c r="G2149" s="3"/>
      <c r="H2149" s="3"/>
      <c r="I2149" s="3"/>
      <c r="J2149" s="3"/>
      <c r="K2149" s="3"/>
      <c r="L2149" s="3"/>
      <c r="M2149" s="3"/>
      <c r="N2149" s="3"/>
      <c r="O2149" s="3"/>
      <c r="P2149" s="3"/>
      <c r="Q2149" s="3"/>
      <c r="R2149" s="3"/>
      <c r="S2149" s="3"/>
      <c r="T2149" s="3"/>
      <c r="U2149" s="3"/>
      <c r="V2149" s="3"/>
      <c r="W2149" s="3"/>
      <c r="X2149" s="3"/>
      <c r="Y2149" s="3"/>
    </row>
    <row r="2150" spans="1:25">
      <c r="A2150" s="3"/>
      <c r="B2150" s="3"/>
      <c r="C2150" s="3"/>
      <c r="D2150" s="3"/>
      <c r="E2150" s="3"/>
      <c r="F2150" s="3"/>
      <c r="G2150" s="3"/>
      <c r="H2150" s="3"/>
      <c r="I2150" s="3"/>
      <c r="J2150" s="3"/>
      <c r="K2150" s="3"/>
      <c r="L2150" s="3"/>
      <c r="M2150" s="3"/>
      <c r="N2150" s="3"/>
      <c r="O2150" s="3"/>
      <c r="P2150" s="3"/>
      <c r="Q2150" s="3"/>
      <c r="R2150" s="3"/>
      <c r="S2150" s="3"/>
      <c r="T2150" s="3"/>
      <c r="U2150" s="3"/>
      <c r="V2150" s="3"/>
      <c r="W2150" s="3"/>
      <c r="X2150" s="3"/>
      <c r="Y2150" s="3"/>
    </row>
    <row r="2151" spans="1:25">
      <c r="A2151" s="3"/>
      <c r="B2151" s="3"/>
      <c r="C2151" s="3"/>
      <c r="D2151" s="3"/>
      <c r="E2151" s="3"/>
      <c r="F2151" s="3"/>
      <c r="G2151" s="3"/>
      <c r="H2151" s="3"/>
      <c r="I2151" s="3"/>
      <c r="J2151" s="3"/>
      <c r="K2151" s="3"/>
      <c r="L2151" s="3"/>
      <c r="M2151" s="3"/>
      <c r="N2151" s="3"/>
      <c r="O2151" s="3"/>
      <c r="P2151" s="3"/>
      <c r="Q2151" s="3"/>
      <c r="R2151" s="3"/>
      <c r="S2151" s="3"/>
      <c r="T2151" s="3"/>
      <c r="U2151" s="3"/>
      <c r="V2151" s="3"/>
      <c r="W2151" s="3"/>
      <c r="X2151" s="3"/>
      <c r="Y2151" s="3"/>
    </row>
    <row r="2152" spans="1:25">
      <c r="A2152" s="3"/>
      <c r="B2152" s="3"/>
      <c r="C2152" s="3"/>
      <c r="D2152" s="3"/>
      <c r="E2152" s="3"/>
      <c r="F2152" s="3"/>
      <c r="G2152" s="3"/>
      <c r="H2152" s="3"/>
      <c r="I2152" s="3"/>
      <c r="J2152" s="3"/>
      <c r="K2152" s="3"/>
      <c r="L2152" s="3"/>
      <c r="M2152" s="3"/>
      <c r="N2152" s="3"/>
      <c r="O2152" s="3"/>
      <c r="P2152" s="3"/>
      <c r="Q2152" s="3"/>
      <c r="R2152" s="3"/>
      <c r="S2152" s="3"/>
      <c r="T2152" s="3"/>
      <c r="U2152" s="3"/>
      <c r="V2152" s="3"/>
      <c r="W2152" s="3"/>
      <c r="X2152" s="3"/>
      <c r="Y2152" s="3"/>
    </row>
    <row r="2153" spans="1:25">
      <c r="A2153" s="3"/>
      <c r="B2153" s="3"/>
      <c r="C2153" s="3"/>
      <c r="D2153" s="3"/>
      <c r="E2153" s="3"/>
      <c r="F2153" s="3"/>
      <c r="G2153" s="3"/>
      <c r="H2153" s="3"/>
      <c r="I2153" s="3"/>
      <c r="J2153" s="3"/>
      <c r="K2153" s="3"/>
      <c r="L2153" s="3"/>
      <c r="M2153" s="3"/>
      <c r="N2153" s="3"/>
      <c r="O2153" s="3"/>
      <c r="P2153" s="3"/>
      <c r="Q2153" s="3"/>
      <c r="R2153" s="3"/>
      <c r="S2153" s="3"/>
      <c r="T2153" s="3"/>
      <c r="U2153" s="3"/>
      <c r="V2153" s="3"/>
      <c r="W2153" s="3"/>
      <c r="X2153" s="3"/>
      <c r="Y2153" s="3"/>
    </row>
    <row r="2154" spans="1:25">
      <c r="A2154" s="3"/>
      <c r="B2154" s="3"/>
      <c r="C2154" s="3"/>
      <c r="D2154" s="3"/>
      <c r="E2154" s="3"/>
      <c r="F2154" s="3"/>
      <c r="G2154" s="3"/>
      <c r="H2154" s="3"/>
      <c r="I2154" s="3"/>
      <c r="J2154" s="3"/>
      <c r="K2154" s="3"/>
      <c r="L2154" s="3"/>
      <c r="M2154" s="3"/>
      <c r="N2154" s="3"/>
      <c r="O2154" s="3"/>
      <c r="P2154" s="3"/>
      <c r="Q2154" s="3"/>
      <c r="R2154" s="3"/>
      <c r="S2154" s="3"/>
      <c r="T2154" s="3"/>
      <c r="U2154" s="3"/>
      <c r="V2154" s="3"/>
      <c r="W2154" s="3"/>
      <c r="X2154" s="3"/>
      <c r="Y2154" s="3"/>
    </row>
    <row r="2155" spans="1:25">
      <c r="A2155" s="3"/>
      <c r="B2155" s="3"/>
      <c r="C2155" s="3"/>
      <c r="D2155" s="3"/>
      <c r="E2155" s="3"/>
      <c r="F2155" s="3"/>
      <c r="G2155" s="3"/>
      <c r="H2155" s="3"/>
      <c r="I2155" s="3"/>
      <c r="J2155" s="3"/>
      <c r="K2155" s="3"/>
      <c r="L2155" s="3"/>
      <c r="M2155" s="3"/>
      <c r="N2155" s="3"/>
      <c r="O2155" s="3"/>
      <c r="P2155" s="3"/>
      <c r="Q2155" s="3"/>
      <c r="R2155" s="3"/>
      <c r="S2155" s="3"/>
      <c r="T2155" s="3"/>
      <c r="U2155" s="3"/>
      <c r="V2155" s="3"/>
      <c r="W2155" s="3"/>
      <c r="X2155" s="3"/>
      <c r="Y2155" s="3"/>
    </row>
    <row r="2156" spans="1:25">
      <c r="A2156" s="3"/>
      <c r="B2156" s="3"/>
      <c r="C2156" s="3"/>
      <c r="D2156" s="3"/>
      <c r="E2156" s="3"/>
      <c r="F2156" s="3"/>
      <c r="G2156" s="3"/>
      <c r="H2156" s="3"/>
      <c r="I2156" s="3"/>
      <c r="J2156" s="3"/>
      <c r="K2156" s="3"/>
      <c r="L2156" s="3"/>
      <c r="M2156" s="3"/>
      <c r="N2156" s="3"/>
      <c r="O2156" s="3"/>
      <c r="P2156" s="3"/>
      <c r="Q2156" s="3"/>
      <c r="R2156" s="3"/>
      <c r="S2156" s="3"/>
      <c r="T2156" s="3"/>
      <c r="U2156" s="3"/>
      <c r="V2156" s="3"/>
      <c r="W2156" s="3"/>
      <c r="X2156" s="3"/>
      <c r="Y2156" s="3"/>
    </row>
    <row r="2157" spans="1:25">
      <c r="A2157" s="3"/>
      <c r="B2157" s="3"/>
      <c r="C2157" s="3"/>
      <c r="D2157" s="3"/>
      <c r="E2157" s="3"/>
      <c r="F2157" s="3"/>
      <c r="G2157" s="3"/>
      <c r="H2157" s="3"/>
      <c r="I2157" s="3"/>
      <c r="J2157" s="3"/>
      <c r="K2157" s="3"/>
      <c r="L2157" s="3"/>
      <c r="M2157" s="3"/>
      <c r="N2157" s="3"/>
      <c r="O2157" s="3"/>
      <c r="P2157" s="3"/>
      <c r="Q2157" s="3"/>
      <c r="R2157" s="3"/>
      <c r="S2157" s="3"/>
      <c r="T2157" s="3"/>
      <c r="U2157" s="3"/>
      <c r="V2157" s="3"/>
      <c r="W2157" s="3"/>
      <c r="X2157" s="3"/>
      <c r="Y2157" s="3"/>
    </row>
    <row r="2158" spans="1:25">
      <c r="A2158" s="3"/>
      <c r="B2158" s="3"/>
      <c r="C2158" s="3"/>
      <c r="D2158" s="3"/>
      <c r="E2158" s="3"/>
      <c r="F2158" s="3"/>
      <c r="G2158" s="3"/>
      <c r="H2158" s="3"/>
      <c r="I2158" s="3"/>
      <c r="J2158" s="3"/>
      <c r="K2158" s="3"/>
      <c r="L2158" s="3"/>
      <c r="M2158" s="3"/>
      <c r="N2158" s="3"/>
      <c r="O2158" s="3"/>
      <c r="P2158" s="3"/>
      <c r="Q2158" s="3"/>
      <c r="R2158" s="3"/>
      <c r="S2158" s="3"/>
      <c r="T2158" s="3"/>
      <c r="U2158" s="3"/>
      <c r="V2158" s="3"/>
      <c r="W2158" s="3"/>
      <c r="X2158" s="3"/>
      <c r="Y2158" s="3"/>
    </row>
    <row r="2159" spans="1:25">
      <c r="A2159" s="3"/>
      <c r="B2159" s="3"/>
      <c r="C2159" s="3"/>
      <c r="D2159" s="3"/>
      <c r="E2159" s="3"/>
      <c r="F2159" s="3"/>
      <c r="G2159" s="3"/>
      <c r="H2159" s="3"/>
      <c r="I2159" s="3"/>
      <c r="J2159" s="3"/>
      <c r="K2159" s="3"/>
      <c r="L2159" s="3"/>
      <c r="M2159" s="3"/>
      <c r="N2159" s="3"/>
      <c r="O2159" s="3"/>
      <c r="P2159" s="3"/>
      <c r="Q2159" s="3"/>
      <c r="R2159" s="3"/>
      <c r="S2159" s="3"/>
      <c r="T2159" s="3"/>
      <c r="U2159" s="3"/>
      <c r="V2159" s="3"/>
      <c r="W2159" s="3"/>
      <c r="X2159" s="3"/>
      <c r="Y2159" s="3"/>
    </row>
    <row r="2160" spans="1:25">
      <c r="A2160" s="3"/>
      <c r="B2160" s="3"/>
      <c r="C2160" s="3"/>
      <c r="D2160" s="3"/>
      <c r="E2160" s="3"/>
      <c r="F2160" s="3"/>
      <c r="G2160" s="3"/>
      <c r="H2160" s="3"/>
      <c r="I2160" s="3"/>
      <c r="J2160" s="3"/>
      <c r="K2160" s="3"/>
      <c r="L2160" s="3"/>
      <c r="M2160" s="3"/>
      <c r="N2160" s="3"/>
      <c r="O2160" s="3"/>
      <c r="P2160" s="3"/>
      <c r="Q2160" s="3"/>
      <c r="R2160" s="3"/>
      <c r="S2160" s="3"/>
      <c r="T2160" s="3"/>
      <c r="U2160" s="3"/>
      <c r="V2160" s="3"/>
      <c r="W2160" s="3"/>
      <c r="X2160" s="3"/>
      <c r="Y2160" s="3"/>
    </row>
    <row r="2161" spans="1:25">
      <c r="A2161" s="3"/>
      <c r="B2161" s="3"/>
      <c r="C2161" s="3"/>
      <c r="D2161" s="3"/>
      <c r="E2161" s="3"/>
      <c r="F2161" s="3"/>
      <c r="G2161" s="3"/>
      <c r="H2161" s="3"/>
      <c r="I2161" s="3"/>
      <c r="J2161" s="3"/>
      <c r="K2161" s="3"/>
      <c r="L2161" s="3"/>
      <c r="M2161" s="3"/>
      <c r="N2161" s="3"/>
      <c r="O2161" s="3"/>
      <c r="P2161" s="3"/>
      <c r="Q2161" s="3"/>
      <c r="R2161" s="3"/>
      <c r="S2161" s="3"/>
      <c r="T2161" s="3"/>
      <c r="U2161" s="3"/>
      <c r="V2161" s="3"/>
      <c r="W2161" s="3"/>
      <c r="X2161" s="3"/>
      <c r="Y2161" s="3"/>
    </row>
    <row r="2162" spans="1:25">
      <c r="A2162" s="3"/>
      <c r="B2162" s="3"/>
      <c r="C2162" s="3"/>
      <c r="D2162" s="3"/>
      <c r="E2162" s="3"/>
      <c r="F2162" s="3"/>
      <c r="G2162" s="3"/>
      <c r="H2162" s="3"/>
      <c r="I2162" s="3"/>
      <c r="J2162" s="3"/>
      <c r="K2162" s="3"/>
      <c r="L2162" s="3"/>
      <c r="M2162" s="3"/>
      <c r="N2162" s="3"/>
      <c r="O2162" s="3"/>
      <c r="P2162" s="3"/>
      <c r="Q2162" s="3"/>
      <c r="R2162" s="3"/>
      <c r="S2162" s="3"/>
      <c r="T2162" s="3"/>
      <c r="U2162" s="3"/>
      <c r="V2162" s="3"/>
      <c r="W2162" s="3"/>
      <c r="X2162" s="3"/>
      <c r="Y2162" s="3"/>
    </row>
    <row r="2163" spans="1:25">
      <c r="A2163" s="3"/>
      <c r="B2163" s="3"/>
      <c r="C2163" s="3"/>
      <c r="D2163" s="3"/>
      <c r="E2163" s="3"/>
      <c r="F2163" s="3"/>
      <c r="G2163" s="3"/>
      <c r="H2163" s="3"/>
      <c r="I2163" s="3"/>
      <c r="J2163" s="3"/>
      <c r="K2163" s="3"/>
      <c r="L2163" s="3"/>
      <c r="M2163" s="3"/>
      <c r="N2163" s="3"/>
      <c r="O2163" s="3"/>
      <c r="P2163" s="3"/>
      <c r="Q2163" s="3"/>
      <c r="R2163" s="3"/>
      <c r="S2163" s="3"/>
      <c r="T2163" s="3"/>
      <c r="U2163" s="3"/>
      <c r="V2163" s="3"/>
      <c r="W2163" s="3"/>
      <c r="X2163" s="3"/>
      <c r="Y2163" s="3"/>
    </row>
    <row r="2164" spans="1:25">
      <c r="A2164" s="3"/>
      <c r="B2164" s="3"/>
      <c r="C2164" s="3"/>
      <c r="D2164" s="3"/>
      <c r="E2164" s="3"/>
      <c r="F2164" s="3"/>
      <c r="G2164" s="3"/>
      <c r="H2164" s="3"/>
      <c r="I2164" s="3"/>
      <c r="J2164" s="3"/>
      <c r="K2164" s="3"/>
      <c r="L2164" s="3"/>
      <c r="M2164" s="3"/>
      <c r="N2164" s="3"/>
      <c r="O2164" s="3"/>
      <c r="P2164" s="3"/>
      <c r="Q2164" s="3"/>
      <c r="R2164" s="3"/>
      <c r="S2164" s="3"/>
      <c r="T2164" s="3"/>
      <c r="U2164" s="3"/>
      <c r="V2164" s="3"/>
      <c r="W2164" s="3"/>
      <c r="X2164" s="3"/>
      <c r="Y2164" s="3"/>
    </row>
    <row r="2165" spans="1:25">
      <c r="A2165" s="3"/>
      <c r="B2165" s="3"/>
      <c r="C2165" s="3"/>
      <c r="D2165" s="3"/>
      <c r="E2165" s="3"/>
      <c r="F2165" s="3"/>
      <c r="G2165" s="3"/>
      <c r="H2165" s="3"/>
      <c r="I2165" s="3"/>
      <c r="J2165" s="3"/>
      <c r="K2165" s="3"/>
      <c r="L2165" s="3"/>
      <c r="M2165" s="3"/>
      <c r="N2165" s="3"/>
      <c r="O2165" s="3"/>
      <c r="P2165" s="3"/>
      <c r="Q2165" s="3"/>
      <c r="R2165" s="3"/>
      <c r="S2165" s="3"/>
      <c r="T2165" s="3"/>
      <c r="U2165" s="3"/>
      <c r="V2165" s="3"/>
      <c r="W2165" s="3"/>
      <c r="X2165" s="3"/>
      <c r="Y2165" s="3"/>
    </row>
    <row r="2166" spans="1:25">
      <c r="A2166" s="3"/>
      <c r="B2166" s="3"/>
      <c r="C2166" s="3"/>
      <c r="D2166" s="3"/>
      <c r="E2166" s="3"/>
      <c r="F2166" s="3"/>
      <c r="G2166" s="3"/>
      <c r="H2166" s="3"/>
      <c r="I2166" s="3"/>
      <c r="J2166" s="3"/>
      <c r="K2166" s="3"/>
      <c r="L2166" s="3"/>
      <c r="M2166" s="3"/>
      <c r="N2166" s="3"/>
      <c r="O2166" s="3"/>
      <c r="P2166" s="3"/>
      <c r="Q2166" s="3"/>
      <c r="R2166" s="3"/>
      <c r="S2166" s="3"/>
      <c r="T2166" s="3"/>
      <c r="U2166" s="3"/>
      <c r="V2166" s="3"/>
      <c r="W2166" s="3"/>
      <c r="X2166" s="3"/>
      <c r="Y2166" s="3"/>
    </row>
    <row r="2167" spans="1:25">
      <c r="A2167" s="3"/>
      <c r="B2167" s="3"/>
      <c r="C2167" s="3"/>
      <c r="D2167" s="3"/>
      <c r="E2167" s="3"/>
      <c r="F2167" s="3"/>
      <c r="G2167" s="3"/>
      <c r="H2167" s="3"/>
      <c r="I2167" s="3"/>
      <c r="J2167" s="3"/>
      <c r="K2167" s="3"/>
      <c r="L2167" s="3"/>
      <c r="M2167" s="3"/>
      <c r="N2167" s="3"/>
      <c r="O2167" s="3"/>
      <c r="P2167" s="3"/>
      <c r="Q2167" s="3"/>
      <c r="R2167" s="3"/>
      <c r="S2167" s="3"/>
      <c r="T2167" s="3"/>
      <c r="U2167" s="3"/>
      <c r="V2167" s="3"/>
      <c r="W2167" s="3"/>
      <c r="X2167" s="3"/>
      <c r="Y2167" s="3"/>
    </row>
    <row r="2168" spans="1:25">
      <c r="A2168" s="3"/>
      <c r="B2168" s="3"/>
      <c r="C2168" s="3"/>
      <c r="D2168" s="3"/>
      <c r="E2168" s="3"/>
      <c r="F2168" s="3"/>
      <c r="G2168" s="3"/>
      <c r="H2168" s="3"/>
      <c r="I2168" s="3"/>
      <c r="J2168" s="3"/>
      <c r="K2168" s="3"/>
      <c r="L2168" s="3"/>
      <c r="M2168" s="3"/>
      <c r="N2168" s="3"/>
      <c r="O2168" s="3"/>
      <c r="P2168" s="3"/>
      <c r="Q2168" s="3"/>
      <c r="R2168" s="3"/>
      <c r="S2168" s="3"/>
      <c r="T2168" s="3"/>
      <c r="U2168" s="3"/>
      <c r="V2168" s="3"/>
      <c r="W2168" s="3"/>
      <c r="X2168" s="3"/>
      <c r="Y2168" s="3"/>
    </row>
    <row r="2169" spans="1:25">
      <c r="A2169" s="3"/>
      <c r="B2169" s="3"/>
      <c r="C2169" s="3"/>
      <c r="D2169" s="3"/>
      <c r="E2169" s="3"/>
      <c r="F2169" s="3"/>
      <c r="G2169" s="3"/>
      <c r="H2169" s="3"/>
      <c r="I2169" s="3"/>
      <c r="J2169" s="3"/>
      <c r="K2169" s="3"/>
      <c r="L2169" s="3"/>
      <c r="M2169" s="3"/>
      <c r="N2169" s="3"/>
      <c r="O2169" s="3"/>
      <c r="P2169" s="3"/>
      <c r="Q2169" s="3"/>
      <c r="R2169" s="3"/>
      <c r="S2169" s="3"/>
      <c r="T2169" s="3"/>
      <c r="U2169" s="3"/>
      <c r="V2169" s="3"/>
      <c r="W2169" s="3"/>
      <c r="X2169" s="3"/>
      <c r="Y2169" s="3"/>
    </row>
    <row r="2170" spans="1:25">
      <c r="A2170" s="3"/>
      <c r="B2170" s="3"/>
      <c r="C2170" s="3"/>
      <c r="D2170" s="3"/>
      <c r="E2170" s="3"/>
      <c r="F2170" s="3"/>
      <c r="G2170" s="3"/>
      <c r="H2170" s="3"/>
      <c r="I2170" s="3"/>
      <c r="J2170" s="3"/>
      <c r="K2170" s="3"/>
      <c r="L2170" s="3"/>
      <c r="M2170" s="3"/>
      <c r="N2170" s="3"/>
      <c r="O2170" s="3"/>
      <c r="P2170" s="3"/>
      <c r="Q2170" s="3"/>
      <c r="R2170" s="3"/>
      <c r="S2170" s="3"/>
      <c r="T2170" s="3"/>
      <c r="U2170" s="3"/>
      <c r="V2170" s="3"/>
      <c r="W2170" s="3"/>
      <c r="X2170" s="3"/>
      <c r="Y2170" s="3"/>
    </row>
    <row r="2171" spans="1:25">
      <c r="A2171" s="3"/>
      <c r="B2171" s="3"/>
      <c r="C2171" s="3"/>
      <c r="D2171" s="3"/>
      <c r="E2171" s="3"/>
      <c r="F2171" s="3"/>
      <c r="G2171" s="3"/>
      <c r="H2171" s="3"/>
      <c r="I2171" s="3"/>
      <c r="J2171" s="3"/>
      <c r="K2171" s="3"/>
      <c r="L2171" s="3"/>
      <c r="M2171" s="3"/>
      <c r="N2171" s="3"/>
      <c r="O2171" s="3"/>
      <c r="P2171" s="3"/>
      <c r="Q2171" s="3"/>
      <c r="R2171" s="3"/>
      <c r="S2171" s="3"/>
      <c r="T2171" s="3"/>
      <c r="U2171" s="3"/>
      <c r="V2171" s="3"/>
      <c r="W2171" s="3"/>
      <c r="X2171" s="3"/>
      <c r="Y2171" s="3"/>
    </row>
    <row r="2172" spans="1:25">
      <c r="A2172" s="3"/>
      <c r="B2172" s="3"/>
      <c r="C2172" s="3"/>
      <c r="D2172" s="3"/>
      <c r="E2172" s="3"/>
      <c r="F2172" s="3"/>
      <c r="G2172" s="3"/>
      <c r="H2172" s="3"/>
      <c r="I2172" s="3"/>
      <c r="J2172" s="3"/>
      <c r="K2172" s="3"/>
      <c r="L2172" s="3"/>
      <c r="M2172" s="3"/>
      <c r="N2172" s="3"/>
      <c r="O2172" s="3"/>
      <c r="P2172" s="3"/>
      <c r="Q2172" s="3"/>
      <c r="R2172" s="3"/>
      <c r="S2172" s="3"/>
      <c r="T2172" s="3"/>
      <c r="U2172" s="3"/>
      <c r="V2172" s="3"/>
      <c r="W2172" s="3"/>
      <c r="X2172" s="3"/>
      <c r="Y2172" s="3"/>
    </row>
    <row r="2173" spans="1:25">
      <c r="A2173" s="3"/>
      <c r="B2173" s="3"/>
      <c r="C2173" s="3"/>
      <c r="D2173" s="3"/>
      <c r="E2173" s="3"/>
      <c r="F2173" s="3"/>
      <c r="G2173" s="3"/>
      <c r="H2173" s="3"/>
      <c r="I2173" s="3"/>
      <c r="J2173" s="3"/>
      <c r="K2173" s="3"/>
      <c r="L2173" s="3"/>
      <c r="M2173" s="3"/>
      <c r="N2173" s="3"/>
      <c r="O2173" s="3"/>
      <c r="P2173" s="3"/>
      <c r="Q2173" s="3"/>
      <c r="R2173" s="3"/>
      <c r="S2173" s="3"/>
      <c r="T2173" s="3"/>
      <c r="U2173" s="3"/>
      <c r="V2173" s="3"/>
      <c r="W2173" s="3"/>
      <c r="X2173" s="3"/>
      <c r="Y2173" s="3"/>
    </row>
    <row r="2174" spans="1:25">
      <c r="A2174" s="3"/>
      <c r="B2174" s="3"/>
      <c r="C2174" s="3"/>
      <c r="D2174" s="3"/>
      <c r="E2174" s="3"/>
      <c r="F2174" s="3"/>
      <c r="G2174" s="3"/>
      <c r="H2174" s="3"/>
      <c r="I2174" s="3"/>
      <c r="J2174" s="3"/>
      <c r="K2174" s="3"/>
      <c r="L2174" s="3"/>
      <c r="M2174" s="3"/>
      <c r="N2174" s="3"/>
      <c r="O2174" s="3"/>
      <c r="P2174" s="3"/>
      <c r="Q2174" s="3"/>
      <c r="R2174" s="3"/>
      <c r="S2174" s="3"/>
      <c r="T2174" s="3"/>
      <c r="U2174" s="3"/>
      <c r="V2174" s="3"/>
      <c r="W2174" s="3"/>
      <c r="X2174" s="3"/>
      <c r="Y2174" s="3"/>
    </row>
    <row r="2175" spans="1:25">
      <c r="A2175" s="3"/>
      <c r="B2175" s="3"/>
      <c r="C2175" s="3"/>
      <c r="D2175" s="3"/>
      <c r="E2175" s="3"/>
      <c r="F2175" s="3"/>
      <c r="G2175" s="3"/>
      <c r="H2175" s="3"/>
      <c r="I2175" s="3"/>
      <c r="J2175" s="3"/>
      <c r="K2175" s="3"/>
      <c r="L2175" s="3"/>
      <c r="M2175" s="3"/>
      <c r="N2175" s="3"/>
      <c r="O2175" s="3"/>
      <c r="P2175" s="3"/>
      <c r="Q2175" s="3"/>
      <c r="R2175" s="3"/>
      <c r="S2175" s="3"/>
      <c r="T2175" s="3"/>
      <c r="U2175" s="3"/>
      <c r="V2175" s="3"/>
      <c r="W2175" s="3"/>
      <c r="X2175" s="3"/>
      <c r="Y2175" s="3"/>
    </row>
    <row r="2176" spans="1:25">
      <c r="A2176" s="3"/>
      <c r="B2176" s="3"/>
      <c r="C2176" s="3"/>
      <c r="D2176" s="3"/>
      <c r="E2176" s="3"/>
      <c r="F2176" s="3"/>
      <c r="G2176" s="3"/>
      <c r="H2176" s="3"/>
      <c r="I2176" s="3"/>
      <c r="J2176" s="3"/>
      <c r="K2176" s="3"/>
      <c r="L2176" s="3"/>
      <c r="M2176" s="3"/>
      <c r="N2176" s="3"/>
      <c r="O2176" s="3"/>
      <c r="P2176" s="3"/>
      <c r="Q2176" s="3"/>
      <c r="R2176" s="3"/>
      <c r="S2176" s="3"/>
      <c r="T2176" s="3"/>
      <c r="U2176" s="3"/>
      <c r="V2176" s="3"/>
      <c r="W2176" s="3"/>
      <c r="X2176" s="3"/>
      <c r="Y2176" s="3"/>
    </row>
    <row r="2177" spans="1:25">
      <c r="A2177" s="3"/>
      <c r="B2177" s="3"/>
      <c r="C2177" s="3"/>
      <c r="D2177" s="3"/>
      <c r="E2177" s="3"/>
      <c r="F2177" s="3"/>
      <c r="G2177" s="3"/>
      <c r="H2177" s="3"/>
      <c r="I2177" s="3"/>
      <c r="J2177" s="3"/>
      <c r="K2177" s="3"/>
      <c r="L2177" s="3"/>
      <c r="M2177" s="3"/>
      <c r="N2177" s="3"/>
      <c r="O2177" s="3"/>
      <c r="P2177" s="3"/>
      <c r="Q2177" s="3"/>
      <c r="R2177" s="3"/>
      <c r="S2177" s="3"/>
      <c r="T2177" s="3"/>
      <c r="U2177" s="3"/>
      <c r="V2177" s="3"/>
      <c r="W2177" s="3"/>
      <c r="X2177" s="3"/>
      <c r="Y2177" s="3"/>
    </row>
    <row r="2178" spans="1:25">
      <c r="A2178" s="3"/>
      <c r="B2178" s="3"/>
      <c r="C2178" s="3"/>
      <c r="D2178" s="3"/>
      <c r="E2178" s="3"/>
      <c r="F2178" s="3"/>
      <c r="G2178" s="3"/>
      <c r="H2178" s="3"/>
      <c r="I2178" s="3"/>
      <c r="J2178" s="3"/>
      <c r="K2178" s="3"/>
      <c r="L2178" s="3"/>
      <c r="M2178" s="3"/>
      <c r="N2178" s="3"/>
      <c r="O2178" s="3"/>
      <c r="P2178" s="3"/>
      <c r="Q2178" s="3"/>
      <c r="R2178" s="3"/>
      <c r="S2178" s="3"/>
      <c r="T2178" s="3"/>
      <c r="U2178" s="3"/>
      <c r="V2178" s="3"/>
      <c r="W2178" s="3"/>
      <c r="X2178" s="3"/>
      <c r="Y2178" s="3"/>
    </row>
    <row r="2179" spans="1:25">
      <c r="A2179" s="3"/>
      <c r="B2179" s="3"/>
      <c r="C2179" s="3"/>
      <c r="D2179" s="3"/>
      <c r="E2179" s="3"/>
      <c r="F2179" s="3"/>
      <c r="G2179" s="3"/>
      <c r="H2179" s="3"/>
      <c r="I2179" s="3"/>
      <c r="J2179" s="3"/>
      <c r="K2179" s="3"/>
      <c r="L2179" s="3"/>
      <c r="M2179" s="3"/>
      <c r="N2179" s="3"/>
      <c r="O2179" s="3"/>
      <c r="P2179" s="3"/>
      <c r="Q2179" s="3"/>
      <c r="R2179" s="3"/>
      <c r="S2179" s="3"/>
      <c r="T2179" s="3"/>
      <c r="U2179" s="3"/>
      <c r="V2179" s="3"/>
      <c r="W2179" s="3"/>
      <c r="X2179" s="3"/>
      <c r="Y2179" s="3"/>
    </row>
    <row r="2180" spans="1:25">
      <c r="A2180" s="3"/>
      <c r="B2180" s="3"/>
      <c r="C2180" s="3"/>
      <c r="D2180" s="3"/>
      <c r="E2180" s="3"/>
      <c r="F2180" s="3"/>
      <c r="G2180" s="3"/>
      <c r="H2180" s="3"/>
      <c r="I2180" s="3"/>
      <c r="J2180" s="3"/>
      <c r="K2180" s="3"/>
      <c r="L2180" s="3"/>
      <c r="M2180" s="3"/>
      <c r="N2180" s="3"/>
      <c r="O2180" s="3"/>
      <c r="P2180" s="3"/>
      <c r="Q2180" s="3"/>
      <c r="R2180" s="3"/>
      <c r="S2180" s="3"/>
      <c r="T2180" s="3"/>
      <c r="U2180" s="3"/>
      <c r="V2180" s="3"/>
      <c r="W2180" s="3"/>
      <c r="X2180" s="3"/>
      <c r="Y2180" s="3"/>
    </row>
    <row r="2181" spans="1:25">
      <c r="A2181" s="3"/>
      <c r="B2181" s="3"/>
      <c r="C2181" s="3"/>
      <c r="D2181" s="3"/>
      <c r="E2181" s="3"/>
      <c r="F2181" s="3"/>
      <c r="G2181" s="3"/>
      <c r="H2181" s="3"/>
      <c r="I2181" s="3"/>
      <c r="J2181" s="3"/>
      <c r="K2181" s="3"/>
      <c r="L2181" s="3"/>
      <c r="M2181" s="3"/>
      <c r="N2181" s="3"/>
      <c r="O2181" s="3"/>
      <c r="P2181" s="3"/>
      <c r="Q2181" s="3"/>
      <c r="R2181" s="3"/>
      <c r="S2181" s="3"/>
      <c r="T2181" s="3"/>
      <c r="U2181" s="3"/>
      <c r="V2181" s="3"/>
      <c r="W2181" s="3"/>
      <c r="X2181" s="3"/>
      <c r="Y2181" s="3"/>
    </row>
    <row r="2182" spans="1:25">
      <c r="A2182" s="3"/>
      <c r="B2182" s="3"/>
      <c r="C2182" s="3"/>
      <c r="D2182" s="3"/>
      <c r="E2182" s="3"/>
      <c r="F2182" s="3"/>
      <c r="G2182" s="3"/>
      <c r="H2182" s="3"/>
      <c r="I2182" s="3"/>
      <c r="J2182" s="3"/>
      <c r="K2182" s="3"/>
      <c r="L2182" s="3"/>
      <c r="M2182" s="3"/>
      <c r="N2182" s="3"/>
      <c r="O2182" s="3"/>
      <c r="P2182" s="3"/>
      <c r="Q2182" s="3"/>
      <c r="R2182" s="3"/>
      <c r="S2182" s="3"/>
      <c r="T2182" s="3"/>
      <c r="U2182" s="3"/>
      <c r="V2182" s="3"/>
      <c r="W2182" s="3"/>
      <c r="X2182" s="3"/>
      <c r="Y2182" s="3"/>
    </row>
    <row r="2183" spans="1:25">
      <c r="A2183" s="3"/>
      <c r="B2183" s="3"/>
      <c r="C2183" s="3"/>
      <c r="D2183" s="3"/>
      <c r="E2183" s="3"/>
      <c r="F2183" s="3"/>
      <c r="G2183" s="3"/>
      <c r="H2183" s="3"/>
      <c r="I2183" s="3"/>
      <c r="J2183" s="3"/>
      <c r="K2183" s="3"/>
      <c r="L2183" s="3"/>
      <c r="M2183" s="3"/>
      <c r="N2183" s="3"/>
      <c r="O2183" s="3"/>
      <c r="P2183" s="3"/>
      <c r="Q2183" s="3"/>
      <c r="R2183" s="3"/>
      <c r="S2183" s="3"/>
      <c r="T2183" s="3"/>
      <c r="U2183" s="3"/>
      <c r="V2183" s="3"/>
      <c r="W2183" s="3"/>
      <c r="X2183" s="3"/>
      <c r="Y2183" s="3"/>
    </row>
    <row r="2184" spans="1:25">
      <c r="A2184" s="3"/>
      <c r="B2184" s="3"/>
      <c r="C2184" s="3"/>
      <c r="D2184" s="3"/>
      <c r="E2184" s="3"/>
      <c r="F2184" s="3"/>
      <c r="G2184" s="3"/>
      <c r="H2184" s="3"/>
      <c r="I2184" s="3"/>
      <c r="J2184" s="3"/>
      <c r="K2184" s="3"/>
      <c r="L2184" s="3"/>
      <c r="M2184" s="3"/>
      <c r="N2184" s="3"/>
      <c r="O2184" s="3"/>
      <c r="P2184" s="3"/>
      <c r="Q2184" s="3"/>
      <c r="R2184" s="3"/>
      <c r="S2184" s="3"/>
      <c r="T2184" s="3"/>
      <c r="U2184" s="3"/>
      <c r="V2184" s="3"/>
      <c r="W2184" s="3"/>
      <c r="X2184" s="3"/>
      <c r="Y2184" s="3"/>
    </row>
    <row r="2185" spans="1:25">
      <c r="A2185" s="3"/>
      <c r="B2185" s="3"/>
      <c r="C2185" s="3"/>
      <c r="D2185" s="3"/>
      <c r="E2185" s="3"/>
      <c r="F2185" s="3"/>
      <c r="G2185" s="3"/>
      <c r="H2185" s="3"/>
      <c r="I2185" s="3"/>
      <c r="J2185" s="3"/>
      <c r="K2185" s="3"/>
      <c r="L2185" s="3"/>
      <c r="M2185" s="3"/>
      <c r="N2185" s="3"/>
      <c r="O2185" s="3"/>
      <c r="P2185" s="3"/>
      <c r="Q2185" s="3"/>
      <c r="R2185" s="3"/>
      <c r="S2185" s="3"/>
      <c r="T2185" s="3"/>
      <c r="U2185" s="3"/>
      <c r="V2185" s="3"/>
      <c r="W2185" s="3"/>
      <c r="X2185" s="3"/>
      <c r="Y2185" s="3"/>
    </row>
    <row r="2186" spans="1:25">
      <c r="A2186" s="3"/>
      <c r="B2186" s="3"/>
      <c r="C2186" s="3"/>
      <c r="D2186" s="3"/>
      <c r="E2186" s="3"/>
      <c r="F2186" s="3"/>
      <c r="G2186" s="3"/>
      <c r="H2186" s="3"/>
      <c r="I2186" s="3"/>
      <c r="J2186" s="3"/>
      <c r="K2186" s="3"/>
      <c r="L2186" s="3"/>
      <c r="M2186" s="3"/>
      <c r="N2186" s="3"/>
      <c r="O2186" s="3"/>
      <c r="P2186" s="3"/>
      <c r="Q2186" s="3"/>
      <c r="R2186" s="3"/>
      <c r="S2186" s="3"/>
      <c r="T2186" s="3"/>
      <c r="U2186" s="3"/>
      <c r="V2186" s="3"/>
      <c r="W2186" s="3"/>
      <c r="X2186" s="3"/>
      <c r="Y2186" s="3"/>
    </row>
    <row r="2187" spans="1:25">
      <c r="A2187" s="3"/>
      <c r="B2187" s="3"/>
      <c r="C2187" s="3"/>
      <c r="D2187" s="3"/>
      <c r="E2187" s="3"/>
      <c r="F2187" s="3"/>
      <c r="G2187" s="3"/>
      <c r="H2187" s="3"/>
      <c r="I2187" s="3"/>
      <c r="J2187" s="3"/>
      <c r="K2187" s="3"/>
      <c r="L2187" s="3"/>
      <c r="M2187" s="3"/>
      <c r="N2187" s="3"/>
      <c r="O2187" s="3"/>
      <c r="P2187" s="3"/>
      <c r="Q2187" s="3"/>
      <c r="R2187" s="3"/>
      <c r="S2187" s="3"/>
      <c r="T2187" s="3"/>
      <c r="U2187" s="3"/>
      <c r="V2187" s="3"/>
      <c r="W2187" s="3"/>
      <c r="X2187" s="3"/>
      <c r="Y2187" s="3"/>
    </row>
    <row r="2188" spans="1:25">
      <c r="A2188" s="3"/>
      <c r="B2188" s="3"/>
      <c r="C2188" s="3"/>
      <c r="D2188" s="3"/>
      <c r="E2188" s="3"/>
      <c r="F2188" s="3"/>
      <c r="G2188" s="3"/>
      <c r="H2188" s="3"/>
      <c r="I2188" s="3"/>
      <c r="J2188" s="3"/>
      <c r="K2188" s="3"/>
      <c r="L2188" s="3"/>
      <c r="M2188" s="3"/>
      <c r="N2188" s="3"/>
      <c r="O2188" s="3"/>
      <c r="P2188" s="3"/>
      <c r="Q2188" s="3"/>
      <c r="R2188" s="3"/>
      <c r="S2188" s="3"/>
      <c r="T2188" s="3"/>
      <c r="U2188" s="3"/>
      <c r="V2188" s="3"/>
      <c r="W2188" s="3"/>
      <c r="X2188" s="3"/>
      <c r="Y2188" s="3"/>
    </row>
    <row r="2189" spans="1:25">
      <c r="A2189" s="3"/>
      <c r="B2189" s="3"/>
      <c r="C2189" s="3"/>
      <c r="D2189" s="3"/>
      <c r="E2189" s="3"/>
      <c r="F2189" s="3"/>
      <c r="G2189" s="3"/>
      <c r="H2189" s="3"/>
      <c r="I2189" s="3"/>
      <c r="J2189" s="3"/>
      <c r="K2189" s="3"/>
      <c r="L2189" s="3"/>
      <c r="M2189" s="3"/>
      <c r="N2189" s="3"/>
      <c r="O2189" s="3"/>
      <c r="P2189" s="3"/>
      <c r="Q2189" s="3"/>
      <c r="R2189" s="3"/>
      <c r="S2189" s="3"/>
      <c r="T2189" s="3"/>
      <c r="U2189" s="3"/>
      <c r="V2189" s="3"/>
      <c r="W2189" s="3"/>
      <c r="X2189" s="3"/>
      <c r="Y2189" s="3"/>
    </row>
    <row r="2190" spans="1:25">
      <c r="A2190" s="3"/>
      <c r="B2190" s="3"/>
      <c r="C2190" s="3"/>
      <c r="D2190" s="3"/>
      <c r="E2190" s="3"/>
      <c r="F2190" s="3"/>
      <c r="G2190" s="3"/>
      <c r="H2190" s="3"/>
      <c r="I2190" s="3"/>
      <c r="J2190" s="3"/>
      <c r="K2190" s="3"/>
      <c r="L2190" s="3"/>
      <c r="M2190" s="3"/>
      <c r="N2190" s="3"/>
      <c r="O2190" s="3"/>
      <c r="P2190" s="3"/>
      <c r="Q2190" s="3"/>
      <c r="R2190" s="3"/>
      <c r="S2190" s="3"/>
      <c r="T2190" s="3"/>
      <c r="U2190" s="3"/>
      <c r="V2190" s="3"/>
      <c r="W2190" s="3"/>
      <c r="X2190" s="3"/>
      <c r="Y2190" s="3"/>
    </row>
    <row r="2191" spans="1:25">
      <c r="A2191" s="3"/>
      <c r="B2191" s="3"/>
      <c r="C2191" s="3"/>
      <c r="D2191" s="3"/>
      <c r="E2191" s="3"/>
      <c r="F2191" s="3"/>
      <c r="G2191" s="3"/>
      <c r="H2191" s="3"/>
      <c r="I2191" s="3"/>
      <c r="J2191" s="3"/>
      <c r="K2191" s="3"/>
      <c r="L2191" s="3"/>
      <c r="M2191" s="3"/>
      <c r="N2191" s="3"/>
      <c r="O2191" s="3"/>
      <c r="P2191" s="3"/>
      <c r="Q2191" s="3"/>
      <c r="R2191" s="3"/>
      <c r="S2191" s="3"/>
      <c r="T2191" s="3"/>
      <c r="U2191" s="3"/>
      <c r="V2191" s="3"/>
      <c r="W2191" s="3"/>
      <c r="X2191" s="3"/>
      <c r="Y2191" s="3"/>
    </row>
    <row r="2192" spans="1:25">
      <c r="A2192" s="3"/>
      <c r="B2192" s="3"/>
      <c r="C2192" s="3"/>
      <c r="D2192" s="3"/>
      <c r="E2192" s="3"/>
      <c r="F2192" s="3"/>
      <c r="G2192" s="3"/>
      <c r="H2192" s="3"/>
      <c r="I2192" s="3"/>
      <c r="J2192" s="3"/>
      <c r="K2192" s="3"/>
      <c r="L2192" s="3"/>
      <c r="M2192" s="3"/>
      <c r="N2192" s="3"/>
      <c r="O2192" s="3"/>
      <c r="P2192" s="3"/>
      <c r="Q2192" s="3"/>
      <c r="R2192" s="3"/>
      <c r="S2192" s="3"/>
      <c r="T2192" s="3"/>
      <c r="U2192" s="3"/>
      <c r="V2192" s="3"/>
      <c r="W2192" s="3"/>
      <c r="X2192" s="3"/>
      <c r="Y2192" s="3"/>
    </row>
    <row r="2193" spans="1:25">
      <c r="A2193" s="3"/>
      <c r="B2193" s="3"/>
      <c r="C2193" s="3"/>
      <c r="D2193" s="3"/>
      <c r="E2193" s="3"/>
      <c r="F2193" s="3"/>
      <c r="G2193" s="3"/>
      <c r="H2193" s="3"/>
      <c r="I2193" s="3"/>
      <c r="J2193" s="3"/>
      <c r="K2193" s="3"/>
      <c r="L2193" s="3"/>
      <c r="M2193" s="3"/>
      <c r="N2193" s="3"/>
      <c r="O2193" s="3"/>
      <c r="P2193" s="3"/>
      <c r="Q2193" s="3"/>
      <c r="R2193" s="3"/>
      <c r="S2193" s="3"/>
      <c r="T2193" s="3"/>
      <c r="U2193" s="3"/>
      <c r="V2193" s="3"/>
      <c r="W2193" s="3"/>
      <c r="X2193" s="3"/>
      <c r="Y2193" s="3"/>
    </row>
    <row r="2194" spans="1:25">
      <c r="A2194" s="3"/>
      <c r="B2194" s="3"/>
      <c r="C2194" s="3"/>
      <c r="D2194" s="3"/>
      <c r="E2194" s="3"/>
      <c r="F2194" s="3"/>
      <c r="G2194" s="3"/>
      <c r="H2194" s="3"/>
      <c r="I2194" s="3"/>
      <c r="J2194" s="3"/>
      <c r="K2194" s="3"/>
      <c r="L2194" s="3"/>
      <c r="M2194" s="3"/>
      <c r="N2194" s="3"/>
      <c r="O2194" s="3"/>
      <c r="P2194" s="3"/>
      <c r="Q2194" s="3"/>
      <c r="R2194" s="3"/>
      <c r="S2194" s="3"/>
      <c r="T2194" s="3"/>
      <c r="U2194" s="3"/>
      <c r="V2194" s="3"/>
      <c r="W2194" s="3"/>
      <c r="X2194" s="3"/>
      <c r="Y2194" s="3"/>
    </row>
    <row r="2195" spans="1:25">
      <c r="A2195" s="3"/>
      <c r="B2195" s="3"/>
      <c r="C2195" s="3"/>
      <c r="D2195" s="3"/>
      <c r="E2195" s="3"/>
      <c r="F2195" s="3"/>
      <c r="G2195" s="3"/>
      <c r="H2195" s="3"/>
      <c r="I2195" s="3"/>
      <c r="J2195" s="3"/>
      <c r="K2195" s="3"/>
      <c r="L2195" s="3"/>
      <c r="M2195" s="3"/>
      <c r="N2195" s="3"/>
      <c r="O2195" s="3"/>
      <c r="P2195" s="3"/>
      <c r="Q2195" s="3"/>
      <c r="R2195" s="3"/>
      <c r="S2195" s="3"/>
      <c r="T2195" s="3"/>
      <c r="U2195" s="3"/>
      <c r="V2195" s="3"/>
      <c r="W2195" s="3"/>
      <c r="X2195" s="3"/>
      <c r="Y2195" s="3"/>
    </row>
    <row r="2196" spans="1:25">
      <c r="A2196" s="3"/>
      <c r="B2196" s="3"/>
      <c r="C2196" s="3"/>
      <c r="D2196" s="3"/>
      <c r="E2196" s="3"/>
      <c r="F2196" s="3"/>
      <c r="G2196" s="3"/>
      <c r="H2196" s="3"/>
      <c r="I2196" s="3"/>
      <c r="J2196" s="3"/>
      <c r="K2196" s="3"/>
      <c r="L2196" s="3"/>
      <c r="M2196" s="3"/>
      <c r="N2196" s="3"/>
      <c r="O2196" s="3"/>
      <c r="P2196" s="3"/>
      <c r="Q2196" s="3"/>
      <c r="R2196" s="3"/>
      <c r="S2196" s="3"/>
      <c r="T2196" s="3"/>
      <c r="U2196" s="3"/>
      <c r="V2196" s="3"/>
      <c r="W2196" s="3"/>
      <c r="X2196" s="3"/>
      <c r="Y2196" s="3"/>
    </row>
    <row r="2197" spans="1:25">
      <c r="A2197" s="3"/>
      <c r="B2197" s="3"/>
      <c r="C2197" s="3"/>
      <c r="D2197" s="3"/>
      <c r="E2197" s="3"/>
      <c r="F2197" s="3"/>
      <c r="G2197" s="3"/>
      <c r="H2197" s="3"/>
      <c r="I2197" s="3"/>
      <c r="J2197" s="3"/>
      <c r="K2197" s="3"/>
      <c r="L2197" s="3"/>
      <c r="M2197" s="3"/>
      <c r="N2197" s="3"/>
      <c r="O2197" s="3"/>
      <c r="P2197" s="3"/>
      <c r="Q2197" s="3"/>
      <c r="R2197" s="3"/>
      <c r="S2197" s="3"/>
      <c r="T2197" s="3"/>
      <c r="U2197" s="3"/>
      <c r="V2197" s="3"/>
      <c r="W2197" s="3"/>
      <c r="X2197" s="3"/>
      <c r="Y2197" s="3"/>
    </row>
    <row r="2198" spans="1:25">
      <c r="A2198" s="3"/>
      <c r="B2198" s="3"/>
      <c r="C2198" s="3"/>
      <c r="D2198" s="3"/>
      <c r="E2198" s="3"/>
      <c r="F2198" s="3"/>
      <c r="G2198" s="3"/>
      <c r="H2198" s="3"/>
      <c r="I2198" s="3"/>
      <c r="J2198" s="3"/>
      <c r="K2198" s="3"/>
      <c r="L2198" s="3"/>
      <c r="M2198" s="3"/>
      <c r="N2198" s="3"/>
      <c r="O2198" s="3"/>
      <c r="P2198" s="3"/>
      <c r="Q2198" s="3"/>
      <c r="R2198" s="3"/>
      <c r="S2198" s="3"/>
      <c r="T2198" s="3"/>
      <c r="U2198" s="3"/>
      <c r="V2198" s="3"/>
      <c r="W2198" s="3"/>
      <c r="X2198" s="3"/>
      <c r="Y2198" s="3"/>
    </row>
    <row r="2199" spans="1:25">
      <c r="A2199" s="3"/>
      <c r="B2199" s="3"/>
      <c r="C2199" s="3"/>
      <c r="D2199" s="3"/>
      <c r="E2199" s="3"/>
      <c r="F2199" s="3"/>
      <c r="G2199" s="3"/>
      <c r="H2199" s="3"/>
      <c r="I2199" s="3"/>
      <c r="J2199" s="3"/>
      <c r="K2199" s="3"/>
      <c r="L2199" s="3"/>
      <c r="M2199" s="3"/>
      <c r="N2199" s="3"/>
      <c r="O2199" s="3"/>
      <c r="P2199" s="3"/>
      <c r="Q2199" s="3"/>
      <c r="R2199" s="3"/>
      <c r="S2199" s="3"/>
      <c r="T2199" s="3"/>
      <c r="U2199" s="3"/>
      <c r="V2199" s="3"/>
      <c r="W2199" s="3"/>
      <c r="X2199" s="3"/>
      <c r="Y2199" s="3"/>
    </row>
    <row r="2200" spans="1:25">
      <c r="A2200" s="3"/>
      <c r="B2200" s="3"/>
      <c r="C2200" s="3"/>
      <c r="D2200" s="3"/>
      <c r="E2200" s="3"/>
      <c r="F2200" s="3"/>
      <c r="G2200" s="3"/>
      <c r="H2200" s="3"/>
      <c r="I2200" s="3"/>
      <c r="J2200" s="3"/>
      <c r="K2200" s="3"/>
      <c r="L2200" s="3"/>
      <c r="M2200" s="3"/>
      <c r="N2200" s="3"/>
      <c r="O2200" s="3"/>
      <c r="P2200" s="3"/>
      <c r="Q2200" s="3"/>
      <c r="R2200" s="3"/>
      <c r="S2200" s="3"/>
      <c r="T2200" s="3"/>
      <c r="U2200" s="3"/>
      <c r="V2200" s="3"/>
      <c r="W2200" s="3"/>
      <c r="X2200" s="3"/>
      <c r="Y2200" s="3"/>
    </row>
    <row r="2201" spans="1:25">
      <c r="A2201" s="3"/>
      <c r="B2201" s="3"/>
      <c r="C2201" s="3"/>
      <c r="D2201" s="3"/>
      <c r="E2201" s="3"/>
      <c r="F2201" s="3"/>
      <c r="G2201" s="3"/>
      <c r="H2201" s="3"/>
      <c r="I2201" s="3"/>
      <c r="J2201" s="3"/>
      <c r="K2201" s="3"/>
      <c r="L2201" s="3"/>
      <c r="M2201" s="3"/>
      <c r="N2201" s="3"/>
      <c r="O2201" s="3"/>
      <c r="P2201" s="3"/>
      <c r="Q2201" s="3"/>
      <c r="R2201" s="3"/>
      <c r="S2201" s="3"/>
      <c r="T2201" s="3"/>
      <c r="U2201" s="3"/>
      <c r="V2201" s="3"/>
      <c r="W2201" s="3"/>
      <c r="X2201" s="3"/>
      <c r="Y2201" s="3"/>
    </row>
    <row r="2202" spans="1:25">
      <c r="A2202" s="3"/>
      <c r="B2202" s="3"/>
      <c r="C2202" s="3"/>
      <c r="D2202" s="3"/>
      <c r="E2202" s="3"/>
      <c r="F2202" s="3"/>
      <c r="G2202" s="3"/>
      <c r="H2202" s="3"/>
      <c r="I2202" s="3"/>
      <c r="J2202" s="3"/>
      <c r="K2202" s="3"/>
      <c r="L2202" s="3"/>
      <c r="M2202" s="3"/>
      <c r="N2202" s="3"/>
      <c r="O2202" s="3"/>
      <c r="P2202" s="3"/>
      <c r="Q2202" s="3"/>
      <c r="R2202" s="3"/>
      <c r="S2202" s="3"/>
      <c r="T2202" s="3"/>
      <c r="U2202" s="3"/>
      <c r="V2202" s="3"/>
      <c r="W2202" s="3"/>
      <c r="X2202" s="3"/>
      <c r="Y2202" s="3"/>
    </row>
    <row r="2203" spans="1:25">
      <c r="A2203" s="3"/>
      <c r="B2203" s="3"/>
      <c r="C2203" s="3"/>
      <c r="D2203" s="3"/>
      <c r="E2203" s="3"/>
      <c r="F2203" s="3"/>
      <c r="G2203" s="3"/>
      <c r="H2203" s="3"/>
      <c r="I2203" s="3"/>
      <c r="J2203" s="3"/>
      <c r="K2203" s="3"/>
      <c r="L2203" s="3"/>
      <c r="M2203" s="3"/>
      <c r="N2203" s="3"/>
      <c r="O2203" s="3"/>
      <c r="P2203" s="3"/>
      <c r="Q2203" s="3"/>
      <c r="R2203" s="3"/>
      <c r="S2203" s="3"/>
      <c r="T2203" s="3"/>
      <c r="U2203" s="3"/>
      <c r="V2203" s="3"/>
      <c r="W2203" s="3"/>
      <c r="X2203" s="3"/>
      <c r="Y2203" s="3"/>
    </row>
    <row r="2204" spans="1:25">
      <c r="A2204" s="3"/>
      <c r="B2204" s="3"/>
      <c r="C2204" s="3"/>
      <c r="D2204" s="3"/>
      <c r="E2204" s="3"/>
      <c r="F2204" s="3"/>
      <c r="G2204" s="3"/>
      <c r="H2204" s="3"/>
      <c r="I2204" s="3"/>
      <c r="J2204" s="3"/>
      <c r="K2204" s="3"/>
      <c r="L2204" s="3"/>
      <c r="M2204" s="3"/>
      <c r="N2204" s="3"/>
      <c r="O2204" s="3"/>
      <c r="P2204" s="3"/>
      <c r="Q2204" s="3"/>
      <c r="R2204" s="3"/>
      <c r="S2204" s="3"/>
      <c r="T2204" s="3"/>
      <c r="U2204" s="3"/>
      <c r="V2204" s="3"/>
      <c r="W2204" s="3"/>
      <c r="X2204" s="3"/>
      <c r="Y2204" s="3"/>
    </row>
    <row r="2205" spans="1:25">
      <c r="A2205" s="3"/>
      <c r="B2205" s="3"/>
      <c r="C2205" s="3"/>
      <c r="D2205" s="3"/>
      <c r="E2205" s="3"/>
      <c r="F2205" s="3"/>
      <c r="G2205" s="3"/>
      <c r="H2205" s="3"/>
      <c r="I2205" s="3"/>
      <c r="J2205" s="3"/>
      <c r="K2205" s="3"/>
      <c r="L2205" s="3"/>
      <c r="M2205" s="3"/>
      <c r="N2205" s="3"/>
      <c r="O2205" s="3"/>
      <c r="P2205" s="3"/>
      <c r="Q2205" s="3"/>
      <c r="R2205" s="3"/>
      <c r="S2205" s="3"/>
      <c r="T2205" s="3"/>
      <c r="U2205" s="3"/>
      <c r="V2205" s="3"/>
      <c r="W2205" s="3"/>
      <c r="X2205" s="3"/>
      <c r="Y2205" s="3"/>
    </row>
    <row r="2206" spans="1:25">
      <c r="A2206" s="3"/>
      <c r="B2206" s="3"/>
      <c r="C2206" s="3"/>
      <c r="D2206" s="3"/>
      <c r="E2206" s="3"/>
      <c r="F2206" s="3"/>
      <c r="G2206" s="3"/>
      <c r="H2206" s="3"/>
      <c r="I2206" s="3"/>
      <c r="J2206" s="3"/>
      <c r="K2206" s="3"/>
      <c r="L2206" s="3"/>
      <c r="M2206" s="3"/>
      <c r="N2206" s="3"/>
      <c r="O2206" s="3"/>
      <c r="P2206" s="3"/>
      <c r="Q2206" s="3"/>
      <c r="R2206" s="3"/>
      <c r="S2206" s="3"/>
      <c r="T2206" s="3"/>
      <c r="U2206" s="3"/>
      <c r="V2206" s="3"/>
      <c r="W2206" s="3"/>
      <c r="X2206" s="3"/>
      <c r="Y2206" s="3"/>
    </row>
    <row r="2207" spans="1:25">
      <c r="A2207" s="3"/>
      <c r="B2207" s="3"/>
      <c r="C2207" s="3"/>
      <c r="D2207" s="3"/>
      <c r="E2207" s="3"/>
      <c r="F2207" s="3"/>
      <c r="G2207" s="3"/>
      <c r="H2207" s="3"/>
      <c r="I2207" s="3"/>
      <c r="J2207" s="3"/>
      <c r="K2207" s="3"/>
      <c r="L2207" s="3"/>
      <c r="M2207" s="3"/>
      <c r="N2207" s="3"/>
      <c r="O2207" s="3"/>
      <c r="P2207" s="3"/>
      <c r="Q2207" s="3"/>
      <c r="R2207" s="3"/>
      <c r="S2207" s="3"/>
      <c r="T2207" s="3"/>
      <c r="U2207" s="3"/>
      <c r="V2207" s="3"/>
      <c r="W2207" s="3"/>
      <c r="X2207" s="3"/>
      <c r="Y2207" s="3"/>
    </row>
    <row r="2208" spans="1:25">
      <c r="A2208" s="3"/>
      <c r="B2208" s="3"/>
      <c r="C2208" s="3"/>
      <c r="D2208" s="3"/>
      <c r="E2208" s="3"/>
      <c r="F2208" s="3"/>
      <c r="G2208" s="3"/>
      <c r="H2208" s="3"/>
      <c r="I2208" s="3"/>
      <c r="J2208" s="3"/>
      <c r="K2208" s="3"/>
      <c r="L2208" s="3"/>
      <c r="M2208" s="3"/>
      <c r="N2208" s="3"/>
      <c r="O2208" s="3"/>
      <c r="P2208" s="3"/>
      <c r="Q2208" s="3"/>
      <c r="R2208" s="3"/>
      <c r="S2208" s="3"/>
      <c r="T2208" s="3"/>
      <c r="U2208" s="3"/>
      <c r="V2208" s="3"/>
      <c r="W2208" s="3"/>
      <c r="X2208" s="3"/>
      <c r="Y2208" s="3"/>
    </row>
    <row r="2209" spans="1:25">
      <c r="A2209" s="3"/>
      <c r="B2209" s="3"/>
      <c r="C2209" s="3"/>
      <c r="D2209" s="3"/>
      <c r="E2209" s="3"/>
      <c r="F2209" s="3"/>
      <c r="G2209" s="3"/>
      <c r="H2209" s="3"/>
      <c r="I2209" s="3"/>
      <c r="J2209" s="3"/>
      <c r="K2209" s="3"/>
      <c r="L2209" s="3"/>
      <c r="M2209" s="3"/>
      <c r="N2209" s="3"/>
      <c r="O2209" s="3"/>
      <c r="P2209" s="3"/>
      <c r="Q2209" s="3"/>
      <c r="R2209" s="3"/>
      <c r="S2209" s="3"/>
      <c r="T2209" s="3"/>
      <c r="U2209" s="3"/>
      <c r="V2209" s="3"/>
      <c r="W2209" s="3"/>
      <c r="X2209" s="3"/>
      <c r="Y2209" s="3"/>
    </row>
    <row r="2210" spans="1:25">
      <c r="A2210" s="3"/>
      <c r="B2210" s="3"/>
      <c r="C2210" s="3"/>
      <c r="D2210" s="3"/>
      <c r="E2210" s="3"/>
      <c r="F2210" s="3"/>
      <c r="G2210" s="3"/>
      <c r="H2210" s="3"/>
      <c r="I2210" s="3"/>
      <c r="J2210" s="3"/>
      <c r="K2210" s="3"/>
      <c r="L2210" s="3"/>
      <c r="M2210" s="3"/>
      <c r="N2210" s="3"/>
      <c r="O2210" s="3"/>
      <c r="P2210" s="3"/>
      <c r="Q2210" s="3"/>
      <c r="R2210" s="3"/>
      <c r="S2210" s="3"/>
      <c r="T2210" s="3"/>
      <c r="U2210" s="3"/>
      <c r="V2210" s="3"/>
      <c r="W2210" s="3"/>
      <c r="X2210" s="3"/>
      <c r="Y2210" s="3"/>
    </row>
    <row r="2211" spans="1:25">
      <c r="A2211" s="3"/>
      <c r="B2211" s="3"/>
      <c r="C2211" s="3"/>
      <c r="D2211" s="3"/>
      <c r="E2211" s="3"/>
      <c r="F2211" s="3"/>
      <c r="G2211" s="3"/>
      <c r="H2211" s="3"/>
      <c r="I2211" s="3"/>
      <c r="J2211" s="3"/>
      <c r="K2211" s="3"/>
      <c r="L2211" s="3"/>
      <c r="M2211" s="3"/>
      <c r="N2211" s="3"/>
      <c r="O2211" s="3"/>
      <c r="P2211" s="3"/>
      <c r="Q2211" s="3"/>
      <c r="R2211" s="3"/>
      <c r="S2211" s="3"/>
      <c r="T2211" s="3"/>
      <c r="U2211" s="3"/>
      <c r="V2211" s="3"/>
      <c r="W2211" s="3"/>
      <c r="X2211" s="3"/>
      <c r="Y2211" s="3"/>
    </row>
    <row r="2212" spans="1:25">
      <c r="A2212" s="3"/>
      <c r="B2212" s="3"/>
      <c r="C2212" s="3"/>
      <c r="D2212" s="3"/>
      <c r="E2212" s="3"/>
      <c r="F2212" s="3"/>
      <c r="G2212" s="3"/>
      <c r="H2212" s="3"/>
      <c r="I2212" s="3"/>
      <c r="J2212" s="3"/>
      <c r="K2212" s="3"/>
      <c r="L2212" s="3"/>
      <c r="M2212" s="3"/>
      <c r="N2212" s="3"/>
      <c r="O2212" s="3"/>
      <c r="P2212" s="3"/>
      <c r="Q2212" s="3"/>
      <c r="R2212" s="3"/>
      <c r="S2212" s="3"/>
      <c r="T2212" s="3"/>
      <c r="U2212" s="3"/>
      <c r="V2212" s="3"/>
      <c r="W2212" s="3"/>
      <c r="X2212" s="3"/>
      <c r="Y2212" s="3"/>
    </row>
    <row r="2213" spans="1:25">
      <c r="A2213" s="3"/>
      <c r="B2213" s="3"/>
      <c r="C2213" s="3"/>
      <c r="D2213" s="3"/>
      <c r="E2213" s="3"/>
      <c r="F2213" s="3"/>
      <c r="G2213" s="3"/>
      <c r="H2213" s="3"/>
      <c r="I2213" s="3"/>
      <c r="J2213" s="3"/>
      <c r="K2213" s="3"/>
      <c r="L2213" s="3"/>
      <c r="M2213" s="3"/>
      <c r="N2213" s="3"/>
      <c r="O2213" s="3"/>
      <c r="P2213" s="3"/>
      <c r="Q2213" s="3"/>
      <c r="R2213" s="3"/>
      <c r="S2213" s="3"/>
      <c r="T2213" s="3"/>
      <c r="U2213" s="3"/>
      <c r="V2213" s="3"/>
      <c r="W2213" s="3"/>
      <c r="X2213" s="3"/>
      <c r="Y2213" s="3"/>
    </row>
    <row r="2214" spans="1:25">
      <c r="A2214" s="3"/>
      <c r="B2214" s="3"/>
      <c r="C2214" s="3"/>
      <c r="D2214" s="3"/>
      <c r="E2214" s="3"/>
      <c r="F2214" s="3"/>
      <c r="G2214" s="3"/>
      <c r="H2214" s="3"/>
      <c r="I2214" s="3"/>
      <c r="J2214" s="3"/>
      <c r="K2214" s="3"/>
      <c r="L2214" s="3"/>
      <c r="M2214" s="3"/>
      <c r="N2214" s="3"/>
      <c r="O2214" s="3"/>
      <c r="P2214" s="3"/>
      <c r="Q2214" s="3"/>
      <c r="R2214" s="3"/>
      <c r="S2214" s="3"/>
      <c r="T2214" s="3"/>
      <c r="U2214" s="3"/>
      <c r="V2214" s="3"/>
      <c r="W2214" s="3"/>
      <c r="X2214" s="3"/>
      <c r="Y2214" s="3"/>
    </row>
    <row r="2215" spans="1:25">
      <c r="A2215" s="3"/>
      <c r="B2215" s="3"/>
      <c r="C2215" s="3"/>
      <c r="D2215" s="3"/>
      <c r="E2215" s="3"/>
      <c r="F2215" s="3"/>
      <c r="G2215" s="3"/>
      <c r="H2215" s="3"/>
      <c r="I2215" s="3"/>
      <c r="J2215" s="3"/>
      <c r="K2215" s="3"/>
      <c r="L2215" s="3"/>
      <c r="M2215" s="3"/>
      <c r="N2215" s="3"/>
      <c r="O2215" s="3"/>
      <c r="P2215" s="3"/>
      <c r="Q2215" s="3"/>
      <c r="R2215" s="3"/>
      <c r="S2215" s="3"/>
      <c r="T2215" s="3"/>
      <c r="U2215" s="3"/>
      <c r="V2215" s="3"/>
      <c r="W2215" s="3"/>
      <c r="X2215" s="3"/>
      <c r="Y2215" s="3"/>
    </row>
    <row r="2216" spans="1:25">
      <c r="A2216" s="3"/>
      <c r="B2216" s="3"/>
      <c r="C2216" s="3"/>
      <c r="D2216" s="3"/>
      <c r="E2216" s="3"/>
      <c r="F2216" s="3"/>
      <c r="G2216" s="3"/>
      <c r="H2216" s="3"/>
      <c r="I2216" s="3"/>
      <c r="J2216" s="3"/>
      <c r="K2216" s="3"/>
      <c r="L2216" s="3"/>
      <c r="M2216" s="3"/>
      <c r="N2216" s="3"/>
      <c r="O2216" s="3"/>
      <c r="P2216" s="3"/>
      <c r="Q2216" s="3"/>
      <c r="R2216" s="3"/>
      <c r="S2216" s="3"/>
      <c r="T2216" s="3"/>
      <c r="U2216" s="3"/>
      <c r="V2216" s="3"/>
      <c r="W2216" s="3"/>
      <c r="X2216" s="3"/>
      <c r="Y2216" s="3"/>
    </row>
    <row r="2217" spans="1:25">
      <c r="A2217" s="3"/>
      <c r="B2217" s="3"/>
      <c r="C2217" s="3"/>
      <c r="D2217" s="3"/>
      <c r="E2217" s="3"/>
      <c r="F2217" s="3"/>
      <c r="G2217" s="3"/>
      <c r="H2217" s="3"/>
      <c r="I2217" s="3"/>
      <c r="J2217" s="3"/>
      <c r="K2217" s="3"/>
      <c r="L2217" s="3"/>
      <c r="M2217" s="3"/>
      <c r="N2217" s="3"/>
      <c r="O2217" s="3"/>
      <c r="P2217" s="3"/>
      <c r="Q2217" s="3"/>
      <c r="R2217" s="3"/>
      <c r="S2217" s="3"/>
      <c r="T2217" s="3"/>
      <c r="U2217" s="3"/>
      <c r="V2217" s="3"/>
      <c r="W2217" s="3"/>
      <c r="X2217" s="3"/>
      <c r="Y2217" s="3"/>
    </row>
    <row r="2218" spans="1:25">
      <c r="A2218" s="3"/>
      <c r="B2218" s="3"/>
      <c r="C2218" s="3"/>
      <c r="D2218" s="3"/>
      <c r="E2218" s="3"/>
      <c r="F2218" s="3"/>
      <c r="G2218" s="3"/>
      <c r="H2218" s="3"/>
      <c r="I2218" s="3"/>
      <c r="J2218" s="3"/>
      <c r="K2218" s="3"/>
      <c r="L2218" s="3"/>
      <c r="M2218" s="3"/>
      <c r="N2218" s="3"/>
      <c r="O2218" s="3"/>
      <c r="P2218" s="3"/>
      <c r="Q2218" s="3"/>
      <c r="R2218" s="3"/>
      <c r="S2218" s="3"/>
      <c r="T2218" s="3"/>
      <c r="U2218" s="3"/>
      <c r="V2218" s="3"/>
      <c r="W2218" s="3"/>
      <c r="X2218" s="3"/>
      <c r="Y2218" s="3"/>
    </row>
    <row r="2219" spans="1:25">
      <c r="A2219" s="3"/>
      <c r="B2219" s="3"/>
      <c r="C2219" s="3"/>
      <c r="D2219" s="3"/>
      <c r="E2219" s="3"/>
      <c r="F2219" s="3"/>
      <c r="G2219" s="3"/>
      <c r="H2219" s="3"/>
      <c r="I2219" s="3"/>
      <c r="J2219" s="3"/>
      <c r="K2219" s="3"/>
      <c r="L2219" s="3"/>
      <c r="M2219" s="3"/>
      <c r="N2219" s="3"/>
      <c r="O2219" s="3"/>
      <c r="P2219" s="3"/>
      <c r="Q2219" s="3"/>
      <c r="R2219" s="3"/>
      <c r="S2219" s="3"/>
      <c r="T2219" s="3"/>
      <c r="U2219" s="3"/>
      <c r="V2219" s="3"/>
      <c r="W2219" s="3"/>
      <c r="X2219" s="3"/>
      <c r="Y2219" s="3"/>
    </row>
    <row r="2220" spans="1:25">
      <c r="A2220" s="3"/>
      <c r="B2220" s="3"/>
      <c r="C2220" s="3"/>
      <c r="D2220" s="3"/>
      <c r="E2220" s="3"/>
      <c r="F2220" s="3"/>
      <c r="G2220" s="3"/>
      <c r="H2220" s="3"/>
      <c r="I2220" s="3"/>
      <c r="J2220" s="3"/>
      <c r="K2220" s="3"/>
      <c r="L2220" s="3"/>
      <c r="M2220" s="3"/>
      <c r="N2220" s="3"/>
      <c r="O2220" s="3"/>
      <c r="P2220" s="3"/>
      <c r="Q2220" s="3"/>
      <c r="R2220" s="3"/>
      <c r="S2220" s="3"/>
      <c r="T2220" s="3"/>
      <c r="U2220" s="3"/>
      <c r="V2220" s="3"/>
      <c r="W2220" s="3"/>
      <c r="X2220" s="3"/>
      <c r="Y2220" s="3"/>
    </row>
    <row r="2221" spans="1:25">
      <c r="A2221" s="3"/>
      <c r="B2221" s="3"/>
      <c r="C2221" s="3"/>
      <c r="D2221" s="3"/>
      <c r="E2221" s="3"/>
      <c r="F2221" s="3"/>
      <c r="G2221" s="3"/>
      <c r="H2221" s="3"/>
      <c r="I2221" s="3"/>
      <c r="J2221" s="3"/>
      <c r="K2221" s="3"/>
      <c r="L2221" s="3"/>
      <c r="M2221" s="3"/>
      <c r="N2221" s="3"/>
      <c r="O2221" s="3"/>
      <c r="P2221" s="3"/>
      <c r="Q2221" s="3"/>
      <c r="R2221" s="3"/>
      <c r="S2221" s="3"/>
      <c r="T2221" s="3"/>
      <c r="U2221" s="3"/>
      <c r="V2221" s="3"/>
      <c r="W2221" s="3"/>
      <c r="X2221" s="3"/>
      <c r="Y2221" s="3"/>
    </row>
    <row r="2222" spans="1:25">
      <c r="A2222" s="3"/>
      <c r="B2222" s="3"/>
      <c r="C2222" s="3"/>
      <c r="D2222" s="3"/>
      <c r="E2222" s="3"/>
      <c r="F2222" s="3"/>
      <c r="G2222" s="3"/>
      <c r="H2222" s="3"/>
      <c r="I2222" s="3"/>
      <c r="J2222" s="3"/>
      <c r="K2222" s="3"/>
      <c r="L2222" s="3"/>
      <c r="M2222" s="3"/>
      <c r="N2222" s="3"/>
      <c r="O2222" s="3"/>
      <c r="P2222" s="3"/>
      <c r="Q2222" s="3"/>
      <c r="R2222" s="3"/>
      <c r="S2222" s="3"/>
      <c r="T2222" s="3"/>
      <c r="U2222" s="3"/>
      <c r="V2222" s="3"/>
      <c r="W2222" s="3"/>
      <c r="X2222" s="3"/>
      <c r="Y2222" s="3"/>
    </row>
    <row r="2223" spans="1:25">
      <c r="A2223" s="3"/>
      <c r="B2223" s="3"/>
      <c r="C2223" s="3"/>
      <c r="D2223" s="3"/>
      <c r="E2223" s="3"/>
      <c r="F2223" s="3"/>
      <c r="G2223" s="3"/>
      <c r="H2223" s="3"/>
      <c r="I2223" s="3"/>
      <c r="J2223" s="3"/>
      <c r="K2223" s="3"/>
      <c r="L2223" s="3"/>
      <c r="M2223" s="3"/>
      <c r="N2223" s="3"/>
      <c r="O2223" s="3"/>
      <c r="P2223" s="3"/>
      <c r="Q2223" s="3"/>
      <c r="R2223" s="3"/>
      <c r="S2223" s="3"/>
      <c r="T2223" s="3"/>
      <c r="U2223" s="3"/>
      <c r="V2223" s="3"/>
      <c r="W2223" s="3"/>
      <c r="X2223" s="3"/>
      <c r="Y2223" s="3"/>
    </row>
    <row r="2224" spans="1:25">
      <c r="A2224" s="3"/>
      <c r="B2224" s="3"/>
      <c r="C2224" s="3"/>
      <c r="D2224" s="3"/>
      <c r="E2224" s="3"/>
      <c r="F2224" s="3"/>
      <c r="G2224" s="3"/>
      <c r="H2224" s="3"/>
      <c r="I2224" s="3"/>
      <c r="J2224" s="3"/>
      <c r="K2224" s="3"/>
      <c r="L2224" s="3"/>
      <c r="M2224" s="3"/>
      <c r="N2224" s="3"/>
      <c r="O2224" s="3"/>
      <c r="P2224" s="3"/>
      <c r="Q2224" s="3"/>
      <c r="R2224" s="3"/>
      <c r="S2224" s="3"/>
      <c r="T2224" s="3"/>
      <c r="U2224" s="3"/>
      <c r="V2224" s="3"/>
      <c r="W2224" s="3"/>
      <c r="X2224" s="3"/>
      <c r="Y2224" s="3"/>
    </row>
    <row r="2225" spans="1:25">
      <c r="A2225" s="3"/>
      <c r="B2225" s="3"/>
      <c r="C2225" s="3"/>
      <c r="D2225" s="3"/>
      <c r="E2225" s="3"/>
      <c r="F2225" s="3"/>
      <c r="G2225" s="3"/>
      <c r="H2225" s="3"/>
      <c r="I2225" s="3"/>
      <c r="J2225" s="3"/>
      <c r="K2225" s="3"/>
      <c r="L2225" s="3"/>
      <c r="M2225" s="3"/>
      <c r="N2225" s="3"/>
      <c r="O2225" s="3"/>
      <c r="P2225" s="3"/>
      <c r="Q2225" s="3"/>
      <c r="R2225" s="3"/>
      <c r="S2225" s="3"/>
      <c r="T2225" s="3"/>
      <c r="U2225" s="3"/>
      <c r="V2225" s="3"/>
      <c r="W2225" s="3"/>
      <c r="X2225" s="3"/>
      <c r="Y2225" s="3"/>
    </row>
    <row r="2226" spans="1:25">
      <c r="A2226" s="3"/>
      <c r="B2226" s="3"/>
      <c r="C2226" s="3"/>
      <c r="D2226" s="3"/>
      <c r="E2226" s="3"/>
      <c r="F2226" s="3"/>
      <c r="G2226" s="3"/>
      <c r="H2226" s="3"/>
      <c r="I2226" s="3"/>
      <c r="J2226" s="3"/>
      <c r="K2226" s="3"/>
      <c r="L2226" s="3"/>
      <c r="M2226" s="3"/>
      <c r="N2226" s="3"/>
      <c r="O2226" s="3"/>
      <c r="P2226" s="3"/>
      <c r="Q2226" s="3"/>
      <c r="R2226" s="3"/>
      <c r="S2226" s="3"/>
      <c r="T2226" s="3"/>
      <c r="U2226" s="3"/>
      <c r="V2226" s="3"/>
      <c r="W2226" s="3"/>
      <c r="X2226" s="3"/>
      <c r="Y2226" s="3"/>
    </row>
    <row r="2227" spans="1:25">
      <c r="A2227" s="3"/>
      <c r="B2227" s="3"/>
      <c r="C2227" s="3"/>
      <c r="D2227" s="3"/>
      <c r="E2227" s="3"/>
      <c r="F2227" s="3"/>
      <c r="G2227" s="3"/>
      <c r="H2227" s="3"/>
      <c r="I2227" s="3"/>
      <c r="J2227" s="3"/>
      <c r="K2227" s="3"/>
      <c r="L2227" s="3"/>
      <c r="M2227" s="3"/>
      <c r="N2227" s="3"/>
      <c r="O2227" s="3"/>
      <c r="P2227" s="3"/>
      <c r="Q2227" s="3"/>
      <c r="R2227" s="3"/>
      <c r="S2227" s="3"/>
      <c r="T2227" s="3"/>
      <c r="U2227" s="3"/>
      <c r="V2227" s="3"/>
      <c r="W2227" s="3"/>
      <c r="X2227" s="3"/>
      <c r="Y2227" s="3"/>
    </row>
    <row r="2228" spans="1:25">
      <c r="A2228" s="3"/>
      <c r="B2228" s="3"/>
      <c r="C2228" s="3"/>
      <c r="D2228" s="3"/>
      <c r="E2228" s="3"/>
      <c r="F2228" s="3"/>
      <c r="G2228" s="3"/>
      <c r="H2228" s="3"/>
      <c r="I2228" s="3"/>
      <c r="J2228" s="3"/>
      <c r="K2228" s="3"/>
      <c r="L2228" s="3"/>
      <c r="M2228" s="3"/>
      <c r="N2228" s="3"/>
      <c r="O2228" s="3"/>
      <c r="P2228" s="3"/>
      <c r="Q2228" s="3"/>
      <c r="R2228" s="3"/>
      <c r="S2228" s="3"/>
      <c r="T2228" s="3"/>
      <c r="U2228" s="3"/>
      <c r="V2228" s="3"/>
      <c r="W2228" s="3"/>
      <c r="X2228" s="3"/>
      <c r="Y2228" s="3"/>
    </row>
    <row r="2229" spans="1:25">
      <c r="A2229" s="3"/>
      <c r="B2229" s="3"/>
      <c r="C2229" s="3"/>
      <c r="D2229" s="3"/>
      <c r="E2229" s="3"/>
      <c r="F2229" s="3"/>
      <c r="G2229" s="3"/>
      <c r="H2229" s="3"/>
      <c r="I2229" s="3"/>
      <c r="J2229" s="3"/>
      <c r="K2229" s="3"/>
      <c r="L2229" s="3"/>
      <c r="M2229" s="3"/>
      <c r="N2229" s="3"/>
      <c r="O2229" s="3"/>
      <c r="P2229" s="3"/>
      <c r="Q2229" s="3"/>
      <c r="R2229" s="3"/>
      <c r="S2229" s="3"/>
      <c r="T2229" s="3"/>
      <c r="U2229" s="3"/>
      <c r="V2229" s="3"/>
      <c r="W2229" s="3"/>
      <c r="X2229" s="3"/>
      <c r="Y2229" s="3"/>
    </row>
    <row r="2230" spans="1:25">
      <c r="A2230" s="3"/>
      <c r="B2230" s="3"/>
      <c r="C2230" s="3"/>
      <c r="D2230" s="3"/>
      <c r="E2230" s="3"/>
      <c r="F2230" s="3"/>
      <c r="G2230" s="3"/>
      <c r="H2230" s="3"/>
      <c r="I2230" s="3"/>
      <c r="J2230" s="3"/>
      <c r="K2230" s="3"/>
      <c r="L2230" s="3"/>
      <c r="M2230" s="3"/>
      <c r="N2230" s="3"/>
      <c r="O2230" s="3"/>
      <c r="P2230" s="3"/>
      <c r="Q2230" s="3"/>
      <c r="R2230" s="3"/>
      <c r="S2230" s="3"/>
      <c r="T2230" s="3"/>
      <c r="U2230" s="3"/>
      <c r="V2230" s="3"/>
      <c r="W2230" s="3"/>
      <c r="X2230" s="3"/>
      <c r="Y2230" s="3"/>
    </row>
    <row r="2231" spans="1:25">
      <c r="A2231" s="3"/>
      <c r="B2231" s="3"/>
      <c r="C2231" s="3"/>
      <c r="D2231" s="3"/>
      <c r="E2231" s="3"/>
      <c r="F2231" s="3"/>
      <c r="G2231" s="3"/>
      <c r="H2231" s="3"/>
      <c r="I2231" s="3"/>
      <c r="J2231" s="3"/>
      <c r="K2231" s="3"/>
      <c r="L2231" s="3"/>
      <c r="M2231" s="3"/>
      <c r="N2231" s="3"/>
      <c r="O2231" s="3"/>
      <c r="P2231" s="3"/>
      <c r="Q2231" s="3"/>
      <c r="R2231" s="3"/>
      <c r="S2231" s="3"/>
      <c r="T2231" s="3"/>
      <c r="U2231" s="3"/>
      <c r="V2231" s="3"/>
      <c r="W2231" s="3"/>
      <c r="X2231" s="3"/>
      <c r="Y2231" s="3"/>
    </row>
    <row r="2232" spans="1:25">
      <c r="A2232" s="3"/>
      <c r="B2232" s="3"/>
      <c r="C2232" s="3"/>
      <c r="D2232" s="3"/>
      <c r="E2232" s="3"/>
      <c r="F2232" s="3"/>
      <c r="G2232" s="3"/>
      <c r="H2232" s="3"/>
      <c r="I2232" s="3"/>
      <c r="J2232" s="3"/>
      <c r="K2232" s="3"/>
      <c r="L2232" s="3"/>
      <c r="M2232" s="3"/>
      <c r="N2232" s="3"/>
      <c r="O2232" s="3"/>
      <c r="P2232" s="3"/>
      <c r="Q2232" s="3"/>
      <c r="R2232" s="3"/>
      <c r="S2232" s="3"/>
      <c r="T2232" s="3"/>
      <c r="U2232" s="3"/>
      <c r="V2232" s="3"/>
      <c r="W2232" s="3"/>
      <c r="X2232" s="3"/>
      <c r="Y2232" s="3"/>
    </row>
    <row r="2233" spans="1:25">
      <c r="A2233" s="3"/>
      <c r="B2233" s="3"/>
      <c r="C2233" s="3"/>
      <c r="D2233" s="3"/>
      <c r="E2233" s="3"/>
      <c r="F2233" s="3"/>
      <c r="G2233" s="3"/>
      <c r="H2233" s="3"/>
      <c r="I2233" s="3"/>
      <c r="J2233" s="3"/>
      <c r="K2233" s="3"/>
      <c r="L2233" s="3"/>
      <c r="M2233" s="3"/>
      <c r="N2233" s="3"/>
      <c r="O2233" s="3"/>
      <c r="P2233" s="3"/>
      <c r="Q2233" s="3"/>
      <c r="R2233" s="3"/>
      <c r="S2233" s="3"/>
      <c r="T2233" s="3"/>
      <c r="U2233" s="3"/>
      <c r="V2233" s="3"/>
      <c r="W2233" s="3"/>
      <c r="X2233" s="3"/>
      <c r="Y2233" s="3"/>
    </row>
    <row r="2234" spans="1:25">
      <c r="A2234" s="3"/>
      <c r="B2234" s="3"/>
      <c r="C2234" s="3"/>
      <c r="D2234" s="3"/>
      <c r="E2234" s="3"/>
      <c r="F2234" s="3"/>
      <c r="G2234" s="3"/>
      <c r="H2234" s="3"/>
      <c r="I2234" s="3"/>
      <c r="J2234" s="3"/>
      <c r="K2234" s="3"/>
      <c r="L2234" s="3"/>
      <c r="M2234" s="3"/>
      <c r="N2234" s="3"/>
      <c r="O2234" s="3"/>
      <c r="P2234" s="3"/>
      <c r="Q2234" s="3"/>
      <c r="R2234" s="3"/>
      <c r="S2234" s="3"/>
      <c r="T2234" s="3"/>
      <c r="U2234" s="3"/>
      <c r="V2234" s="3"/>
      <c r="W2234" s="3"/>
      <c r="X2234" s="3"/>
      <c r="Y2234" s="3"/>
    </row>
    <row r="2235" spans="1:25">
      <c r="A2235" s="3"/>
      <c r="B2235" s="3"/>
      <c r="C2235" s="3"/>
      <c r="D2235" s="3"/>
      <c r="E2235" s="3"/>
      <c r="F2235" s="3"/>
      <c r="G2235" s="3"/>
      <c r="H2235" s="3"/>
      <c r="I2235" s="3"/>
      <c r="J2235" s="3"/>
      <c r="K2235" s="3"/>
      <c r="L2235" s="3"/>
      <c r="M2235" s="3"/>
      <c r="N2235" s="3"/>
      <c r="O2235" s="3"/>
      <c r="P2235" s="3"/>
      <c r="Q2235" s="3"/>
      <c r="R2235" s="3"/>
      <c r="S2235" s="3"/>
      <c r="T2235" s="3"/>
      <c r="U2235" s="3"/>
      <c r="V2235" s="3"/>
      <c r="W2235" s="3"/>
      <c r="X2235" s="3"/>
      <c r="Y2235" s="3"/>
    </row>
    <row r="2236" spans="1:25">
      <c r="A2236" s="3"/>
      <c r="B2236" s="3"/>
      <c r="C2236" s="3"/>
      <c r="D2236" s="3"/>
      <c r="E2236" s="3"/>
      <c r="F2236" s="3"/>
      <c r="G2236" s="3"/>
      <c r="H2236" s="3"/>
      <c r="I2236" s="3"/>
      <c r="J2236" s="3"/>
      <c r="K2236" s="3"/>
      <c r="L2236" s="3"/>
      <c r="M2236" s="3"/>
      <c r="N2236" s="3"/>
      <c r="O2236" s="3"/>
      <c r="P2236" s="3"/>
      <c r="Q2236" s="3"/>
      <c r="R2236" s="3"/>
      <c r="S2236" s="3"/>
      <c r="T2236" s="3"/>
      <c r="U2236" s="3"/>
      <c r="V2236" s="3"/>
      <c r="W2236" s="3"/>
      <c r="X2236" s="3"/>
      <c r="Y2236" s="3"/>
    </row>
    <row r="2237" spans="1:25">
      <c r="A2237" s="3"/>
      <c r="B2237" s="3"/>
      <c r="C2237" s="3"/>
      <c r="D2237" s="3"/>
      <c r="E2237" s="3"/>
      <c r="F2237" s="3"/>
      <c r="G2237" s="3"/>
      <c r="H2237" s="3"/>
      <c r="I2237" s="3"/>
      <c r="J2237" s="3"/>
      <c r="K2237" s="3"/>
      <c r="L2237" s="3"/>
      <c r="M2237" s="3"/>
      <c r="N2237" s="3"/>
      <c r="O2237" s="3"/>
      <c r="P2237" s="3"/>
      <c r="Q2237" s="3"/>
      <c r="R2237" s="3"/>
      <c r="S2237" s="3"/>
      <c r="T2237" s="3"/>
      <c r="U2237" s="3"/>
      <c r="V2237" s="3"/>
      <c r="W2237" s="3"/>
      <c r="X2237" s="3"/>
      <c r="Y2237" s="3"/>
    </row>
    <row r="2238" spans="1:25">
      <c r="A2238" s="3"/>
      <c r="B2238" s="3"/>
      <c r="C2238" s="3"/>
      <c r="D2238" s="3"/>
      <c r="E2238" s="3"/>
      <c r="F2238" s="3"/>
      <c r="G2238" s="3"/>
      <c r="H2238" s="3"/>
      <c r="I2238" s="3"/>
      <c r="J2238" s="3"/>
      <c r="K2238" s="3"/>
      <c r="L2238" s="3"/>
      <c r="M2238" s="3"/>
      <c r="N2238" s="3"/>
      <c r="O2238" s="3"/>
      <c r="P2238" s="3"/>
      <c r="Q2238" s="3"/>
      <c r="R2238" s="3"/>
      <c r="S2238" s="3"/>
      <c r="T2238" s="3"/>
      <c r="U2238" s="3"/>
      <c r="V2238" s="3"/>
      <c r="W2238" s="3"/>
      <c r="X2238" s="3"/>
      <c r="Y2238" s="3"/>
    </row>
    <row r="2239" spans="1:25">
      <c r="A2239" s="3"/>
      <c r="B2239" s="3"/>
      <c r="C2239" s="3"/>
      <c r="D2239" s="3"/>
      <c r="E2239" s="3"/>
      <c r="F2239" s="3"/>
      <c r="G2239" s="3"/>
      <c r="H2239" s="3"/>
      <c r="I2239" s="3"/>
      <c r="J2239" s="3"/>
      <c r="K2239" s="3"/>
      <c r="L2239" s="3"/>
      <c r="M2239" s="3"/>
      <c r="N2239" s="3"/>
      <c r="O2239" s="3"/>
      <c r="P2239" s="3"/>
      <c r="Q2239" s="3"/>
      <c r="R2239" s="3"/>
      <c r="S2239" s="3"/>
      <c r="T2239" s="3"/>
      <c r="U2239" s="3"/>
      <c r="V2239" s="3"/>
      <c r="W2239" s="3"/>
      <c r="X2239" s="3"/>
      <c r="Y2239" s="3"/>
    </row>
    <row r="2240" spans="1:25">
      <c r="A2240" s="3"/>
      <c r="B2240" s="3"/>
      <c r="C2240" s="3"/>
      <c r="D2240" s="3"/>
      <c r="E2240" s="3"/>
      <c r="F2240" s="3"/>
      <c r="G2240" s="3"/>
      <c r="H2240" s="3"/>
      <c r="I2240" s="3"/>
      <c r="J2240" s="3"/>
      <c r="K2240" s="3"/>
      <c r="L2240" s="3"/>
      <c r="M2240" s="3"/>
      <c r="N2240" s="3"/>
      <c r="O2240" s="3"/>
      <c r="P2240" s="3"/>
      <c r="Q2240" s="3"/>
      <c r="R2240" s="3"/>
      <c r="S2240" s="3"/>
      <c r="T2240" s="3"/>
      <c r="U2240" s="3"/>
      <c r="V2240" s="3"/>
      <c r="W2240" s="3"/>
      <c r="X2240" s="3"/>
      <c r="Y2240" s="3"/>
    </row>
    <row r="2241" spans="1:25">
      <c r="A2241" s="3"/>
      <c r="B2241" s="3"/>
      <c r="C2241" s="3"/>
      <c r="D2241" s="3"/>
      <c r="E2241" s="3"/>
      <c r="F2241" s="3"/>
      <c r="G2241" s="3"/>
      <c r="H2241" s="3"/>
      <c r="I2241" s="3"/>
      <c r="J2241" s="3"/>
      <c r="K2241" s="3"/>
      <c r="L2241" s="3"/>
      <c r="M2241" s="3"/>
      <c r="N2241" s="3"/>
      <c r="O2241" s="3"/>
      <c r="P2241" s="3"/>
      <c r="Q2241" s="3"/>
      <c r="R2241" s="3"/>
      <c r="S2241" s="3"/>
      <c r="T2241" s="3"/>
      <c r="U2241" s="3"/>
      <c r="V2241" s="3"/>
      <c r="W2241" s="3"/>
      <c r="X2241" s="3"/>
      <c r="Y2241" s="3"/>
    </row>
    <row r="2242" spans="1:25">
      <c r="A2242" s="3"/>
      <c r="B2242" s="3"/>
      <c r="C2242" s="3"/>
      <c r="D2242" s="3"/>
      <c r="E2242" s="3"/>
      <c r="F2242" s="3"/>
      <c r="G2242" s="3"/>
      <c r="H2242" s="3"/>
      <c r="I2242" s="3"/>
      <c r="J2242" s="3"/>
      <c r="K2242" s="3"/>
      <c r="L2242" s="3"/>
      <c r="M2242" s="3"/>
      <c r="N2242" s="3"/>
      <c r="O2242" s="3"/>
      <c r="P2242" s="3"/>
      <c r="Q2242" s="3"/>
      <c r="R2242" s="3"/>
      <c r="S2242" s="3"/>
      <c r="T2242" s="3"/>
      <c r="U2242" s="3"/>
      <c r="V2242" s="3"/>
      <c r="W2242" s="3"/>
      <c r="X2242" s="3"/>
      <c r="Y2242" s="3"/>
    </row>
    <row r="2243" spans="1:25">
      <c r="A2243" s="3"/>
      <c r="B2243" s="3"/>
      <c r="C2243" s="3"/>
      <c r="D2243" s="3"/>
      <c r="E2243" s="3"/>
      <c r="F2243" s="3"/>
      <c r="G2243" s="3"/>
      <c r="H2243" s="3"/>
      <c r="I2243" s="3"/>
      <c r="J2243" s="3"/>
      <c r="K2243" s="3"/>
      <c r="L2243" s="3"/>
      <c r="M2243" s="3"/>
      <c r="N2243" s="3"/>
      <c r="O2243" s="3"/>
      <c r="P2243" s="3"/>
      <c r="Q2243" s="3"/>
      <c r="R2243" s="3"/>
      <c r="S2243" s="3"/>
      <c r="T2243" s="3"/>
      <c r="U2243" s="3"/>
      <c r="V2243" s="3"/>
      <c r="W2243" s="3"/>
      <c r="X2243" s="3"/>
      <c r="Y2243" s="3"/>
    </row>
    <row r="2244" spans="1:25">
      <c r="A2244" s="3"/>
      <c r="B2244" s="3"/>
      <c r="C2244" s="3"/>
      <c r="D2244" s="3"/>
      <c r="E2244" s="3"/>
      <c r="F2244" s="3"/>
      <c r="G2244" s="3"/>
      <c r="H2244" s="3"/>
      <c r="I2244" s="3"/>
      <c r="J2244" s="3"/>
      <c r="K2244" s="3"/>
      <c r="L2244" s="3"/>
      <c r="M2244" s="3"/>
      <c r="N2244" s="3"/>
      <c r="O2244" s="3"/>
      <c r="P2244" s="3"/>
      <c r="Q2244" s="3"/>
      <c r="R2244" s="3"/>
      <c r="S2244" s="3"/>
      <c r="T2244" s="3"/>
      <c r="U2244" s="3"/>
      <c r="V2244" s="3"/>
      <c r="W2244" s="3"/>
      <c r="X2244" s="3"/>
      <c r="Y2244" s="3"/>
    </row>
    <row r="2245" spans="1:25">
      <c r="A2245" s="3"/>
      <c r="B2245" s="3"/>
      <c r="C2245" s="3"/>
      <c r="D2245" s="3"/>
      <c r="E2245" s="3"/>
      <c r="F2245" s="3"/>
      <c r="G2245" s="3"/>
      <c r="H2245" s="3"/>
      <c r="I2245" s="3"/>
      <c r="J2245" s="3"/>
      <c r="K2245" s="3"/>
      <c r="L2245" s="3"/>
      <c r="M2245" s="3"/>
      <c r="N2245" s="3"/>
      <c r="O2245" s="3"/>
      <c r="P2245" s="3"/>
      <c r="Q2245" s="3"/>
      <c r="R2245" s="3"/>
      <c r="S2245" s="3"/>
      <c r="T2245" s="3"/>
      <c r="U2245" s="3"/>
      <c r="V2245" s="3"/>
      <c r="W2245" s="3"/>
      <c r="X2245" s="3"/>
      <c r="Y2245" s="3"/>
    </row>
    <row r="2246" spans="1:25">
      <c r="A2246" s="3"/>
      <c r="B2246" s="3"/>
      <c r="C2246" s="3"/>
      <c r="D2246" s="3"/>
      <c r="E2246" s="3"/>
      <c r="F2246" s="3"/>
      <c r="G2246" s="3"/>
      <c r="H2246" s="3"/>
      <c r="I2246" s="3"/>
      <c r="J2246" s="3"/>
      <c r="K2246" s="3"/>
      <c r="L2246" s="3"/>
      <c r="M2246" s="3"/>
      <c r="N2246" s="3"/>
      <c r="O2246" s="3"/>
      <c r="P2246" s="3"/>
      <c r="Q2246" s="3"/>
      <c r="R2246" s="3"/>
      <c r="S2246" s="3"/>
      <c r="T2246" s="3"/>
      <c r="U2246" s="3"/>
      <c r="V2246" s="3"/>
      <c r="W2246" s="3"/>
      <c r="X2246" s="3"/>
      <c r="Y2246" s="3"/>
    </row>
    <row r="2247" spans="1:25">
      <c r="A2247" s="3"/>
      <c r="B2247" s="3"/>
      <c r="C2247" s="3"/>
      <c r="D2247" s="3"/>
      <c r="E2247" s="3"/>
      <c r="F2247" s="3"/>
      <c r="G2247" s="3"/>
      <c r="H2247" s="3"/>
      <c r="I2247" s="3"/>
      <c r="J2247" s="3"/>
      <c r="K2247" s="3"/>
      <c r="L2247" s="3"/>
      <c r="M2247" s="3"/>
      <c r="N2247" s="3"/>
      <c r="O2247" s="3"/>
      <c r="P2247" s="3"/>
      <c r="Q2247" s="3"/>
      <c r="R2247" s="3"/>
      <c r="S2247" s="3"/>
      <c r="T2247" s="3"/>
      <c r="U2247" s="3"/>
      <c r="V2247" s="3"/>
      <c r="W2247" s="3"/>
      <c r="X2247" s="3"/>
      <c r="Y2247" s="3"/>
    </row>
    <row r="2248" spans="1:25">
      <c r="A2248" s="3"/>
      <c r="B2248" s="3"/>
      <c r="C2248" s="3"/>
      <c r="D2248" s="3"/>
      <c r="E2248" s="3"/>
      <c r="F2248" s="3"/>
      <c r="G2248" s="3"/>
      <c r="H2248" s="3"/>
      <c r="I2248" s="3"/>
      <c r="J2248" s="3"/>
      <c r="K2248" s="3"/>
      <c r="L2248" s="3"/>
      <c r="M2248" s="3"/>
      <c r="N2248" s="3"/>
      <c r="O2248" s="3"/>
      <c r="P2248" s="3"/>
      <c r="Q2248" s="3"/>
      <c r="R2248" s="3"/>
      <c r="S2248" s="3"/>
      <c r="T2248" s="3"/>
      <c r="U2248" s="3"/>
      <c r="V2248" s="3"/>
      <c r="W2248" s="3"/>
      <c r="X2248" s="3"/>
      <c r="Y2248" s="3"/>
    </row>
    <row r="2249" spans="1:25">
      <c r="A2249" s="3"/>
      <c r="B2249" s="3"/>
      <c r="C2249" s="3"/>
      <c r="D2249" s="3"/>
      <c r="E2249" s="3"/>
      <c r="F2249" s="3"/>
      <c r="G2249" s="3"/>
      <c r="H2249" s="3"/>
      <c r="I2249" s="3"/>
      <c r="J2249" s="3"/>
      <c r="K2249" s="3"/>
      <c r="L2249" s="3"/>
      <c r="M2249" s="3"/>
      <c r="N2249" s="3"/>
      <c r="O2249" s="3"/>
      <c r="P2249" s="3"/>
      <c r="Q2249" s="3"/>
      <c r="R2249" s="3"/>
      <c r="S2249" s="3"/>
      <c r="T2249" s="3"/>
      <c r="U2249" s="3"/>
      <c r="V2249" s="3"/>
      <c r="W2249" s="3"/>
      <c r="X2249" s="3"/>
      <c r="Y2249" s="3"/>
    </row>
    <row r="2250" spans="1:25">
      <c r="A2250" s="3"/>
      <c r="B2250" s="3"/>
      <c r="C2250" s="3"/>
      <c r="D2250" s="3"/>
      <c r="E2250" s="3"/>
      <c r="F2250" s="3"/>
      <c r="G2250" s="3"/>
      <c r="H2250" s="3"/>
      <c r="I2250" s="3"/>
      <c r="J2250" s="3"/>
      <c r="K2250" s="3"/>
      <c r="L2250" s="3"/>
      <c r="M2250" s="3"/>
      <c r="N2250" s="3"/>
      <c r="O2250" s="3"/>
      <c r="P2250" s="3"/>
      <c r="Q2250" s="3"/>
      <c r="R2250" s="3"/>
      <c r="S2250" s="3"/>
      <c r="T2250" s="3"/>
      <c r="U2250" s="3"/>
      <c r="V2250" s="3"/>
      <c r="W2250" s="3"/>
      <c r="X2250" s="3"/>
      <c r="Y2250" s="3"/>
    </row>
    <row r="2251" spans="1:25">
      <c r="A2251" s="3"/>
      <c r="B2251" s="3"/>
      <c r="C2251" s="3"/>
      <c r="D2251" s="3"/>
      <c r="E2251" s="3"/>
      <c r="F2251" s="3"/>
      <c r="G2251" s="3"/>
      <c r="H2251" s="3"/>
      <c r="I2251" s="3"/>
      <c r="J2251" s="3"/>
      <c r="K2251" s="3"/>
      <c r="L2251" s="3"/>
      <c r="M2251" s="3"/>
      <c r="N2251" s="3"/>
      <c r="O2251" s="3"/>
      <c r="P2251" s="3"/>
      <c r="Q2251" s="3"/>
      <c r="R2251" s="3"/>
      <c r="S2251" s="3"/>
      <c r="T2251" s="3"/>
      <c r="U2251" s="3"/>
      <c r="V2251" s="3"/>
      <c r="W2251" s="3"/>
      <c r="X2251" s="3"/>
      <c r="Y2251" s="3"/>
    </row>
    <row r="2252" spans="1:25">
      <c r="A2252" s="3"/>
      <c r="B2252" s="3"/>
      <c r="C2252" s="3"/>
      <c r="D2252" s="3"/>
      <c r="E2252" s="3"/>
      <c r="F2252" s="3"/>
      <c r="G2252" s="3"/>
      <c r="H2252" s="3"/>
      <c r="I2252" s="3"/>
      <c r="J2252" s="3"/>
      <c r="K2252" s="3"/>
      <c r="L2252" s="3"/>
      <c r="M2252" s="3"/>
      <c r="N2252" s="3"/>
      <c r="O2252" s="3"/>
      <c r="P2252" s="3"/>
      <c r="Q2252" s="3"/>
      <c r="R2252" s="3"/>
      <c r="S2252" s="3"/>
      <c r="T2252" s="3"/>
      <c r="U2252" s="3"/>
      <c r="V2252" s="3"/>
      <c r="W2252" s="3"/>
      <c r="X2252" s="3"/>
      <c r="Y2252" s="3"/>
    </row>
    <row r="2253" spans="1:25">
      <c r="A2253" s="3"/>
      <c r="B2253" s="3"/>
      <c r="C2253" s="3"/>
      <c r="D2253" s="3"/>
      <c r="E2253" s="3"/>
      <c r="F2253" s="3"/>
      <c r="G2253" s="3"/>
      <c r="H2253" s="3"/>
      <c r="I2253" s="3"/>
      <c r="J2253" s="3"/>
      <c r="K2253" s="3"/>
      <c r="L2253" s="3"/>
      <c r="M2253" s="3"/>
      <c r="N2253" s="3"/>
      <c r="O2253" s="3"/>
      <c r="P2253" s="3"/>
      <c r="Q2253" s="3"/>
      <c r="R2253" s="3"/>
      <c r="S2253" s="3"/>
      <c r="T2253" s="3"/>
      <c r="U2253" s="3"/>
      <c r="V2253" s="3"/>
      <c r="W2253" s="3"/>
      <c r="X2253" s="3"/>
      <c r="Y2253" s="3"/>
    </row>
    <row r="2254" spans="1:25">
      <c r="A2254" s="3"/>
      <c r="B2254" s="3"/>
      <c r="C2254" s="3"/>
      <c r="D2254" s="3"/>
      <c r="E2254" s="3"/>
      <c r="F2254" s="3"/>
      <c r="G2254" s="3"/>
      <c r="H2254" s="3"/>
      <c r="I2254" s="3"/>
      <c r="J2254" s="3"/>
      <c r="K2254" s="3"/>
      <c r="L2254" s="3"/>
      <c r="M2254" s="3"/>
      <c r="N2254" s="3"/>
      <c r="O2254" s="3"/>
      <c r="P2254" s="3"/>
      <c r="Q2254" s="3"/>
      <c r="R2254" s="3"/>
      <c r="S2254" s="3"/>
      <c r="T2254" s="3"/>
      <c r="U2254" s="3"/>
      <c r="V2254" s="3"/>
      <c r="W2254" s="3"/>
      <c r="X2254" s="3"/>
      <c r="Y2254" s="3"/>
    </row>
    <row r="2255" spans="1:25">
      <c r="A2255" s="3"/>
      <c r="B2255" s="3"/>
      <c r="C2255" s="3"/>
      <c r="D2255" s="3"/>
      <c r="E2255" s="3"/>
      <c r="F2255" s="3"/>
      <c r="G2255" s="3"/>
      <c r="H2255" s="3"/>
      <c r="I2255" s="3"/>
      <c r="J2255" s="3"/>
      <c r="K2255" s="3"/>
      <c r="L2255" s="3"/>
      <c r="M2255" s="3"/>
      <c r="N2255" s="3"/>
      <c r="O2255" s="3"/>
      <c r="P2255" s="3"/>
      <c r="Q2255" s="3"/>
      <c r="R2255" s="3"/>
      <c r="S2255" s="3"/>
      <c r="T2255" s="3"/>
      <c r="U2255" s="3"/>
      <c r="V2255" s="3"/>
      <c r="W2255" s="3"/>
      <c r="X2255" s="3"/>
      <c r="Y2255" s="3"/>
    </row>
    <row r="2256" spans="1:25">
      <c r="A2256" s="3"/>
      <c r="B2256" s="3"/>
      <c r="C2256" s="3"/>
      <c r="D2256" s="3"/>
      <c r="E2256" s="3"/>
      <c r="F2256" s="3"/>
      <c r="G2256" s="3"/>
      <c r="H2256" s="3"/>
      <c r="I2256" s="3"/>
      <c r="J2256" s="3"/>
      <c r="K2256" s="3"/>
      <c r="L2256" s="3"/>
      <c r="M2256" s="3"/>
      <c r="N2256" s="3"/>
      <c r="O2256" s="3"/>
      <c r="P2256" s="3"/>
      <c r="Q2256" s="3"/>
      <c r="R2256" s="3"/>
      <c r="S2256" s="3"/>
      <c r="T2256" s="3"/>
      <c r="U2256" s="3"/>
      <c r="V2256" s="3"/>
      <c r="W2256" s="3"/>
      <c r="X2256" s="3"/>
      <c r="Y2256" s="3"/>
    </row>
    <row r="2257" spans="1:25">
      <c r="A2257" s="3"/>
      <c r="B2257" s="3"/>
      <c r="C2257" s="3"/>
      <c r="D2257" s="3"/>
      <c r="E2257" s="3"/>
      <c r="F2257" s="3"/>
      <c r="G2257" s="3"/>
      <c r="H2257" s="3"/>
      <c r="I2257" s="3"/>
      <c r="J2257" s="3"/>
      <c r="K2257" s="3"/>
      <c r="L2257" s="3"/>
      <c r="M2257" s="3"/>
      <c r="N2257" s="3"/>
      <c r="O2257" s="3"/>
      <c r="P2257" s="3"/>
      <c r="Q2257" s="3"/>
      <c r="R2257" s="3"/>
      <c r="S2257" s="3"/>
      <c r="T2257" s="3"/>
      <c r="U2257" s="3"/>
      <c r="V2257" s="3"/>
      <c r="W2257" s="3"/>
      <c r="X2257" s="3"/>
      <c r="Y2257" s="3"/>
    </row>
    <row r="2258" spans="1:25">
      <c r="A2258" s="3"/>
      <c r="B2258" s="3"/>
      <c r="C2258" s="3"/>
      <c r="D2258" s="3"/>
      <c r="E2258" s="3"/>
      <c r="F2258" s="3"/>
      <c r="G2258" s="3"/>
      <c r="H2258" s="3"/>
      <c r="I2258" s="3"/>
      <c r="J2258" s="3"/>
      <c r="K2258" s="3"/>
      <c r="L2258" s="3"/>
      <c r="M2258" s="3"/>
      <c r="N2258" s="3"/>
      <c r="O2258" s="3"/>
      <c r="P2258" s="3"/>
      <c r="Q2258" s="3"/>
      <c r="R2258" s="3"/>
      <c r="S2258" s="3"/>
      <c r="T2258" s="3"/>
      <c r="U2258" s="3"/>
      <c r="V2258" s="3"/>
      <c r="W2258" s="3"/>
      <c r="X2258" s="3"/>
      <c r="Y2258" s="3"/>
    </row>
    <row r="2259" spans="1:25">
      <c r="A2259" s="3"/>
      <c r="B2259" s="3"/>
      <c r="C2259" s="3"/>
      <c r="D2259" s="3"/>
      <c r="E2259" s="3"/>
      <c r="F2259" s="3"/>
      <c r="G2259" s="3"/>
      <c r="H2259" s="3"/>
      <c r="I2259" s="3"/>
      <c r="J2259" s="3"/>
      <c r="K2259" s="3"/>
      <c r="L2259" s="3"/>
      <c r="M2259" s="3"/>
      <c r="N2259" s="3"/>
      <c r="O2259" s="3"/>
      <c r="P2259" s="3"/>
      <c r="Q2259" s="3"/>
      <c r="R2259" s="3"/>
      <c r="S2259" s="3"/>
      <c r="T2259" s="3"/>
      <c r="U2259" s="3"/>
      <c r="V2259" s="3"/>
      <c r="W2259" s="3"/>
      <c r="X2259" s="3"/>
      <c r="Y2259" s="3"/>
    </row>
    <row r="2260" spans="1:25">
      <c r="A2260" s="3"/>
      <c r="B2260" s="3"/>
      <c r="C2260" s="3"/>
      <c r="D2260" s="3"/>
      <c r="E2260" s="3"/>
      <c r="F2260" s="3"/>
      <c r="G2260" s="3"/>
      <c r="H2260" s="3"/>
      <c r="I2260" s="3"/>
      <c r="J2260" s="3"/>
      <c r="K2260" s="3"/>
      <c r="L2260" s="3"/>
      <c r="M2260" s="3"/>
      <c r="N2260" s="3"/>
      <c r="O2260" s="3"/>
      <c r="P2260" s="3"/>
      <c r="Q2260" s="3"/>
      <c r="R2260" s="3"/>
      <c r="S2260" s="3"/>
      <c r="T2260" s="3"/>
      <c r="U2260" s="3"/>
      <c r="V2260" s="3"/>
      <c r="W2260" s="3"/>
      <c r="X2260" s="3"/>
      <c r="Y2260" s="3"/>
    </row>
    <row r="2261" spans="1:25">
      <c r="A2261" s="3"/>
      <c r="B2261" s="3"/>
      <c r="C2261" s="3"/>
      <c r="D2261" s="3"/>
      <c r="E2261" s="3"/>
      <c r="F2261" s="3"/>
      <c r="G2261" s="3"/>
      <c r="H2261" s="3"/>
      <c r="I2261" s="3"/>
      <c r="J2261" s="3"/>
      <c r="K2261" s="3"/>
      <c r="L2261" s="3"/>
      <c r="M2261" s="3"/>
      <c r="N2261" s="3"/>
      <c r="O2261" s="3"/>
      <c r="P2261" s="3"/>
      <c r="Q2261" s="3"/>
      <c r="R2261" s="3"/>
      <c r="S2261" s="3"/>
      <c r="T2261" s="3"/>
      <c r="U2261" s="3"/>
      <c r="V2261" s="3"/>
      <c r="W2261" s="3"/>
      <c r="X2261" s="3"/>
      <c r="Y2261" s="3"/>
    </row>
    <row r="2262" spans="1:25">
      <c r="A2262" s="3"/>
      <c r="B2262" s="3"/>
      <c r="C2262" s="3"/>
      <c r="D2262" s="3"/>
      <c r="E2262" s="3"/>
      <c r="F2262" s="3"/>
      <c r="G2262" s="3"/>
      <c r="H2262" s="3"/>
      <c r="I2262" s="3"/>
      <c r="J2262" s="3"/>
      <c r="K2262" s="3"/>
      <c r="L2262" s="3"/>
      <c r="M2262" s="3"/>
      <c r="N2262" s="3"/>
      <c r="O2262" s="3"/>
      <c r="P2262" s="3"/>
      <c r="Q2262" s="3"/>
      <c r="R2262" s="3"/>
      <c r="S2262" s="3"/>
      <c r="T2262" s="3"/>
      <c r="U2262" s="3"/>
      <c r="V2262" s="3"/>
      <c r="W2262" s="3"/>
      <c r="X2262" s="3"/>
      <c r="Y2262" s="3"/>
    </row>
    <row r="2263" spans="1:25">
      <c r="A2263" s="3"/>
      <c r="B2263" s="3"/>
      <c r="C2263" s="3"/>
      <c r="D2263" s="3"/>
      <c r="E2263" s="3"/>
      <c r="F2263" s="3"/>
      <c r="G2263" s="3"/>
      <c r="H2263" s="3"/>
      <c r="I2263" s="3"/>
      <c r="J2263" s="3"/>
      <c r="K2263" s="3"/>
      <c r="L2263" s="3"/>
      <c r="M2263" s="3"/>
      <c r="N2263" s="3"/>
      <c r="O2263" s="3"/>
      <c r="P2263" s="3"/>
      <c r="Q2263" s="3"/>
      <c r="R2263" s="3"/>
      <c r="S2263" s="3"/>
      <c r="T2263" s="3"/>
      <c r="U2263" s="3"/>
      <c r="V2263" s="3"/>
      <c r="W2263" s="3"/>
      <c r="X2263" s="3"/>
      <c r="Y2263" s="3"/>
    </row>
    <row r="2264" spans="1:25">
      <c r="A2264" s="3"/>
      <c r="B2264" s="3"/>
      <c r="C2264" s="3"/>
      <c r="D2264" s="3"/>
      <c r="E2264" s="3"/>
      <c r="F2264" s="3"/>
      <c r="G2264" s="3"/>
      <c r="H2264" s="3"/>
      <c r="I2264" s="3"/>
      <c r="J2264" s="3"/>
      <c r="K2264" s="3"/>
      <c r="L2264" s="3"/>
      <c r="M2264" s="3"/>
      <c r="N2264" s="3"/>
      <c r="O2264" s="3"/>
      <c r="P2264" s="3"/>
      <c r="Q2264" s="3"/>
      <c r="R2264" s="3"/>
      <c r="S2264" s="3"/>
      <c r="T2264" s="3"/>
      <c r="U2264" s="3"/>
      <c r="V2264" s="3"/>
      <c r="W2264" s="3"/>
      <c r="X2264" s="3"/>
      <c r="Y2264" s="3"/>
    </row>
    <row r="2265" spans="1:25">
      <c r="A2265" s="3"/>
      <c r="B2265" s="3"/>
      <c r="C2265" s="3"/>
      <c r="D2265" s="3"/>
      <c r="E2265" s="3"/>
      <c r="F2265" s="3"/>
      <c r="G2265" s="3"/>
      <c r="H2265" s="3"/>
      <c r="I2265" s="3"/>
      <c r="J2265" s="3"/>
      <c r="K2265" s="3"/>
      <c r="L2265" s="3"/>
      <c r="M2265" s="3"/>
      <c r="N2265" s="3"/>
      <c r="O2265" s="3"/>
      <c r="P2265" s="3"/>
      <c r="Q2265" s="3"/>
      <c r="R2265" s="3"/>
      <c r="S2265" s="3"/>
      <c r="T2265" s="3"/>
      <c r="U2265" s="3"/>
      <c r="V2265" s="3"/>
      <c r="W2265" s="3"/>
      <c r="X2265" s="3"/>
      <c r="Y2265" s="3"/>
    </row>
    <row r="2266" spans="1:25">
      <c r="A2266" s="3"/>
      <c r="B2266" s="3"/>
      <c r="C2266" s="3"/>
      <c r="D2266" s="3"/>
      <c r="E2266" s="3"/>
      <c r="F2266" s="3"/>
      <c r="G2266" s="3"/>
      <c r="H2266" s="3"/>
      <c r="I2266" s="3"/>
      <c r="J2266" s="3"/>
      <c r="K2266" s="3"/>
      <c r="L2266" s="3"/>
      <c r="M2266" s="3"/>
      <c r="N2266" s="3"/>
      <c r="O2266" s="3"/>
      <c r="P2266" s="3"/>
      <c r="Q2266" s="3"/>
      <c r="R2266" s="3"/>
      <c r="S2266" s="3"/>
      <c r="T2266" s="3"/>
      <c r="U2266" s="3"/>
      <c r="V2266" s="3"/>
      <c r="W2266" s="3"/>
      <c r="X2266" s="3"/>
      <c r="Y2266" s="3"/>
    </row>
    <row r="2267" spans="1:25">
      <c r="A2267" s="3"/>
      <c r="B2267" s="3"/>
      <c r="C2267" s="3"/>
      <c r="D2267" s="3"/>
      <c r="E2267" s="3"/>
      <c r="F2267" s="3"/>
      <c r="G2267" s="3"/>
      <c r="H2267" s="3"/>
      <c r="I2267" s="3"/>
      <c r="J2267" s="3"/>
      <c r="K2267" s="3"/>
      <c r="L2267" s="3"/>
      <c r="M2267" s="3"/>
      <c r="N2267" s="3"/>
      <c r="O2267" s="3"/>
      <c r="P2267" s="3"/>
      <c r="Q2267" s="3"/>
      <c r="R2267" s="3"/>
      <c r="S2267" s="3"/>
      <c r="T2267" s="3"/>
      <c r="U2267" s="3"/>
      <c r="V2267" s="3"/>
      <c r="W2267" s="3"/>
      <c r="X2267" s="3"/>
      <c r="Y2267" s="3"/>
    </row>
    <row r="2268" spans="1:25">
      <c r="A2268" s="3"/>
      <c r="B2268" s="3"/>
      <c r="C2268" s="3"/>
      <c r="D2268" s="3"/>
      <c r="E2268" s="3"/>
      <c r="F2268" s="3"/>
      <c r="G2268" s="3"/>
      <c r="H2268" s="3"/>
      <c r="I2268" s="3"/>
      <c r="J2268" s="3"/>
      <c r="K2268" s="3"/>
      <c r="L2268" s="3"/>
      <c r="M2268" s="3"/>
      <c r="N2268" s="3"/>
      <c r="O2268" s="3"/>
      <c r="P2268" s="3"/>
      <c r="Q2268" s="3"/>
      <c r="R2268" s="3"/>
      <c r="S2268" s="3"/>
      <c r="T2268" s="3"/>
      <c r="U2268" s="3"/>
      <c r="V2268" s="3"/>
      <c r="W2268" s="3"/>
      <c r="X2268" s="3"/>
      <c r="Y2268" s="3"/>
    </row>
    <row r="2269" spans="1:25">
      <c r="A2269" s="3"/>
      <c r="B2269" s="3"/>
      <c r="C2269" s="3"/>
      <c r="D2269" s="3"/>
      <c r="E2269" s="3"/>
      <c r="F2269" s="3"/>
      <c r="G2269" s="3"/>
      <c r="H2269" s="3"/>
      <c r="I2269" s="3"/>
      <c r="J2269" s="3"/>
      <c r="K2269" s="3"/>
      <c r="L2269" s="3"/>
      <c r="M2269" s="3"/>
      <c r="N2269" s="3"/>
      <c r="O2269" s="3"/>
      <c r="P2269" s="3"/>
      <c r="Q2269" s="3"/>
      <c r="R2269" s="3"/>
      <c r="S2269" s="3"/>
      <c r="T2269" s="3"/>
      <c r="U2269" s="3"/>
      <c r="V2269" s="3"/>
      <c r="W2269" s="3"/>
      <c r="X2269" s="3"/>
      <c r="Y2269" s="3"/>
    </row>
    <row r="2270" spans="1:25">
      <c r="A2270" s="3"/>
      <c r="B2270" s="3"/>
      <c r="C2270" s="3"/>
      <c r="D2270" s="3"/>
      <c r="E2270" s="3"/>
      <c r="F2270" s="3"/>
      <c r="G2270" s="3"/>
      <c r="H2270" s="3"/>
      <c r="I2270" s="3"/>
      <c r="J2270" s="3"/>
      <c r="K2270" s="3"/>
      <c r="L2270" s="3"/>
      <c r="M2270" s="3"/>
      <c r="N2270" s="3"/>
      <c r="O2270" s="3"/>
      <c r="P2270" s="3"/>
      <c r="Q2270" s="3"/>
      <c r="R2270" s="3"/>
      <c r="S2270" s="3"/>
      <c r="T2270" s="3"/>
      <c r="U2270" s="3"/>
      <c r="V2270" s="3"/>
      <c r="W2270" s="3"/>
      <c r="X2270" s="3"/>
      <c r="Y2270" s="3"/>
    </row>
    <row r="2271" spans="1:25">
      <c r="A2271" s="3"/>
      <c r="B2271" s="3"/>
      <c r="C2271" s="3"/>
      <c r="D2271" s="3"/>
      <c r="E2271" s="3"/>
      <c r="F2271" s="3"/>
      <c r="G2271" s="3"/>
      <c r="H2271" s="3"/>
      <c r="I2271" s="3"/>
      <c r="J2271" s="3"/>
      <c r="K2271" s="3"/>
      <c r="L2271" s="3"/>
      <c r="M2271" s="3"/>
      <c r="N2271" s="3"/>
      <c r="O2271" s="3"/>
      <c r="P2271" s="3"/>
      <c r="Q2271" s="3"/>
      <c r="R2271" s="3"/>
      <c r="S2271" s="3"/>
      <c r="T2271" s="3"/>
      <c r="U2271" s="3"/>
      <c r="V2271" s="3"/>
      <c r="W2271" s="3"/>
      <c r="X2271" s="3"/>
      <c r="Y2271" s="3"/>
    </row>
    <row r="2272" spans="1:25">
      <c r="A2272" s="3"/>
      <c r="B2272" s="3"/>
      <c r="C2272" s="3"/>
      <c r="D2272" s="3"/>
      <c r="E2272" s="3"/>
      <c r="F2272" s="3"/>
      <c r="G2272" s="3"/>
      <c r="H2272" s="3"/>
      <c r="I2272" s="3"/>
      <c r="J2272" s="3"/>
      <c r="K2272" s="3"/>
      <c r="L2272" s="3"/>
      <c r="M2272" s="3"/>
      <c r="N2272" s="3"/>
      <c r="O2272" s="3"/>
      <c r="P2272" s="3"/>
      <c r="Q2272" s="3"/>
      <c r="R2272" s="3"/>
      <c r="S2272" s="3"/>
      <c r="T2272" s="3"/>
      <c r="U2272" s="3"/>
      <c r="V2272" s="3"/>
      <c r="W2272" s="3"/>
      <c r="X2272" s="3"/>
      <c r="Y2272" s="3"/>
    </row>
    <row r="2273" spans="1:25">
      <c r="A2273" s="3"/>
      <c r="B2273" s="3"/>
      <c r="C2273" s="3"/>
      <c r="D2273" s="3"/>
      <c r="E2273" s="3"/>
      <c r="F2273" s="3"/>
      <c r="G2273" s="3"/>
      <c r="H2273" s="3"/>
      <c r="I2273" s="3"/>
      <c r="J2273" s="3"/>
      <c r="K2273" s="3"/>
      <c r="L2273" s="3"/>
      <c r="M2273" s="3"/>
      <c r="N2273" s="3"/>
      <c r="O2273" s="3"/>
      <c r="P2273" s="3"/>
      <c r="Q2273" s="3"/>
      <c r="R2273" s="3"/>
      <c r="S2273" s="3"/>
      <c r="T2273" s="3"/>
      <c r="U2273" s="3"/>
      <c r="V2273" s="3"/>
      <c r="W2273" s="3"/>
      <c r="X2273" s="3"/>
      <c r="Y2273" s="3"/>
    </row>
    <row r="2274" spans="1:25">
      <c r="A2274" s="3"/>
      <c r="B2274" s="3"/>
      <c r="C2274" s="3"/>
      <c r="D2274" s="3"/>
      <c r="E2274" s="3"/>
      <c r="F2274" s="3"/>
      <c r="G2274" s="3"/>
      <c r="H2274" s="3"/>
      <c r="I2274" s="3"/>
      <c r="J2274" s="3"/>
      <c r="K2274" s="3"/>
      <c r="L2274" s="3"/>
      <c r="M2274" s="3"/>
      <c r="N2274" s="3"/>
      <c r="O2274" s="3"/>
      <c r="P2274" s="3"/>
      <c r="Q2274" s="3"/>
      <c r="R2274" s="3"/>
      <c r="S2274" s="3"/>
      <c r="T2274" s="3"/>
      <c r="U2274" s="3"/>
      <c r="V2274" s="3"/>
      <c r="W2274" s="3"/>
      <c r="X2274" s="3"/>
      <c r="Y2274" s="3"/>
    </row>
    <row r="2275" spans="1:25">
      <c r="A2275" s="3"/>
      <c r="B2275" s="3"/>
      <c r="C2275" s="3"/>
      <c r="D2275" s="3"/>
      <c r="E2275" s="3"/>
      <c r="F2275" s="3"/>
      <c r="G2275" s="3"/>
      <c r="H2275" s="3"/>
      <c r="I2275" s="3"/>
      <c r="J2275" s="3"/>
      <c r="K2275" s="3"/>
      <c r="L2275" s="3"/>
      <c r="M2275" s="3"/>
      <c r="N2275" s="3"/>
      <c r="O2275" s="3"/>
      <c r="P2275" s="3"/>
      <c r="Q2275" s="3"/>
      <c r="R2275" s="3"/>
      <c r="S2275" s="3"/>
      <c r="T2275" s="3"/>
      <c r="U2275" s="3"/>
      <c r="V2275" s="3"/>
      <c r="W2275" s="3"/>
      <c r="X2275" s="3"/>
      <c r="Y2275" s="3"/>
    </row>
    <row r="2276" spans="1:25">
      <c r="A2276" s="3"/>
      <c r="B2276" s="3"/>
      <c r="C2276" s="3"/>
      <c r="D2276" s="3"/>
      <c r="E2276" s="3"/>
      <c r="F2276" s="3"/>
      <c r="G2276" s="3"/>
      <c r="H2276" s="3"/>
      <c r="I2276" s="3"/>
      <c r="J2276" s="3"/>
      <c r="K2276" s="3"/>
      <c r="L2276" s="3"/>
      <c r="M2276" s="3"/>
      <c r="N2276" s="3"/>
      <c r="O2276" s="3"/>
      <c r="P2276" s="3"/>
      <c r="Q2276" s="3"/>
      <c r="R2276" s="3"/>
      <c r="S2276" s="3"/>
      <c r="T2276" s="3"/>
      <c r="U2276" s="3"/>
      <c r="V2276" s="3"/>
      <c r="W2276" s="3"/>
      <c r="X2276" s="3"/>
      <c r="Y2276" s="3"/>
    </row>
    <row r="2277" spans="1:25">
      <c r="A2277" s="3"/>
      <c r="B2277" s="3"/>
      <c r="C2277" s="3"/>
      <c r="D2277" s="3"/>
      <c r="E2277" s="3"/>
      <c r="F2277" s="3"/>
      <c r="G2277" s="3"/>
      <c r="H2277" s="3"/>
      <c r="I2277" s="3"/>
      <c r="J2277" s="3"/>
      <c r="K2277" s="3"/>
      <c r="L2277" s="3"/>
      <c r="M2277" s="3"/>
      <c r="N2277" s="3"/>
      <c r="O2277" s="3"/>
      <c r="P2277" s="3"/>
      <c r="Q2277" s="3"/>
      <c r="R2277" s="3"/>
      <c r="S2277" s="3"/>
      <c r="T2277" s="3"/>
      <c r="U2277" s="3"/>
      <c r="V2277" s="3"/>
      <c r="W2277" s="3"/>
      <c r="X2277" s="3"/>
      <c r="Y2277" s="3"/>
    </row>
    <row r="2278" spans="1:25">
      <c r="A2278" s="3"/>
      <c r="B2278" s="3"/>
      <c r="C2278" s="3"/>
      <c r="D2278" s="3"/>
      <c r="E2278" s="3"/>
      <c r="F2278" s="3"/>
      <c r="G2278" s="3"/>
      <c r="H2278" s="3"/>
      <c r="I2278" s="3"/>
      <c r="J2278" s="3"/>
      <c r="K2278" s="3"/>
      <c r="L2278" s="3"/>
      <c r="M2278" s="3"/>
      <c r="N2278" s="3"/>
      <c r="O2278" s="3"/>
      <c r="P2278" s="3"/>
      <c r="Q2278" s="3"/>
      <c r="R2278" s="3"/>
      <c r="S2278" s="3"/>
      <c r="T2278" s="3"/>
      <c r="U2278" s="3"/>
      <c r="V2278" s="3"/>
      <c r="W2278" s="3"/>
      <c r="X2278" s="3"/>
      <c r="Y2278" s="3"/>
    </row>
    <row r="2279" spans="1:25">
      <c r="A2279" s="3"/>
      <c r="B2279" s="3"/>
      <c r="C2279" s="3"/>
      <c r="D2279" s="3"/>
      <c r="E2279" s="3"/>
      <c r="F2279" s="3"/>
      <c r="G2279" s="3"/>
      <c r="H2279" s="3"/>
      <c r="I2279" s="3"/>
      <c r="J2279" s="3"/>
      <c r="K2279" s="3"/>
      <c r="L2279" s="3"/>
      <c r="M2279" s="3"/>
      <c r="N2279" s="3"/>
      <c r="O2279" s="3"/>
      <c r="P2279" s="3"/>
      <c r="Q2279" s="3"/>
      <c r="R2279" s="3"/>
      <c r="S2279" s="3"/>
      <c r="T2279" s="3"/>
      <c r="U2279" s="3"/>
      <c r="V2279" s="3"/>
      <c r="W2279" s="3"/>
      <c r="X2279" s="3"/>
      <c r="Y2279" s="3"/>
    </row>
    <row r="2280" spans="1:25">
      <c r="A2280" s="3"/>
      <c r="B2280" s="3"/>
      <c r="C2280" s="3"/>
      <c r="D2280" s="3"/>
      <c r="E2280" s="3"/>
      <c r="F2280" s="3"/>
      <c r="G2280" s="3"/>
      <c r="H2280" s="3"/>
      <c r="I2280" s="3"/>
      <c r="J2280" s="3"/>
      <c r="K2280" s="3"/>
      <c r="L2280" s="3"/>
      <c r="M2280" s="3"/>
      <c r="N2280" s="3"/>
      <c r="O2280" s="3"/>
      <c r="P2280" s="3"/>
      <c r="Q2280" s="3"/>
      <c r="R2280" s="3"/>
      <c r="S2280" s="3"/>
      <c r="T2280" s="3"/>
      <c r="U2280" s="3"/>
      <c r="V2280" s="3"/>
      <c r="W2280" s="3"/>
      <c r="X2280" s="3"/>
      <c r="Y2280" s="3"/>
    </row>
    <row r="2281" spans="1:25">
      <c r="A2281" s="3"/>
      <c r="B2281" s="3"/>
      <c r="C2281" s="3"/>
      <c r="D2281" s="3"/>
      <c r="E2281" s="3"/>
      <c r="F2281" s="3"/>
      <c r="G2281" s="3"/>
      <c r="H2281" s="3"/>
      <c r="I2281" s="3"/>
      <c r="J2281" s="3"/>
      <c r="K2281" s="3"/>
      <c r="L2281" s="3"/>
      <c r="M2281" s="3"/>
      <c r="N2281" s="3"/>
      <c r="O2281" s="3"/>
      <c r="P2281" s="3"/>
      <c r="Q2281" s="3"/>
      <c r="R2281" s="3"/>
      <c r="S2281" s="3"/>
      <c r="T2281" s="3"/>
      <c r="U2281" s="3"/>
      <c r="V2281" s="3"/>
      <c r="W2281" s="3"/>
      <c r="X2281" s="3"/>
      <c r="Y2281" s="3"/>
    </row>
    <row r="2282" spans="1:25">
      <c r="A2282" s="3"/>
      <c r="B2282" s="3"/>
      <c r="C2282" s="3"/>
      <c r="D2282" s="3"/>
      <c r="E2282" s="3"/>
      <c r="F2282" s="3"/>
      <c r="G2282" s="3"/>
      <c r="H2282" s="3"/>
      <c r="I2282" s="3"/>
      <c r="J2282" s="3"/>
      <c r="K2282" s="3"/>
      <c r="L2282" s="3"/>
      <c r="M2282" s="3"/>
      <c r="N2282" s="3"/>
      <c r="O2282" s="3"/>
      <c r="P2282" s="3"/>
      <c r="Q2282" s="3"/>
      <c r="R2282" s="3"/>
      <c r="S2282" s="3"/>
      <c r="T2282" s="3"/>
      <c r="U2282" s="3"/>
      <c r="V2282" s="3"/>
      <c r="W2282" s="3"/>
      <c r="X2282" s="3"/>
      <c r="Y2282" s="3"/>
    </row>
    <row r="2283" spans="1:25">
      <c r="A2283" s="3"/>
      <c r="B2283" s="3"/>
      <c r="C2283" s="3"/>
      <c r="D2283" s="3"/>
      <c r="E2283" s="3"/>
      <c r="F2283" s="3"/>
      <c r="G2283" s="3"/>
      <c r="H2283" s="3"/>
      <c r="I2283" s="3"/>
      <c r="J2283" s="3"/>
      <c r="K2283" s="3"/>
      <c r="L2283" s="3"/>
      <c r="M2283" s="3"/>
      <c r="N2283" s="3"/>
      <c r="O2283" s="3"/>
      <c r="P2283" s="3"/>
      <c r="Q2283" s="3"/>
      <c r="R2283" s="3"/>
      <c r="S2283" s="3"/>
      <c r="T2283" s="3"/>
      <c r="U2283" s="3"/>
      <c r="V2283" s="3"/>
      <c r="W2283" s="3"/>
      <c r="X2283" s="3"/>
      <c r="Y2283" s="3"/>
    </row>
    <row r="2284" spans="1:25">
      <c r="A2284" s="3"/>
      <c r="B2284" s="3"/>
      <c r="C2284" s="3"/>
      <c r="D2284" s="3"/>
      <c r="E2284" s="3"/>
      <c r="F2284" s="3"/>
      <c r="G2284" s="3"/>
      <c r="H2284" s="3"/>
      <c r="I2284" s="3"/>
      <c r="J2284" s="3"/>
      <c r="K2284" s="3"/>
      <c r="L2284" s="3"/>
      <c r="M2284" s="3"/>
      <c r="N2284" s="3"/>
      <c r="O2284" s="3"/>
      <c r="P2284" s="3"/>
      <c r="Q2284" s="3"/>
      <c r="R2284" s="3"/>
      <c r="S2284" s="3"/>
      <c r="T2284" s="3"/>
      <c r="U2284" s="3"/>
      <c r="V2284" s="3"/>
      <c r="W2284" s="3"/>
      <c r="X2284" s="3"/>
      <c r="Y2284" s="3"/>
    </row>
    <row r="2285" spans="1:25">
      <c r="A2285" s="3"/>
      <c r="B2285" s="3"/>
      <c r="C2285" s="3"/>
      <c r="D2285" s="3"/>
      <c r="E2285" s="3"/>
      <c r="F2285" s="3"/>
      <c r="G2285" s="3"/>
      <c r="H2285" s="3"/>
      <c r="I2285" s="3"/>
      <c r="J2285" s="3"/>
      <c r="K2285" s="3"/>
      <c r="L2285" s="3"/>
      <c r="M2285" s="3"/>
      <c r="N2285" s="3"/>
      <c r="O2285" s="3"/>
      <c r="P2285" s="3"/>
      <c r="Q2285" s="3"/>
      <c r="R2285" s="3"/>
      <c r="S2285" s="3"/>
      <c r="T2285" s="3"/>
      <c r="U2285" s="3"/>
      <c r="V2285" s="3"/>
      <c r="W2285" s="3"/>
      <c r="X2285" s="3"/>
      <c r="Y2285" s="3"/>
    </row>
    <row r="2286" spans="1:25">
      <c r="A2286" s="3"/>
      <c r="B2286" s="3"/>
      <c r="C2286" s="3"/>
      <c r="D2286" s="3"/>
      <c r="E2286" s="3"/>
      <c r="F2286" s="3"/>
      <c r="G2286" s="3"/>
      <c r="H2286" s="3"/>
      <c r="I2286" s="3"/>
      <c r="J2286" s="3"/>
      <c r="K2286" s="3"/>
      <c r="L2286" s="3"/>
      <c r="M2286" s="3"/>
      <c r="N2286" s="3"/>
      <c r="O2286" s="3"/>
      <c r="P2286" s="3"/>
      <c r="Q2286" s="3"/>
      <c r="R2286" s="3"/>
      <c r="S2286" s="3"/>
      <c r="T2286" s="3"/>
      <c r="U2286" s="3"/>
      <c r="V2286" s="3"/>
      <c r="W2286" s="3"/>
      <c r="X2286" s="3"/>
      <c r="Y2286" s="3"/>
    </row>
    <row r="2287" spans="1:25">
      <c r="A2287" s="3"/>
      <c r="B2287" s="3"/>
      <c r="C2287" s="3"/>
      <c r="D2287" s="3"/>
      <c r="E2287" s="3"/>
      <c r="F2287" s="3"/>
      <c r="G2287" s="3"/>
      <c r="H2287" s="3"/>
      <c r="I2287" s="3"/>
      <c r="J2287" s="3"/>
      <c r="K2287" s="3"/>
      <c r="L2287" s="3"/>
      <c r="M2287" s="3"/>
      <c r="N2287" s="3"/>
      <c r="O2287" s="3"/>
      <c r="P2287" s="3"/>
      <c r="Q2287" s="3"/>
      <c r="R2287" s="3"/>
      <c r="S2287" s="3"/>
      <c r="T2287" s="3"/>
      <c r="U2287" s="3"/>
      <c r="V2287" s="3"/>
      <c r="W2287" s="3"/>
      <c r="X2287" s="3"/>
      <c r="Y2287" s="3"/>
    </row>
    <row r="2288" spans="1:25">
      <c r="A2288" s="3"/>
      <c r="B2288" s="3"/>
      <c r="C2288" s="3"/>
      <c r="D2288" s="3"/>
      <c r="E2288" s="3"/>
      <c r="F2288" s="3"/>
      <c r="G2288" s="3"/>
      <c r="H2288" s="3"/>
      <c r="I2288" s="3"/>
      <c r="J2288" s="3"/>
      <c r="K2288" s="3"/>
      <c r="L2288" s="3"/>
      <c r="M2288" s="3"/>
      <c r="N2288" s="3"/>
      <c r="O2288" s="3"/>
      <c r="P2288" s="3"/>
      <c r="Q2288" s="3"/>
      <c r="R2288" s="3"/>
      <c r="S2288" s="3"/>
      <c r="T2288" s="3"/>
      <c r="U2288" s="3"/>
      <c r="V2288" s="3"/>
      <c r="W2288" s="3"/>
      <c r="X2288" s="3"/>
      <c r="Y2288" s="3"/>
    </row>
    <row r="2289" spans="1:25">
      <c r="A2289" s="3"/>
      <c r="B2289" s="3"/>
      <c r="C2289" s="3"/>
      <c r="D2289" s="3"/>
      <c r="E2289" s="3"/>
      <c r="F2289" s="3"/>
      <c r="G2289" s="3"/>
      <c r="H2289" s="3"/>
      <c r="I2289" s="3"/>
      <c r="J2289" s="3"/>
      <c r="K2289" s="3"/>
      <c r="L2289" s="3"/>
      <c r="M2289" s="3"/>
      <c r="N2289" s="3"/>
      <c r="O2289" s="3"/>
      <c r="P2289" s="3"/>
      <c r="Q2289" s="3"/>
      <c r="R2289" s="3"/>
      <c r="S2289" s="3"/>
      <c r="T2289" s="3"/>
      <c r="U2289" s="3"/>
      <c r="V2289" s="3"/>
      <c r="W2289" s="3"/>
      <c r="X2289" s="3"/>
      <c r="Y2289" s="3"/>
    </row>
    <row r="2290" spans="1:25">
      <c r="A2290" s="3"/>
      <c r="B2290" s="3"/>
      <c r="C2290" s="3"/>
      <c r="D2290" s="3"/>
      <c r="E2290" s="3"/>
      <c r="F2290" s="3"/>
      <c r="G2290" s="3"/>
      <c r="H2290" s="3"/>
      <c r="I2290" s="3"/>
      <c r="J2290" s="3"/>
      <c r="K2290" s="3"/>
      <c r="L2290" s="3"/>
      <c r="M2290" s="3"/>
      <c r="N2290" s="3"/>
      <c r="O2290" s="3"/>
      <c r="P2290" s="3"/>
      <c r="Q2290" s="3"/>
      <c r="R2290" s="3"/>
      <c r="S2290" s="3"/>
      <c r="T2290" s="3"/>
      <c r="U2290" s="3"/>
      <c r="V2290" s="3"/>
      <c r="W2290" s="3"/>
      <c r="X2290" s="3"/>
      <c r="Y2290" s="3"/>
    </row>
    <row r="2291" spans="1:25">
      <c r="A2291" s="3"/>
      <c r="B2291" s="3"/>
      <c r="C2291" s="3"/>
      <c r="D2291" s="3"/>
      <c r="E2291" s="3"/>
      <c r="F2291" s="3"/>
      <c r="G2291" s="3"/>
      <c r="H2291" s="3"/>
      <c r="I2291" s="3"/>
      <c r="J2291" s="3"/>
      <c r="K2291" s="3"/>
      <c r="L2291" s="3"/>
      <c r="M2291" s="3"/>
      <c r="N2291" s="3"/>
      <c r="O2291" s="3"/>
      <c r="P2291" s="3"/>
      <c r="Q2291" s="3"/>
      <c r="R2291" s="3"/>
      <c r="S2291" s="3"/>
      <c r="T2291" s="3"/>
      <c r="U2291" s="3"/>
      <c r="V2291" s="3"/>
      <c r="W2291" s="3"/>
      <c r="X2291" s="3"/>
      <c r="Y2291" s="3"/>
    </row>
    <row r="2292" spans="1:25">
      <c r="A2292" s="3"/>
      <c r="B2292" s="3"/>
      <c r="C2292" s="3"/>
      <c r="D2292" s="3"/>
      <c r="E2292" s="3"/>
      <c r="F2292" s="3"/>
      <c r="G2292" s="3"/>
      <c r="H2292" s="3"/>
      <c r="I2292" s="3"/>
      <c r="J2292" s="3"/>
      <c r="K2292" s="3"/>
      <c r="L2292" s="3"/>
      <c r="M2292" s="3"/>
      <c r="N2292" s="3"/>
      <c r="O2292" s="3"/>
      <c r="P2292" s="3"/>
      <c r="Q2292" s="3"/>
      <c r="R2292" s="3"/>
      <c r="S2292" s="3"/>
      <c r="T2292" s="3"/>
      <c r="U2292" s="3"/>
      <c r="V2292" s="3"/>
      <c r="W2292" s="3"/>
      <c r="X2292" s="3"/>
      <c r="Y2292" s="3"/>
    </row>
    <row r="2293" spans="1:25">
      <c r="A2293" s="3"/>
      <c r="B2293" s="3"/>
      <c r="C2293" s="3"/>
      <c r="D2293" s="3"/>
      <c r="E2293" s="3"/>
      <c r="F2293" s="3"/>
      <c r="G2293" s="3"/>
      <c r="H2293" s="3"/>
      <c r="I2293" s="3"/>
      <c r="J2293" s="3"/>
      <c r="K2293" s="3"/>
      <c r="L2293" s="3"/>
      <c r="M2293" s="3"/>
      <c r="N2293" s="3"/>
      <c r="O2293" s="3"/>
      <c r="P2293" s="3"/>
      <c r="Q2293" s="3"/>
      <c r="R2293" s="3"/>
      <c r="S2293" s="3"/>
      <c r="T2293" s="3"/>
      <c r="U2293" s="3"/>
      <c r="V2293" s="3"/>
      <c r="W2293" s="3"/>
      <c r="X2293" s="3"/>
      <c r="Y2293" s="3"/>
    </row>
    <row r="2294" spans="1:25">
      <c r="A2294" s="3"/>
      <c r="B2294" s="3"/>
      <c r="C2294" s="3"/>
      <c r="D2294" s="3"/>
      <c r="E2294" s="3"/>
      <c r="F2294" s="3"/>
      <c r="G2294" s="3"/>
      <c r="H2294" s="3"/>
      <c r="I2294" s="3"/>
      <c r="J2294" s="3"/>
      <c r="K2294" s="3"/>
      <c r="L2294" s="3"/>
      <c r="M2294" s="3"/>
      <c r="N2294" s="3"/>
      <c r="O2294" s="3"/>
      <c r="P2294" s="3"/>
      <c r="Q2294" s="3"/>
      <c r="R2294" s="3"/>
      <c r="S2294" s="3"/>
      <c r="T2294" s="3"/>
      <c r="U2294" s="3"/>
      <c r="V2294" s="3"/>
      <c r="W2294" s="3"/>
      <c r="X2294" s="3"/>
      <c r="Y2294" s="3"/>
    </row>
    <row r="2295" spans="1:25">
      <c r="A2295" s="3"/>
      <c r="B2295" s="3"/>
      <c r="C2295" s="3"/>
      <c r="D2295" s="3"/>
      <c r="E2295" s="3"/>
      <c r="F2295" s="3"/>
      <c r="G2295" s="3"/>
      <c r="H2295" s="3"/>
      <c r="I2295" s="3"/>
      <c r="J2295" s="3"/>
      <c r="K2295" s="3"/>
      <c r="L2295" s="3"/>
      <c r="M2295" s="3"/>
      <c r="N2295" s="3"/>
      <c r="O2295" s="3"/>
      <c r="P2295" s="3"/>
      <c r="Q2295" s="3"/>
      <c r="R2295" s="3"/>
      <c r="S2295" s="3"/>
      <c r="T2295" s="3"/>
      <c r="U2295" s="3"/>
      <c r="V2295" s="3"/>
      <c r="W2295" s="3"/>
      <c r="X2295" s="3"/>
      <c r="Y2295" s="3"/>
    </row>
    <row r="2296" spans="1:25">
      <c r="A2296" s="3"/>
      <c r="B2296" s="3"/>
      <c r="C2296" s="3"/>
      <c r="D2296" s="3"/>
      <c r="E2296" s="3"/>
      <c r="F2296" s="3"/>
      <c r="G2296" s="3"/>
      <c r="H2296" s="3"/>
      <c r="I2296" s="3"/>
      <c r="J2296" s="3"/>
      <c r="K2296" s="3"/>
      <c r="L2296" s="3"/>
      <c r="M2296" s="3"/>
      <c r="N2296" s="3"/>
      <c r="O2296" s="3"/>
      <c r="P2296" s="3"/>
      <c r="Q2296" s="3"/>
      <c r="R2296" s="3"/>
      <c r="S2296" s="3"/>
      <c r="T2296" s="3"/>
      <c r="U2296" s="3"/>
      <c r="V2296" s="3"/>
      <c r="W2296" s="3"/>
      <c r="X2296" s="3"/>
      <c r="Y2296" s="3"/>
    </row>
    <row r="2297" spans="1:25">
      <c r="A2297" s="3"/>
      <c r="B2297" s="3"/>
      <c r="C2297" s="3"/>
      <c r="D2297" s="3"/>
      <c r="E2297" s="3"/>
      <c r="F2297" s="3"/>
      <c r="G2297" s="3"/>
      <c r="H2297" s="3"/>
      <c r="I2297" s="3"/>
      <c r="J2297" s="3"/>
      <c r="K2297" s="3"/>
      <c r="L2297" s="3"/>
      <c r="M2297" s="3"/>
      <c r="N2297" s="3"/>
      <c r="O2297" s="3"/>
      <c r="P2297" s="3"/>
      <c r="Q2297" s="3"/>
      <c r="R2297" s="3"/>
      <c r="S2297" s="3"/>
      <c r="T2297" s="3"/>
      <c r="U2297" s="3"/>
      <c r="V2297" s="3"/>
      <c r="W2297" s="3"/>
      <c r="X2297" s="3"/>
      <c r="Y2297" s="3"/>
    </row>
    <row r="2298" spans="1:25">
      <c r="A2298" s="3"/>
      <c r="B2298" s="3"/>
      <c r="C2298" s="3"/>
      <c r="D2298" s="3"/>
      <c r="E2298" s="3"/>
      <c r="F2298" s="3"/>
      <c r="G2298" s="3"/>
      <c r="H2298" s="3"/>
      <c r="I2298" s="3"/>
      <c r="J2298" s="3"/>
      <c r="K2298" s="3"/>
      <c r="L2298" s="3"/>
      <c r="M2298" s="3"/>
      <c r="N2298" s="3"/>
      <c r="O2298" s="3"/>
      <c r="P2298" s="3"/>
      <c r="Q2298" s="3"/>
      <c r="R2298" s="3"/>
      <c r="S2298" s="3"/>
      <c r="T2298" s="3"/>
      <c r="U2298" s="3"/>
      <c r="V2298" s="3"/>
      <c r="W2298" s="3"/>
      <c r="X2298" s="3"/>
      <c r="Y2298" s="3"/>
    </row>
    <row r="2299" spans="1:25">
      <c r="A2299" s="3"/>
      <c r="B2299" s="3"/>
      <c r="C2299" s="3"/>
      <c r="D2299" s="3"/>
      <c r="E2299" s="3"/>
      <c r="F2299" s="3"/>
      <c r="G2299" s="3"/>
      <c r="H2299" s="3"/>
      <c r="I2299" s="3"/>
      <c r="J2299" s="3"/>
      <c r="K2299" s="3"/>
      <c r="L2299" s="3"/>
      <c r="M2299" s="3"/>
      <c r="N2299" s="3"/>
      <c r="O2299" s="3"/>
      <c r="P2299" s="3"/>
      <c r="Q2299" s="3"/>
      <c r="R2299" s="3"/>
      <c r="S2299" s="3"/>
      <c r="T2299" s="3"/>
      <c r="U2299" s="3"/>
      <c r="V2299" s="3"/>
      <c r="W2299" s="3"/>
      <c r="X2299" s="3"/>
      <c r="Y2299" s="3"/>
    </row>
    <row r="2300" spans="1:25">
      <c r="A2300" s="3"/>
      <c r="B2300" s="3"/>
      <c r="C2300" s="3"/>
      <c r="D2300" s="3"/>
      <c r="E2300" s="3"/>
      <c r="F2300" s="3"/>
      <c r="G2300" s="3"/>
      <c r="H2300" s="3"/>
      <c r="I2300" s="3"/>
      <c r="J2300" s="3"/>
      <c r="K2300" s="3"/>
      <c r="L2300" s="3"/>
      <c r="M2300" s="3"/>
      <c r="N2300" s="3"/>
      <c r="O2300" s="3"/>
      <c r="P2300" s="3"/>
      <c r="Q2300" s="3"/>
      <c r="R2300" s="3"/>
      <c r="S2300" s="3"/>
      <c r="T2300" s="3"/>
      <c r="U2300" s="3"/>
      <c r="V2300" s="3"/>
      <c r="W2300" s="3"/>
      <c r="X2300" s="3"/>
      <c r="Y2300" s="3"/>
    </row>
    <row r="2301" spans="1:25">
      <c r="A2301" s="3"/>
      <c r="B2301" s="3"/>
      <c r="C2301" s="3"/>
      <c r="D2301" s="3"/>
      <c r="E2301" s="3"/>
      <c r="F2301" s="3"/>
      <c r="G2301" s="3"/>
      <c r="H2301" s="3"/>
      <c r="I2301" s="3"/>
      <c r="J2301" s="3"/>
      <c r="K2301" s="3"/>
      <c r="L2301" s="3"/>
      <c r="M2301" s="3"/>
      <c r="N2301" s="3"/>
      <c r="O2301" s="3"/>
      <c r="P2301" s="3"/>
      <c r="Q2301" s="3"/>
      <c r="R2301" s="3"/>
      <c r="S2301" s="3"/>
      <c r="T2301" s="3"/>
      <c r="U2301" s="3"/>
      <c r="V2301" s="3"/>
      <c r="W2301" s="3"/>
      <c r="X2301" s="3"/>
      <c r="Y2301" s="3"/>
    </row>
    <row r="2302" spans="1:25">
      <c r="A2302" s="3"/>
      <c r="B2302" s="3"/>
      <c r="C2302" s="3"/>
      <c r="D2302" s="3"/>
      <c r="E2302" s="3"/>
      <c r="F2302" s="3"/>
      <c r="G2302" s="3"/>
      <c r="H2302" s="3"/>
      <c r="I2302" s="3"/>
      <c r="J2302" s="3"/>
      <c r="K2302" s="3"/>
      <c r="L2302" s="3"/>
      <c r="M2302" s="3"/>
      <c r="N2302" s="3"/>
      <c r="O2302" s="3"/>
      <c r="P2302" s="3"/>
      <c r="Q2302" s="3"/>
      <c r="R2302" s="3"/>
      <c r="S2302" s="3"/>
      <c r="T2302" s="3"/>
      <c r="U2302" s="3"/>
      <c r="V2302" s="3"/>
      <c r="W2302" s="3"/>
      <c r="X2302" s="3"/>
      <c r="Y2302" s="3"/>
    </row>
    <row r="2303" spans="1:25">
      <c r="A2303" s="3"/>
      <c r="B2303" s="3"/>
      <c r="C2303" s="3"/>
      <c r="D2303" s="3"/>
      <c r="E2303" s="3"/>
      <c r="F2303" s="3"/>
      <c r="G2303" s="3"/>
      <c r="H2303" s="3"/>
      <c r="I2303" s="3"/>
      <c r="J2303" s="3"/>
      <c r="K2303" s="3"/>
      <c r="L2303" s="3"/>
      <c r="M2303" s="3"/>
      <c r="N2303" s="3"/>
      <c r="O2303" s="3"/>
      <c r="P2303" s="3"/>
      <c r="Q2303" s="3"/>
      <c r="R2303" s="3"/>
      <c r="S2303" s="3"/>
      <c r="T2303" s="3"/>
      <c r="U2303" s="3"/>
      <c r="V2303" s="3"/>
      <c r="W2303" s="3"/>
      <c r="X2303" s="3"/>
      <c r="Y2303" s="3"/>
    </row>
    <row r="2304" spans="1:25">
      <c r="A2304" s="3"/>
      <c r="B2304" s="3"/>
      <c r="C2304" s="3"/>
      <c r="D2304" s="3"/>
      <c r="E2304" s="3"/>
      <c r="F2304" s="3"/>
      <c r="G2304" s="3"/>
      <c r="H2304" s="3"/>
      <c r="I2304" s="3"/>
      <c r="J2304" s="3"/>
      <c r="K2304" s="3"/>
      <c r="L2304" s="3"/>
      <c r="M2304" s="3"/>
      <c r="N2304" s="3"/>
      <c r="O2304" s="3"/>
      <c r="P2304" s="3"/>
      <c r="Q2304" s="3"/>
      <c r="R2304" s="3"/>
      <c r="S2304" s="3"/>
      <c r="T2304" s="3"/>
      <c r="U2304" s="3"/>
      <c r="V2304" s="3"/>
      <c r="W2304" s="3"/>
      <c r="X2304" s="3"/>
      <c r="Y2304" s="3"/>
    </row>
    <row r="2305" spans="1:25">
      <c r="A2305" s="3"/>
      <c r="B2305" s="3"/>
      <c r="C2305" s="3"/>
      <c r="D2305" s="3"/>
      <c r="E2305" s="3"/>
      <c r="F2305" s="3"/>
      <c r="G2305" s="3"/>
      <c r="H2305" s="3"/>
      <c r="I2305" s="3"/>
      <c r="J2305" s="3"/>
      <c r="K2305" s="3"/>
      <c r="L2305" s="3"/>
      <c r="M2305" s="3"/>
      <c r="N2305" s="3"/>
      <c r="O2305" s="3"/>
      <c r="P2305" s="3"/>
      <c r="Q2305" s="3"/>
      <c r="R2305" s="3"/>
      <c r="S2305" s="3"/>
      <c r="T2305" s="3"/>
      <c r="U2305" s="3"/>
      <c r="V2305" s="3"/>
      <c r="W2305" s="3"/>
      <c r="X2305" s="3"/>
      <c r="Y2305" s="3"/>
    </row>
    <row r="2306" spans="1:25">
      <c r="A2306" s="3"/>
      <c r="B2306" s="3"/>
      <c r="C2306" s="3"/>
      <c r="D2306" s="3"/>
      <c r="E2306" s="3"/>
      <c r="F2306" s="3"/>
      <c r="G2306" s="3"/>
      <c r="H2306" s="3"/>
      <c r="I2306" s="3"/>
      <c r="J2306" s="3"/>
      <c r="K2306" s="3"/>
      <c r="L2306" s="3"/>
      <c r="M2306" s="3"/>
      <c r="N2306" s="3"/>
      <c r="O2306" s="3"/>
      <c r="P2306" s="3"/>
      <c r="Q2306" s="3"/>
      <c r="R2306" s="3"/>
      <c r="S2306" s="3"/>
      <c r="T2306" s="3"/>
      <c r="U2306" s="3"/>
      <c r="V2306" s="3"/>
      <c r="W2306" s="3"/>
      <c r="X2306" s="3"/>
      <c r="Y2306" s="3"/>
    </row>
    <row r="2307" spans="1:25">
      <c r="A2307" s="3"/>
      <c r="B2307" s="3"/>
      <c r="C2307" s="3"/>
      <c r="D2307" s="3"/>
      <c r="E2307" s="3"/>
      <c r="F2307" s="3"/>
      <c r="G2307" s="3"/>
      <c r="H2307" s="3"/>
      <c r="I2307" s="3"/>
      <c r="J2307" s="3"/>
      <c r="K2307" s="3"/>
      <c r="L2307" s="3"/>
      <c r="M2307" s="3"/>
      <c r="N2307" s="3"/>
      <c r="O2307" s="3"/>
      <c r="P2307" s="3"/>
      <c r="Q2307" s="3"/>
      <c r="R2307" s="3"/>
      <c r="S2307" s="3"/>
      <c r="T2307" s="3"/>
      <c r="U2307" s="3"/>
      <c r="V2307" s="3"/>
      <c r="W2307" s="3"/>
      <c r="X2307" s="3"/>
      <c r="Y2307" s="3"/>
    </row>
    <row r="2308" spans="1:25">
      <c r="A2308" s="3"/>
      <c r="B2308" s="3"/>
      <c r="C2308" s="3"/>
      <c r="D2308" s="3"/>
      <c r="E2308" s="3"/>
      <c r="F2308" s="3"/>
      <c r="G2308" s="3"/>
      <c r="H2308" s="3"/>
      <c r="I2308" s="3"/>
      <c r="J2308" s="3"/>
      <c r="K2308" s="3"/>
      <c r="L2308" s="3"/>
      <c r="M2308" s="3"/>
      <c r="N2308" s="3"/>
      <c r="O2308" s="3"/>
      <c r="P2308" s="3"/>
      <c r="Q2308" s="3"/>
      <c r="R2308" s="3"/>
      <c r="S2308" s="3"/>
      <c r="T2308" s="3"/>
      <c r="U2308" s="3"/>
      <c r="V2308" s="3"/>
      <c r="W2308" s="3"/>
      <c r="X2308" s="3"/>
      <c r="Y2308" s="3"/>
    </row>
    <row r="2309" spans="1:25">
      <c r="A2309" s="3"/>
      <c r="B2309" s="3"/>
      <c r="C2309" s="3"/>
      <c r="D2309" s="3"/>
      <c r="E2309" s="3"/>
      <c r="F2309" s="3"/>
      <c r="G2309" s="3"/>
      <c r="H2309" s="3"/>
      <c r="I2309" s="3"/>
      <c r="J2309" s="3"/>
      <c r="K2309" s="3"/>
      <c r="L2309" s="3"/>
      <c r="M2309" s="3"/>
      <c r="N2309" s="3"/>
      <c r="O2309" s="3"/>
      <c r="P2309" s="3"/>
      <c r="Q2309" s="3"/>
      <c r="R2309" s="3"/>
      <c r="S2309" s="3"/>
      <c r="T2309" s="3"/>
      <c r="U2309" s="3"/>
      <c r="V2309" s="3"/>
      <c r="W2309" s="3"/>
      <c r="X2309" s="3"/>
      <c r="Y2309" s="3"/>
    </row>
    <row r="2310" spans="1:25">
      <c r="A2310" s="3"/>
      <c r="B2310" s="3"/>
      <c r="C2310" s="3"/>
      <c r="D2310" s="3"/>
      <c r="E2310" s="3"/>
      <c r="F2310" s="3"/>
      <c r="G2310" s="3"/>
      <c r="H2310" s="3"/>
      <c r="I2310" s="3"/>
      <c r="J2310" s="3"/>
      <c r="K2310" s="3"/>
      <c r="L2310" s="3"/>
      <c r="M2310" s="3"/>
      <c r="N2310" s="3"/>
      <c r="O2310" s="3"/>
      <c r="P2310" s="3"/>
      <c r="Q2310" s="3"/>
      <c r="R2310" s="3"/>
      <c r="S2310" s="3"/>
      <c r="T2310" s="3"/>
      <c r="U2310" s="3"/>
      <c r="V2310" s="3"/>
      <c r="W2310" s="3"/>
      <c r="X2310" s="3"/>
      <c r="Y2310" s="3"/>
    </row>
    <row r="2311" spans="1:25">
      <c r="A2311" s="3"/>
      <c r="B2311" s="3"/>
      <c r="C2311" s="3"/>
      <c r="D2311" s="3"/>
      <c r="E2311" s="3"/>
      <c r="F2311" s="3"/>
      <c r="G2311" s="3"/>
      <c r="H2311" s="3"/>
      <c r="I2311" s="3"/>
      <c r="J2311" s="3"/>
      <c r="K2311" s="3"/>
      <c r="L2311" s="3"/>
      <c r="M2311" s="3"/>
      <c r="N2311" s="3"/>
      <c r="O2311" s="3"/>
      <c r="P2311" s="3"/>
      <c r="Q2311" s="3"/>
      <c r="R2311" s="3"/>
      <c r="S2311" s="3"/>
      <c r="T2311" s="3"/>
      <c r="U2311" s="3"/>
      <c r="V2311" s="3"/>
      <c r="W2311" s="3"/>
      <c r="X2311" s="3"/>
      <c r="Y2311" s="3"/>
    </row>
    <row r="2312" spans="1:25">
      <c r="A2312" s="3"/>
      <c r="B2312" s="3"/>
      <c r="C2312" s="3"/>
      <c r="D2312" s="3"/>
      <c r="E2312" s="3"/>
      <c r="F2312" s="3"/>
      <c r="G2312" s="3"/>
      <c r="H2312" s="3"/>
      <c r="I2312" s="3"/>
      <c r="J2312" s="3"/>
      <c r="K2312" s="3"/>
      <c r="L2312" s="3"/>
      <c r="M2312" s="3"/>
      <c r="N2312" s="3"/>
      <c r="O2312" s="3"/>
      <c r="P2312" s="3"/>
      <c r="Q2312" s="3"/>
      <c r="R2312" s="3"/>
      <c r="S2312" s="3"/>
      <c r="T2312" s="3"/>
      <c r="U2312" s="3"/>
      <c r="V2312" s="3"/>
      <c r="W2312" s="3"/>
      <c r="X2312" s="3"/>
      <c r="Y2312" s="3"/>
    </row>
    <row r="2313" spans="1:25">
      <c r="A2313" s="3"/>
      <c r="B2313" s="3"/>
      <c r="C2313" s="3"/>
      <c r="D2313" s="3"/>
      <c r="E2313" s="3"/>
      <c r="F2313" s="3"/>
      <c r="G2313" s="3"/>
      <c r="H2313" s="3"/>
      <c r="I2313" s="3"/>
      <c r="J2313" s="3"/>
      <c r="K2313" s="3"/>
      <c r="L2313" s="3"/>
      <c r="M2313" s="3"/>
      <c r="N2313" s="3"/>
      <c r="O2313" s="3"/>
      <c r="P2313" s="3"/>
      <c r="Q2313" s="3"/>
      <c r="R2313" s="3"/>
      <c r="S2313" s="3"/>
      <c r="T2313" s="3"/>
      <c r="U2313" s="3"/>
      <c r="V2313" s="3"/>
      <c r="W2313" s="3"/>
      <c r="X2313" s="3"/>
      <c r="Y2313" s="3"/>
    </row>
    <row r="2314" spans="1:25">
      <c r="A2314" s="3"/>
      <c r="B2314" s="3"/>
      <c r="C2314" s="3"/>
      <c r="D2314" s="3"/>
      <c r="E2314" s="3"/>
      <c r="F2314" s="3"/>
      <c r="G2314" s="3"/>
      <c r="H2314" s="3"/>
      <c r="I2314" s="3"/>
      <c r="J2314" s="3"/>
      <c r="K2314" s="3"/>
      <c r="L2314" s="3"/>
      <c r="M2314" s="3"/>
      <c r="N2314" s="3"/>
      <c r="O2314" s="3"/>
      <c r="P2314" s="3"/>
      <c r="Q2314" s="3"/>
      <c r="R2314" s="3"/>
      <c r="S2314" s="3"/>
      <c r="T2314" s="3"/>
      <c r="U2314" s="3"/>
      <c r="V2314" s="3"/>
      <c r="W2314" s="3"/>
      <c r="X2314" s="3"/>
      <c r="Y2314" s="3"/>
    </row>
    <row r="2315" spans="1:25">
      <c r="A2315" s="3"/>
      <c r="B2315" s="3"/>
      <c r="C2315" s="3"/>
      <c r="D2315" s="3"/>
      <c r="E2315" s="3"/>
      <c r="F2315" s="3"/>
      <c r="G2315" s="3"/>
      <c r="H2315" s="3"/>
      <c r="I2315" s="3"/>
      <c r="J2315" s="3"/>
      <c r="K2315" s="3"/>
      <c r="L2315" s="3"/>
      <c r="M2315" s="3"/>
      <c r="N2315" s="3"/>
      <c r="O2315" s="3"/>
      <c r="P2315" s="3"/>
      <c r="Q2315" s="3"/>
      <c r="R2315" s="3"/>
      <c r="S2315" s="3"/>
      <c r="T2315" s="3"/>
      <c r="U2315" s="3"/>
      <c r="V2315" s="3"/>
      <c r="W2315" s="3"/>
      <c r="X2315" s="3"/>
      <c r="Y2315" s="3"/>
    </row>
    <row r="2316" spans="1:25">
      <c r="A2316" s="3"/>
      <c r="B2316" s="3"/>
      <c r="C2316" s="3"/>
      <c r="D2316" s="3"/>
      <c r="E2316" s="3"/>
      <c r="F2316" s="3"/>
      <c r="G2316" s="3"/>
      <c r="H2316" s="3"/>
      <c r="I2316" s="3"/>
      <c r="J2316" s="3"/>
      <c r="K2316" s="3"/>
      <c r="L2316" s="3"/>
      <c r="M2316" s="3"/>
      <c r="N2316" s="3"/>
      <c r="O2316" s="3"/>
      <c r="P2316" s="3"/>
      <c r="Q2316" s="3"/>
      <c r="R2316" s="3"/>
      <c r="S2316" s="3"/>
      <c r="T2316" s="3"/>
      <c r="U2316" s="3"/>
      <c r="V2316" s="3"/>
      <c r="W2316" s="3"/>
      <c r="X2316" s="3"/>
      <c r="Y2316" s="3"/>
    </row>
    <row r="2317" spans="1:25">
      <c r="A2317" s="3"/>
      <c r="B2317" s="3"/>
      <c r="C2317" s="3"/>
      <c r="D2317" s="3"/>
      <c r="E2317" s="3"/>
      <c r="F2317" s="3"/>
      <c r="G2317" s="3"/>
      <c r="H2317" s="3"/>
      <c r="I2317" s="3"/>
      <c r="J2317" s="3"/>
      <c r="K2317" s="3"/>
      <c r="L2317" s="3"/>
      <c r="M2317" s="3"/>
      <c r="N2317" s="3"/>
      <c r="O2317" s="3"/>
      <c r="P2317" s="3"/>
      <c r="Q2317" s="3"/>
      <c r="R2317" s="3"/>
      <c r="S2317" s="3"/>
      <c r="T2317" s="3"/>
      <c r="U2317" s="3"/>
      <c r="V2317" s="3"/>
      <c r="W2317" s="3"/>
      <c r="X2317" s="3"/>
      <c r="Y2317" s="3"/>
    </row>
    <row r="2318" spans="1:25">
      <c r="A2318" s="3"/>
      <c r="B2318" s="3"/>
      <c r="C2318" s="3"/>
      <c r="D2318" s="3"/>
      <c r="E2318" s="3"/>
      <c r="F2318" s="3"/>
      <c r="G2318" s="3"/>
      <c r="H2318" s="3"/>
      <c r="I2318" s="3"/>
      <c r="J2318" s="3"/>
      <c r="K2318" s="3"/>
      <c r="L2318" s="3"/>
      <c r="M2318" s="3"/>
      <c r="N2318" s="3"/>
      <c r="O2318" s="3"/>
      <c r="P2318" s="3"/>
      <c r="Q2318" s="3"/>
      <c r="R2318" s="3"/>
      <c r="S2318" s="3"/>
      <c r="T2318" s="3"/>
      <c r="U2318" s="3"/>
      <c r="V2318" s="3"/>
      <c r="W2318" s="3"/>
      <c r="X2318" s="3"/>
      <c r="Y2318" s="3"/>
    </row>
    <row r="2319" spans="1:25">
      <c r="A2319" s="3"/>
      <c r="B2319" s="3"/>
      <c r="C2319" s="3"/>
      <c r="D2319" s="3"/>
      <c r="E2319" s="3"/>
      <c r="F2319" s="3"/>
      <c r="G2319" s="3"/>
      <c r="H2319" s="3"/>
      <c r="I2319" s="3"/>
      <c r="J2319" s="3"/>
      <c r="K2319" s="3"/>
      <c r="L2319" s="3"/>
      <c r="M2319" s="3"/>
      <c r="N2319" s="3"/>
      <c r="O2319" s="3"/>
      <c r="P2319" s="3"/>
      <c r="Q2319" s="3"/>
      <c r="R2319" s="3"/>
      <c r="S2319" s="3"/>
      <c r="T2319" s="3"/>
      <c r="U2319" s="3"/>
      <c r="V2319" s="3"/>
      <c r="W2319" s="3"/>
      <c r="X2319" s="3"/>
      <c r="Y2319" s="3"/>
    </row>
    <row r="2320" spans="1:25">
      <c r="A2320" s="3"/>
      <c r="B2320" s="3"/>
      <c r="C2320" s="3"/>
      <c r="D2320" s="3"/>
      <c r="E2320" s="3"/>
      <c r="F2320" s="3"/>
      <c r="G2320" s="3"/>
      <c r="H2320" s="3"/>
      <c r="I2320" s="3"/>
      <c r="J2320" s="3"/>
      <c r="K2320" s="3"/>
      <c r="L2320" s="3"/>
      <c r="M2320" s="3"/>
      <c r="N2320" s="3"/>
      <c r="O2320" s="3"/>
      <c r="P2320" s="3"/>
      <c r="Q2320" s="3"/>
      <c r="R2320" s="3"/>
      <c r="S2320" s="3"/>
      <c r="T2320" s="3"/>
      <c r="U2320" s="3"/>
      <c r="V2320" s="3"/>
      <c r="W2320" s="3"/>
      <c r="X2320" s="3"/>
      <c r="Y2320" s="3"/>
    </row>
    <row r="2321" spans="1:25">
      <c r="A2321" s="3"/>
      <c r="B2321" s="3"/>
      <c r="C2321" s="3"/>
      <c r="D2321" s="3"/>
      <c r="E2321" s="3"/>
      <c r="F2321" s="3"/>
      <c r="G2321" s="3"/>
      <c r="H2321" s="3"/>
      <c r="I2321" s="3"/>
      <c r="J2321" s="3"/>
      <c r="K2321" s="3"/>
      <c r="L2321" s="3"/>
      <c r="M2321" s="3"/>
      <c r="N2321" s="3"/>
      <c r="O2321" s="3"/>
      <c r="P2321" s="3"/>
      <c r="Q2321" s="3"/>
      <c r="R2321" s="3"/>
      <c r="S2321" s="3"/>
      <c r="T2321" s="3"/>
      <c r="U2321" s="3"/>
      <c r="V2321" s="3"/>
      <c r="W2321" s="3"/>
      <c r="X2321" s="3"/>
      <c r="Y2321" s="3"/>
    </row>
    <row r="2322" spans="1:25">
      <c r="A2322" s="3"/>
      <c r="B2322" s="3"/>
      <c r="C2322" s="3"/>
      <c r="D2322" s="3"/>
      <c r="E2322" s="3"/>
      <c r="F2322" s="3"/>
      <c r="G2322" s="3"/>
      <c r="H2322" s="3"/>
      <c r="I2322" s="3"/>
      <c r="J2322" s="3"/>
      <c r="K2322" s="3"/>
      <c r="L2322" s="3"/>
      <c r="M2322" s="3"/>
      <c r="N2322" s="3"/>
      <c r="O2322" s="3"/>
      <c r="P2322" s="3"/>
      <c r="Q2322" s="3"/>
      <c r="R2322" s="3"/>
      <c r="S2322" s="3"/>
      <c r="T2322" s="3"/>
      <c r="U2322" s="3"/>
      <c r="V2322" s="3"/>
      <c r="W2322" s="3"/>
      <c r="X2322" s="3"/>
      <c r="Y2322" s="3"/>
    </row>
    <row r="2323" spans="1:25">
      <c r="A2323" s="3"/>
      <c r="B2323" s="3"/>
      <c r="C2323" s="3"/>
      <c r="D2323" s="3"/>
      <c r="E2323" s="3"/>
      <c r="F2323" s="3"/>
      <c r="G2323" s="3"/>
      <c r="H2323" s="3"/>
      <c r="I2323" s="3"/>
      <c r="J2323" s="3"/>
      <c r="K2323" s="3"/>
      <c r="L2323" s="3"/>
      <c r="M2323" s="3"/>
      <c r="N2323" s="3"/>
      <c r="O2323" s="3"/>
      <c r="P2323" s="3"/>
      <c r="Q2323" s="3"/>
      <c r="R2323" s="3"/>
      <c r="S2323" s="3"/>
      <c r="T2323" s="3"/>
      <c r="U2323" s="3"/>
      <c r="V2323" s="3"/>
      <c r="W2323" s="3"/>
      <c r="X2323" s="3"/>
      <c r="Y2323" s="3"/>
    </row>
    <row r="2324" spans="1:25">
      <c r="A2324" s="3"/>
      <c r="B2324" s="3"/>
      <c r="C2324" s="3"/>
      <c r="D2324" s="3"/>
      <c r="E2324" s="3"/>
      <c r="F2324" s="3"/>
      <c r="G2324" s="3"/>
      <c r="H2324" s="3"/>
      <c r="I2324" s="3"/>
      <c r="J2324" s="3"/>
      <c r="K2324" s="3"/>
      <c r="L2324" s="3"/>
      <c r="M2324" s="3"/>
      <c r="N2324" s="3"/>
      <c r="O2324" s="3"/>
      <c r="P2324" s="3"/>
      <c r="Q2324" s="3"/>
      <c r="R2324" s="3"/>
      <c r="S2324" s="3"/>
      <c r="T2324" s="3"/>
      <c r="U2324" s="3"/>
      <c r="V2324" s="3"/>
      <c r="W2324" s="3"/>
      <c r="X2324" s="3"/>
      <c r="Y2324" s="3"/>
    </row>
    <row r="2325" spans="1:25">
      <c r="A2325" s="3"/>
      <c r="B2325" s="3"/>
      <c r="C2325" s="3"/>
      <c r="D2325" s="3"/>
      <c r="E2325" s="3"/>
      <c r="F2325" s="3"/>
      <c r="G2325" s="3"/>
      <c r="H2325" s="3"/>
      <c r="I2325" s="3"/>
      <c r="J2325" s="3"/>
      <c r="K2325" s="3"/>
      <c r="L2325" s="3"/>
      <c r="M2325" s="3"/>
      <c r="N2325" s="3"/>
      <c r="O2325" s="3"/>
      <c r="P2325" s="3"/>
      <c r="Q2325" s="3"/>
      <c r="R2325" s="3"/>
      <c r="S2325" s="3"/>
      <c r="T2325" s="3"/>
      <c r="U2325" s="3"/>
      <c r="V2325" s="3"/>
      <c r="W2325" s="3"/>
      <c r="X2325" s="3"/>
      <c r="Y2325" s="3"/>
    </row>
    <row r="2326" spans="1:25">
      <c r="A2326" s="3"/>
      <c r="B2326" s="3"/>
      <c r="C2326" s="3"/>
      <c r="D2326" s="3"/>
      <c r="E2326" s="3"/>
      <c r="F2326" s="3"/>
      <c r="G2326" s="3"/>
      <c r="H2326" s="3"/>
      <c r="I2326" s="3"/>
      <c r="J2326" s="3"/>
      <c r="K2326" s="3"/>
      <c r="L2326" s="3"/>
      <c r="M2326" s="3"/>
      <c r="N2326" s="3"/>
      <c r="O2326" s="3"/>
      <c r="P2326" s="3"/>
      <c r="Q2326" s="3"/>
      <c r="R2326" s="3"/>
      <c r="S2326" s="3"/>
      <c r="T2326" s="3"/>
      <c r="U2326" s="3"/>
      <c r="V2326" s="3"/>
      <c r="W2326" s="3"/>
      <c r="X2326" s="3"/>
      <c r="Y2326" s="3"/>
    </row>
    <row r="2327" spans="1:25">
      <c r="A2327" s="3"/>
      <c r="B2327" s="3"/>
      <c r="C2327" s="3"/>
      <c r="D2327" s="3"/>
      <c r="E2327" s="3"/>
      <c r="F2327" s="3"/>
      <c r="G2327" s="3"/>
      <c r="H2327" s="3"/>
      <c r="I2327" s="3"/>
      <c r="J2327" s="3"/>
      <c r="K2327" s="3"/>
      <c r="L2327" s="3"/>
      <c r="M2327" s="3"/>
      <c r="N2327" s="3"/>
      <c r="O2327" s="3"/>
      <c r="P2327" s="3"/>
      <c r="Q2327" s="3"/>
      <c r="R2327" s="3"/>
      <c r="S2327" s="3"/>
      <c r="T2327" s="3"/>
      <c r="U2327" s="3"/>
      <c r="V2327" s="3"/>
      <c r="W2327" s="3"/>
      <c r="X2327" s="3"/>
      <c r="Y2327" s="3"/>
    </row>
    <row r="2328" spans="1:25">
      <c r="A2328" s="3"/>
      <c r="B2328" s="3"/>
      <c r="C2328" s="3"/>
      <c r="D2328" s="3"/>
      <c r="E2328" s="3"/>
      <c r="F2328" s="3"/>
      <c r="G2328" s="3"/>
      <c r="H2328" s="3"/>
      <c r="I2328" s="3"/>
      <c r="J2328" s="3"/>
      <c r="K2328" s="3"/>
      <c r="L2328" s="3"/>
      <c r="M2328" s="3"/>
      <c r="N2328" s="3"/>
      <c r="O2328" s="3"/>
      <c r="P2328" s="3"/>
      <c r="Q2328" s="3"/>
      <c r="R2328" s="3"/>
      <c r="S2328" s="3"/>
      <c r="T2328" s="3"/>
      <c r="U2328" s="3"/>
      <c r="V2328" s="3"/>
      <c r="W2328" s="3"/>
      <c r="X2328" s="3"/>
      <c r="Y2328" s="3"/>
    </row>
    <row r="2329" spans="1:25">
      <c r="A2329" s="3"/>
      <c r="B2329" s="3"/>
      <c r="C2329" s="3"/>
      <c r="D2329" s="3"/>
      <c r="E2329" s="3"/>
      <c r="F2329" s="3"/>
      <c r="G2329" s="3"/>
      <c r="H2329" s="3"/>
      <c r="I2329" s="3"/>
      <c r="J2329" s="3"/>
      <c r="K2329" s="3"/>
      <c r="L2329" s="3"/>
      <c r="M2329" s="3"/>
      <c r="N2329" s="3"/>
      <c r="O2329" s="3"/>
      <c r="P2329" s="3"/>
      <c r="Q2329" s="3"/>
      <c r="R2329" s="3"/>
      <c r="S2329" s="3"/>
      <c r="T2329" s="3"/>
      <c r="U2329" s="3"/>
      <c r="V2329" s="3"/>
      <c r="W2329" s="3"/>
      <c r="X2329" s="3"/>
      <c r="Y2329" s="3"/>
    </row>
    <row r="2330" spans="1:25">
      <c r="A2330" s="3"/>
      <c r="B2330" s="3"/>
      <c r="C2330" s="3"/>
      <c r="D2330" s="3"/>
      <c r="E2330" s="3"/>
      <c r="F2330" s="3"/>
      <c r="G2330" s="3"/>
      <c r="H2330" s="3"/>
      <c r="I2330" s="3"/>
      <c r="J2330" s="3"/>
      <c r="K2330" s="3"/>
      <c r="L2330" s="3"/>
      <c r="M2330" s="3"/>
      <c r="N2330" s="3"/>
      <c r="O2330" s="3"/>
      <c r="P2330" s="3"/>
      <c r="Q2330" s="3"/>
      <c r="R2330" s="3"/>
      <c r="S2330" s="3"/>
      <c r="T2330" s="3"/>
      <c r="U2330" s="3"/>
      <c r="V2330" s="3"/>
      <c r="W2330" s="3"/>
      <c r="X2330" s="3"/>
      <c r="Y2330" s="3"/>
    </row>
    <row r="2331" spans="1:25">
      <c r="A2331" s="3"/>
      <c r="B2331" s="3"/>
      <c r="C2331" s="3"/>
      <c r="D2331" s="3"/>
      <c r="E2331" s="3"/>
      <c r="F2331" s="3"/>
      <c r="G2331" s="3"/>
      <c r="H2331" s="3"/>
      <c r="I2331" s="3"/>
      <c r="J2331" s="3"/>
      <c r="K2331" s="3"/>
      <c r="L2331" s="3"/>
      <c r="M2331" s="3"/>
      <c r="N2331" s="3"/>
      <c r="O2331" s="3"/>
      <c r="P2331" s="3"/>
      <c r="Q2331" s="3"/>
      <c r="R2331" s="3"/>
      <c r="S2331" s="3"/>
      <c r="T2331" s="3"/>
      <c r="U2331" s="3"/>
      <c r="V2331" s="3"/>
      <c r="W2331" s="3"/>
      <c r="X2331" s="3"/>
      <c r="Y2331" s="3"/>
    </row>
    <row r="2332" spans="1:25">
      <c r="A2332" s="3"/>
      <c r="B2332" s="3"/>
      <c r="C2332" s="3"/>
      <c r="D2332" s="3"/>
      <c r="E2332" s="3"/>
      <c r="F2332" s="3"/>
      <c r="G2332" s="3"/>
      <c r="H2332" s="3"/>
      <c r="I2332" s="3"/>
      <c r="J2332" s="3"/>
      <c r="K2332" s="3"/>
      <c r="L2332" s="3"/>
      <c r="M2332" s="3"/>
      <c r="N2332" s="3"/>
      <c r="O2332" s="3"/>
      <c r="P2332" s="3"/>
      <c r="Q2332" s="3"/>
      <c r="R2332" s="3"/>
      <c r="S2332" s="3"/>
      <c r="T2332" s="3"/>
      <c r="U2332" s="3"/>
      <c r="V2332" s="3"/>
      <c r="W2332" s="3"/>
      <c r="X2332" s="3"/>
      <c r="Y2332" s="3"/>
    </row>
    <row r="2333" spans="1:25">
      <c r="A2333" s="3"/>
      <c r="B2333" s="3"/>
      <c r="C2333" s="3"/>
      <c r="D2333" s="3"/>
      <c r="E2333" s="3"/>
      <c r="F2333" s="3"/>
      <c r="G2333" s="3"/>
      <c r="H2333" s="3"/>
      <c r="I2333" s="3"/>
      <c r="J2333" s="3"/>
      <c r="K2333" s="3"/>
      <c r="L2333" s="3"/>
      <c r="M2333" s="3"/>
      <c r="N2333" s="3"/>
      <c r="O2333" s="3"/>
      <c r="P2333" s="3"/>
      <c r="Q2333" s="3"/>
      <c r="R2333" s="3"/>
      <c r="S2333" s="3"/>
      <c r="T2333" s="3"/>
      <c r="U2333" s="3"/>
      <c r="V2333" s="3"/>
      <c r="W2333" s="3"/>
      <c r="X2333" s="3"/>
      <c r="Y2333" s="3"/>
    </row>
    <row r="2334" spans="1:25">
      <c r="A2334" s="3"/>
      <c r="B2334" s="3"/>
      <c r="C2334" s="3"/>
      <c r="D2334" s="3"/>
      <c r="E2334" s="3"/>
      <c r="F2334" s="3"/>
      <c r="G2334" s="3"/>
      <c r="H2334" s="3"/>
      <c r="I2334" s="3"/>
      <c r="J2334" s="3"/>
      <c r="K2334" s="3"/>
      <c r="L2334" s="3"/>
      <c r="M2334" s="3"/>
      <c r="N2334" s="3"/>
      <c r="O2334" s="3"/>
      <c r="P2334" s="3"/>
      <c r="Q2334" s="3"/>
      <c r="R2334" s="3"/>
      <c r="S2334" s="3"/>
      <c r="T2334" s="3"/>
      <c r="U2334" s="3"/>
      <c r="V2334" s="3"/>
      <c r="W2334" s="3"/>
      <c r="X2334" s="3"/>
      <c r="Y2334" s="3"/>
    </row>
    <row r="2335" spans="1:25">
      <c r="A2335" s="3"/>
      <c r="B2335" s="3"/>
      <c r="C2335" s="3"/>
      <c r="D2335" s="3"/>
      <c r="E2335" s="3"/>
      <c r="F2335" s="3"/>
      <c r="G2335" s="3"/>
      <c r="H2335" s="3"/>
      <c r="I2335" s="3"/>
      <c r="J2335" s="3"/>
      <c r="K2335" s="3"/>
      <c r="L2335" s="3"/>
      <c r="M2335" s="3"/>
      <c r="N2335" s="3"/>
      <c r="O2335" s="3"/>
      <c r="P2335" s="3"/>
      <c r="Q2335" s="3"/>
      <c r="R2335" s="3"/>
      <c r="S2335" s="3"/>
      <c r="T2335" s="3"/>
      <c r="U2335" s="3"/>
      <c r="V2335" s="3"/>
      <c r="W2335" s="3"/>
      <c r="X2335" s="3"/>
      <c r="Y2335" s="3"/>
    </row>
    <row r="2336" spans="1:25">
      <c r="A2336" s="3"/>
      <c r="B2336" s="3"/>
      <c r="C2336" s="3"/>
      <c r="D2336" s="3"/>
      <c r="E2336" s="3"/>
      <c r="F2336" s="3"/>
      <c r="G2336" s="3"/>
      <c r="H2336" s="3"/>
      <c r="I2336" s="3"/>
      <c r="J2336" s="3"/>
      <c r="K2336" s="3"/>
      <c r="L2336" s="3"/>
      <c r="M2336" s="3"/>
      <c r="N2336" s="3"/>
      <c r="O2336" s="3"/>
      <c r="P2336" s="3"/>
      <c r="Q2336" s="3"/>
      <c r="R2336" s="3"/>
      <c r="S2336" s="3"/>
      <c r="T2336" s="3"/>
      <c r="U2336" s="3"/>
      <c r="V2336" s="3"/>
      <c r="W2336" s="3"/>
      <c r="X2336" s="3"/>
      <c r="Y2336" s="3"/>
    </row>
    <row r="2337" spans="1:25">
      <c r="A2337" s="3"/>
      <c r="B2337" s="3"/>
      <c r="C2337" s="3"/>
      <c r="D2337" s="3"/>
      <c r="E2337" s="3"/>
      <c r="F2337" s="3"/>
      <c r="G2337" s="3"/>
      <c r="H2337" s="3"/>
      <c r="I2337" s="3"/>
      <c r="J2337" s="3"/>
      <c r="K2337" s="3"/>
      <c r="L2337" s="3"/>
      <c r="M2337" s="3"/>
      <c r="N2337" s="3"/>
      <c r="O2337" s="3"/>
      <c r="P2337" s="3"/>
      <c r="Q2337" s="3"/>
      <c r="R2337" s="3"/>
      <c r="S2337" s="3"/>
      <c r="T2337" s="3"/>
      <c r="U2337" s="3"/>
      <c r="V2337" s="3"/>
      <c r="W2337" s="3"/>
      <c r="X2337" s="3"/>
      <c r="Y2337" s="3"/>
    </row>
    <row r="2338" spans="1:25">
      <c r="A2338" s="3"/>
      <c r="B2338" s="3"/>
      <c r="C2338" s="3"/>
      <c r="D2338" s="3"/>
      <c r="E2338" s="3"/>
      <c r="F2338" s="3"/>
      <c r="G2338" s="3"/>
      <c r="H2338" s="3"/>
      <c r="I2338" s="3"/>
      <c r="J2338" s="3"/>
      <c r="K2338" s="3"/>
      <c r="L2338" s="3"/>
      <c r="M2338" s="3"/>
      <c r="N2338" s="3"/>
      <c r="O2338" s="3"/>
      <c r="P2338" s="3"/>
      <c r="Q2338" s="3"/>
      <c r="R2338" s="3"/>
      <c r="S2338" s="3"/>
      <c r="T2338" s="3"/>
      <c r="U2338" s="3"/>
      <c r="V2338" s="3"/>
      <c r="W2338" s="3"/>
      <c r="X2338" s="3"/>
      <c r="Y2338" s="3"/>
    </row>
    <row r="2339" spans="1:25">
      <c r="A2339" s="3"/>
      <c r="B2339" s="3"/>
      <c r="C2339" s="3"/>
      <c r="D2339" s="3"/>
      <c r="E2339" s="3"/>
      <c r="F2339" s="3"/>
      <c r="G2339" s="3"/>
      <c r="H2339" s="3"/>
      <c r="I2339" s="3"/>
      <c r="J2339" s="3"/>
      <c r="K2339" s="3"/>
      <c r="L2339" s="3"/>
      <c r="M2339" s="3"/>
      <c r="N2339" s="3"/>
      <c r="O2339" s="3"/>
      <c r="P2339" s="3"/>
      <c r="Q2339" s="3"/>
      <c r="R2339" s="3"/>
      <c r="S2339" s="3"/>
      <c r="T2339" s="3"/>
      <c r="U2339" s="3"/>
      <c r="V2339" s="3"/>
      <c r="W2339" s="3"/>
      <c r="X2339" s="3"/>
      <c r="Y2339" s="3"/>
    </row>
    <row r="2340" spans="1:25">
      <c r="A2340" s="3"/>
      <c r="B2340" s="3"/>
      <c r="C2340" s="3"/>
      <c r="D2340" s="3"/>
      <c r="E2340" s="3"/>
      <c r="F2340" s="3"/>
      <c r="G2340" s="3"/>
      <c r="H2340" s="3"/>
      <c r="I2340" s="3"/>
      <c r="J2340" s="3"/>
      <c r="K2340" s="3"/>
      <c r="L2340" s="3"/>
      <c r="M2340" s="3"/>
      <c r="N2340" s="3"/>
      <c r="O2340" s="3"/>
      <c r="P2340" s="3"/>
      <c r="Q2340" s="3"/>
      <c r="R2340" s="3"/>
      <c r="S2340" s="3"/>
      <c r="T2340" s="3"/>
      <c r="U2340" s="3"/>
      <c r="V2340" s="3"/>
      <c r="W2340" s="3"/>
      <c r="X2340" s="3"/>
      <c r="Y2340" s="3"/>
    </row>
    <row r="2341" spans="1:25">
      <c r="A2341" s="3"/>
      <c r="B2341" s="3"/>
      <c r="C2341" s="3"/>
      <c r="D2341" s="3"/>
      <c r="E2341" s="3"/>
      <c r="F2341" s="3"/>
      <c r="G2341" s="3"/>
      <c r="H2341" s="3"/>
      <c r="I2341" s="3"/>
      <c r="J2341" s="3"/>
      <c r="K2341" s="3"/>
      <c r="L2341" s="3"/>
      <c r="M2341" s="3"/>
      <c r="N2341" s="3"/>
      <c r="O2341" s="3"/>
      <c r="P2341" s="3"/>
      <c r="Q2341" s="3"/>
      <c r="R2341" s="3"/>
      <c r="S2341" s="3"/>
      <c r="T2341" s="3"/>
      <c r="U2341" s="3"/>
      <c r="V2341" s="3"/>
      <c r="W2341" s="3"/>
      <c r="X2341" s="3"/>
      <c r="Y2341" s="3"/>
    </row>
    <row r="2342" spans="1:25">
      <c r="A2342" s="3"/>
      <c r="B2342" s="3"/>
      <c r="C2342" s="3"/>
      <c r="D2342" s="3"/>
      <c r="E2342" s="3"/>
      <c r="F2342" s="3"/>
      <c r="G2342" s="3"/>
      <c r="H2342" s="3"/>
      <c r="I2342" s="3"/>
      <c r="J2342" s="3"/>
      <c r="K2342" s="3"/>
      <c r="L2342" s="3"/>
      <c r="M2342" s="3"/>
      <c r="N2342" s="3"/>
      <c r="O2342" s="3"/>
      <c r="P2342" s="3"/>
      <c r="Q2342" s="3"/>
      <c r="R2342" s="3"/>
      <c r="S2342" s="3"/>
      <c r="T2342" s="3"/>
      <c r="U2342" s="3"/>
      <c r="V2342" s="3"/>
      <c r="W2342" s="3"/>
      <c r="X2342" s="3"/>
      <c r="Y2342" s="3"/>
    </row>
    <row r="2343" spans="1:25">
      <c r="A2343" s="3"/>
      <c r="B2343" s="3"/>
      <c r="C2343" s="3"/>
      <c r="D2343" s="3"/>
      <c r="E2343" s="3"/>
      <c r="F2343" s="3"/>
      <c r="G2343" s="3"/>
      <c r="H2343" s="3"/>
      <c r="I2343" s="3"/>
      <c r="J2343" s="3"/>
      <c r="K2343" s="3"/>
      <c r="L2343" s="3"/>
      <c r="M2343" s="3"/>
      <c r="N2343" s="3"/>
      <c r="O2343" s="3"/>
      <c r="P2343" s="3"/>
      <c r="Q2343" s="3"/>
      <c r="R2343" s="3"/>
      <c r="S2343" s="3"/>
      <c r="T2343" s="3"/>
      <c r="U2343" s="3"/>
      <c r="V2343" s="3"/>
      <c r="W2343" s="3"/>
      <c r="X2343" s="3"/>
      <c r="Y2343" s="3"/>
    </row>
    <row r="2344" spans="1:25">
      <c r="A2344" s="3"/>
      <c r="B2344" s="3"/>
      <c r="C2344" s="3"/>
      <c r="D2344" s="3"/>
      <c r="E2344" s="3"/>
      <c r="F2344" s="3"/>
      <c r="G2344" s="3"/>
      <c r="H2344" s="3"/>
      <c r="I2344" s="3"/>
      <c r="J2344" s="3"/>
      <c r="K2344" s="3"/>
      <c r="L2344" s="3"/>
      <c r="M2344" s="3"/>
      <c r="N2344" s="3"/>
      <c r="O2344" s="3"/>
      <c r="P2344" s="3"/>
      <c r="Q2344" s="3"/>
      <c r="R2344" s="3"/>
      <c r="S2344" s="3"/>
      <c r="T2344" s="3"/>
      <c r="U2344" s="3"/>
      <c r="V2344" s="3"/>
      <c r="W2344" s="3"/>
      <c r="X2344" s="3"/>
      <c r="Y2344" s="3"/>
    </row>
    <row r="2345" spans="1:25">
      <c r="A2345" s="3"/>
      <c r="B2345" s="3"/>
      <c r="C2345" s="3"/>
      <c r="D2345" s="3"/>
      <c r="E2345" s="3"/>
      <c r="F2345" s="3"/>
      <c r="G2345" s="3"/>
      <c r="H2345" s="3"/>
      <c r="I2345" s="3"/>
      <c r="J2345" s="3"/>
      <c r="K2345" s="3"/>
      <c r="L2345" s="3"/>
      <c r="M2345" s="3"/>
      <c r="N2345" s="3"/>
      <c r="O2345" s="3"/>
      <c r="P2345" s="3"/>
      <c r="Q2345" s="3"/>
      <c r="R2345" s="3"/>
      <c r="S2345" s="3"/>
      <c r="T2345" s="3"/>
      <c r="U2345" s="3"/>
      <c r="V2345" s="3"/>
      <c r="W2345" s="3"/>
      <c r="X2345" s="3"/>
      <c r="Y2345" s="3"/>
    </row>
    <row r="2346" spans="1:25">
      <c r="A2346" s="3"/>
      <c r="B2346" s="3"/>
      <c r="C2346" s="3"/>
      <c r="D2346" s="3"/>
      <c r="E2346" s="3"/>
      <c r="F2346" s="3"/>
      <c r="G2346" s="3"/>
      <c r="H2346" s="3"/>
      <c r="I2346" s="3"/>
      <c r="J2346" s="3"/>
      <c r="K2346" s="3"/>
      <c r="L2346" s="3"/>
      <c r="M2346" s="3"/>
      <c r="N2346" s="3"/>
      <c r="O2346" s="3"/>
      <c r="P2346" s="3"/>
      <c r="Q2346" s="3"/>
      <c r="R2346" s="3"/>
      <c r="S2346" s="3"/>
      <c r="T2346" s="3"/>
      <c r="U2346" s="3"/>
      <c r="V2346" s="3"/>
      <c r="W2346" s="3"/>
      <c r="X2346" s="3"/>
      <c r="Y2346" s="3"/>
    </row>
    <row r="2347" spans="1:25">
      <c r="A2347" s="3"/>
      <c r="B2347" s="3"/>
      <c r="C2347" s="3"/>
      <c r="D2347" s="3"/>
      <c r="E2347" s="3"/>
      <c r="F2347" s="3"/>
      <c r="G2347" s="3"/>
      <c r="H2347" s="3"/>
      <c r="I2347" s="3"/>
      <c r="J2347" s="3"/>
      <c r="K2347" s="3"/>
      <c r="L2347" s="3"/>
      <c r="M2347" s="3"/>
      <c r="N2347" s="3"/>
      <c r="O2347" s="3"/>
      <c r="P2347" s="3"/>
      <c r="Q2347" s="3"/>
      <c r="R2347" s="3"/>
      <c r="S2347" s="3"/>
      <c r="T2347" s="3"/>
      <c r="U2347" s="3"/>
      <c r="V2347" s="3"/>
      <c r="W2347" s="3"/>
      <c r="X2347" s="3"/>
      <c r="Y2347" s="3"/>
    </row>
    <row r="2348" spans="1:25">
      <c r="A2348" s="3"/>
      <c r="B2348" s="3"/>
      <c r="C2348" s="3"/>
      <c r="D2348" s="3"/>
      <c r="E2348" s="3"/>
      <c r="F2348" s="3"/>
      <c r="G2348" s="3"/>
      <c r="H2348" s="3"/>
      <c r="I2348" s="3"/>
      <c r="J2348" s="3"/>
      <c r="K2348" s="3"/>
      <c r="L2348" s="3"/>
      <c r="M2348" s="3"/>
      <c r="N2348" s="3"/>
      <c r="O2348" s="3"/>
      <c r="P2348" s="3"/>
      <c r="Q2348" s="3"/>
      <c r="R2348" s="3"/>
      <c r="S2348" s="3"/>
      <c r="T2348" s="3"/>
      <c r="U2348" s="3"/>
      <c r="V2348" s="3"/>
      <c r="W2348" s="3"/>
      <c r="X2348" s="3"/>
      <c r="Y2348" s="3"/>
    </row>
    <row r="2349" spans="1:25">
      <c r="A2349" s="3"/>
      <c r="B2349" s="3"/>
      <c r="C2349" s="3"/>
      <c r="D2349" s="3"/>
      <c r="E2349" s="3"/>
      <c r="F2349" s="3"/>
      <c r="G2349" s="3"/>
      <c r="H2349" s="3"/>
      <c r="I2349" s="3"/>
      <c r="J2349" s="3"/>
      <c r="K2349" s="3"/>
      <c r="L2349" s="3"/>
      <c r="M2349" s="3"/>
      <c r="N2349" s="3"/>
      <c r="O2349" s="3"/>
      <c r="P2349" s="3"/>
      <c r="Q2349" s="3"/>
      <c r="R2349" s="3"/>
      <c r="S2349" s="3"/>
      <c r="T2349" s="3"/>
      <c r="U2349" s="3"/>
      <c r="V2349" s="3"/>
      <c r="W2349" s="3"/>
      <c r="X2349" s="3"/>
      <c r="Y2349" s="3"/>
    </row>
    <row r="2350" spans="1:25">
      <c r="A2350" s="3"/>
      <c r="B2350" s="3"/>
      <c r="C2350" s="3"/>
      <c r="D2350" s="3"/>
      <c r="E2350" s="3"/>
      <c r="F2350" s="3"/>
      <c r="G2350" s="3"/>
      <c r="H2350" s="3"/>
      <c r="I2350" s="3"/>
      <c r="J2350" s="3"/>
      <c r="K2350" s="3"/>
      <c r="L2350" s="3"/>
      <c r="M2350" s="3"/>
      <c r="N2350" s="3"/>
      <c r="O2350" s="3"/>
      <c r="P2350" s="3"/>
      <c r="Q2350" s="3"/>
      <c r="R2350" s="3"/>
      <c r="S2350" s="3"/>
      <c r="T2350" s="3"/>
      <c r="U2350" s="3"/>
      <c r="V2350" s="3"/>
      <c r="W2350" s="3"/>
      <c r="X2350" s="3"/>
      <c r="Y2350" s="3"/>
    </row>
    <row r="2351" spans="1:25">
      <c r="A2351" s="3"/>
      <c r="B2351" s="3"/>
      <c r="C2351" s="3"/>
      <c r="D2351" s="3"/>
      <c r="E2351" s="3"/>
      <c r="F2351" s="3"/>
      <c r="G2351" s="3"/>
      <c r="H2351" s="3"/>
      <c r="I2351" s="3"/>
      <c r="J2351" s="3"/>
      <c r="K2351" s="3"/>
      <c r="L2351" s="3"/>
      <c r="M2351" s="3"/>
      <c r="N2351" s="3"/>
      <c r="O2351" s="3"/>
      <c r="P2351" s="3"/>
      <c r="Q2351" s="3"/>
      <c r="R2351" s="3"/>
      <c r="S2351" s="3"/>
      <c r="T2351" s="3"/>
      <c r="U2351" s="3"/>
      <c r="V2351" s="3"/>
      <c r="W2351" s="3"/>
      <c r="X2351" s="3"/>
      <c r="Y2351" s="3"/>
    </row>
    <row r="2352" spans="1:25">
      <c r="A2352" s="3"/>
      <c r="B2352" s="3"/>
      <c r="C2352" s="3"/>
      <c r="D2352" s="3"/>
      <c r="E2352" s="3"/>
      <c r="F2352" s="3"/>
      <c r="G2352" s="3"/>
      <c r="H2352" s="3"/>
      <c r="I2352" s="3"/>
      <c r="J2352" s="3"/>
      <c r="K2352" s="3"/>
      <c r="L2352" s="3"/>
      <c r="M2352" s="3"/>
      <c r="N2352" s="3"/>
      <c r="O2352" s="3"/>
      <c r="P2352" s="3"/>
      <c r="Q2352" s="3"/>
      <c r="R2352" s="3"/>
      <c r="S2352" s="3"/>
      <c r="T2352" s="3"/>
      <c r="U2352" s="3"/>
      <c r="V2352" s="3"/>
      <c r="W2352" s="3"/>
      <c r="X2352" s="3"/>
      <c r="Y2352" s="3"/>
    </row>
    <row r="2353" spans="1:25">
      <c r="A2353" s="3"/>
      <c r="B2353" s="3"/>
      <c r="C2353" s="3"/>
      <c r="D2353" s="3"/>
      <c r="E2353" s="3"/>
      <c r="F2353" s="3"/>
      <c r="G2353" s="3"/>
      <c r="H2353" s="3"/>
      <c r="I2353" s="3"/>
      <c r="J2353" s="3"/>
      <c r="K2353" s="3"/>
      <c r="L2353" s="3"/>
      <c r="M2353" s="3"/>
      <c r="N2353" s="3"/>
      <c r="O2353" s="3"/>
      <c r="P2353" s="3"/>
      <c r="Q2353" s="3"/>
      <c r="R2353" s="3"/>
      <c r="S2353" s="3"/>
      <c r="T2353" s="3"/>
      <c r="U2353" s="3"/>
      <c r="V2353" s="3"/>
      <c r="W2353" s="3"/>
      <c r="X2353" s="3"/>
      <c r="Y2353" s="3"/>
    </row>
    <row r="2354" spans="1:25">
      <c r="A2354" s="3"/>
      <c r="B2354" s="3"/>
      <c r="C2354" s="3"/>
      <c r="D2354" s="3"/>
      <c r="E2354" s="3"/>
      <c r="F2354" s="3"/>
      <c r="G2354" s="3"/>
      <c r="H2354" s="3"/>
      <c r="I2354" s="3"/>
      <c r="J2354" s="3"/>
      <c r="K2354" s="3"/>
      <c r="L2354" s="3"/>
      <c r="M2354" s="3"/>
      <c r="N2354" s="3"/>
      <c r="O2354" s="3"/>
      <c r="P2354" s="3"/>
      <c r="Q2354" s="3"/>
      <c r="R2354" s="3"/>
      <c r="S2354" s="3"/>
      <c r="T2354" s="3"/>
      <c r="U2354" s="3"/>
      <c r="V2354" s="3"/>
      <c r="W2354" s="3"/>
      <c r="X2354" s="3"/>
      <c r="Y2354" s="3"/>
    </row>
    <row r="2355" spans="1:25">
      <c r="A2355" s="3"/>
      <c r="B2355" s="3"/>
      <c r="C2355" s="3"/>
      <c r="D2355" s="3"/>
      <c r="E2355" s="3"/>
      <c r="F2355" s="3"/>
      <c r="G2355" s="3"/>
      <c r="H2355" s="3"/>
      <c r="I2355" s="3"/>
      <c r="J2355" s="3"/>
      <c r="K2355" s="3"/>
      <c r="L2355" s="3"/>
      <c r="M2355" s="3"/>
      <c r="N2355" s="3"/>
      <c r="O2355" s="3"/>
      <c r="P2355" s="3"/>
      <c r="Q2355" s="3"/>
      <c r="R2355" s="3"/>
      <c r="S2355" s="3"/>
      <c r="T2355" s="3"/>
      <c r="U2355" s="3"/>
      <c r="V2355" s="3"/>
      <c r="W2355" s="3"/>
      <c r="X2355" s="3"/>
      <c r="Y2355" s="3"/>
    </row>
    <row r="2356" spans="1:25">
      <c r="A2356" s="3"/>
      <c r="B2356" s="3"/>
      <c r="C2356" s="3"/>
      <c r="D2356" s="3"/>
      <c r="E2356" s="3"/>
      <c r="F2356" s="3"/>
      <c r="G2356" s="3"/>
      <c r="H2356" s="3"/>
      <c r="I2356" s="3"/>
      <c r="J2356" s="3"/>
      <c r="K2356" s="3"/>
      <c r="L2356" s="3"/>
      <c r="M2356" s="3"/>
      <c r="N2356" s="3"/>
      <c r="O2356" s="3"/>
      <c r="P2356" s="3"/>
      <c r="Q2356" s="3"/>
      <c r="R2356" s="3"/>
      <c r="S2356" s="3"/>
      <c r="T2356" s="3"/>
      <c r="U2356" s="3"/>
      <c r="V2356" s="3"/>
      <c r="W2356" s="3"/>
      <c r="X2356" s="3"/>
      <c r="Y2356" s="3"/>
    </row>
    <row r="2357" spans="1:25">
      <c r="A2357" s="3"/>
      <c r="B2357" s="3"/>
      <c r="C2357" s="3"/>
      <c r="D2357" s="3"/>
      <c r="E2357" s="3"/>
      <c r="F2357" s="3"/>
      <c r="G2357" s="3"/>
      <c r="H2357" s="3"/>
      <c r="I2357" s="3"/>
      <c r="J2357" s="3"/>
      <c r="K2357" s="3"/>
      <c r="L2357" s="3"/>
      <c r="M2357" s="3"/>
      <c r="N2357" s="3"/>
      <c r="O2357" s="3"/>
      <c r="P2357" s="3"/>
      <c r="Q2357" s="3"/>
      <c r="R2357" s="3"/>
      <c r="S2357" s="3"/>
      <c r="T2357" s="3"/>
      <c r="U2357" s="3"/>
      <c r="V2357" s="3"/>
      <c r="W2357" s="3"/>
      <c r="X2357" s="3"/>
      <c r="Y2357" s="3"/>
    </row>
    <row r="2358" spans="1:25">
      <c r="A2358" s="3"/>
      <c r="B2358" s="3"/>
      <c r="C2358" s="3"/>
      <c r="D2358" s="3"/>
      <c r="E2358" s="3"/>
      <c r="F2358" s="3"/>
      <c r="G2358" s="3"/>
      <c r="H2358" s="3"/>
      <c r="I2358" s="3"/>
      <c r="J2358" s="3"/>
      <c r="K2358" s="3"/>
      <c r="L2358" s="3"/>
      <c r="M2358" s="3"/>
      <c r="N2358" s="3"/>
      <c r="O2358" s="3"/>
      <c r="P2358" s="3"/>
      <c r="Q2358" s="3"/>
      <c r="R2358" s="3"/>
      <c r="S2358" s="3"/>
      <c r="T2358" s="3"/>
      <c r="U2358" s="3"/>
      <c r="V2358" s="3"/>
      <c r="W2358" s="3"/>
      <c r="X2358" s="3"/>
      <c r="Y2358" s="3"/>
    </row>
    <row r="2359" spans="1:25">
      <c r="A2359" s="3"/>
      <c r="B2359" s="3"/>
      <c r="C2359" s="3"/>
      <c r="D2359" s="3"/>
      <c r="E2359" s="3"/>
      <c r="F2359" s="3"/>
      <c r="G2359" s="3"/>
      <c r="H2359" s="3"/>
      <c r="I2359" s="3"/>
      <c r="J2359" s="3"/>
      <c r="K2359" s="3"/>
      <c r="L2359" s="3"/>
      <c r="M2359" s="3"/>
      <c r="N2359" s="3"/>
      <c r="O2359" s="3"/>
      <c r="P2359" s="3"/>
      <c r="Q2359" s="3"/>
      <c r="R2359" s="3"/>
      <c r="S2359" s="3"/>
      <c r="T2359" s="3"/>
      <c r="U2359" s="3"/>
      <c r="V2359" s="3"/>
      <c r="W2359" s="3"/>
      <c r="X2359" s="3"/>
      <c r="Y2359" s="3"/>
    </row>
    <row r="2360" spans="1:25">
      <c r="A2360" s="3"/>
      <c r="B2360" s="3"/>
      <c r="C2360" s="3"/>
      <c r="D2360" s="3"/>
      <c r="E2360" s="3"/>
      <c r="F2360" s="3"/>
      <c r="G2360" s="3"/>
      <c r="H2360" s="3"/>
      <c r="I2360" s="3"/>
      <c r="J2360" s="3"/>
      <c r="K2360" s="3"/>
      <c r="L2360" s="3"/>
      <c r="M2360" s="3"/>
      <c r="N2360" s="3"/>
      <c r="O2360" s="3"/>
      <c r="P2360" s="3"/>
      <c r="Q2360" s="3"/>
      <c r="R2360" s="3"/>
      <c r="S2360" s="3"/>
      <c r="T2360" s="3"/>
      <c r="U2360" s="3"/>
      <c r="V2360" s="3"/>
      <c r="W2360" s="3"/>
      <c r="X2360" s="3"/>
      <c r="Y2360" s="3"/>
    </row>
    <row r="2361" spans="1:25">
      <c r="A2361" s="3"/>
      <c r="B2361" s="3"/>
      <c r="C2361" s="3"/>
      <c r="D2361" s="3"/>
      <c r="E2361" s="3"/>
      <c r="F2361" s="3"/>
      <c r="G2361" s="3"/>
      <c r="H2361" s="3"/>
      <c r="I2361" s="3"/>
      <c r="J2361" s="3"/>
      <c r="K2361" s="3"/>
      <c r="L2361" s="3"/>
      <c r="M2361" s="3"/>
      <c r="N2361" s="3"/>
      <c r="O2361" s="3"/>
      <c r="P2361" s="3"/>
      <c r="Q2361" s="3"/>
      <c r="R2361" s="3"/>
      <c r="S2361" s="3"/>
      <c r="T2361" s="3"/>
      <c r="U2361" s="3"/>
      <c r="V2361" s="3"/>
      <c r="W2361" s="3"/>
      <c r="X2361" s="3"/>
      <c r="Y2361" s="3"/>
    </row>
    <row r="2362" spans="1:25">
      <c r="A2362" s="3"/>
      <c r="B2362" s="3"/>
      <c r="C2362" s="3"/>
      <c r="D2362" s="3"/>
      <c r="E2362" s="3"/>
      <c r="F2362" s="3"/>
      <c r="G2362" s="3"/>
      <c r="H2362" s="3"/>
      <c r="I2362" s="3"/>
      <c r="J2362" s="3"/>
      <c r="K2362" s="3"/>
      <c r="L2362" s="3"/>
      <c r="M2362" s="3"/>
      <c r="N2362" s="3"/>
      <c r="O2362" s="3"/>
      <c r="P2362" s="3"/>
      <c r="Q2362" s="3"/>
      <c r="R2362" s="3"/>
      <c r="S2362" s="3"/>
      <c r="T2362" s="3"/>
      <c r="U2362" s="3"/>
      <c r="V2362" s="3"/>
      <c r="W2362" s="3"/>
      <c r="X2362" s="3"/>
      <c r="Y2362" s="3"/>
    </row>
    <row r="2363" spans="1:25">
      <c r="A2363" s="3"/>
      <c r="B2363" s="3"/>
      <c r="C2363" s="3"/>
      <c r="D2363" s="3"/>
      <c r="E2363" s="3"/>
      <c r="F2363" s="3"/>
      <c r="G2363" s="3"/>
      <c r="H2363" s="3"/>
      <c r="I2363" s="3"/>
      <c r="J2363" s="3"/>
      <c r="K2363" s="3"/>
      <c r="L2363" s="3"/>
      <c r="M2363" s="3"/>
      <c r="N2363" s="3"/>
      <c r="O2363" s="3"/>
      <c r="P2363" s="3"/>
      <c r="Q2363" s="3"/>
      <c r="R2363" s="3"/>
      <c r="S2363" s="3"/>
      <c r="T2363" s="3"/>
      <c r="U2363" s="3"/>
      <c r="V2363" s="3"/>
      <c r="W2363" s="3"/>
      <c r="X2363" s="3"/>
      <c r="Y2363" s="3"/>
    </row>
    <row r="2364" spans="1:25">
      <c r="A2364" s="3"/>
      <c r="B2364" s="3"/>
      <c r="C2364" s="3"/>
      <c r="D2364" s="3"/>
      <c r="E2364" s="3"/>
      <c r="F2364" s="3"/>
      <c r="G2364" s="3"/>
      <c r="H2364" s="3"/>
      <c r="I2364" s="3"/>
      <c r="J2364" s="3"/>
      <c r="K2364" s="3"/>
      <c r="L2364" s="3"/>
      <c r="M2364" s="3"/>
      <c r="N2364" s="3"/>
      <c r="O2364" s="3"/>
      <c r="P2364" s="3"/>
      <c r="Q2364" s="3"/>
      <c r="R2364" s="3"/>
      <c r="S2364" s="3"/>
      <c r="T2364" s="3"/>
      <c r="U2364" s="3"/>
      <c r="V2364" s="3"/>
      <c r="W2364" s="3"/>
      <c r="X2364" s="3"/>
      <c r="Y2364" s="3"/>
    </row>
    <row r="2365" spans="1:25">
      <c r="A2365" s="3"/>
      <c r="B2365" s="3"/>
      <c r="C2365" s="3"/>
      <c r="D2365" s="3"/>
      <c r="E2365" s="3"/>
      <c r="F2365" s="3"/>
      <c r="G2365" s="3"/>
      <c r="H2365" s="3"/>
      <c r="I2365" s="3"/>
      <c r="J2365" s="3"/>
      <c r="K2365" s="3"/>
      <c r="L2365" s="3"/>
      <c r="M2365" s="3"/>
      <c r="N2365" s="3"/>
      <c r="O2365" s="3"/>
      <c r="P2365" s="3"/>
      <c r="Q2365" s="3"/>
      <c r="R2365" s="3"/>
      <c r="S2365" s="3"/>
      <c r="T2365" s="3"/>
      <c r="U2365" s="3"/>
      <c r="V2365" s="3"/>
      <c r="W2365" s="3"/>
      <c r="X2365" s="3"/>
      <c r="Y2365" s="3"/>
    </row>
    <row r="2366" spans="1:25">
      <c r="A2366" s="3"/>
      <c r="B2366" s="3"/>
      <c r="C2366" s="3"/>
      <c r="D2366" s="3"/>
      <c r="E2366" s="3"/>
      <c r="F2366" s="3"/>
      <c r="G2366" s="3"/>
      <c r="H2366" s="3"/>
      <c r="I2366" s="3"/>
      <c r="J2366" s="3"/>
      <c r="K2366" s="3"/>
      <c r="L2366" s="3"/>
      <c r="M2366" s="3"/>
      <c r="N2366" s="3"/>
      <c r="O2366" s="3"/>
      <c r="P2366" s="3"/>
      <c r="Q2366" s="3"/>
      <c r="R2366" s="3"/>
      <c r="S2366" s="3"/>
      <c r="T2366" s="3"/>
      <c r="U2366" s="3"/>
      <c r="V2366" s="3"/>
      <c r="W2366" s="3"/>
      <c r="X2366" s="3"/>
      <c r="Y2366" s="3"/>
    </row>
    <row r="2367" spans="1:25">
      <c r="A2367" s="3"/>
      <c r="B2367" s="3"/>
      <c r="C2367" s="3"/>
      <c r="D2367" s="3"/>
      <c r="E2367" s="3"/>
      <c r="F2367" s="3"/>
      <c r="G2367" s="3"/>
      <c r="H2367" s="3"/>
      <c r="I2367" s="3"/>
      <c r="J2367" s="3"/>
      <c r="K2367" s="3"/>
      <c r="L2367" s="3"/>
      <c r="M2367" s="3"/>
      <c r="N2367" s="3"/>
      <c r="O2367" s="3"/>
      <c r="P2367" s="3"/>
      <c r="Q2367" s="3"/>
      <c r="R2367" s="3"/>
      <c r="S2367" s="3"/>
      <c r="T2367" s="3"/>
      <c r="U2367" s="3"/>
      <c r="V2367" s="3"/>
      <c r="W2367" s="3"/>
      <c r="X2367" s="3"/>
      <c r="Y2367" s="3"/>
    </row>
    <row r="2368" spans="1:25">
      <c r="A2368" s="3"/>
      <c r="B2368" s="3"/>
      <c r="C2368" s="3"/>
      <c r="D2368" s="3"/>
      <c r="E2368" s="3"/>
      <c r="F2368" s="3"/>
      <c r="G2368" s="3"/>
      <c r="H2368" s="3"/>
      <c r="I2368" s="3"/>
      <c r="J2368" s="3"/>
      <c r="K2368" s="3"/>
      <c r="L2368" s="3"/>
      <c r="M2368" s="3"/>
      <c r="N2368" s="3"/>
      <c r="O2368" s="3"/>
      <c r="P2368" s="3"/>
      <c r="Q2368" s="3"/>
      <c r="R2368" s="3"/>
      <c r="S2368" s="3"/>
      <c r="T2368" s="3"/>
      <c r="U2368" s="3"/>
      <c r="V2368" s="3"/>
      <c r="W2368" s="3"/>
      <c r="X2368" s="3"/>
      <c r="Y2368" s="3"/>
    </row>
    <row r="2369" spans="1:25">
      <c r="A2369" s="3"/>
      <c r="B2369" s="3"/>
      <c r="C2369" s="3"/>
      <c r="D2369" s="3"/>
      <c r="E2369" s="3"/>
      <c r="F2369" s="3"/>
      <c r="G2369" s="3"/>
      <c r="H2369" s="3"/>
      <c r="I2369" s="3"/>
      <c r="J2369" s="3"/>
      <c r="K2369" s="3"/>
      <c r="L2369" s="3"/>
      <c r="M2369" s="3"/>
      <c r="N2369" s="3"/>
      <c r="O2369" s="3"/>
      <c r="P2369" s="3"/>
      <c r="Q2369" s="3"/>
      <c r="R2369" s="3"/>
      <c r="S2369" s="3"/>
      <c r="T2369" s="3"/>
      <c r="U2369" s="3"/>
      <c r="V2369" s="3"/>
      <c r="W2369" s="3"/>
      <c r="X2369" s="3"/>
      <c r="Y2369" s="3"/>
    </row>
    <row r="2370" spans="1:25">
      <c r="A2370" s="3"/>
      <c r="B2370" s="3"/>
      <c r="C2370" s="3"/>
      <c r="D2370" s="3"/>
      <c r="E2370" s="3"/>
      <c r="F2370" s="3"/>
      <c r="G2370" s="3"/>
      <c r="H2370" s="3"/>
      <c r="I2370" s="3"/>
      <c r="J2370" s="3"/>
      <c r="K2370" s="3"/>
      <c r="L2370" s="3"/>
      <c r="M2370" s="3"/>
      <c r="N2370" s="3"/>
      <c r="O2370" s="3"/>
      <c r="P2370" s="3"/>
      <c r="Q2370" s="3"/>
      <c r="R2370" s="3"/>
      <c r="S2370" s="3"/>
      <c r="T2370" s="3"/>
      <c r="U2370" s="3"/>
      <c r="V2370" s="3"/>
      <c r="W2370" s="3"/>
      <c r="X2370" s="3"/>
      <c r="Y2370" s="3"/>
    </row>
    <row r="2371" spans="1:25">
      <c r="A2371" s="3"/>
      <c r="B2371" s="3"/>
      <c r="C2371" s="3"/>
      <c r="D2371" s="3"/>
      <c r="E2371" s="3"/>
      <c r="F2371" s="3"/>
      <c r="G2371" s="3"/>
      <c r="H2371" s="3"/>
      <c r="I2371" s="3"/>
      <c r="J2371" s="3"/>
      <c r="K2371" s="3"/>
      <c r="L2371" s="3"/>
      <c r="M2371" s="3"/>
      <c r="N2371" s="3"/>
      <c r="O2371" s="3"/>
      <c r="P2371" s="3"/>
      <c r="Q2371" s="3"/>
      <c r="R2371" s="3"/>
      <c r="S2371" s="3"/>
      <c r="T2371" s="3"/>
      <c r="U2371" s="3"/>
      <c r="V2371" s="3"/>
      <c r="W2371" s="3"/>
      <c r="X2371" s="3"/>
      <c r="Y2371" s="3"/>
    </row>
    <row r="2372" spans="1:25">
      <c r="A2372" s="3"/>
      <c r="B2372" s="3"/>
      <c r="C2372" s="3"/>
      <c r="D2372" s="3"/>
      <c r="E2372" s="3"/>
      <c r="F2372" s="3"/>
      <c r="G2372" s="3"/>
      <c r="H2372" s="3"/>
      <c r="I2372" s="3"/>
      <c r="J2372" s="3"/>
      <c r="K2372" s="3"/>
      <c r="L2372" s="3"/>
      <c r="M2372" s="3"/>
      <c r="N2372" s="3"/>
      <c r="O2372" s="3"/>
      <c r="P2372" s="3"/>
      <c r="Q2372" s="3"/>
      <c r="R2372" s="3"/>
      <c r="S2372" s="3"/>
      <c r="T2372" s="3"/>
      <c r="U2372" s="3"/>
      <c r="V2372" s="3"/>
      <c r="W2372" s="3"/>
      <c r="X2372" s="3"/>
      <c r="Y2372" s="3"/>
    </row>
    <row r="2373" spans="1:25">
      <c r="A2373" s="3"/>
      <c r="B2373" s="3"/>
      <c r="C2373" s="3"/>
      <c r="D2373" s="3"/>
      <c r="E2373" s="3"/>
      <c r="F2373" s="3"/>
      <c r="G2373" s="3"/>
      <c r="H2373" s="3"/>
      <c r="I2373" s="3"/>
      <c r="J2373" s="3"/>
      <c r="K2373" s="3"/>
      <c r="L2373" s="3"/>
      <c r="M2373" s="3"/>
      <c r="N2373" s="3"/>
      <c r="O2373" s="3"/>
      <c r="P2373" s="3"/>
      <c r="Q2373" s="3"/>
      <c r="R2373" s="3"/>
      <c r="S2373" s="3"/>
      <c r="T2373" s="3"/>
      <c r="U2373" s="3"/>
      <c r="V2373" s="3"/>
      <c r="W2373" s="3"/>
      <c r="X2373" s="3"/>
      <c r="Y2373" s="3"/>
    </row>
    <row r="2374" spans="1:25">
      <c r="A2374" s="3"/>
      <c r="B2374" s="3"/>
      <c r="C2374" s="3"/>
      <c r="D2374" s="3"/>
      <c r="E2374" s="3"/>
      <c r="F2374" s="3"/>
      <c r="G2374" s="3"/>
      <c r="H2374" s="3"/>
      <c r="I2374" s="3"/>
      <c r="J2374" s="3"/>
      <c r="K2374" s="3"/>
      <c r="L2374" s="3"/>
      <c r="M2374" s="3"/>
      <c r="N2374" s="3"/>
      <c r="O2374" s="3"/>
      <c r="P2374" s="3"/>
      <c r="Q2374" s="3"/>
      <c r="R2374" s="3"/>
      <c r="S2374" s="3"/>
      <c r="T2374" s="3"/>
      <c r="U2374" s="3"/>
      <c r="V2374" s="3"/>
      <c r="W2374" s="3"/>
      <c r="X2374" s="3"/>
      <c r="Y2374" s="3"/>
    </row>
    <row r="2375" spans="1:25">
      <c r="A2375" s="3"/>
      <c r="B2375" s="3"/>
      <c r="C2375" s="3"/>
      <c r="D2375" s="3"/>
      <c r="E2375" s="3"/>
      <c r="F2375" s="3"/>
      <c r="G2375" s="3"/>
      <c r="H2375" s="3"/>
      <c r="I2375" s="3"/>
      <c r="J2375" s="3"/>
      <c r="K2375" s="3"/>
      <c r="L2375" s="3"/>
      <c r="M2375" s="3"/>
      <c r="N2375" s="3"/>
      <c r="O2375" s="3"/>
      <c r="P2375" s="3"/>
      <c r="Q2375" s="3"/>
      <c r="R2375" s="3"/>
      <c r="S2375" s="3"/>
      <c r="T2375" s="3"/>
      <c r="U2375" s="3"/>
      <c r="V2375" s="3"/>
      <c r="W2375" s="3"/>
      <c r="X2375" s="3"/>
      <c r="Y2375" s="3"/>
    </row>
    <row r="2376" spans="1:25">
      <c r="A2376" s="3"/>
      <c r="B2376" s="3"/>
      <c r="C2376" s="3"/>
      <c r="D2376" s="3"/>
      <c r="E2376" s="3"/>
      <c r="F2376" s="3"/>
      <c r="G2376" s="3"/>
      <c r="H2376" s="3"/>
      <c r="I2376" s="3"/>
      <c r="J2376" s="3"/>
      <c r="K2376" s="3"/>
      <c r="L2376" s="3"/>
      <c r="M2376" s="3"/>
      <c r="N2376" s="3"/>
      <c r="O2376" s="3"/>
      <c r="P2376" s="3"/>
      <c r="Q2376" s="3"/>
      <c r="R2376" s="3"/>
      <c r="S2376" s="3"/>
      <c r="T2376" s="3"/>
      <c r="U2376" s="3"/>
      <c r="V2376" s="3"/>
      <c r="W2376" s="3"/>
      <c r="X2376" s="3"/>
      <c r="Y2376" s="3"/>
    </row>
    <row r="2377" spans="1:25">
      <c r="A2377" s="3"/>
      <c r="B2377" s="3"/>
      <c r="C2377" s="3"/>
      <c r="D2377" s="3"/>
      <c r="E2377" s="3"/>
      <c r="F2377" s="3"/>
      <c r="G2377" s="3"/>
      <c r="H2377" s="3"/>
      <c r="I2377" s="3"/>
      <c r="J2377" s="3"/>
      <c r="K2377" s="3"/>
      <c r="L2377" s="3"/>
      <c r="M2377" s="3"/>
      <c r="N2377" s="3"/>
      <c r="O2377" s="3"/>
      <c r="P2377" s="3"/>
      <c r="Q2377" s="3"/>
      <c r="R2377" s="3"/>
      <c r="S2377" s="3"/>
      <c r="T2377" s="3"/>
      <c r="U2377" s="3"/>
      <c r="V2377" s="3"/>
      <c r="W2377" s="3"/>
      <c r="X2377" s="3"/>
      <c r="Y2377" s="3"/>
    </row>
    <row r="2378" spans="1:25">
      <c r="A2378" s="3"/>
      <c r="B2378" s="3"/>
      <c r="C2378" s="3"/>
      <c r="D2378" s="3"/>
      <c r="E2378" s="3"/>
      <c r="F2378" s="3"/>
      <c r="G2378" s="3"/>
      <c r="H2378" s="3"/>
      <c r="I2378" s="3"/>
      <c r="J2378" s="3"/>
      <c r="K2378" s="3"/>
      <c r="L2378" s="3"/>
      <c r="M2378" s="3"/>
      <c r="N2378" s="3"/>
      <c r="O2378" s="3"/>
      <c r="P2378" s="3"/>
      <c r="Q2378" s="3"/>
      <c r="R2378" s="3"/>
      <c r="S2378" s="3"/>
      <c r="T2378" s="3"/>
      <c r="U2378" s="3"/>
      <c r="V2378" s="3"/>
      <c r="W2378" s="3"/>
      <c r="X2378" s="3"/>
      <c r="Y2378" s="3"/>
    </row>
    <row r="2379" spans="1:25">
      <c r="A2379" s="3"/>
      <c r="B2379" s="3"/>
      <c r="C2379" s="3"/>
      <c r="D2379" s="3"/>
      <c r="E2379" s="3"/>
      <c r="F2379" s="3"/>
      <c r="G2379" s="3"/>
      <c r="H2379" s="3"/>
      <c r="I2379" s="3"/>
      <c r="J2379" s="3"/>
      <c r="K2379" s="3"/>
      <c r="L2379" s="3"/>
      <c r="M2379" s="3"/>
      <c r="N2379" s="3"/>
      <c r="O2379" s="3"/>
      <c r="P2379" s="3"/>
      <c r="Q2379" s="3"/>
      <c r="R2379" s="3"/>
      <c r="S2379" s="3"/>
      <c r="T2379" s="3"/>
      <c r="U2379" s="3"/>
      <c r="V2379" s="3"/>
      <c r="W2379" s="3"/>
      <c r="X2379" s="3"/>
      <c r="Y2379" s="3"/>
    </row>
    <row r="2380" spans="1:25">
      <c r="A2380" s="3"/>
      <c r="B2380" s="3"/>
      <c r="C2380" s="3"/>
      <c r="D2380" s="3"/>
      <c r="E2380" s="3"/>
      <c r="F2380" s="3"/>
      <c r="G2380" s="3"/>
      <c r="H2380" s="3"/>
      <c r="I2380" s="3"/>
      <c r="J2380" s="3"/>
      <c r="K2380" s="3"/>
      <c r="L2380" s="3"/>
      <c r="M2380" s="3"/>
      <c r="N2380" s="3"/>
      <c r="O2380" s="3"/>
      <c r="P2380" s="3"/>
      <c r="Q2380" s="3"/>
      <c r="R2380" s="3"/>
      <c r="S2380" s="3"/>
      <c r="T2380" s="3"/>
      <c r="U2380" s="3"/>
      <c r="V2380" s="3"/>
      <c r="W2380" s="3"/>
      <c r="X2380" s="3"/>
      <c r="Y2380" s="3"/>
    </row>
    <row r="2381" spans="1:25">
      <c r="A2381" s="3"/>
      <c r="B2381" s="3"/>
      <c r="C2381" s="3"/>
      <c r="D2381" s="3"/>
      <c r="E2381" s="3"/>
      <c r="F2381" s="3"/>
      <c r="G2381" s="3"/>
      <c r="H2381" s="3"/>
      <c r="I2381" s="3"/>
      <c r="J2381" s="3"/>
      <c r="K2381" s="3"/>
      <c r="L2381" s="3"/>
      <c r="M2381" s="3"/>
      <c r="N2381" s="3"/>
      <c r="O2381" s="3"/>
      <c r="P2381" s="3"/>
      <c r="Q2381" s="3"/>
      <c r="R2381" s="3"/>
      <c r="S2381" s="3"/>
      <c r="T2381" s="3"/>
      <c r="U2381" s="3"/>
      <c r="V2381" s="3"/>
      <c r="W2381" s="3"/>
      <c r="X2381" s="3"/>
      <c r="Y2381" s="3"/>
    </row>
    <row r="2382" spans="1:25">
      <c r="A2382" s="3"/>
      <c r="B2382" s="3"/>
      <c r="C2382" s="3"/>
      <c r="D2382" s="3"/>
      <c r="E2382" s="3"/>
      <c r="F2382" s="3"/>
      <c r="G2382" s="3"/>
      <c r="H2382" s="3"/>
      <c r="I2382" s="3"/>
      <c r="J2382" s="3"/>
      <c r="K2382" s="3"/>
      <c r="L2382" s="3"/>
      <c r="M2382" s="3"/>
      <c r="N2382" s="3"/>
      <c r="O2382" s="3"/>
      <c r="P2382" s="3"/>
      <c r="Q2382" s="3"/>
      <c r="R2382" s="3"/>
      <c r="S2382" s="3"/>
      <c r="T2382" s="3"/>
      <c r="U2382" s="3"/>
      <c r="V2382" s="3"/>
      <c r="W2382" s="3"/>
      <c r="X2382" s="3"/>
      <c r="Y2382" s="3"/>
    </row>
    <row r="2383" spans="1:25">
      <c r="A2383" s="3"/>
      <c r="B2383" s="3"/>
      <c r="C2383" s="3"/>
      <c r="D2383" s="3"/>
      <c r="E2383" s="3"/>
      <c r="F2383" s="3"/>
      <c r="G2383" s="3"/>
      <c r="H2383" s="3"/>
      <c r="I2383" s="3"/>
      <c r="J2383" s="3"/>
      <c r="K2383" s="3"/>
      <c r="L2383" s="3"/>
      <c r="M2383" s="3"/>
      <c r="N2383" s="3"/>
      <c r="O2383" s="3"/>
      <c r="P2383" s="3"/>
      <c r="Q2383" s="3"/>
      <c r="R2383" s="3"/>
      <c r="S2383" s="3"/>
      <c r="T2383" s="3"/>
      <c r="U2383" s="3"/>
      <c r="V2383" s="3"/>
      <c r="W2383" s="3"/>
      <c r="X2383" s="3"/>
      <c r="Y2383" s="3"/>
    </row>
    <row r="2384" spans="1:25">
      <c r="A2384" s="3"/>
      <c r="B2384" s="3"/>
      <c r="C2384" s="3"/>
      <c r="D2384" s="3"/>
      <c r="E2384" s="3"/>
      <c r="F2384" s="3"/>
      <c r="G2384" s="3"/>
      <c r="H2384" s="3"/>
      <c r="I2384" s="3"/>
      <c r="J2384" s="3"/>
      <c r="K2384" s="3"/>
      <c r="L2384" s="3"/>
      <c r="M2384" s="3"/>
      <c r="N2384" s="3"/>
      <c r="O2384" s="3"/>
      <c r="P2384" s="3"/>
      <c r="Q2384" s="3"/>
      <c r="R2384" s="3"/>
      <c r="S2384" s="3"/>
      <c r="T2384" s="3"/>
      <c r="U2384" s="3"/>
      <c r="V2384" s="3"/>
      <c r="W2384" s="3"/>
      <c r="X2384" s="3"/>
      <c r="Y2384" s="3"/>
    </row>
    <row r="2385" spans="1:25">
      <c r="A2385" s="3"/>
      <c r="B2385" s="3"/>
      <c r="C2385" s="3"/>
      <c r="D2385" s="3"/>
      <c r="E2385" s="3"/>
      <c r="F2385" s="3"/>
      <c r="G2385" s="3"/>
      <c r="H2385" s="3"/>
      <c r="I2385" s="3"/>
      <c r="J2385" s="3"/>
      <c r="K2385" s="3"/>
      <c r="L2385" s="3"/>
      <c r="M2385" s="3"/>
      <c r="N2385" s="3"/>
      <c r="O2385" s="3"/>
      <c r="P2385" s="3"/>
      <c r="Q2385" s="3"/>
      <c r="R2385" s="3"/>
      <c r="S2385" s="3"/>
      <c r="T2385" s="3"/>
      <c r="U2385" s="3"/>
      <c r="V2385" s="3"/>
      <c r="W2385" s="3"/>
      <c r="X2385" s="3"/>
      <c r="Y2385" s="3"/>
    </row>
    <row r="2386" spans="1:25">
      <c r="A2386" s="3"/>
      <c r="B2386" s="3"/>
      <c r="C2386" s="3"/>
      <c r="D2386" s="3"/>
      <c r="E2386" s="3"/>
      <c r="F2386" s="3"/>
      <c r="G2386" s="3"/>
      <c r="H2386" s="3"/>
      <c r="I2386" s="3"/>
      <c r="J2386" s="3"/>
      <c r="K2386" s="3"/>
      <c r="L2386" s="3"/>
      <c r="M2386" s="3"/>
      <c r="N2386" s="3"/>
      <c r="O2386" s="3"/>
      <c r="P2386" s="3"/>
      <c r="Q2386" s="3"/>
      <c r="R2386" s="3"/>
      <c r="S2386" s="3"/>
      <c r="T2386" s="3"/>
      <c r="U2386" s="3"/>
      <c r="V2386" s="3"/>
      <c r="W2386" s="3"/>
      <c r="X2386" s="3"/>
      <c r="Y2386" s="3"/>
    </row>
    <row r="2387" spans="1:25">
      <c r="A2387" s="3"/>
      <c r="B2387" s="3"/>
      <c r="C2387" s="3"/>
      <c r="D2387" s="3"/>
      <c r="E2387" s="3"/>
      <c r="F2387" s="3"/>
      <c r="G2387" s="3"/>
      <c r="H2387" s="3"/>
      <c r="I2387" s="3"/>
      <c r="J2387" s="3"/>
      <c r="K2387" s="3"/>
      <c r="L2387" s="3"/>
      <c r="M2387" s="3"/>
      <c r="N2387" s="3"/>
      <c r="O2387" s="3"/>
      <c r="P2387" s="3"/>
      <c r="Q2387" s="3"/>
      <c r="R2387" s="3"/>
      <c r="S2387" s="3"/>
      <c r="T2387" s="3"/>
      <c r="U2387" s="3"/>
      <c r="V2387" s="3"/>
      <c r="W2387" s="3"/>
      <c r="X2387" s="3"/>
      <c r="Y2387" s="3"/>
    </row>
    <row r="2388" spans="1:25">
      <c r="A2388" s="3"/>
      <c r="B2388" s="3"/>
      <c r="C2388" s="3"/>
      <c r="D2388" s="3"/>
      <c r="E2388" s="3"/>
      <c r="F2388" s="3"/>
      <c r="G2388" s="3"/>
      <c r="H2388" s="3"/>
      <c r="I2388" s="3"/>
      <c r="J2388" s="3"/>
      <c r="K2388" s="3"/>
      <c r="L2388" s="3"/>
      <c r="M2388" s="3"/>
      <c r="N2388" s="3"/>
      <c r="O2388" s="3"/>
      <c r="P2388" s="3"/>
      <c r="Q2388" s="3"/>
      <c r="R2388" s="3"/>
      <c r="S2388" s="3"/>
      <c r="T2388" s="3"/>
      <c r="U2388" s="3"/>
      <c r="V2388" s="3"/>
      <c r="W2388" s="3"/>
      <c r="X2388" s="3"/>
      <c r="Y2388" s="3"/>
    </row>
    <row r="2389" spans="1:25">
      <c r="A2389" s="3"/>
      <c r="B2389" s="3"/>
      <c r="C2389" s="3"/>
      <c r="D2389" s="3"/>
      <c r="E2389" s="3"/>
      <c r="F2389" s="3"/>
      <c r="G2389" s="3"/>
      <c r="H2389" s="3"/>
      <c r="I2389" s="3"/>
      <c r="J2389" s="3"/>
      <c r="K2389" s="3"/>
      <c r="L2389" s="3"/>
      <c r="M2389" s="3"/>
      <c r="N2389" s="3"/>
      <c r="O2389" s="3"/>
      <c r="P2389" s="3"/>
      <c r="Q2389" s="3"/>
      <c r="R2389" s="3"/>
      <c r="S2389" s="3"/>
      <c r="T2389" s="3"/>
      <c r="U2389" s="3"/>
      <c r="V2389" s="3"/>
      <c r="W2389" s="3"/>
      <c r="X2389" s="3"/>
      <c r="Y2389" s="3"/>
    </row>
    <row r="2390" spans="1:25">
      <c r="A2390" s="3"/>
      <c r="B2390" s="3"/>
      <c r="C2390" s="3"/>
      <c r="D2390" s="3"/>
      <c r="E2390" s="3"/>
      <c r="F2390" s="3"/>
      <c r="G2390" s="3"/>
      <c r="H2390" s="3"/>
      <c r="I2390" s="3"/>
      <c r="J2390" s="3"/>
      <c r="K2390" s="3"/>
      <c r="L2390" s="3"/>
      <c r="M2390" s="3"/>
      <c r="N2390" s="3"/>
      <c r="O2390" s="3"/>
      <c r="P2390" s="3"/>
      <c r="Q2390" s="3"/>
      <c r="R2390" s="3"/>
      <c r="S2390" s="3"/>
      <c r="T2390" s="3"/>
      <c r="U2390" s="3"/>
      <c r="V2390" s="3"/>
      <c r="W2390" s="3"/>
      <c r="X2390" s="3"/>
      <c r="Y2390" s="3"/>
    </row>
    <row r="2391" spans="1:25">
      <c r="A2391" s="3"/>
      <c r="B2391" s="3"/>
      <c r="C2391" s="3"/>
      <c r="D2391" s="3"/>
      <c r="E2391" s="3"/>
      <c r="F2391" s="3"/>
      <c r="G2391" s="3"/>
      <c r="H2391" s="3"/>
      <c r="I2391" s="3"/>
      <c r="J2391" s="3"/>
      <c r="K2391" s="3"/>
      <c r="L2391" s="3"/>
      <c r="M2391" s="3"/>
      <c r="N2391" s="3"/>
      <c r="O2391" s="3"/>
      <c r="P2391" s="3"/>
      <c r="Q2391" s="3"/>
      <c r="R2391" s="3"/>
      <c r="S2391" s="3"/>
      <c r="T2391" s="3"/>
      <c r="U2391" s="3"/>
      <c r="V2391" s="3"/>
      <c r="W2391" s="3"/>
      <c r="X2391" s="3"/>
      <c r="Y2391" s="3"/>
    </row>
    <row r="2392" spans="1:25">
      <c r="A2392" s="3"/>
      <c r="B2392" s="3"/>
      <c r="C2392" s="3"/>
      <c r="D2392" s="3"/>
      <c r="E2392" s="3"/>
      <c r="F2392" s="3"/>
      <c r="G2392" s="3"/>
      <c r="H2392" s="3"/>
      <c r="I2392" s="3"/>
      <c r="J2392" s="3"/>
      <c r="K2392" s="3"/>
      <c r="L2392" s="3"/>
      <c r="M2392" s="3"/>
      <c r="N2392" s="3"/>
      <c r="O2392" s="3"/>
      <c r="P2392" s="3"/>
      <c r="Q2392" s="3"/>
      <c r="R2392" s="3"/>
      <c r="S2392" s="3"/>
      <c r="T2392" s="3"/>
      <c r="U2392" s="3"/>
      <c r="V2392" s="3"/>
      <c r="W2392" s="3"/>
      <c r="X2392" s="3"/>
      <c r="Y2392" s="3"/>
    </row>
    <row r="2393" spans="1:25">
      <c r="A2393" s="3"/>
      <c r="B2393" s="3"/>
      <c r="C2393" s="3"/>
      <c r="D2393" s="3"/>
      <c r="E2393" s="3"/>
      <c r="F2393" s="3"/>
      <c r="G2393" s="3"/>
      <c r="H2393" s="3"/>
      <c r="I2393" s="3"/>
      <c r="J2393" s="3"/>
      <c r="K2393" s="3"/>
      <c r="L2393" s="3"/>
      <c r="M2393" s="3"/>
      <c r="N2393" s="3"/>
      <c r="O2393" s="3"/>
      <c r="P2393" s="3"/>
      <c r="Q2393" s="3"/>
      <c r="R2393" s="3"/>
      <c r="S2393" s="3"/>
      <c r="T2393" s="3"/>
      <c r="U2393" s="3"/>
      <c r="V2393" s="3"/>
      <c r="W2393" s="3"/>
      <c r="X2393" s="3"/>
      <c r="Y2393" s="3"/>
    </row>
    <row r="2394" spans="1:25">
      <c r="A2394" s="3"/>
      <c r="B2394" s="3"/>
      <c r="C2394" s="3"/>
      <c r="D2394" s="3"/>
      <c r="E2394" s="3"/>
      <c r="F2394" s="3"/>
      <c r="G2394" s="3"/>
      <c r="H2394" s="3"/>
      <c r="I2394" s="3"/>
      <c r="J2394" s="3"/>
      <c r="K2394" s="3"/>
      <c r="L2394" s="3"/>
      <c r="M2394" s="3"/>
      <c r="N2394" s="3"/>
      <c r="O2394" s="3"/>
      <c r="P2394" s="3"/>
      <c r="Q2394" s="3"/>
      <c r="R2394" s="3"/>
      <c r="S2394" s="3"/>
      <c r="T2394" s="3"/>
      <c r="U2394" s="3"/>
      <c r="V2394" s="3"/>
      <c r="W2394" s="3"/>
      <c r="X2394" s="3"/>
      <c r="Y2394" s="3"/>
    </row>
    <row r="2395" spans="1:25">
      <c r="A2395" s="3"/>
      <c r="B2395" s="3"/>
      <c r="C2395" s="3"/>
      <c r="D2395" s="3"/>
      <c r="E2395" s="3"/>
      <c r="F2395" s="3"/>
      <c r="G2395" s="3"/>
      <c r="H2395" s="3"/>
      <c r="I2395" s="3"/>
      <c r="J2395" s="3"/>
      <c r="K2395" s="3"/>
      <c r="L2395" s="3"/>
      <c r="M2395" s="3"/>
      <c r="N2395" s="3"/>
      <c r="O2395" s="3"/>
      <c r="P2395" s="3"/>
      <c r="Q2395" s="3"/>
      <c r="R2395" s="3"/>
      <c r="S2395" s="3"/>
      <c r="T2395" s="3"/>
      <c r="U2395" s="3"/>
      <c r="V2395" s="3"/>
      <c r="W2395" s="3"/>
      <c r="X2395" s="3"/>
      <c r="Y2395" s="3"/>
    </row>
    <row r="2396" spans="1:25">
      <c r="A2396" s="3"/>
      <c r="B2396" s="3"/>
      <c r="C2396" s="3"/>
      <c r="D2396" s="3"/>
      <c r="E2396" s="3"/>
      <c r="F2396" s="3"/>
      <c r="G2396" s="3"/>
      <c r="H2396" s="3"/>
      <c r="I2396" s="3"/>
      <c r="J2396" s="3"/>
      <c r="K2396" s="3"/>
      <c r="L2396" s="3"/>
      <c r="M2396" s="3"/>
      <c r="N2396" s="3"/>
      <c r="O2396" s="3"/>
      <c r="P2396" s="3"/>
      <c r="Q2396" s="3"/>
      <c r="R2396" s="3"/>
      <c r="S2396" s="3"/>
      <c r="T2396" s="3"/>
      <c r="U2396" s="3"/>
      <c r="V2396" s="3"/>
      <c r="W2396" s="3"/>
      <c r="X2396" s="3"/>
      <c r="Y2396" s="3"/>
    </row>
    <row r="2397" spans="1:25">
      <c r="A2397" s="3"/>
      <c r="B2397" s="3"/>
      <c r="C2397" s="3"/>
      <c r="D2397" s="3"/>
      <c r="E2397" s="3"/>
      <c r="F2397" s="3"/>
      <c r="G2397" s="3"/>
      <c r="H2397" s="3"/>
      <c r="I2397" s="3"/>
      <c r="J2397" s="3"/>
      <c r="K2397" s="3"/>
      <c r="L2397" s="3"/>
      <c r="M2397" s="3"/>
      <c r="N2397" s="3"/>
      <c r="O2397" s="3"/>
      <c r="P2397" s="3"/>
      <c r="Q2397" s="3"/>
      <c r="R2397" s="3"/>
      <c r="S2397" s="3"/>
      <c r="T2397" s="3"/>
      <c r="U2397" s="3"/>
      <c r="V2397" s="3"/>
      <c r="W2397" s="3"/>
      <c r="X2397" s="3"/>
      <c r="Y2397" s="3"/>
    </row>
    <row r="2398" spans="1:25">
      <c r="A2398" s="3"/>
      <c r="B2398" s="3"/>
      <c r="C2398" s="3"/>
      <c r="D2398" s="3"/>
      <c r="E2398" s="3"/>
      <c r="F2398" s="3"/>
      <c r="G2398" s="3"/>
      <c r="H2398" s="3"/>
      <c r="I2398" s="3"/>
      <c r="J2398" s="3"/>
      <c r="K2398" s="3"/>
      <c r="L2398" s="3"/>
      <c r="M2398" s="3"/>
      <c r="N2398" s="3"/>
      <c r="O2398" s="3"/>
      <c r="P2398" s="3"/>
      <c r="Q2398" s="3"/>
      <c r="R2398" s="3"/>
      <c r="S2398" s="3"/>
      <c r="T2398" s="3"/>
      <c r="U2398" s="3"/>
      <c r="V2398" s="3"/>
      <c r="W2398" s="3"/>
      <c r="X2398" s="3"/>
      <c r="Y2398" s="3"/>
    </row>
    <row r="2399" spans="1:25">
      <c r="A2399" s="3"/>
      <c r="B2399" s="3"/>
      <c r="C2399" s="3"/>
      <c r="D2399" s="3"/>
      <c r="E2399" s="3"/>
      <c r="F2399" s="3"/>
      <c r="G2399" s="3"/>
      <c r="H2399" s="3"/>
      <c r="I2399" s="3"/>
      <c r="J2399" s="3"/>
      <c r="K2399" s="3"/>
      <c r="L2399" s="3"/>
      <c r="M2399" s="3"/>
      <c r="N2399" s="3"/>
      <c r="O2399" s="3"/>
      <c r="P2399" s="3"/>
      <c r="Q2399" s="3"/>
      <c r="R2399" s="3"/>
      <c r="S2399" s="3"/>
      <c r="T2399" s="3"/>
      <c r="U2399" s="3"/>
      <c r="V2399" s="3"/>
      <c r="W2399" s="3"/>
      <c r="X2399" s="3"/>
      <c r="Y2399" s="3"/>
    </row>
    <row r="2400" spans="1:25">
      <c r="A2400" s="3"/>
      <c r="B2400" s="3"/>
      <c r="C2400" s="3"/>
      <c r="D2400" s="3"/>
      <c r="E2400" s="3"/>
      <c r="F2400" s="3"/>
      <c r="G2400" s="3"/>
      <c r="H2400" s="3"/>
      <c r="I2400" s="3"/>
      <c r="J2400" s="3"/>
      <c r="K2400" s="3"/>
      <c r="L2400" s="3"/>
      <c r="M2400" s="3"/>
      <c r="N2400" s="3"/>
      <c r="O2400" s="3"/>
      <c r="P2400" s="3"/>
      <c r="Q2400" s="3"/>
      <c r="R2400" s="3"/>
      <c r="S2400" s="3"/>
      <c r="T2400" s="3"/>
      <c r="U2400" s="3"/>
      <c r="V2400" s="3"/>
      <c r="W2400" s="3"/>
      <c r="X2400" s="3"/>
      <c r="Y2400" s="3"/>
    </row>
    <row r="2401" spans="1:25">
      <c r="A2401" s="3"/>
      <c r="B2401" s="3"/>
      <c r="C2401" s="3"/>
      <c r="D2401" s="3"/>
      <c r="E2401" s="3"/>
      <c r="F2401" s="3"/>
      <c r="G2401" s="3"/>
      <c r="H2401" s="3"/>
      <c r="I2401" s="3"/>
      <c r="J2401" s="3"/>
      <c r="K2401" s="3"/>
      <c r="L2401" s="3"/>
      <c r="M2401" s="3"/>
      <c r="N2401" s="3"/>
      <c r="O2401" s="3"/>
      <c r="P2401" s="3"/>
      <c r="Q2401" s="3"/>
      <c r="R2401" s="3"/>
      <c r="S2401" s="3"/>
      <c r="T2401" s="3"/>
      <c r="U2401" s="3"/>
      <c r="V2401" s="3"/>
      <c r="W2401" s="3"/>
      <c r="X2401" s="3"/>
      <c r="Y2401" s="3"/>
    </row>
    <row r="2402" spans="1:25">
      <c r="A2402" s="3"/>
      <c r="B2402" s="3"/>
      <c r="C2402" s="3"/>
      <c r="D2402" s="3"/>
      <c r="E2402" s="3"/>
      <c r="F2402" s="3"/>
      <c r="G2402" s="3"/>
      <c r="H2402" s="3"/>
      <c r="I2402" s="3"/>
      <c r="J2402" s="3"/>
      <c r="K2402" s="3"/>
      <c r="L2402" s="3"/>
      <c r="M2402" s="3"/>
      <c r="N2402" s="3"/>
      <c r="O2402" s="3"/>
      <c r="P2402" s="3"/>
      <c r="Q2402" s="3"/>
      <c r="R2402" s="3"/>
      <c r="S2402" s="3"/>
      <c r="T2402" s="3"/>
      <c r="U2402" s="3"/>
      <c r="V2402" s="3"/>
      <c r="W2402" s="3"/>
      <c r="X2402" s="3"/>
      <c r="Y2402" s="3"/>
    </row>
    <row r="2403" spans="1:25">
      <c r="A2403" s="3"/>
      <c r="B2403" s="3"/>
      <c r="C2403" s="3"/>
      <c r="D2403" s="3"/>
      <c r="E2403" s="3"/>
      <c r="F2403" s="3"/>
      <c r="G2403" s="3"/>
      <c r="H2403" s="3"/>
      <c r="I2403" s="3"/>
      <c r="J2403" s="3"/>
      <c r="K2403" s="3"/>
      <c r="L2403" s="3"/>
      <c r="M2403" s="3"/>
      <c r="N2403" s="3"/>
      <c r="O2403" s="3"/>
      <c r="P2403" s="3"/>
      <c r="Q2403" s="3"/>
      <c r="R2403" s="3"/>
      <c r="S2403" s="3"/>
      <c r="T2403" s="3"/>
      <c r="U2403" s="3"/>
      <c r="V2403" s="3"/>
      <c r="W2403" s="3"/>
      <c r="X2403" s="3"/>
      <c r="Y2403" s="3"/>
    </row>
    <row r="2404" spans="1:25">
      <c r="A2404" s="3"/>
      <c r="B2404" s="3"/>
      <c r="C2404" s="3"/>
      <c r="D2404" s="3"/>
      <c r="E2404" s="3"/>
      <c r="F2404" s="3"/>
      <c r="G2404" s="3"/>
      <c r="H2404" s="3"/>
      <c r="I2404" s="3"/>
      <c r="J2404" s="3"/>
      <c r="K2404" s="3"/>
      <c r="L2404" s="3"/>
      <c r="M2404" s="3"/>
      <c r="N2404" s="3"/>
      <c r="O2404" s="3"/>
      <c r="P2404" s="3"/>
      <c r="Q2404" s="3"/>
      <c r="R2404" s="3"/>
      <c r="S2404" s="3"/>
      <c r="T2404" s="3"/>
      <c r="U2404" s="3"/>
      <c r="V2404" s="3"/>
      <c r="W2404" s="3"/>
      <c r="X2404" s="3"/>
      <c r="Y2404" s="3"/>
    </row>
    <row r="2405" spans="1:25">
      <c r="A2405" s="3"/>
      <c r="B2405" s="3"/>
      <c r="C2405" s="3"/>
      <c r="D2405" s="3"/>
      <c r="E2405" s="3"/>
      <c r="F2405" s="3"/>
      <c r="G2405" s="3"/>
      <c r="H2405" s="3"/>
      <c r="I2405" s="3"/>
      <c r="J2405" s="3"/>
      <c r="K2405" s="3"/>
      <c r="L2405" s="3"/>
      <c r="M2405" s="3"/>
      <c r="N2405" s="3"/>
      <c r="O2405" s="3"/>
      <c r="P2405" s="3"/>
      <c r="Q2405" s="3"/>
      <c r="R2405" s="3"/>
      <c r="S2405" s="3"/>
      <c r="T2405" s="3"/>
      <c r="U2405" s="3"/>
      <c r="V2405" s="3"/>
      <c r="W2405" s="3"/>
      <c r="X2405" s="3"/>
      <c r="Y2405" s="3"/>
    </row>
    <row r="2406" spans="1:25">
      <c r="A2406" s="3"/>
      <c r="B2406" s="3"/>
      <c r="C2406" s="3"/>
      <c r="D2406" s="3"/>
      <c r="E2406" s="3"/>
      <c r="F2406" s="3"/>
      <c r="G2406" s="3"/>
      <c r="H2406" s="3"/>
      <c r="I2406" s="3"/>
      <c r="J2406" s="3"/>
      <c r="K2406" s="3"/>
      <c r="L2406" s="3"/>
      <c r="M2406" s="3"/>
      <c r="N2406" s="3"/>
      <c r="O2406" s="3"/>
      <c r="P2406" s="3"/>
      <c r="Q2406" s="3"/>
      <c r="R2406" s="3"/>
      <c r="S2406" s="3"/>
      <c r="T2406" s="3"/>
      <c r="U2406" s="3"/>
      <c r="V2406" s="3"/>
      <c r="W2406" s="3"/>
      <c r="X2406" s="3"/>
      <c r="Y2406" s="3"/>
    </row>
    <row r="2407" spans="1:25">
      <c r="A2407" s="3"/>
      <c r="B2407" s="3"/>
      <c r="C2407" s="3"/>
      <c r="D2407" s="3"/>
      <c r="E2407" s="3"/>
      <c r="F2407" s="3"/>
      <c r="G2407" s="3"/>
      <c r="H2407" s="3"/>
      <c r="I2407" s="3"/>
      <c r="J2407" s="3"/>
      <c r="K2407" s="3"/>
      <c r="L2407" s="3"/>
      <c r="M2407" s="3"/>
      <c r="N2407" s="3"/>
      <c r="O2407" s="3"/>
      <c r="P2407" s="3"/>
      <c r="Q2407" s="3"/>
      <c r="R2407" s="3"/>
      <c r="S2407" s="3"/>
      <c r="T2407" s="3"/>
      <c r="U2407" s="3"/>
      <c r="V2407" s="3"/>
      <c r="W2407" s="3"/>
      <c r="X2407" s="3"/>
      <c r="Y2407" s="3"/>
    </row>
    <row r="2408" spans="1:25">
      <c r="A2408" s="3"/>
      <c r="B2408" s="3"/>
      <c r="C2408" s="3"/>
      <c r="D2408" s="3"/>
      <c r="E2408" s="3"/>
      <c r="F2408" s="3"/>
      <c r="G2408" s="3"/>
      <c r="H2408" s="3"/>
      <c r="I2408" s="3"/>
      <c r="J2408" s="3"/>
      <c r="K2408" s="3"/>
      <c r="L2408" s="3"/>
      <c r="M2408" s="3"/>
      <c r="N2408" s="3"/>
      <c r="O2408" s="3"/>
      <c r="P2408" s="3"/>
      <c r="Q2408" s="3"/>
      <c r="R2408" s="3"/>
      <c r="S2408" s="3"/>
      <c r="T2408" s="3"/>
      <c r="U2408" s="3"/>
      <c r="V2408" s="3"/>
      <c r="W2408" s="3"/>
      <c r="X2408" s="3"/>
      <c r="Y2408" s="3"/>
    </row>
    <row r="2409" spans="1:25">
      <c r="A2409" s="3"/>
      <c r="B2409" s="3"/>
      <c r="C2409" s="3"/>
      <c r="D2409" s="3"/>
      <c r="E2409" s="3"/>
      <c r="F2409" s="3"/>
      <c r="G2409" s="3"/>
      <c r="H2409" s="3"/>
      <c r="I2409" s="3"/>
      <c r="J2409" s="3"/>
      <c r="K2409" s="3"/>
      <c r="L2409" s="3"/>
      <c r="M2409" s="3"/>
      <c r="N2409" s="3"/>
      <c r="O2409" s="3"/>
      <c r="P2409" s="3"/>
      <c r="Q2409" s="3"/>
      <c r="R2409" s="3"/>
      <c r="S2409" s="3"/>
      <c r="T2409" s="3"/>
      <c r="U2409" s="3"/>
      <c r="V2409" s="3"/>
      <c r="W2409" s="3"/>
      <c r="X2409" s="3"/>
      <c r="Y2409" s="3"/>
    </row>
    <row r="2410" spans="1:25">
      <c r="A2410" s="3"/>
      <c r="B2410" s="3"/>
      <c r="C2410" s="3"/>
      <c r="D2410" s="3"/>
      <c r="E2410" s="3"/>
      <c r="F2410" s="3"/>
      <c r="G2410" s="3"/>
      <c r="H2410" s="3"/>
      <c r="I2410" s="3"/>
      <c r="J2410" s="3"/>
      <c r="K2410" s="3"/>
      <c r="L2410" s="3"/>
      <c r="M2410" s="3"/>
      <c r="N2410" s="3"/>
      <c r="O2410" s="3"/>
      <c r="P2410" s="3"/>
      <c r="Q2410" s="3"/>
      <c r="R2410" s="3"/>
      <c r="S2410" s="3"/>
      <c r="T2410" s="3"/>
      <c r="U2410" s="3"/>
      <c r="V2410" s="3"/>
      <c r="W2410" s="3"/>
      <c r="X2410" s="3"/>
      <c r="Y2410" s="3"/>
    </row>
    <row r="2411" spans="1:25">
      <c r="A2411" s="3"/>
      <c r="B2411" s="3"/>
      <c r="C2411" s="3"/>
      <c r="D2411" s="3"/>
      <c r="E2411" s="3"/>
      <c r="F2411" s="3"/>
      <c r="G2411" s="3"/>
      <c r="H2411" s="3"/>
      <c r="I2411" s="3"/>
      <c r="J2411" s="3"/>
      <c r="K2411" s="3"/>
      <c r="L2411" s="3"/>
      <c r="M2411" s="3"/>
      <c r="N2411" s="3"/>
      <c r="O2411" s="3"/>
      <c r="P2411" s="3"/>
      <c r="Q2411" s="3"/>
      <c r="R2411" s="3"/>
      <c r="S2411" s="3"/>
      <c r="T2411" s="3"/>
      <c r="U2411" s="3"/>
      <c r="V2411" s="3"/>
      <c r="W2411" s="3"/>
      <c r="X2411" s="3"/>
      <c r="Y2411" s="3"/>
    </row>
    <row r="2412" spans="1:25">
      <c r="A2412" s="3"/>
      <c r="B2412" s="3"/>
      <c r="C2412" s="3"/>
      <c r="D2412" s="3"/>
      <c r="E2412" s="3"/>
      <c r="F2412" s="3"/>
      <c r="G2412" s="3"/>
      <c r="H2412" s="3"/>
      <c r="I2412" s="3"/>
      <c r="J2412" s="3"/>
      <c r="K2412" s="3"/>
      <c r="L2412" s="3"/>
      <c r="M2412" s="3"/>
      <c r="N2412" s="3"/>
      <c r="O2412" s="3"/>
      <c r="P2412" s="3"/>
      <c r="Q2412" s="3"/>
      <c r="R2412" s="3"/>
      <c r="S2412" s="3"/>
      <c r="T2412" s="3"/>
      <c r="U2412" s="3"/>
      <c r="V2412" s="3"/>
      <c r="W2412" s="3"/>
      <c r="X2412" s="3"/>
      <c r="Y2412" s="3"/>
    </row>
    <row r="2413" spans="1:25">
      <c r="A2413" s="3"/>
      <c r="B2413" s="3"/>
      <c r="C2413" s="3"/>
      <c r="D2413" s="3"/>
      <c r="E2413" s="3"/>
      <c r="F2413" s="3"/>
      <c r="G2413" s="3"/>
      <c r="H2413" s="3"/>
      <c r="I2413" s="3"/>
      <c r="J2413" s="3"/>
      <c r="K2413" s="3"/>
      <c r="L2413" s="3"/>
      <c r="M2413" s="3"/>
      <c r="N2413" s="3"/>
      <c r="O2413" s="3"/>
      <c r="P2413" s="3"/>
      <c r="Q2413" s="3"/>
      <c r="R2413" s="3"/>
      <c r="S2413" s="3"/>
      <c r="T2413" s="3"/>
      <c r="U2413" s="3"/>
      <c r="V2413" s="3"/>
      <c r="W2413" s="3"/>
      <c r="X2413" s="3"/>
      <c r="Y2413" s="3"/>
    </row>
    <row r="2414" spans="1:25">
      <c r="A2414" s="3"/>
      <c r="B2414" s="3"/>
      <c r="C2414" s="3"/>
      <c r="D2414" s="3"/>
      <c r="E2414" s="3"/>
      <c r="F2414" s="3"/>
      <c r="G2414" s="3"/>
      <c r="H2414" s="3"/>
      <c r="I2414" s="3"/>
      <c r="J2414" s="3"/>
      <c r="K2414" s="3"/>
      <c r="L2414" s="3"/>
      <c r="M2414" s="3"/>
      <c r="N2414" s="3"/>
      <c r="O2414" s="3"/>
      <c r="P2414" s="3"/>
      <c r="Q2414" s="3"/>
      <c r="R2414" s="3"/>
      <c r="S2414" s="3"/>
      <c r="T2414" s="3"/>
      <c r="U2414" s="3"/>
      <c r="V2414" s="3"/>
      <c r="W2414" s="3"/>
      <c r="X2414" s="3"/>
      <c r="Y2414" s="3"/>
    </row>
    <row r="2415" spans="1:25">
      <c r="A2415" s="3"/>
      <c r="B2415" s="3"/>
      <c r="C2415" s="3"/>
      <c r="D2415" s="3"/>
      <c r="E2415" s="3"/>
      <c r="F2415" s="3"/>
      <c r="G2415" s="3"/>
      <c r="H2415" s="3"/>
      <c r="I2415" s="3"/>
      <c r="J2415" s="3"/>
      <c r="K2415" s="3"/>
      <c r="L2415" s="3"/>
      <c r="M2415" s="3"/>
      <c r="N2415" s="3"/>
      <c r="O2415" s="3"/>
      <c r="P2415" s="3"/>
      <c r="Q2415" s="3"/>
      <c r="R2415" s="3"/>
      <c r="S2415" s="3"/>
      <c r="T2415" s="3"/>
      <c r="U2415" s="3"/>
      <c r="V2415" s="3"/>
      <c r="W2415" s="3"/>
      <c r="X2415" s="3"/>
      <c r="Y2415" s="3"/>
    </row>
    <row r="2416" spans="1:25">
      <c r="A2416" s="3"/>
      <c r="B2416" s="3"/>
      <c r="C2416" s="3"/>
      <c r="D2416" s="3"/>
      <c r="E2416" s="3"/>
      <c r="F2416" s="3"/>
      <c r="G2416" s="3"/>
      <c r="H2416" s="3"/>
      <c r="I2416" s="3"/>
      <c r="J2416" s="3"/>
      <c r="K2416" s="3"/>
      <c r="L2416" s="3"/>
      <c r="M2416" s="3"/>
      <c r="N2416" s="3"/>
      <c r="O2416" s="3"/>
      <c r="P2416" s="3"/>
      <c r="Q2416" s="3"/>
      <c r="R2416" s="3"/>
      <c r="S2416" s="3"/>
      <c r="T2416" s="3"/>
      <c r="U2416" s="3"/>
      <c r="V2416" s="3"/>
      <c r="W2416" s="3"/>
      <c r="X2416" s="3"/>
      <c r="Y2416" s="3"/>
    </row>
    <row r="2417" spans="1:25">
      <c r="A2417" s="3"/>
      <c r="B2417" s="3"/>
      <c r="C2417" s="3"/>
      <c r="D2417" s="3"/>
      <c r="E2417" s="3"/>
      <c r="F2417" s="3"/>
      <c r="G2417" s="3"/>
      <c r="H2417" s="3"/>
      <c r="I2417" s="3"/>
      <c r="J2417" s="3"/>
      <c r="K2417" s="3"/>
      <c r="L2417" s="3"/>
      <c r="M2417" s="3"/>
      <c r="N2417" s="3"/>
      <c r="O2417" s="3"/>
      <c r="P2417" s="3"/>
      <c r="Q2417" s="3"/>
      <c r="R2417" s="3"/>
      <c r="S2417" s="3"/>
      <c r="T2417" s="3"/>
      <c r="U2417" s="3"/>
      <c r="V2417" s="3"/>
      <c r="W2417" s="3"/>
      <c r="X2417" s="3"/>
      <c r="Y2417" s="3"/>
    </row>
    <row r="2418" spans="1:25">
      <c r="A2418" s="3"/>
      <c r="B2418" s="3"/>
      <c r="C2418" s="3"/>
      <c r="D2418" s="3"/>
      <c r="E2418" s="3"/>
      <c r="F2418" s="3"/>
      <c r="G2418" s="3"/>
      <c r="H2418" s="3"/>
      <c r="I2418" s="3"/>
      <c r="J2418" s="3"/>
      <c r="K2418" s="3"/>
      <c r="L2418" s="3"/>
      <c r="M2418" s="3"/>
      <c r="N2418" s="3"/>
      <c r="O2418" s="3"/>
      <c r="P2418" s="3"/>
      <c r="Q2418" s="3"/>
      <c r="R2418" s="3"/>
      <c r="S2418" s="3"/>
      <c r="T2418" s="3"/>
      <c r="U2418" s="3"/>
      <c r="V2418" s="3"/>
      <c r="W2418" s="3"/>
      <c r="X2418" s="3"/>
      <c r="Y2418" s="3"/>
    </row>
    <row r="2419" spans="1:25">
      <c r="A2419" s="3"/>
      <c r="B2419" s="3"/>
      <c r="C2419" s="3"/>
      <c r="D2419" s="3"/>
      <c r="E2419" s="3"/>
      <c r="F2419" s="3"/>
      <c r="G2419" s="3"/>
      <c r="H2419" s="3"/>
      <c r="I2419" s="3"/>
      <c r="J2419" s="3"/>
      <c r="K2419" s="3"/>
      <c r="L2419" s="3"/>
      <c r="M2419" s="3"/>
      <c r="N2419" s="3"/>
      <c r="O2419" s="3"/>
      <c r="P2419" s="3"/>
      <c r="Q2419" s="3"/>
      <c r="R2419" s="3"/>
      <c r="S2419" s="3"/>
      <c r="T2419" s="3"/>
      <c r="U2419" s="3"/>
      <c r="V2419" s="3"/>
      <c r="W2419" s="3"/>
      <c r="X2419" s="3"/>
      <c r="Y2419" s="3"/>
    </row>
    <row r="2420" spans="1:25">
      <c r="A2420" s="3"/>
      <c r="B2420" s="3"/>
      <c r="C2420" s="3"/>
      <c r="D2420" s="3"/>
      <c r="E2420" s="3"/>
      <c r="F2420" s="3"/>
      <c r="G2420" s="3"/>
      <c r="H2420" s="3"/>
      <c r="I2420" s="3"/>
      <c r="J2420" s="3"/>
      <c r="K2420" s="3"/>
      <c r="L2420" s="3"/>
      <c r="M2420" s="3"/>
      <c r="N2420" s="3"/>
      <c r="O2420" s="3"/>
      <c r="P2420" s="3"/>
      <c r="Q2420" s="3"/>
      <c r="R2420" s="3"/>
      <c r="S2420" s="3"/>
      <c r="T2420" s="3"/>
      <c r="U2420" s="3"/>
      <c r="V2420" s="3"/>
      <c r="W2420" s="3"/>
      <c r="X2420" s="3"/>
      <c r="Y2420" s="3"/>
    </row>
    <row r="2421" spans="1:25">
      <c r="A2421" s="3"/>
      <c r="B2421" s="3"/>
      <c r="C2421" s="3"/>
      <c r="D2421" s="3"/>
      <c r="E2421" s="3"/>
      <c r="F2421" s="3"/>
      <c r="G2421" s="3"/>
      <c r="H2421" s="3"/>
      <c r="I2421" s="3"/>
      <c r="J2421" s="3"/>
      <c r="K2421" s="3"/>
      <c r="L2421" s="3"/>
      <c r="M2421" s="3"/>
      <c r="N2421" s="3"/>
      <c r="O2421" s="3"/>
      <c r="P2421" s="3"/>
      <c r="Q2421" s="3"/>
      <c r="R2421" s="3"/>
      <c r="S2421" s="3"/>
      <c r="T2421" s="3"/>
      <c r="U2421" s="3"/>
      <c r="V2421" s="3"/>
      <c r="W2421" s="3"/>
      <c r="X2421" s="3"/>
      <c r="Y2421" s="3"/>
    </row>
    <row r="2422" spans="1:25">
      <c r="A2422" s="3"/>
      <c r="B2422" s="3"/>
      <c r="C2422" s="3"/>
      <c r="D2422" s="3"/>
      <c r="E2422" s="3"/>
      <c r="F2422" s="3"/>
      <c r="G2422" s="3"/>
      <c r="H2422" s="3"/>
      <c r="I2422" s="3"/>
      <c r="J2422" s="3"/>
      <c r="K2422" s="3"/>
      <c r="L2422" s="3"/>
      <c r="M2422" s="3"/>
      <c r="N2422" s="3"/>
      <c r="O2422" s="3"/>
      <c r="P2422" s="3"/>
      <c r="Q2422" s="3"/>
      <c r="R2422" s="3"/>
      <c r="S2422" s="3"/>
      <c r="T2422" s="3"/>
      <c r="U2422" s="3"/>
      <c r="V2422" s="3"/>
      <c r="W2422" s="3"/>
      <c r="X2422" s="3"/>
      <c r="Y2422" s="3"/>
    </row>
    <row r="2423" spans="1:25">
      <c r="A2423" s="3"/>
      <c r="B2423" s="3"/>
      <c r="C2423" s="3"/>
      <c r="D2423" s="3"/>
      <c r="E2423" s="3"/>
      <c r="F2423" s="3"/>
      <c r="G2423" s="3"/>
      <c r="H2423" s="3"/>
      <c r="I2423" s="3"/>
      <c r="J2423" s="3"/>
      <c r="K2423" s="3"/>
      <c r="L2423" s="3"/>
      <c r="M2423" s="3"/>
      <c r="N2423" s="3"/>
      <c r="O2423" s="3"/>
      <c r="P2423" s="3"/>
      <c r="Q2423" s="3"/>
      <c r="R2423" s="3"/>
      <c r="S2423" s="3"/>
      <c r="T2423" s="3"/>
      <c r="U2423" s="3"/>
      <c r="V2423" s="3"/>
      <c r="W2423" s="3"/>
      <c r="X2423" s="3"/>
      <c r="Y2423" s="3"/>
    </row>
    <row r="2424" spans="1:25">
      <c r="A2424" s="3"/>
      <c r="B2424" s="3"/>
      <c r="C2424" s="3"/>
      <c r="D2424" s="3"/>
      <c r="E2424" s="3"/>
      <c r="F2424" s="3"/>
      <c r="G2424" s="3"/>
      <c r="H2424" s="3"/>
      <c r="I2424" s="3"/>
      <c r="J2424" s="3"/>
      <c r="K2424" s="3"/>
      <c r="L2424" s="3"/>
      <c r="M2424" s="3"/>
      <c r="N2424" s="3"/>
      <c r="O2424" s="3"/>
      <c r="P2424" s="3"/>
      <c r="Q2424" s="3"/>
      <c r="R2424" s="3"/>
      <c r="S2424" s="3"/>
      <c r="T2424" s="3"/>
      <c r="U2424" s="3"/>
      <c r="V2424" s="3"/>
      <c r="W2424" s="3"/>
      <c r="X2424" s="3"/>
      <c r="Y2424" s="3"/>
    </row>
    <row r="2425" spans="1:25">
      <c r="A2425" s="3"/>
      <c r="B2425" s="3"/>
      <c r="C2425" s="3"/>
      <c r="D2425" s="3"/>
      <c r="E2425" s="3"/>
      <c r="F2425" s="3"/>
      <c r="G2425" s="3"/>
      <c r="H2425" s="3"/>
      <c r="I2425" s="3"/>
      <c r="J2425" s="3"/>
      <c r="K2425" s="3"/>
      <c r="L2425" s="3"/>
      <c r="M2425" s="3"/>
      <c r="N2425" s="3"/>
      <c r="O2425" s="3"/>
      <c r="P2425" s="3"/>
      <c r="Q2425" s="3"/>
      <c r="R2425" s="3"/>
      <c r="S2425" s="3"/>
      <c r="T2425" s="3"/>
      <c r="U2425" s="3"/>
      <c r="V2425" s="3"/>
      <c r="W2425" s="3"/>
      <c r="X2425" s="3"/>
      <c r="Y2425" s="3"/>
    </row>
    <row r="2426" spans="1:25">
      <c r="A2426" s="3"/>
      <c r="B2426" s="3"/>
      <c r="C2426" s="3"/>
      <c r="D2426" s="3"/>
      <c r="E2426" s="3"/>
      <c r="F2426" s="3"/>
      <c r="G2426" s="3"/>
      <c r="H2426" s="3"/>
      <c r="I2426" s="3"/>
      <c r="J2426" s="3"/>
      <c r="K2426" s="3"/>
      <c r="L2426" s="3"/>
      <c r="M2426" s="3"/>
      <c r="N2426" s="3"/>
      <c r="O2426" s="3"/>
      <c r="P2426" s="3"/>
      <c r="Q2426" s="3"/>
      <c r="R2426" s="3"/>
      <c r="S2426" s="3"/>
      <c r="T2426" s="3"/>
      <c r="U2426" s="3"/>
      <c r="V2426" s="3"/>
      <c r="W2426" s="3"/>
      <c r="X2426" s="3"/>
      <c r="Y2426" s="3"/>
    </row>
    <row r="2427" spans="1:25">
      <c r="A2427" s="3"/>
      <c r="B2427" s="3"/>
      <c r="C2427" s="3"/>
      <c r="D2427" s="3"/>
      <c r="E2427" s="3"/>
      <c r="F2427" s="3"/>
      <c r="G2427" s="3"/>
      <c r="H2427" s="3"/>
      <c r="I2427" s="3"/>
      <c r="J2427" s="3"/>
      <c r="K2427" s="3"/>
      <c r="L2427" s="3"/>
      <c r="M2427" s="3"/>
      <c r="N2427" s="3"/>
      <c r="O2427" s="3"/>
      <c r="P2427" s="3"/>
      <c r="Q2427" s="3"/>
      <c r="R2427" s="3"/>
      <c r="S2427" s="3"/>
      <c r="T2427" s="3"/>
      <c r="U2427" s="3"/>
      <c r="V2427" s="3"/>
      <c r="W2427" s="3"/>
      <c r="X2427" s="3"/>
      <c r="Y2427" s="3"/>
    </row>
    <row r="2428" spans="1:25">
      <c r="A2428" s="3"/>
      <c r="B2428" s="3"/>
      <c r="C2428" s="3"/>
      <c r="D2428" s="3"/>
      <c r="E2428" s="3"/>
      <c r="F2428" s="3"/>
      <c r="G2428" s="3"/>
      <c r="H2428" s="3"/>
      <c r="I2428" s="3"/>
      <c r="J2428" s="3"/>
      <c r="K2428" s="3"/>
      <c r="L2428" s="3"/>
      <c r="M2428" s="3"/>
      <c r="N2428" s="3"/>
      <c r="O2428" s="3"/>
      <c r="P2428" s="3"/>
      <c r="Q2428" s="3"/>
      <c r="R2428" s="3"/>
      <c r="S2428" s="3"/>
      <c r="T2428" s="3"/>
      <c r="U2428" s="3"/>
      <c r="V2428" s="3"/>
      <c r="W2428" s="3"/>
      <c r="X2428" s="3"/>
      <c r="Y2428" s="3"/>
    </row>
    <row r="2429" spans="1:25">
      <c r="A2429" s="3"/>
      <c r="B2429" s="3"/>
      <c r="C2429" s="3"/>
      <c r="D2429" s="3"/>
      <c r="E2429" s="3"/>
      <c r="F2429" s="3"/>
      <c r="G2429" s="3"/>
      <c r="H2429" s="3"/>
      <c r="I2429" s="3"/>
      <c r="J2429" s="3"/>
      <c r="K2429" s="3"/>
      <c r="L2429" s="3"/>
      <c r="M2429" s="3"/>
      <c r="N2429" s="3"/>
      <c r="O2429" s="3"/>
      <c r="P2429" s="3"/>
      <c r="Q2429" s="3"/>
      <c r="R2429" s="3"/>
      <c r="S2429" s="3"/>
      <c r="T2429" s="3"/>
      <c r="U2429" s="3"/>
      <c r="V2429" s="3"/>
      <c r="W2429" s="3"/>
      <c r="X2429" s="3"/>
      <c r="Y2429" s="3"/>
    </row>
    <row r="2430" spans="1:25">
      <c r="A2430" s="3"/>
      <c r="B2430" s="3"/>
      <c r="C2430" s="3"/>
      <c r="D2430" s="3"/>
      <c r="E2430" s="3"/>
      <c r="F2430" s="3"/>
      <c r="G2430" s="3"/>
      <c r="H2430" s="3"/>
      <c r="I2430" s="3"/>
      <c r="J2430" s="3"/>
      <c r="K2430" s="3"/>
      <c r="L2430" s="3"/>
      <c r="M2430" s="3"/>
      <c r="N2430" s="3"/>
      <c r="O2430" s="3"/>
      <c r="P2430" s="3"/>
      <c r="Q2430" s="3"/>
      <c r="R2430" s="3"/>
      <c r="S2430" s="3"/>
      <c r="T2430" s="3"/>
      <c r="U2430" s="3"/>
      <c r="V2430" s="3"/>
      <c r="W2430" s="3"/>
      <c r="X2430" s="3"/>
      <c r="Y2430" s="3"/>
    </row>
    <row r="2431" spans="1:25">
      <c r="A2431" s="3"/>
      <c r="B2431" s="3"/>
      <c r="C2431" s="3"/>
      <c r="D2431" s="3"/>
      <c r="E2431" s="3"/>
      <c r="F2431" s="3"/>
      <c r="G2431" s="3"/>
      <c r="H2431" s="3"/>
      <c r="I2431" s="3"/>
      <c r="J2431" s="3"/>
      <c r="K2431" s="3"/>
      <c r="L2431" s="3"/>
      <c r="M2431" s="3"/>
      <c r="N2431" s="3"/>
      <c r="O2431" s="3"/>
      <c r="P2431" s="3"/>
      <c r="Q2431" s="3"/>
      <c r="R2431" s="3"/>
      <c r="S2431" s="3"/>
      <c r="T2431" s="3"/>
      <c r="U2431" s="3"/>
      <c r="V2431" s="3"/>
      <c r="W2431" s="3"/>
      <c r="X2431" s="3"/>
      <c r="Y2431" s="3"/>
    </row>
    <row r="2432" spans="1:25">
      <c r="A2432" s="3"/>
      <c r="B2432" s="3"/>
      <c r="C2432" s="3"/>
      <c r="D2432" s="3"/>
      <c r="E2432" s="3"/>
      <c r="F2432" s="3"/>
      <c r="G2432" s="3"/>
      <c r="H2432" s="3"/>
      <c r="I2432" s="3"/>
      <c r="J2432" s="3"/>
      <c r="K2432" s="3"/>
      <c r="L2432" s="3"/>
      <c r="M2432" s="3"/>
      <c r="N2432" s="3"/>
      <c r="O2432" s="3"/>
      <c r="P2432" s="3"/>
      <c r="Q2432" s="3"/>
      <c r="R2432" s="3"/>
      <c r="S2432" s="3"/>
      <c r="T2432" s="3"/>
      <c r="U2432" s="3"/>
      <c r="V2432" s="3"/>
      <c r="W2432" s="3"/>
      <c r="X2432" s="3"/>
      <c r="Y2432" s="3"/>
    </row>
    <row r="2433" spans="1:25">
      <c r="A2433" s="3"/>
      <c r="B2433" s="3"/>
      <c r="C2433" s="3"/>
      <c r="D2433" s="3"/>
      <c r="E2433" s="3"/>
      <c r="F2433" s="3"/>
      <c r="G2433" s="3"/>
      <c r="H2433" s="3"/>
      <c r="I2433" s="3"/>
      <c r="J2433" s="3"/>
      <c r="K2433" s="3"/>
      <c r="L2433" s="3"/>
      <c r="M2433" s="3"/>
      <c r="N2433" s="3"/>
      <c r="O2433" s="3"/>
      <c r="P2433" s="3"/>
      <c r="Q2433" s="3"/>
      <c r="R2433" s="3"/>
      <c r="S2433" s="3"/>
      <c r="T2433" s="3"/>
      <c r="U2433" s="3"/>
      <c r="V2433" s="3"/>
      <c r="W2433" s="3"/>
      <c r="X2433" s="3"/>
      <c r="Y2433" s="3"/>
    </row>
    <row r="2434" spans="1:25">
      <c r="A2434" s="3"/>
      <c r="B2434" s="3"/>
      <c r="C2434" s="3"/>
      <c r="D2434" s="3"/>
      <c r="E2434" s="3"/>
      <c r="F2434" s="3"/>
      <c r="G2434" s="3"/>
      <c r="H2434" s="3"/>
      <c r="I2434" s="3"/>
      <c r="J2434" s="3"/>
      <c r="K2434" s="3"/>
      <c r="L2434" s="3"/>
      <c r="M2434" s="3"/>
      <c r="N2434" s="3"/>
      <c r="O2434" s="3"/>
      <c r="P2434" s="3"/>
      <c r="Q2434" s="3"/>
      <c r="R2434" s="3"/>
      <c r="S2434" s="3"/>
      <c r="T2434" s="3"/>
      <c r="U2434" s="3"/>
      <c r="V2434" s="3"/>
      <c r="W2434" s="3"/>
      <c r="X2434" s="3"/>
      <c r="Y2434" s="3"/>
    </row>
    <row r="2435" spans="1:25">
      <c r="A2435" s="3"/>
      <c r="B2435" s="3"/>
      <c r="C2435" s="3"/>
      <c r="D2435" s="3"/>
      <c r="E2435" s="3"/>
      <c r="F2435" s="3"/>
      <c r="G2435" s="3"/>
      <c r="H2435" s="3"/>
      <c r="I2435" s="3"/>
      <c r="J2435" s="3"/>
      <c r="K2435" s="3"/>
      <c r="L2435" s="3"/>
      <c r="M2435" s="3"/>
      <c r="N2435" s="3"/>
      <c r="O2435" s="3"/>
      <c r="P2435" s="3"/>
      <c r="Q2435" s="3"/>
      <c r="R2435" s="3"/>
      <c r="S2435" s="3"/>
      <c r="T2435" s="3"/>
      <c r="U2435" s="3"/>
      <c r="V2435" s="3"/>
      <c r="W2435" s="3"/>
      <c r="X2435" s="3"/>
      <c r="Y2435" s="3"/>
    </row>
    <row r="2436" spans="1:25">
      <c r="A2436" s="3"/>
      <c r="B2436" s="3"/>
      <c r="C2436" s="3"/>
      <c r="D2436" s="3"/>
      <c r="E2436" s="3"/>
      <c r="F2436" s="3"/>
      <c r="G2436" s="3"/>
      <c r="H2436" s="3"/>
      <c r="I2436" s="3"/>
      <c r="J2436" s="3"/>
      <c r="K2436" s="3"/>
      <c r="L2436" s="3"/>
      <c r="M2436" s="3"/>
      <c r="N2436" s="3"/>
      <c r="O2436" s="3"/>
      <c r="P2436" s="3"/>
      <c r="Q2436" s="3"/>
      <c r="R2436" s="3"/>
      <c r="S2436" s="3"/>
      <c r="T2436" s="3"/>
      <c r="U2436" s="3"/>
      <c r="V2436" s="3"/>
      <c r="W2436" s="3"/>
      <c r="X2436" s="3"/>
      <c r="Y2436" s="3"/>
    </row>
    <row r="2437" spans="1:25">
      <c r="A2437" s="3"/>
      <c r="B2437" s="3"/>
      <c r="C2437" s="3"/>
      <c r="D2437" s="3"/>
      <c r="E2437" s="3"/>
      <c r="F2437" s="3"/>
      <c r="G2437" s="3"/>
      <c r="H2437" s="3"/>
      <c r="I2437" s="3"/>
      <c r="J2437" s="3"/>
      <c r="K2437" s="3"/>
      <c r="L2437" s="3"/>
      <c r="M2437" s="3"/>
      <c r="N2437" s="3"/>
      <c r="O2437" s="3"/>
      <c r="P2437" s="3"/>
      <c r="Q2437" s="3"/>
      <c r="R2437" s="3"/>
      <c r="S2437" s="3"/>
      <c r="T2437" s="3"/>
      <c r="U2437" s="3"/>
      <c r="V2437" s="3"/>
      <c r="W2437" s="3"/>
      <c r="X2437" s="3"/>
      <c r="Y2437" s="3"/>
    </row>
    <row r="2438" spans="1:25">
      <c r="A2438" s="3"/>
      <c r="B2438" s="3"/>
      <c r="C2438" s="3"/>
      <c r="D2438" s="3"/>
      <c r="E2438" s="3"/>
      <c r="F2438" s="3"/>
      <c r="G2438" s="3"/>
      <c r="H2438" s="3"/>
      <c r="I2438" s="3"/>
      <c r="J2438" s="3"/>
      <c r="K2438" s="3"/>
      <c r="L2438" s="3"/>
      <c r="M2438" s="3"/>
      <c r="N2438" s="3"/>
      <c r="O2438" s="3"/>
      <c r="P2438" s="3"/>
      <c r="Q2438" s="3"/>
      <c r="R2438" s="3"/>
      <c r="S2438" s="3"/>
      <c r="T2438" s="3"/>
      <c r="U2438" s="3"/>
      <c r="V2438" s="3"/>
      <c r="W2438" s="3"/>
      <c r="X2438" s="3"/>
      <c r="Y2438" s="3"/>
    </row>
    <row r="2439" spans="1:25">
      <c r="A2439" s="3"/>
      <c r="B2439" s="3"/>
      <c r="C2439" s="3"/>
      <c r="D2439" s="3"/>
      <c r="E2439" s="3"/>
      <c r="F2439" s="3"/>
      <c r="G2439" s="3"/>
      <c r="H2439" s="3"/>
      <c r="I2439" s="3"/>
      <c r="J2439" s="3"/>
      <c r="K2439" s="3"/>
      <c r="L2439" s="3"/>
      <c r="M2439" s="3"/>
      <c r="N2439" s="3"/>
      <c r="O2439" s="3"/>
      <c r="P2439" s="3"/>
      <c r="Q2439" s="3"/>
      <c r="R2439" s="3"/>
      <c r="S2439" s="3"/>
      <c r="T2439" s="3"/>
      <c r="U2439" s="3"/>
      <c r="V2439" s="3"/>
      <c r="W2439" s="3"/>
      <c r="X2439" s="3"/>
      <c r="Y2439" s="3"/>
    </row>
    <row r="2440" spans="1:25">
      <c r="A2440" s="3"/>
      <c r="B2440" s="3"/>
      <c r="C2440" s="3"/>
      <c r="D2440" s="3"/>
      <c r="E2440" s="3"/>
      <c r="F2440" s="3"/>
      <c r="G2440" s="3"/>
      <c r="H2440" s="3"/>
      <c r="I2440" s="3"/>
      <c r="J2440" s="3"/>
      <c r="K2440" s="3"/>
      <c r="L2440" s="3"/>
      <c r="M2440" s="3"/>
      <c r="N2440" s="3"/>
      <c r="O2440" s="3"/>
      <c r="P2440" s="3"/>
      <c r="Q2440" s="3"/>
      <c r="R2440" s="3"/>
      <c r="S2440" s="3"/>
      <c r="T2440" s="3"/>
      <c r="U2440" s="3"/>
      <c r="V2440" s="3"/>
      <c r="W2440" s="3"/>
      <c r="X2440" s="3"/>
      <c r="Y2440" s="3"/>
    </row>
    <row r="2441" spans="1:25">
      <c r="A2441" s="3"/>
      <c r="B2441" s="3"/>
      <c r="C2441" s="3"/>
      <c r="D2441" s="3"/>
      <c r="E2441" s="3"/>
      <c r="F2441" s="3"/>
      <c r="G2441" s="3"/>
      <c r="H2441" s="3"/>
      <c r="I2441" s="3"/>
      <c r="J2441" s="3"/>
      <c r="K2441" s="3"/>
      <c r="L2441" s="3"/>
      <c r="M2441" s="3"/>
      <c r="N2441" s="3"/>
      <c r="O2441" s="3"/>
      <c r="P2441" s="3"/>
      <c r="Q2441" s="3"/>
      <c r="R2441" s="3"/>
      <c r="S2441" s="3"/>
      <c r="T2441" s="3"/>
      <c r="U2441" s="3"/>
      <c r="V2441" s="3"/>
      <c r="W2441" s="3"/>
      <c r="X2441" s="3"/>
      <c r="Y2441" s="3"/>
    </row>
    <row r="2442" spans="1:25">
      <c r="A2442" s="3"/>
      <c r="B2442" s="3"/>
      <c r="C2442" s="3"/>
      <c r="D2442" s="3"/>
      <c r="E2442" s="3"/>
      <c r="F2442" s="3"/>
      <c r="G2442" s="3"/>
      <c r="H2442" s="3"/>
      <c r="I2442" s="3"/>
      <c r="J2442" s="3"/>
      <c r="K2442" s="3"/>
      <c r="L2442" s="3"/>
      <c r="M2442" s="3"/>
      <c r="N2442" s="3"/>
      <c r="O2442" s="3"/>
      <c r="P2442" s="3"/>
      <c r="Q2442" s="3"/>
      <c r="R2442" s="3"/>
      <c r="S2442" s="3"/>
      <c r="T2442" s="3"/>
      <c r="U2442" s="3"/>
      <c r="V2442" s="3"/>
      <c r="W2442" s="3"/>
      <c r="X2442" s="3"/>
      <c r="Y2442" s="3"/>
    </row>
    <row r="2443" spans="1:25">
      <c r="A2443" s="3"/>
      <c r="B2443" s="3"/>
      <c r="C2443" s="3"/>
      <c r="D2443" s="3"/>
      <c r="E2443" s="3"/>
      <c r="F2443" s="3"/>
      <c r="G2443" s="3"/>
      <c r="H2443" s="3"/>
      <c r="I2443" s="3"/>
      <c r="J2443" s="3"/>
      <c r="K2443" s="3"/>
      <c r="L2443" s="3"/>
      <c r="M2443" s="3"/>
      <c r="N2443" s="3"/>
      <c r="O2443" s="3"/>
      <c r="P2443" s="3"/>
      <c r="Q2443" s="3"/>
      <c r="R2443" s="3"/>
      <c r="S2443" s="3"/>
      <c r="T2443" s="3"/>
      <c r="U2443" s="3"/>
      <c r="V2443" s="3"/>
      <c r="W2443" s="3"/>
      <c r="X2443" s="3"/>
      <c r="Y2443" s="3"/>
    </row>
    <row r="2444" spans="1:25">
      <c r="A2444" s="3"/>
      <c r="B2444" s="3"/>
      <c r="C2444" s="3"/>
      <c r="D2444" s="3"/>
      <c r="E2444" s="3"/>
      <c r="F2444" s="3"/>
      <c r="G2444" s="3"/>
      <c r="H2444" s="3"/>
      <c r="I2444" s="3"/>
      <c r="J2444" s="3"/>
      <c r="K2444" s="3"/>
      <c r="L2444" s="3"/>
      <c r="M2444" s="3"/>
      <c r="N2444" s="3"/>
      <c r="O2444" s="3"/>
      <c r="P2444" s="3"/>
      <c r="Q2444" s="3"/>
      <c r="R2444" s="3"/>
      <c r="S2444" s="3"/>
      <c r="T2444" s="3"/>
      <c r="U2444" s="3"/>
      <c r="V2444" s="3"/>
      <c r="W2444" s="3"/>
      <c r="X2444" s="3"/>
      <c r="Y2444" s="3"/>
    </row>
    <row r="2445" spans="1:25">
      <c r="A2445" s="3"/>
      <c r="B2445" s="3"/>
      <c r="C2445" s="3"/>
      <c r="D2445" s="3"/>
      <c r="E2445" s="3"/>
      <c r="F2445" s="3"/>
      <c r="G2445" s="3"/>
      <c r="H2445" s="3"/>
      <c r="I2445" s="3"/>
      <c r="J2445" s="3"/>
      <c r="K2445" s="3"/>
      <c r="L2445" s="3"/>
      <c r="M2445" s="3"/>
      <c r="N2445" s="3"/>
      <c r="O2445" s="3"/>
      <c r="P2445" s="3"/>
      <c r="Q2445" s="3"/>
      <c r="R2445" s="3"/>
      <c r="S2445" s="3"/>
      <c r="T2445" s="3"/>
      <c r="U2445" s="3"/>
      <c r="V2445" s="3"/>
      <c r="W2445" s="3"/>
      <c r="X2445" s="3"/>
      <c r="Y2445" s="3"/>
    </row>
    <row r="2446" spans="1:25">
      <c r="A2446" s="3"/>
      <c r="B2446" s="3"/>
      <c r="C2446" s="3"/>
      <c r="D2446" s="3"/>
      <c r="E2446" s="3"/>
      <c r="F2446" s="3"/>
      <c r="G2446" s="3"/>
      <c r="H2446" s="3"/>
      <c r="I2446" s="3"/>
      <c r="J2446" s="3"/>
      <c r="K2446" s="3"/>
      <c r="L2446" s="3"/>
      <c r="M2446" s="3"/>
      <c r="N2446" s="3"/>
      <c r="O2446" s="3"/>
      <c r="P2446" s="3"/>
      <c r="Q2446" s="3"/>
      <c r="R2446" s="3"/>
      <c r="S2446" s="3"/>
      <c r="T2446" s="3"/>
      <c r="U2446" s="3"/>
      <c r="V2446" s="3"/>
      <c r="W2446" s="3"/>
      <c r="X2446" s="3"/>
      <c r="Y2446" s="3"/>
    </row>
    <row r="2447" spans="1:25">
      <c r="A2447" s="3"/>
      <c r="B2447" s="3"/>
      <c r="C2447" s="3"/>
      <c r="D2447" s="3"/>
      <c r="E2447" s="3"/>
      <c r="F2447" s="3"/>
      <c r="G2447" s="3"/>
      <c r="H2447" s="3"/>
      <c r="I2447" s="3"/>
      <c r="J2447" s="3"/>
      <c r="K2447" s="3"/>
      <c r="L2447" s="3"/>
      <c r="M2447" s="3"/>
      <c r="N2447" s="3"/>
      <c r="O2447" s="3"/>
      <c r="P2447" s="3"/>
      <c r="Q2447" s="3"/>
      <c r="R2447" s="3"/>
      <c r="S2447" s="3"/>
      <c r="T2447" s="3"/>
      <c r="U2447" s="3"/>
      <c r="V2447" s="3"/>
      <c r="W2447" s="3"/>
      <c r="X2447" s="3"/>
      <c r="Y2447" s="3"/>
    </row>
    <row r="2448" spans="1:25">
      <c r="A2448" s="3"/>
      <c r="B2448" s="3"/>
      <c r="C2448" s="3"/>
      <c r="D2448" s="3"/>
      <c r="E2448" s="3"/>
      <c r="F2448" s="3"/>
      <c r="G2448" s="3"/>
      <c r="H2448" s="3"/>
      <c r="I2448" s="3"/>
      <c r="J2448" s="3"/>
      <c r="K2448" s="3"/>
      <c r="L2448" s="3"/>
      <c r="M2448" s="3"/>
      <c r="N2448" s="3"/>
      <c r="O2448" s="3"/>
      <c r="P2448" s="3"/>
      <c r="Q2448" s="3"/>
      <c r="R2448" s="3"/>
      <c r="S2448" s="3"/>
      <c r="T2448" s="3"/>
      <c r="U2448" s="3"/>
      <c r="V2448" s="3"/>
      <c r="W2448" s="3"/>
      <c r="X2448" s="3"/>
      <c r="Y2448" s="3"/>
    </row>
    <row r="2449" spans="1:25">
      <c r="A2449" s="3"/>
      <c r="B2449" s="3"/>
      <c r="C2449" s="3"/>
      <c r="D2449" s="3"/>
      <c r="E2449" s="3"/>
      <c r="F2449" s="3"/>
      <c r="G2449" s="3"/>
      <c r="H2449" s="3"/>
      <c r="I2449" s="3"/>
      <c r="J2449" s="3"/>
      <c r="K2449" s="3"/>
      <c r="L2449" s="3"/>
      <c r="M2449" s="3"/>
      <c r="N2449" s="3"/>
      <c r="O2449" s="3"/>
      <c r="P2449" s="3"/>
      <c r="Q2449" s="3"/>
      <c r="R2449" s="3"/>
      <c r="S2449" s="3"/>
      <c r="T2449" s="3"/>
      <c r="U2449" s="3"/>
      <c r="V2449" s="3"/>
      <c r="W2449" s="3"/>
      <c r="X2449" s="3"/>
      <c r="Y2449" s="3"/>
    </row>
    <row r="2450" spans="1:25">
      <c r="A2450" s="3"/>
      <c r="B2450" s="3"/>
      <c r="C2450" s="3"/>
      <c r="D2450" s="3"/>
      <c r="E2450" s="3"/>
      <c r="F2450" s="3"/>
      <c r="G2450" s="3"/>
      <c r="H2450" s="3"/>
      <c r="I2450" s="3"/>
      <c r="J2450" s="3"/>
      <c r="K2450" s="3"/>
      <c r="L2450" s="3"/>
      <c r="M2450" s="3"/>
      <c r="N2450" s="3"/>
      <c r="O2450" s="3"/>
      <c r="P2450" s="3"/>
      <c r="Q2450" s="3"/>
      <c r="R2450" s="3"/>
      <c r="S2450" s="3"/>
      <c r="T2450" s="3"/>
      <c r="U2450" s="3"/>
      <c r="V2450" s="3"/>
      <c r="W2450" s="3"/>
      <c r="X2450" s="3"/>
      <c r="Y2450" s="3"/>
    </row>
    <row r="2451" spans="1:25">
      <c r="A2451" s="3"/>
      <c r="B2451" s="3"/>
      <c r="C2451" s="3"/>
      <c r="D2451" s="3"/>
      <c r="E2451" s="3"/>
      <c r="F2451" s="3"/>
      <c r="G2451" s="3"/>
      <c r="H2451" s="3"/>
      <c r="I2451" s="3"/>
      <c r="J2451" s="3"/>
      <c r="K2451" s="3"/>
      <c r="L2451" s="3"/>
      <c r="M2451" s="3"/>
      <c r="N2451" s="3"/>
      <c r="O2451" s="3"/>
      <c r="P2451" s="3"/>
      <c r="Q2451" s="3"/>
      <c r="R2451" s="3"/>
      <c r="S2451" s="3"/>
      <c r="T2451" s="3"/>
      <c r="U2451" s="3"/>
      <c r="V2451" s="3"/>
      <c r="W2451" s="3"/>
      <c r="X2451" s="3"/>
      <c r="Y2451" s="3"/>
    </row>
    <row r="2452" spans="1:25">
      <c r="A2452" s="3"/>
      <c r="B2452" s="3"/>
      <c r="C2452" s="3"/>
      <c r="D2452" s="3"/>
      <c r="E2452" s="3"/>
      <c r="F2452" s="3"/>
      <c r="G2452" s="3"/>
      <c r="H2452" s="3"/>
      <c r="I2452" s="3"/>
      <c r="J2452" s="3"/>
      <c r="K2452" s="3"/>
      <c r="L2452" s="3"/>
      <c r="M2452" s="3"/>
      <c r="N2452" s="3"/>
      <c r="O2452" s="3"/>
      <c r="P2452" s="3"/>
      <c r="Q2452" s="3"/>
      <c r="R2452" s="3"/>
      <c r="S2452" s="3"/>
      <c r="T2452" s="3"/>
      <c r="U2452" s="3"/>
      <c r="V2452" s="3"/>
      <c r="W2452" s="3"/>
      <c r="X2452" s="3"/>
      <c r="Y2452" s="3"/>
    </row>
    <row r="2453" spans="1:25">
      <c r="A2453" s="3"/>
      <c r="B2453" s="3"/>
      <c r="C2453" s="3"/>
      <c r="D2453" s="3"/>
      <c r="E2453" s="3"/>
      <c r="F2453" s="3"/>
      <c r="G2453" s="3"/>
      <c r="H2453" s="3"/>
      <c r="I2453" s="3"/>
      <c r="J2453" s="3"/>
      <c r="K2453" s="3"/>
      <c r="L2453" s="3"/>
      <c r="M2453" s="3"/>
      <c r="N2453" s="3"/>
      <c r="O2453" s="3"/>
      <c r="P2453" s="3"/>
      <c r="Q2453" s="3"/>
      <c r="R2453" s="3"/>
      <c r="S2453" s="3"/>
      <c r="T2453" s="3"/>
      <c r="U2453" s="3"/>
      <c r="V2453" s="3"/>
      <c r="W2453" s="3"/>
      <c r="X2453" s="3"/>
      <c r="Y2453" s="3"/>
    </row>
    <row r="2454" spans="1:25">
      <c r="A2454" s="3"/>
      <c r="B2454" s="3"/>
      <c r="C2454" s="3"/>
      <c r="D2454" s="3"/>
      <c r="E2454" s="3"/>
      <c r="F2454" s="3"/>
      <c r="G2454" s="3"/>
      <c r="H2454" s="3"/>
      <c r="I2454" s="3"/>
      <c r="J2454" s="3"/>
      <c r="K2454" s="3"/>
      <c r="L2454" s="3"/>
      <c r="M2454" s="3"/>
      <c r="N2454" s="3"/>
      <c r="O2454" s="3"/>
      <c r="P2454" s="3"/>
      <c r="Q2454" s="3"/>
      <c r="R2454" s="3"/>
      <c r="S2454" s="3"/>
      <c r="T2454" s="3"/>
      <c r="U2454" s="3"/>
      <c r="V2454" s="3"/>
      <c r="W2454" s="3"/>
      <c r="X2454" s="3"/>
      <c r="Y2454" s="3"/>
    </row>
    <row r="2455" spans="1:25">
      <c r="A2455" s="3"/>
      <c r="B2455" s="3"/>
      <c r="C2455" s="3"/>
      <c r="D2455" s="3"/>
      <c r="E2455" s="3"/>
      <c r="F2455" s="3"/>
      <c r="G2455" s="3"/>
      <c r="H2455" s="3"/>
      <c r="I2455" s="3"/>
      <c r="J2455" s="3"/>
      <c r="K2455" s="3"/>
      <c r="L2455" s="3"/>
      <c r="M2455" s="3"/>
      <c r="N2455" s="3"/>
      <c r="O2455" s="3"/>
      <c r="P2455" s="3"/>
      <c r="Q2455" s="3"/>
      <c r="R2455" s="3"/>
      <c r="S2455" s="3"/>
      <c r="T2455" s="3"/>
      <c r="U2455" s="3"/>
      <c r="V2455" s="3"/>
      <c r="W2455" s="3"/>
      <c r="X2455" s="3"/>
      <c r="Y2455" s="3"/>
    </row>
    <row r="2456" spans="1:25">
      <c r="A2456" s="3"/>
      <c r="B2456" s="3"/>
      <c r="C2456" s="3"/>
      <c r="D2456" s="3"/>
      <c r="E2456" s="3"/>
      <c r="F2456" s="3"/>
      <c r="G2456" s="3"/>
      <c r="H2456" s="3"/>
      <c r="I2456" s="3"/>
      <c r="J2456" s="3"/>
      <c r="K2456" s="3"/>
      <c r="L2456" s="3"/>
      <c r="M2456" s="3"/>
      <c r="N2456" s="3"/>
      <c r="O2456" s="3"/>
      <c r="P2456" s="3"/>
      <c r="Q2456" s="3"/>
      <c r="R2456" s="3"/>
      <c r="S2456" s="3"/>
      <c r="T2456" s="3"/>
      <c r="U2456" s="3"/>
      <c r="V2456" s="3"/>
      <c r="W2456" s="3"/>
      <c r="X2456" s="3"/>
      <c r="Y2456" s="3"/>
    </row>
    <row r="2457" spans="1:25">
      <c r="A2457" s="3"/>
      <c r="B2457" s="3"/>
      <c r="C2457" s="3"/>
      <c r="D2457" s="3"/>
      <c r="E2457" s="3"/>
      <c r="F2457" s="3"/>
      <c r="G2457" s="3"/>
      <c r="H2457" s="3"/>
      <c r="I2457" s="3"/>
      <c r="J2457" s="3"/>
      <c r="K2457" s="3"/>
      <c r="L2457" s="3"/>
      <c r="M2457" s="3"/>
      <c r="N2457" s="3"/>
      <c r="O2457" s="3"/>
      <c r="P2457" s="3"/>
      <c r="Q2457" s="3"/>
      <c r="R2457" s="3"/>
      <c r="S2457" s="3"/>
      <c r="T2457" s="3"/>
      <c r="U2457" s="3"/>
      <c r="V2457" s="3"/>
      <c r="W2457" s="3"/>
      <c r="X2457" s="3"/>
      <c r="Y2457" s="3"/>
    </row>
    <row r="2458" spans="1:25">
      <c r="A2458" s="3"/>
      <c r="B2458" s="3"/>
      <c r="C2458" s="3"/>
      <c r="D2458" s="3"/>
      <c r="E2458" s="3"/>
      <c r="F2458" s="3"/>
      <c r="G2458" s="3"/>
      <c r="H2458" s="3"/>
      <c r="I2458" s="3"/>
      <c r="J2458" s="3"/>
      <c r="K2458" s="3"/>
      <c r="L2458" s="3"/>
      <c r="M2458" s="3"/>
      <c r="N2458" s="3"/>
      <c r="O2458" s="3"/>
      <c r="P2458" s="3"/>
      <c r="Q2458" s="3"/>
      <c r="R2458" s="3"/>
      <c r="S2458" s="3"/>
      <c r="T2458" s="3"/>
      <c r="U2458" s="3"/>
      <c r="V2458" s="3"/>
      <c r="W2458" s="3"/>
      <c r="X2458" s="3"/>
      <c r="Y2458" s="3"/>
    </row>
    <row r="2459" spans="1:25">
      <c r="A2459" s="3"/>
      <c r="B2459" s="3"/>
      <c r="C2459" s="3"/>
      <c r="D2459" s="3"/>
      <c r="E2459" s="3"/>
      <c r="F2459" s="3"/>
      <c r="G2459" s="3"/>
      <c r="H2459" s="3"/>
      <c r="I2459" s="3"/>
      <c r="J2459" s="3"/>
      <c r="K2459" s="3"/>
      <c r="L2459" s="3"/>
      <c r="M2459" s="3"/>
      <c r="N2459" s="3"/>
      <c r="O2459" s="3"/>
      <c r="P2459" s="3"/>
      <c r="Q2459" s="3"/>
      <c r="R2459" s="3"/>
      <c r="S2459" s="3"/>
      <c r="T2459" s="3"/>
      <c r="U2459" s="3"/>
      <c r="V2459" s="3"/>
      <c r="W2459" s="3"/>
      <c r="X2459" s="3"/>
      <c r="Y2459" s="3"/>
    </row>
    <row r="2460" spans="1:25">
      <c r="A2460" s="3"/>
      <c r="B2460" s="3"/>
      <c r="C2460" s="3"/>
      <c r="D2460" s="3"/>
      <c r="E2460" s="3"/>
      <c r="F2460" s="3"/>
      <c r="G2460" s="3"/>
      <c r="H2460" s="3"/>
      <c r="I2460" s="3"/>
      <c r="J2460" s="3"/>
      <c r="K2460" s="3"/>
      <c r="L2460" s="3"/>
      <c r="M2460" s="3"/>
      <c r="N2460" s="3"/>
      <c r="O2460" s="3"/>
      <c r="P2460" s="3"/>
      <c r="Q2460" s="3"/>
      <c r="R2460" s="3"/>
      <c r="S2460" s="3"/>
      <c r="T2460" s="3"/>
      <c r="U2460" s="3"/>
      <c r="V2460" s="3"/>
      <c r="W2460" s="3"/>
      <c r="X2460" s="3"/>
      <c r="Y2460" s="3"/>
    </row>
    <row r="2461" spans="1:25">
      <c r="A2461" s="3"/>
      <c r="B2461" s="3"/>
      <c r="C2461" s="3"/>
      <c r="D2461" s="3"/>
      <c r="E2461" s="3"/>
      <c r="F2461" s="3"/>
      <c r="G2461" s="3"/>
      <c r="H2461" s="3"/>
      <c r="I2461" s="3"/>
      <c r="J2461" s="3"/>
      <c r="K2461" s="3"/>
      <c r="L2461" s="3"/>
      <c r="M2461" s="3"/>
      <c r="N2461" s="3"/>
      <c r="O2461" s="3"/>
      <c r="P2461" s="3"/>
      <c r="Q2461" s="3"/>
      <c r="R2461" s="3"/>
      <c r="S2461" s="3"/>
      <c r="T2461" s="3"/>
      <c r="U2461" s="3"/>
      <c r="V2461" s="3"/>
      <c r="W2461" s="3"/>
      <c r="X2461" s="3"/>
      <c r="Y2461" s="3"/>
    </row>
    <row r="2462" spans="1:25">
      <c r="A2462" s="3"/>
      <c r="B2462" s="3"/>
      <c r="C2462" s="3"/>
      <c r="D2462" s="3"/>
      <c r="E2462" s="3"/>
      <c r="F2462" s="3"/>
      <c r="G2462" s="3"/>
      <c r="H2462" s="3"/>
      <c r="I2462" s="3"/>
      <c r="J2462" s="3"/>
      <c r="K2462" s="3"/>
      <c r="L2462" s="3"/>
      <c r="M2462" s="3"/>
      <c r="N2462" s="3"/>
      <c r="O2462" s="3"/>
      <c r="P2462" s="3"/>
      <c r="Q2462" s="3"/>
      <c r="R2462" s="3"/>
      <c r="S2462" s="3"/>
      <c r="T2462" s="3"/>
      <c r="U2462" s="3"/>
      <c r="V2462" s="3"/>
      <c r="W2462" s="3"/>
      <c r="X2462" s="3"/>
      <c r="Y2462" s="3"/>
    </row>
    <row r="2463" spans="1:25">
      <c r="A2463" s="3"/>
      <c r="B2463" s="3"/>
      <c r="C2463" s="3"/>
      <c r="D2463" s="3"/>
      <c r="E2463" s="3"/>
      <c r="F2463" s="3"/>
      <c r="G2463" s="3"/>
      <c r="H2463" s="3"/>
      <c r="I2463" s="3"/>
      <c r="J2463" s="3"/>
      <c r="K2463" s="3"/>
      <c r="L2463" s="3"/>
      <c r="M2463" s="3"/>
      <c r="N2463" s="3"/>
      <c r="O2463" s="3"/>
      <c r="P2463" s="3"/>
      <c r="Q2463" s="3"/>
      <c r="R2463" s="3"/>
      <c r="S2463" s="3"/>
      <c r="T2463" s="3"/>
      <c r="U2463" s="3"/>
      <c r="V2463" s="3"/>
      <c r="W2463" s="3"/>
      <c r="X2463" s="3"/>
      <c r="Y2463" s="3"/>
    </row>
    <row r="2464" spans="1:25">
      <c r="A2464" s="3"/>
      <c r="B2464" s="3"/>
      <c r="C2464" s="3"/>
      <c r="D2464" s="3"/>
      <c r="E2464" s="3"/>
      <c r="F2464" s="3"/>
      <c r="G2464" s="3"/>
      <c r="H2464" s="3"/>
      <c r="I2464" s="3"/>
      <c r="J2464" s="3"/>
      <c r="K2464" s="3"/>
      <c r="L2464" s="3"/>
      <c r="M2464" s="3"/>
      <c r="N2464" s="3"/>
      <c r="O2464" s="3"/>
      <c r="P2464" s="3"/>
      <c r="Q2464" s="3"/>
      <c r="R2464" s="3"/>
      <c r="S2464" s="3"/>
      <c r="T2464" s="3"/>
      <c r="U2464" s="3"/>
      <c r="V2464" s="3"/>
      <c r="W2464" s="3"/>
      <c r="X2464" s="3"/>
      <c r="Y2464" s="3"/>
    </row>
    <row r="2465" spans="1:25">
      <c r="A2465" s="3"/>
      <c r="B2465" s="3"/>
      <c r="C2465" s="3"/>
      <c r="D2465" s="3"/>
      <c r="E2465" s="3"/>
      <c r="F2465" s="3"/>
      <c r="G2465" s="3"/>
      <c r="H2465" s="3"/>
      <c r="I2465" s="3"/>
      <c r="J2465" s="3"/>
      <c r="K2465" s="3"/>
      <c r="L2465" s="3"/>
      <c r="M2465" s="3"/>
      <c r="N2465" s="3"/>
      <c r="O2465" s="3"/>
      <c r="P2465" s="3"/>
      <c r="Q2465" s="3"/>
      <c r="R2465" s="3"/>
      <c r="S2465" s="3"/>
      <c r="T2465" s="3"/>
      <c r="U2465" s="3"/>
      <c r="V2465" s="3"/>
      <c r="W2465" s="3"/>
      <c r="X2465" s="3"/>
      <c r="Y2465" s="3"/>
    </row>
    <row r="2466" spans="1:25">
      <c r="A2466" s="3"/>
      <c r="B2466" s="3"/>
      <c r="C2466" s="3"/>
      <c r="D2466" s="3"/>
      <c r="E2466" s="3"/>
      <c r="F2466" s="3"/>
      <c r="G2466" s="3"/>
      <c r="H2466" s="3"/>
      <c r="I2466" s="3"/>
      <c r="J2466" s="3"/>
      <c r="K2466" s="3"/>
      <c r="L2466" s="3"/>
      <c r="M2466" s="3"/>
      <c r="N2466" s="3"/>
      <c r="O2466" s="3"/>
      <c r="P2466" s="3"/>
      <c r="Q2466" s="3"/>
      <c r="R2466" s="3"/>
      <c r="S2466" s="3"/>
      <c r="T2466" s="3"/>
      <c r="U2466" s="3"/>
      <c r="V2466" s="3"/>
      <c r="W2466" s="3"/>
      <c r="X2466" s="3"/>
      <c r="Y2466" s="3"/>
    </row>
    <row r="2467" spans="1:25">
      <c r="A2467" s="3"/>
      <c r="B2467" s="3"/>
      <c r="C2467" s="3"/>
      <c r="D2467" s="3"/>
      <c r="E2467" s="3"/>
      <c r="F2467" s="3"/>
      <c r="G2467" s="3"/>
      <c r="H2467" s="3"/>
      <c r="I2467" s="3"/>
      <c r="J2467" s="3"/>
      <c r="K2467" s="3"/>
      <c r="L2467" s="3"/>
      <c r="M2467" s="3"/>
      <c r="N2467" s="3"/>
      <c r="O2467" s="3"/>
      <c r="P2467" s="3"/>
      <c r="Q2467" s="3"/>
      <c r="R2467" s="3"/>
      <c r="S2467" s="3"/>
      <c r="T2467" s="3"/>
      <c r="U2467" s="3"/>
      <c r="V2467" s="3"/>
      <c r="W2467" s="3"/>
      <c r="X2467" s="3"/>
      <c r="Y2467" s="3"/>
    </row>
    <row r="2468" spans="1:25">
      <c r="A2468" s="3"/>
      <c r="B2468" s="3"/>
      <c r="C2468" s="3"/>
      <c r="D2468" s="3"/>
      <c r="E2468" s="3"/>
      <c r="F2468" s="3"/>
      <c r="G2468" s="3"/>
      <c r="H2468" s="3"/>
      <c r="I2468" s="3"/>
      <c r="J2468" s="3"/>
      <c r="K2468" s="3"/>
      <c r="L2468" s="3"/>
      <c r="M2468" s="3"/>
      <c r="N2468" s="3"/>
      <c r="O2468" s="3"/>
      <c r="P2468" s="3"/>
      <c r="Q2468" s="3"/>
      <c r="R2468" s="3"/>
      <c r="S2468" s="3"/>
      <c r="T2468" s="3"/>
      <c r="U2468" s="3"/>
      <c r="V2468" s="3"/>
      <c r="W2468" s="3"/>
      <c r="X2468" s="3"/>
      <c r="Y2468" s="3"/>
    </row>
    <row r="2469" spans="1:25">
      <c r="A2469" s="3"/>
      <c r="B2469" s="3"/>
      <c r="C2469" s="3"/>
      <c r="D2469" s="3"/>
      <c r="E2469" s="3"/>
      <c r="F2469" s="3"/>
      <c r="G2469" s="3"/>
      <c r="H2469" s="3"/>
      <c r="I2469" s="3"/>
      <c r="J2469" s="3"/>
      <c r="K2469" s="3"/>
      <c r="L2469" s="3"/>
      <c r="M2469" s="3"/>
      <c r="N2469" s="3"/>
      <c r="O2469" s="3"/>
      <c r="P2469" s="3"/>
      <c r="Q2469" s="3"/>
      <c r="R2469" s="3"/>
      <c r="S2469" s="3"/>
      <c r="T2469" s="3"/>
      <c r="U2469" s="3"/>
      <c r="V2469" s="3"/>
      <c r="W2469" s="3"/>
      <c r="X2469" s="3"/>
      <c r="Y2469" s="3"/>
    </row>
    <row r="2470" spans="1:25">
      <c r="A2470" s="3"/>
      <c r="B2470" s="3"/>
      <c r="C2470" s="3"/>
      <c r="D2470" s="3"/>
      <c r="E2470" s="3"/>
      <c r="F2470" s="3"/>
      <c r="G2470" s="3"/>
      <c r="H2470" s="3"/>
      <c r="I2470" s="3"/>
      <c r="J2470" s="3"/>
      <c r="K2470" s="3"/>
      <c r="L2470" s="3"/>
      <c r="M2470" s="3"/>
      <c r="N2470" s="3"/>
      <c r="O2470" s="3"/>
      <c r="P2470" s="3"/>
      <c r="Q2470" s="3"/>
      <c r="R2470" s="3"/>
      <c r="S2470" s="3"/>
      <c r="T2470" s="3"/>
      <c r="U2470" s="3"/>
      <c r="V2470" s="3"/>
      <c r="W2470" s="3"/>
      <c r="X2470" s="3"/>
      <c r="Y2470" s="3"/>
    </row>
    <row r="2471" spans="1:25">
      <c r="A2471" s="3"/>
      <c r="B2471" s="3"/>
      <c r="C2471" s="3"/>
      <c r="D2471" s="3"/>
      <c r="E2471" s="3"/>
      <c r="F2471" s="3"/>
      <c r="G2471" s="3"/>
      <c r="H2471" s="3"/>
      <c r="I2471" s="3"/>
      <c r="J2471" s="3"/>
      <c r="K2471" s="3"/>
      <c r="L2471" s="3"/>
      <c r="M2471" s="3"/>
      <c r="N2471" s="3"/>
      <c r="O2471" s="3"/>
      <c r="P2471" s="3"/>
      <c r="Q2471" s="3"/>
      <c r="R2471" s="3"/>
      <c r="S2471" s="3"/>
      <c r="T2471" s="3"/>
      <c r="U2471" s="3"/>
      <c r="V2471" s="3"/>
      <c r="W2471" s="3"/>
      <c r="X2471" s="3"/>
      <c r="Y2471" s="3"/>
    </row>
    <row r="2472" spans="1:25">
      <c r="A2472" s="3"/>
      <c r="B2472" s="3"/>
      <c r="C2472" s="3"/>
      <c r="D2472" s="3"/>
      <c r="E2472" s="3"/>
      <c r="F2472" s="3"/>
      <c r="G2472" s="3"/>
      <c r="H2472" s="3"/>
      <c r="I2472" s="3"/>
      <c r="J2472" s="3"/>
      <c r="K2472" s="3"/>
      <c r="L2472" s="3"/>
      <c r="M2472" s="3"/>
      <c r="N2472" s="3"/>
      <c r="O2472" s="3"/>
      <c r="P2472" s="3"/>
      <c r="Q2472" s="3"/>
      <c r="R2472" s="3"/>
      <c r="S2472" s="3"/>
      <c r="T2472" s="3"/>
      <c r="U2472" s="3"/>
      <c r="V2472" s="3"/>
      <c r="W2472" s="3"/>
      <c r="X2472" s="3"/>
      <c r="Y2472" s="3"/>
    </row>
    <row r="2473" spans="1:25">
      <c r="A2473" s="3"/>
      <c r="B2473" s="3"/>
      <c r="C2473" s="3"/>
      <c r="D2473" s="3"/>
      <c r="E2473" s="3"/>
      <c r="F2473" s="3"/>
      <c r="G2473" s="3"/>
      <c r="H2473" s="3"/>
      <c r="I2473" s="3"/>
      <c r="J2473" s="3"/>
      <c r="K2473" s="3"/>
      <c r="L2473" s="3"/>
      <c r="M2473" s="3"/>
      <c r="N2473" s="3"/>
      <c r="O2473" s="3"/>
      <c r="P2473" s="3"/>
      <c r="Q2473" s="3"/>
      <c r="R2473" s="3"/>
      <c r="S2473" s="3"/>
      <c r="T2473" s="3"/>
      <c r="U2473" s="3"/>
      <c r="V2473" s="3"/>
      <c r="W2473" s="3"/>
      <c r="X2473" s="3"/>
      <c r="Y2473" s="3"/>
    </row>
    <row r="2474" spans="1:25">
      <c r="A2474" s="3"/>
      <c r="B2474" s="3"/>
      <c r="C2474" s="3"/>
      <c r="D2474" s="3"/>
      <c r="E2474" s="3"/>
      <c r="F2474" s="3"/>
      <c r="G2474" s="3"/>
      <c r="H2474" s="3"/>
      <c r="I2474" s="3"/>
      <c r="J2474" s="3"/>
      <c r="K2474" s="3"/>
      <c r="L2474" s="3"/>
      <c r="M2474" s="3"/>
      <c r="N2474" s="3"/>
      <c r="O2474" s="3"/>
      <c r="P2474" s="3"/>
      <c r="Q2474" s="3"/>
      <c r="R2474" s="3"/>
      <c r="S2474" s="3"/>
      <c r="T2474" s="3"/>
      <c r="U2474" s="3"/>
      <c r="V2474" s="3"/>
      <c r="W2474" s="3"/>
      <c r="X2474" s="3"/>
      <c r="Y2474" s="3"/>
    </row>
    <row r="2475" spans="1:25">
      <c r="A2475" s="3"/>
      <c r="B2475" s="3"/>
      <c r="C2475" s="3"/>
      <c r="D2475" s="3"/>
      <c r="E2475" s="3"/>
      <c r="F2475" s="3"/>
      <c r="G2475" s="3"/>
      <c r="H2475" s="3"/>
      <c r="I2475" s="3"/>
      <c r="J2475" s="3"/>
      <c r="K2475" s="3"/>
      <c r="L2475" s="3"/>
      <c r="M2475" s="3"/>
      <c r="N2475" s="3"/>
      <c r="O2475" s="3"/>
      <c r="P2475" s="3"/>
      <c r="Q2475" s="3"/>
      <c r="R2475" s="3"/>
      <c r="S2475" s="3"/>
      <c r="T2475" s="3"/>
      <c r="U2475" s="3"/>
      <c r="V2475" s="3"/>
      <c r="W2475" s="3"/>
      <c r="X2475" s="3"/>
      <c r="Y2475" s="3"/>
    </row>
    <row r="2476" spans="1:25">
      <c r="A2476" s="3"/>
      <c r="B2476" s="3"/>
      <c r="C2476" s="3"/>
      <c r="D2476" s="3"/>
      <c r="E2476" s="3"/>
      <c r="F2476" s="3"/>
      <c r="G2476" s="3"/>
      <c r="H2476" s="3"/>
      <c r="I2476" s="3"/>
      <c r="J2476" s="3"/>
      <c r="K2476" s="3"/>
      <c r="L2476" s="3"/>
      <c r="M2476" s="3"/>
      <c r="N2476" s="3"/>
      <c r="O2476" s="3"/>
      <c r="P2476" s="3"/>
      <c r="Q2476" s="3"/>
      <c r="R2476" s="3"/>
      <c r="S2476" s="3"/>
      <c r="T2476" s="3"/>
      <c r="U2476" s="3"/>
      <c r="V2476" s="3"/>
      <c r="W2476" s="3"/>
      <c r="X2476" s="3"/>
      <c r="Y2476" s="3"/>
    </row>
    <row r="2477" spans="1:25">
      <c r="A2477" s="3"/>
      <c r="B2477" s="3"/>
      <c r="C2477" s="3"/>
      <c r="D2477" s="3"/>
      <c r="E2477" s="3"/>
      <c r="F2477" s="3"/>
      <c r="G2477" s="3"/>
      <c r="H2477" s="3"/>
      <c r="I2477" s="3"/>
      <c r="J2477" s="3"/>
      <c r="K2477" s="3"/>
      <c r="L2477" s="3"/>
      <c r="M2477" s="3"/>
      <c r="N2477" s="3"/>
      <c r="O2477" s="3"/>
      <c r="P2477" s="3"/>
      <c r="Q2477" s="3"/>
      <c r="R2477" s="3"/>
      <c r="S2477" s="3"/>
      <c r="T2477" s="3"/>
      <c r="U2477" s="3"/>
      <c r="V2477" s="3"/>
      <c r="W2477" s="3"/>
      <c r="X2477" s="3"/>
      <c r="Y2477" s="3"/>
    </row>
    <row r="2478" spans="1:25">
      <c r="A2478" s="3"/>
      <c r="B2478" s="3"/>
      <c r="C2478" s="3"/>
      <c r="D2478" s="3"/>
      <c r="E2478" s="3"/>
      <c r="F2478" s="3"/>
      <c r="G2478" s="3"/>
      <c r="H2478" s="3"/>
      <c r="I2478" s="3"/>
      <c r="J2478" s="3"/>
      <c r="K2478" s="3"/>
      <c r="L2478" s="3"/>
      <c r="M2478" s="3"/>
      <c r="N2478" s="3"/>
      <c r="O2478" s="3"/>
      <c r="P2478" s="3"/>
      <c r="Q2478" s="3"/>
      <c r="R2478" s="3"/>
      <c r="S2478" s="3"/>
      <c r="T2478" s="3"/>
      <c r="U2478" s="3"/>
      <c r="V2478" s="3"/>
      <c r="W2478" s="3"/>
      <c r="X2478" s="3"/>
      <c r="Y2478" s="3"/>
    </row>
    <row r="2479" spans="1:25">
      <c r="A2479" s="3"/>
      <c r="B2479" s="3"/>
      <c r="C2479" s="3"/>
      <c r="D2479" s="3"/>
      <c r="E2479" s="3"/>
      <c r="F2479" s="3"/>
      <c r="G2479" s="3"/>
      <c r="H2479" s="3"/>
      <c r="I2479" s="3"/>
      <c r="J2479" s="3"/>
      <c r="K2479" s="3"/>
      <c r="L2479" s="3"/>
      <c r="M2479" s="3"/>
      <c r="N2479" s="3"/>
      <c r="O2479" s="3"/>
      <c r="P2479" s="3"/>
      <c r="Q2479" s="3"/>
      <c r="R2479" s="3"/>
      <c r="S2479" s="3"/>
      <c r="T2479" s="3"/>
      <c r="U2479" s="3"/>
      <c r="V2479" s="3"/>
      <c r="W2479" s="3"/>
      <c r="X2479" s="3"/>
      <c r="Y2479" s="3"/>
    </row>
    <row r="2480" spans="1:25">
      <c r="A2480" s="3"/>
      <c r="B2480" s="3"/>
      <c r="C2480" s="3"/>
      <c r="D2480" s="3"/>
      <c r="E2480" s="3"/>
      <c r="F2480" s="3"/>
      <c r="G2480" s="3"/>
      <c r="H2480" s="3"/>
      <c r="I2480" s="3"/>
      <c r="J2480" s="3"/>
      <c r="K2480" s="3"/>
      <c r="L2480" s="3"/>
      <c r="M2480" s="3"/>
      <c r="N2480" s="3"/>
      <c r="O2480" s="3"/>
      <c r="P2480" s="3"/>
      <c r="Q2480" s="3"/>
      <c r="R2480" s="3"/>
      <c r="S2480" s="3"/>
      <c r="T2480" s="3"/>
      <c r="U2480" s="3"/>
      <c r="V2480" s="3"/>
      <c r="W2480" s="3"/>
      <c r="X2480" s="3"/>
      <c r="Y2480" s="3"/>
    </row>
    <row r="2481" spans="1:25">
      <c r="A2481" s="3"/>
      <c r="B2481" s="3"/>
      <c r="C2481" s="3"/>
      <c r="D2481" s="3"/>
      <c r="E2481" s="3"/>
      <c r="F2481" s="3"/>
      <c r="G2481" s="3"/>
      <c r="H2481" s="3"/>
      <c r="I2481" s="3"/>
      <c r="J2481" s="3"/>
      <c r="K2481" s="3"/>
      <c r="L2481" s="3"/>
      <c r="M2481" s="3"/>
      <c r="N2481" s="3"/>
      <c r="O2481" s="3"/>
      <c r="P2481" s="3"/>
      <c r="Q2481" s="3"/>
      <c r="R2481" s="3"/>
      <c r="S2481" s="3"/>
      <c r="T2481" s="3"/>
      <c r="U2481" s="3"/>
      <c r="V2481" s="3"/>
      <c r="W2481" s="3"/>
      <c r="X2481" s="3"/>
      <c r="Y2481" s="3"/>
    </row>
    <row r="2482" spans="1:25">
      <c r="A2482" s="3"/>
      <c r="B2482" s="3"/>
      <c r="C2482" s="3"/>
      <c r="D2482" s="3"/>
      <c r="E2482" s="3"/>
      <c r="F2482" s="3"/>
      <c r="G2482" s="3"/>
      <c r="H2482" s="3"/>
      <c r="I2482" s="3"/>
      <c r="J2482" s="3"/>
      <c r="K2482" s="3"/>
      <c r="L2482" s="3"/>
      <c r="M2482" s="3"/>
      <c r="N2482" s="3"/>
      <c r="O2482" s="3"/>
      <c r="P2482" s="3"/>
      <c r="Q2482" s="3"/>
      <c r="R2482" s="3"/>
      <c r="S2482" s="3"/>
      <c r="T2482" s="3"/>
      <c r="U2482" s="3"/>
      <c r="V2482" s="3"/>
      <c r="W2482" s="3"/>
      <c r="X2482" s="3"/>
      <c r="Y2482" s="3"/>
    </row>
    <row r="2483" spans="1:25">
      <c r="A2483" s="3"/>
      <c r="B2483" s="3"/>
      <c r="C2483" s="3"/>
      <c r="D2483" s="3"/>
      <c r="E2483" s="3"/>
      <c r="F2483" s="3"/>
      <c r="G2483" s="3"/>
      <c r="H2483" s="3"/>
      <c r="I2483" s="3"/>
      <c r="J2483" s="3"/>
      <c r="K2483" s="3"/>
      <c r="L2483" s="3"/>
      <c r="M2483" s="3"/>
      <c r="N2483" s="3"/>
      <c r="O2483" s="3"/>
      <c r="P2483" s="3"/>
      <c r="Q2483" s="3"/>
      <c r="R2483" s="3"/>
      <c r="S2483" s="3"/>
      <c r="T2483" s="3"/>
      <c r="U2483" s="3"/>
      <c r="V2483" s="3"/>
      <c r="W2483" s="3"/>
      <c r="X2483" s="3"/>
      <c r="Y2483" s="3"/>
    </row>
    <row r="2484" spans="1:25">
      <c r="A2484" s="3"/>
      <c r="B2484" s="3"/>
      <c r="C2484" s="3"/>
      <c r="D2484" s="3"/>
      <c r="E2484" s="3"/>
      <c r="F2484" s="3"/>
      <c r="G2484" s="3"/>
      <c r="H2484" s="3"/>
      <c r="I2484" s="3"/>
      <c r="J2484" s="3"/>
      <c r="K2484" s="3"/>
      <c r="L2484" s="3"/>
      <c r="M2484" s="3"/>
      <c r="N2484" s="3"/>
      <c r="O2484" s="3"/>
      <c r="P2484" s="3"/>
      <c r="Q2484" s="3"/>
      <c r="R2484" s="3"/>
      <c r="S2484" s="3"/>
      <c r="T2484" s="3"/>
      <c r="U2484" s="3"/>
      <c r="V2484" s="3"/>
      <c r="W2484" s="3"/>
      <c r="X2484" s="3"/>
      <c r="Y2484" s="3"/>
    </row>
    <row r="2485" spans="1:25">
      <c r="A2485" s="3"/>
      <c r="B2485" s="3"/>
      <c r="C2485" s="3"/>
      <c r="D2485" s="3"/>
      <c r="E2485" s="3"/>
      <c r="F2485" s="3"/>
      <c r="G2485" s="3"/>
      <c r="H2485" s="3"/>
      <c r="I2485" s="3"/>
      <c r="J2485" s="3"/>
      <c r="K2485" s="3"/>
      <c r="L2485" s="3"/>
      <c r="M2485" s="3"/>
      <c r="N2485" s="3"/>
      <c r="O2485" s="3"/>
      <c r="P2485" s="3"/>
      <c r="Q2485" s="3"/>
      <c r="R2485" s="3"/>
      <c r="S2485" s="3"/>
      <c r="T2485" s="3"/>
      <c r="U2485" s="3"/>
      <c r="V2485" s="3"/>
      <c r="W2485" s="3"/>
      <c r="X2485" s="3"/>
      <c r="Y2485" s="3"/>
    </row>
    <row r="2486" spans="1:25">
      <c r="A2486" s="3"/>
      <c r="B2486" s="3"/>
      <c r="C2486" s="3"/>
      <c r="D2486" s="3"/>
      <c r="E2486" s="3"/>
      <c r="F2486" s="3"/>
      <c r="G2486" s="3"/>
      <c r="H2486" s="3"/>
      <c r="I2486" s="3"/>
      <c r="J2486" s="3"/>
      <c r="K2486" s="3"/>
      <c r="L2486" s="3"/>
      <c r="M2486" s="3"/>
      <c r="N2486" s="3"/>
      <c r="O2486" s="3"/>
      <c r="P2486" s="3"/>
      <c r="Q2486" s="3"/>
      <c r="R2486" s="3"/>
      <c r="S2486" s="3"/>
      <c r="T2486" s="3"/>
      <c r="U2486" s="3"/>
      <c r="V2486" s="3"/>
      <c r="W2486" s="3"/>
      <c r="X2486" s="3"/>
      <c r="Y2486" s="3"/>
    </row>
    <row r="2487" spans="1:25">
      <c r="A2487" s="3"/>
      <c r="B2487" s="3"/>
      <c r="C2487" s="3"/>
      <c r="D2487" s="3"/>
      <c r="E2487" s="3"/>
      <c r="F2487" s="3"/>
      <c r="G2487" s="3"/>
      <c r="H2487" s="3"/>
      <c r="I2487" s="3"/>
      <c r="J2487" s="3"/>
      <c r="K2487" s="3"/>
      <c r="L2487" s="3"/>
      <c r="M2487" s="3"/>
      <c r="N2487" s="3"/>
      <c r="O2487" s="3"/>
      <c r="P2487" s="3"/>
      <c r="Q2487" s="3"/>
      <c r="R2487" s="3"/>
      <c r="S2487" s="3"/>
      <c r="T2487" s="3"/>
      <c r="U2487" s="3"/>
      <c r="V2487" s="3"/>
      <c r="W2487" s="3"/>
      <c r="X2487" s="3"/>
      <c r="Y2487" s="3"/>
    </row>
    <row r="2488" spans="1:25">
      <c r="A2488" s="3"/>
      <c r="B2488" s="3"/>
      <c r="C2488" s="3"/>
      <c r="D2488" s="3"/>
      <c r="E2488" s="3"/>
      <c r="F2488" s="3"/>
      <c r="G2488" s="3"/>
      <c r="H2488" s="3"/>
      <c r="I2488" s="3"/>
      <c r="J2488" s="3"/>
      <c r="K2488" s="3"/>
      <c r="L2488" s="3"/>
      <c r="M2488" s="3"/>
      <c r="N2488" s="3"/>
      <c r="O2488" s="3"/>
      <c r="P2488" s="3"/>
      <c r="Q2488" s="3"/>
      <c r="R2488" s="3"/>
      <c r="S2488" s="3"/>
      <c r="T2488" s="3"/>
      <c r="U2488" s="3"/>
      <c r="V2488" s="3"/>
      <c r="W2488" s="3"/>
      <c r="X2488" s="3"/>
      <c r="Y2488" s="3"/>
    </row>
    <row r="2489" spans="1:25">
      <c r="A2489" s="3"/>
      <c r="B2489" s="3"/>
      <c r="C2489" s="3"/>
      <c r="D2489" s="3"/>
      <c r="E2489" s="3"/>
      <c r="F2489" s="3"/>
      <c r="G2489" s="3"/>
      <c r="H2489" s="3"/>
      <c r="I2489" s="3"/>
      <c r="J2489" s="3"/>
      <c r="K2489" s="3"/>
      <c r="L2489" s="3"/>
      <c r="M2489" s="3"/>
      <c r="N2489" s="3"/>
      <c r="O2489" s="3"/>
      <c r="P2489" s="3"/>
      <c r="Q2489" s="3"/>
      <c r="R2489" s="3"/>
      <c r="S2489" s="3"/>
      <c r="T2489" s="3"/>
      <c r="U2489" s="3"/>
      <c r="V2489" s="3"/>
      <c r="W2489" s="3"/>
      <c r="X2489" s="3"/>
      <c r="Y2489" s="3"/>
    </row>
    <row r="2490" spans="1:25">
      <c r="A2490" s="3"/>
      <c r="B2490" s="3"/>
      <c r="C2490" s="3"/>
      <c r="D2490" s="3"/>
      <c r="E2490" s="3"/>
      <c r="F2490" s="3"/>
      <c r="G2490" s="3"/>
      <c r="H2490" s="3"/>
      <c r="I2490" s="3"/>
      <c r="J2490" s="3"/>
      <c r="K2490" s="3"/>
      <c r="L2490" s="3"/>
      <c r="M2490" s="3"/>
      <c r="N2490" s="3"/>
      <c r="O2490" s="3"/>
      <c r="P2490" s="3"/>
      <c r="Q2490" s="3"/>
      <c r="R2490" s="3"/>
      <c r="S2490" s="3"/>
      <c r="T2490" s="3"/>
      <c r="U2490" s="3"/>
      <c r="V2490" s="3"/>
      <c r="W2490" s="3"/>
      <c r="X2490" s="3"/>
      <c r="Y2490" s="3"/>
    </row>
    <row r="2491" spans="1:25">
      <c r="A2491" s="3"/>
      <c r="B2491" s="3"/>
      <c r="C2491" s="3"/>
      <c r="D2491" s="3"/>
      <c r="E2491" s="3"/>
      <c r="F2491" s="3"/>
      <c r="G2491" s="3"/>
      <c r="H2491" s="3"/>
      <c r="I2491" s="3"/>
      <c r="J2491" s="3"/>
      <c r="K2491" s="3"/>
      <c r="L2491" s="3"/>
      <c r="M2491" s="3"/>
      <c r="N2491" s="3"/>
      <c r="O2491" s="3"/>
      <c r="P2491" s="3"/>
      <c r="Q2491" s="3"/>
      <c r="R2491" s="3"/>
      <c r="S2491" s="3"/>
      <c r="T2491" s="3"/>
      <c r="U2491" s="3"/>
      <c r="V2491" s="3"/>
      <c r="W2491" s="3"/>
      <c r="X2491" s="3"/>
      <c r="Y2491" s="3"/>
    </row>
    <row r="2492" spans="1:25">
      <c r="A2492" s="3"/>
      <c r="B2492" s="3"/>
      <c r="C2492" s="3"/>
      <c r="D2492" s="3"/>
      <c r="E2492" s="3"/>
      <c r="F2492" s="3"/>
      <c r="G2492" s="3"/>
      <c r="H2492" s="3"/>
      <c r="I2492" s="3"/>
      <c r="J2492" s="3"/>
      <c r="K2492" s="3"/>
      <c r="L2492" s="3"/>
      <c r="M2492" s="3"/>
      <c r="N2492" s="3"/>
      <c r="O2492" s="3"/>
      <c r="P2492" s="3"/>
      <c r="Q2492" s="3"/>
      <c r="R2492" s="3"/>
      <c r="S2492" s="3"/>
      <c r="T2492" s="3"/>
      <c r="U2492" s="3"/>
      <c r="V2492" s="3"/>
      <c r="W2492" s="3"/>
      <c r="X2492" s="3"/>
      <c r="Y2492" s="3"/>
    </row>
    <row r="2493" spans="1:25">
      <c r="A2493" s="3"/>
      <c r="B2493" s="3"/>
      <c r="C2493" s="3"/>
      <c r="D2493" s="3"/>
      <c r="E2493" s="3"/>
      <c r="F2493" s="3"/>
      <c r="G2493" s="3"/>
      <c r="H2493" s="3"/>
      <c r="I2493" s="3"/>
      <c r="J2493" s="3"/>
      <c r="K2493" s="3"/>
      <c r="L2493" s="3"/>
      <c r="M2493" s="3"/>
      <c r="N2493" s="3"/>
      <c r="O2493" s="3"/>
      <c r="P2493" s="3"/>
      <c r="Q2493" s="3"/>
      <c r="R2493" s="3"/>
      <c r="S2493" s="3"/>
      <c r="T2493" s="3"/>
      <c r="U2493" s="3"/>
      <c r="V2493" s="3"/>
      <c r="W2493" s="3"/>
      <c r="X2493" s="3"/>
      <c r="Y2493" s="3"/>
    </row>
    <row r="2494" spans="1:25">
      <c r="A2494" s="3"/>
      <c r="B2494" s="3"/>
      <c r="C2494" s="3"/>
      <c r="D2494" s="3"/>
      <c r="E2494" s="3"/>
      <c r="F2494" s="3"/>
      <c r="G2494" s="3"/>
      <c r="H2494" s="3"/>
      <c r="I2494" s="3"/>
      <c r="J2494" s="3"/>
      <c r="K2494" s="3"/>
      <c r="L2494" s="3"/>
      <c r="M2494" s="3"/>
      <c r="N2494" s="3"/>
      <c r="O2494" s="3"/>
      <c r="P2494" s="3"/>
      <c r="Q2494" s="3"/>
      <c r="R2494" s="3"/>
      <c r="S2494" s="3"/>
      <c r="T2494" s="3"/>
      <c r="U2494" s="3"/>
      <c r="V2494" s="3"/>
      <c r="W2494" s="3"/>
      <c r="X2494" s="3"/>
      <c r="Y2494" s="3"/>
    </row>
    <row r="2495" spans="1:25">
      <c r="A2495" s="3"/>
      <c r="B2495" s="3"/>
      <c r="C2495" s="3"/>
      <c r="D2495" s="3"/>
      <c r="E2495" s="3"/>
      <c r="F2495" s="3"/>
      <c r="G2495" s="3"/>
      <c r="H2495" s="3"/>
      <c r="I2495" s="3"/>
      <c r="J2495" s="3"/>
      <c r="K2495" s="3"/>
      <c r="L2495" s="3"/>
      <c r="M2495" s="3"/>
      <c r="N2495" s="3"/>
      <c r="O2495" s="3"/>
      <c r="P2495" s="3"/>
      <c r="Q2495" s="3"/>
      <c r="R2495" s="3"/>
      <c r="S2495" s="3"/>
      <c r="T2495" s="3"/>
      <c r="U2495" s="3"/>
      <c r="V2495" s="3"/>
      <c r="W2495" s="3"/>
      <c r="X2495" s="3"/>
      <c r="Y2495" s="3"/>
    </row>
    <row r="2496" spans="1:25">
      <c r="A2496" s="3"/>
      <c r="B2496" s="3"/>
      <c r="C2496" s="3"/>
      <c r="D2496" s="3"/>
      <c r="E2496" s="3"/>
      <c r="F2496" s="3"/>
      <c r="G2496" s="3"/>
      <c r="H2496" s="3"/>
      <c r="I2496" s="3"/>
      <c r="J2496" s="3"/>
      <c r="K2496" s="3"/>
      <c r="L2496" s="3"/>
      <c r="M2496" s="3"/>
      <c r="N2496" s="3"/>
      <c r="O2496" s="3"/>
      <c r="P2496" s="3"/>
      <c r="Q2496" s="3"/>
      <c r="R2496" s="3"/>
      <c r="S2496" s="3"/>
      <c r="T2496" s="3"/>
      <c r="U2496" s="3"/>
      <c r="V2496" s="3"/>
      <c r="W2496" s="3"/>
      <c r="X2496" s="3"/>
      <c r="Y2496" s="3"/>
    </row>
    <row r="2497" spans="1:25">
      <c r="A2497" s="3"/>
      <c r="B2497" s="3"/>
      <c r="C2497" s="3"/>
      <c r="D2497" s="3"/>
      <c r="E2497" s="3"/>
      <c r="F2497" s="3"/>
      <c r="G2497" s="3"/>
      <c r="H2497" s="3"/>
      <c r="I2497" s="3"/>
      <c r="J2497" s="3"/>
      <c r="K2497" s="3"/>
      <c r="L2497" s="3"/>
      <c r="M2497" s="3"/>
      <c r="N2497" s="3"/>
      <c r="O2497" s="3"/>
      <c r="P2497" s="3"/>
      <c r="Q2497" s="3"/>
      <c r="R2497" s="3"/>
      <c r="S2497" s="3"/>
      <c r="T2497" s="3"/>
      <c r="U2497" s="3"/>
      <c r="V2497" s="3"/>
      <c r="W2497" s="3"/>
      <c r="X2497" s="3"/>
      <c r="Y2497" s="3"/>
    </row>
    <row r="2498" spans="1:25">
      <c r="A2498" s="3"/>
      <c r="B2498" s="3"/>
      <c r="C2498" s="3"/>
      <c r="D2498" s="3"/>
      <c r="E2498" s="3"/>
      <c r="F2498" s="3"/>
      <c r="G2498" s="3"/>
      <c r="H2498" s="3"/>
      <c r="I2498" s="3"/>
      <c r="J2498" s="3"/>
      <c r="K2498" s="3"/>
      <c r="L2498" s="3"/>
      <c r="M2498" s="3"/>
      <c r="N2498" s="3"/>
      <c r="O2498" s="3"/>
      <c r="P2498" s="3"/>
      <c r="Q2498" s="3"/>
      <c r="R2498" s="3"/>
      <c r="S2498" s="3"/>
      <c r="T2498" s="3"/>
      <c r="U2498" s="3"/>
      <c r="V2498" s="3"/>
      <c r="W2498" s="3"/>
      <c r="X2498" s="3"/>
      <c r="Y2498" s="3"/>
    </row>
    <row r="2499" spans="1:25">
      <c r="A2499" s="3"/>
      <c r="B2499" s="3"/>
      <c r="C2499" s="3"/>
      <c r="D2499" s="3"/>
      <c r="E2499" s="3"/>
      <c r="F2499" s="3"/>
      <c r="G2499" s="3"/>
      <c r="H2499" s="3"/>
      <c r="I2499" s="3"/>
      <c r="J2499" s="3"/>
      <c r="K2499" s="3"/>
      <c r="L2499" s="3"/>
      <c r="M2499" s="3"/>
      <c r="N2499" s="3"/>
      <c r="O2499" s="3"/>
      <c r="P2499" s="3"/>
      <c r="Q2499" s="3"/>
      <c r="R2499" s="3"/>
      <c r="S2499" s="3"/>
      <c r="T2499" s="3"/>
      <c r="U2499" s="3"/>
      <c r="V2499" s="3"/>
      <c r="W2499" s="3"/>
      <c r="X2499" s="3"/>
      <c r="Y2499" s="3"/>
    </row>
    <row r="2500" spans="1:25">
      <c r="A2500" s="3"/>
      <c r="B2500" s="3"/>
      <c r="C2500" s="3"/>
      <c r="D2500" s="3"/>
      <c r="E2500" s="3"/>
      <c r="F2500" s="3"/>
      <c r="G2500" s="3"/>
      <c r="H2500" s="3"/>
      <c r="I2500" s="3"/>
      <c r="J2500" s="3"/>
      <c r="K2500" s="3"/>
      <c r="L2500" s="3"/>
      <c r="M2500" s="3"/>
      <c r="N2500" s="3"/>
      <c r="O2500" s="3"/>
      <c r="P2500" s="3"/>
      <c r="Q2500" s="3"/>
      <c r="R2500" s="3"/>
      <c r="S2500" s="3"/>
      <c r="T2500" s="3"/>
      <c r="U2500" s="3"/>
      <c r="V2500" s="3"/>
      <c r="W2500" s="3"/>
      <c r="X2500" s="3"/>
      <c r="Y2500" s="3"/>
    </row>
    <row r="2501" spans="1:25">
      <c r="A2501" s="3"/>
      <c r="B2501" s="3"/>
      <c r="C2501" s="3"/>
      <c r="D2501" s="3"/>
      <c r="E2501" s="3"/>
      <c r="F2501" s="3"/>
      <c r="G2501" s="3"/>
      <c r="H2501" s="3"/>
      <c r="I2501" s="3"/>
      <c r="J2501" s="3"/>
      <c r="K2501" s="3"/>
      <c r="L2501" s="3"/>
      <c r="M2501" s="3"/>
      <c r="N2501" s="3"/>
      <c r="O2501" s="3"/>
      <c r="P2501" s="3"/>
      <c r="Q2501" s="3"/>
      <c r="R2501" s="3"/>
      <c r="S2501" s="3"/>
      <c r="T2501" s="3"/>
      <c r="U2501" s="3"/>
      <c r="V2501" s="3"/>
      <c r="W2501" s="3"/>
      <c r="X2501" s="3"/>
      <c r="Y2501" s="3"/>
    </row>
    <row r="2502" spans="1:25">
      <c r="A2502" s="3"/>
      <c r="B2502" s="3"/>
      <c r="C2502" s="3"/>
      <c r="D2502" s="3"/>
      <c r="E2502" s="3"/>
      <c r="F2502" s="3"/>
      <c r="G2502" s="3"/>
      <c r="H2502" s="3"/>
      <c r="I2502" s="3"/>
      <c r="J2502" s="3"/>
      <c r="K2502" s="3"/>
      <c r="L2502" s="3"/>
      <c r="M2502" s="3"/>
      <c r="N2502" s="3"/>
      <c r="O2502" s="3"/>
      <c r="P2502" s="3"/>
      <c r="Q2502" s="3"/>
      <c r="R2502" s="3"/>
      <c r="S2502" s="3"/>
      <c r="T2502" s="3"/>
      <c r="U2502" s="3"/>
      <c r="V2502" s="3"/>
      <c r="W2502" s="3"/>
      <c r="X2502" s="3"/>
      <c r="Y2502" s="3"/>
    </row>
    <row r="2503" spans="1:25">
      <c r="A2503" s="3"/>
      <c r="B2503" s="3"/>
      <c r="C2503" s="3"/>
      <c r="D2503" s="3"/>
      <c r="E2503" s="3"/>
      <c r="F2503" s="3"/>
      <c r="G2503" s="3"/>
      <c r="H2503" s="3"/>
      <c r="I2503" s="3"/>
      <c r="J2503" s="3"/>
      <c r="K2503" s="3"/>
      <c r="L2503" s="3"/>
      <c r="M2503" s="3"/>
      <c r="N2503" s="3"/>
      <c r="O2503" s="3"/>
      <c r="P2503" s="3"/>
      <c r="Q2503" s="3"/>
      <c r="R2503" s="3"/>
      <c r="S2503" s="3"/>
      <c r="T2503" s="3"/>
      <c r="U2503" s="3"/>
      <c r="V2503" s="3"/>
      <c r="W2503" s="3"/>
      <c r="X2503" s="3"/>
      <c r="Y2503" s="3"/>
    </row>
    <row r="2504" spans="1:25">
      <c r="A2504" s="3"/>
      <c r="B2504" s="3"/>
      <c r="C2504" s="3"/>
      <c r="D2504" s="3"/>
      <c r="E2504" s="3"/>
      <c r="F2504" s="3"/>
      <c r="G2504" s="3"/>
      <c r="H2504" s="3"/>
      <c r="I2504" s="3"/>
      <c r="J2504" s="3"/>
      <c r="K2504" s="3"/>
      <c r="L2504" s="3"/>
      <c r="M2504" s="3"/>
      <c r="N2504" s="3"/>
      <c r="O2504" s="3"/>
      <c r="P2504" s="3"/>
      <c r="Q2504" s="3"/>
      <c r="R2504" s="3"/>
      <c r="S2504" s="3"/>
      <c r="T2504" s="3"/>
      <c r="U2504" s="3"/>
      <c r="V2504" s="3"/>
      <c r="W2504" s="3"/>
      <c r="X2504" s="3"/>
      <c r="Y2504" s="3"/>
    </row>
    <row r="2505" spans="1:25">
      <c r="A2505" s="3"/>
      <c r="B2505" s="3"/>
      <c r="C2505" s="3"/>
      <c r="D2505" s="3"/>
      <c r="E2505" s="3"/>
      <c r="F2505" s="3"/>
      <c r="G2505" s="3"/>
      <c r="H2505" s="3"/>
      <c r="I2505" s="3"/>
      <c r="J2505" s="3"/>
      <c r="K2505" s="3"/>
      <c r="L2505" s="3"/>
      <c r="M2505" s="3"/>
      <c r="N2505" s="3"/>
      <c r="O2505" s="3"/>
      <c r="P2505" s="3"/>
      <c r="Q2505" s="3"/>
      <c r="R2505" s="3"/>
      <c r="S2505" s="3"/>
      <c r="T2505" s="3"/>
      <c r="U2505" s="3"/>
      <c r="V2505" s="3"/>
      <c r="W2505" s="3"/>
      <c r="X2505" s="3"/>
      <c r="Y2505" s="3"/>
    </row>
    <row r="2506" spans="1:25">
      <c r="A2506" s="3"/>
      <c r="B2506" s="3"/>
      <c r="C2506" s="3"/>
      <c r="D2506" s="3"/>
      <c r="E2506" s="3"/>
      <c r="F2506" s="3"/>
      <c r="G2506" s="3"/>
      <c r="H2506" s="3"/>
      <c r="I2506" s="3"/>
      <c r="J2506" s="3"/>
      <c r="K2506" s="3"/>
      <c r="L2506" s="3"/>
      <c r="M2506" s="3"/>
      <c r="N2506" s="3"/>
      <c r="O2506" s="3"/>
      <c r="P2506" s="3"/>
      <c r="Q2506" s="3"/>
      <c r="R2506" s="3"/>
      <c r="S2506" s="3"/>
      <c r="T2506" s="3"/>
      <c r="U2506" s="3"/>
      <c r="V2506" s="3"/>
      <c r="W2506" s="3"/>
      <c r="X2506" s="3"/>
      <c r="Y2506" s="3"/>
    </row>
    <row r="2507" spans="1:25">
      <c r="A2507" s="3"/>
      <c r="B2507" s="3"/>
      <c r="C2507" s="3"/>
      <c r="D2507" s="3"/>
      <c r="E2507" s="3"/>
      <c r="F2507" s="3"/>
      <c r="G2507" s="3"/>
      <c r="H2507" s="3"/>
      <c r="I2507" s="3"/>
      <c r="J2507" s="3"/>
      <c r="K2507" s="3"/>
      <c r="L2507" s="3"/>
      <c r="M2507" s="3"/>
      <c r="N2507" s="3"/>
      <c r="O2507" s="3"/>
      <c r="P2507" s="3"/>
      <c r="Q2507" s="3"/>
      <c r="R2507" s="3"/>
      <c r="S2507" s="3"/>
      <c r="T2507" s="3"/>
      <c r="U2507" s="3"/>
      <c r="V2507" s="3"/>
      <c r="W2507" s="3"/>
      <c r="X2507" s="3"/>
      <c r="Y2507" s="3"/>
    </row>
    <row r="2508" spans="1:25">
      <c r="A2508" s="3"/>
      <c r="B2508" s="3"/>
      <c r="C2508" s="3"/>
      <c r="D2508" s="3"/>
      <c r="E2508" s="3"/>
      <c r="F2508" s="3"/>
      <c r="G2508" s="3"/>
      <c r="H2508" s="3"/>
      <c r="I2508" s="3"/>
      <c r="J2508" s="3"/>
      <c r="K2508" s="3"/>
      <c r="L2508" s="3"/>
      <c r="M2508" s="3"/>
      <c r="N2508" s="3"/>
      <c r="O2508" s="3"/>
      <c r="P2508" s="3"/>
      <c r="Q2508" s="3"/>
      <c r="R2508" s="3"/>
      <c r="S2508" s="3"/>
      <c r="T2508" s="3"/>
      <c r="U2508" s="3"/>
      <c r="V2508" s="3"/>
      <c r="W2508" s="3"/>
      <c r="X2508" s="3"/>
      <c r="Y2508" s="3"/>
    </row>
    <row r="2509" spans="1:25">
      <c r="A2509" s="3"/>
      <c r="B2509" s="3"/>
      <c r="C2509" s="3"/>
      <c r="D2509" s="3"/>
      <c r="E2509" s="3"/>
      <c r="F2509" s="3"/>
      <c r="G2509" s="3"/>
      <c r="H2509" s="3"/>
      <c r="I2509" s="3"/>
      <c r="J2509" s="3"/>
      <c r="K2509" s="3"/>
      <c r="L2509" s="3"/>
      <c r="M2509" s="3"/>
      <c r="N2509" s="3"/>
      <c r="O2509" s="3"/>
      <c r="P2509" s="3"/>
      <c r="Q2509" s="3"/>
      <c r="R2509" s="3"/>
      <c r="S2509" s="3"/>
      <c r="T2509" s="3"/>
      <c r="U2509" s="3"/>
      <c r="V2509" s="3"/>
      <c r="W2509" s="3"/>
      <c r="X2509" s="3"/>
      <c r="Y2509" s="3"/>
    </row>
    <row r="2510" spans="1:25">
      <c r="A2510" s="3"/>
      <c r="B2510" s="3"/>
      <c r="C2510" s="3"/>
      <c r="D2510" s="3"/>
      <c r="E2510" s="3"/>
      <c r="F2510" s="3"/>
      <c r="G2510" s="3"/>
      <c r="H2510" s="3"/>
      <c r="I2510" s="3"/>
      <c r="J2510" s="3"/>
      <c r="K2510" s="3"/>
      <c r="L2510" s="3"/>
      <c r="M2510" s="3"/>
      <c r="N2510" s="3"/>
      <c r="O2510" s="3"/>
      <c r="P2510" s="3"/>
      <c r="Q2510" s="3"/>
      <c r="R2510" s="3"/>
      <c r="S2510" s="3"/>
      <c r="T2510" s="3"/>
      <c r="U2510" s="3"/>
      <c r="V2510" s="3"/>
      <c r="W2510" s="3"/>
      <c r="X2510" s="3"/>
      <c r="Y2510" s="3"/>
    </row>
    <row r="2511" spans="1:25">
      <c r="A2511" s="3"/>
      <c r="B2511" s="3"/>
      <c r="C2511" s="3"/>
      <c r="D2511" s="3"/>
      <c r="E2511" s="3"/>
      <c r="F2511" s="3"/>
      <c r="G2511" s="3"/>
      <c r="H2511" s="3"/>
      <c r="I2511" s="3"/>
      <c r="J2511" s="3"/>
      <c r="K2511" s="3"/>
      <c r="L2511" s="3"/>
      <c r="M2511" s="3"/>
      <c r="N2511" s="3"/>
      <c r="O2511" s="3"/>
      <c r="P2511" s="3"/>
      <c r="Q2511" s="3"/>
      <c r="R2511" s="3"/>
      <c r="S2511" s="3"/>
      <c r="T2511" s="3"/>
      <c r="U2511" s="3"/>
      <c r="V2511" s="3"/>
      <c r="W2511" s="3"/>
      <c r="X2511" s="3"/>
      <c r="Y2511" s="3"/>
    </row>
    <row r="2512" spans="1:25">
      <c r="A2512" s="3"/>
      <c r="B2512" s="3"/>
      <c r="C2512" s="3"/>
      <c r="D2512" s="3"/>
      <c r="E2512" s="3"/>
      <c r="F2512" s="3"/>
      <c r="G2512" s="3"/>
      <c r="H2512" s="3"/>
      <c r="I2512" s="3"/>
      <c r="J2512" s="3"/>
      <c r="K2512" s="3"/>
      <c r="L2512" s="3"/>
      <c r="M2512" s="3"/>
      <c r="N2512" s="3"/>
      <c r="O2512" s="3"/>
      <c r="P2512" s="3"/>
      <c r="Q2512" s="3"/>
      <c r="R2512" s="3"/>
      <c r="S2512" s="3"/>
      <c r="T2512" s="3"/>
      <c r="U2512" s="3"/>
      <c r="V2512" s="3"/>
      <c r="W2512" s="3"/>
      <c r="X2512" s="3"/>
      <c r="Y2512" s="3"/>
    </row>
    <row r="2513" spans="1:25">
      <c r="A2513" s="3"/>
      <c r="B2513" s="3"/>
      <c r="C2513" s="3"/>
      <c r="D2513" s="3"/>
      <c r="E2513" s="3"/>
      <c r="F2513" s="3"/>
      <c r="G2513" s="3"/>
      <c r="H2513" s="3"/>
      <c r="I2513" s="3"/>
      <c r="J2513" s="3"/>
      <c r="K2513" s="3"/>
      <c r="L2513" s="3"/>
      <c r="M2513" s="3"/>
      <c r="N2513" s="3"/>
      <c r="O2513" s="3"/>
      <c r="P2513" s="3"/>
      <c r="Q2513" s="3"/>
      <c r="R2513" s="3"/>
      <c r="S2513" s="3"/>
      <c r="T2513" s="3"/>
      <c r="U2513" s="3"/>
      <c r="V2513" s="3"/>
      <c r="W2513" s="3"/>
      <c r="X2513" s="3"/>
      <c r="Y2513" s="3"/>
    </row>
    <row r="2514" spans="1:25">
      <c r="A2514" s="3"/>
      <c r="B2514" s="3"/>
      <c r="C2514" s="3"/>
      <c r="D2514" s="3"/>
      <c r="E2514" s="3"/>
      <c r="F2514" s="3"/>
      <c r="G2514" s="3"/>
      <c r="H2514" s="3"/>
      <c r="I2514" s="3"/>
      <c r="J2514" s="3"/>
      <c r="K2514" s="3"/>
      <c r="L2514" s="3"/>
      <c r="M2514" s="3"/>
      <c r="N2514" s="3"/>
      <c r="O2514" s="3"/>
      <c r="P2514" s="3"/>
      <c r="Q2514" s="3"/>
      <c r="R2514" s="3"/>
      <c r="S2514" s="3"/>
      <c r="T2514" s="3"/>
      <c r="U2514" s="3"/>
      <c r="V2514" s="3"/>
      <c r="W2514" s="3"/>
      <c r="X2514" s="3"/>
      <c r="Y2514" s="3"/>
    </row>
    <row r="2515" spans="1:25">
      <c r="A2515" s="3"/>
      <c r="B2515" s="3"/>
      <c r="C2515" s="3"/>
      <c r="D2515" s="3"/>
      <c r="E2515" s="3"/>
      <c r="F2515" s="3"/>
      <c r="G2515" s="3"/>
      <c r="H2515" s="3"/>
      <c r="I2515" s="3"/>
      <c r="J2515" s="3"/>
      <c r="K2515" s="3"/>
      <c r="L2515" s="3"/>
      <c r="M2515" s="3"/>
      <c r="N2515" s="3"/>
      <c r="O2515" s="3"/>
      <c r="P2515" s="3"/>
      <c r="Q2515" s="3"/>
      <c r="R2515" s="3"/>
      <c r="S2515" s="3"/>
      <c r="T2515" s="3"/>
      <c r="U2515" s="3"/>
      <c r="V2515" s="3"/>
      <c r="W2515" s="3"/>
      <c r="X2515" s="3"/>
      <c r="Y2515" s="3"/>
    </row>
    <row r="2516" spans="1:25">
      <c r="A2516" s="3"/>
      <c r="B2516" s="3"/>
      <c r="C2516" s="3"/>
      <c r="D2516" s="3"/>
      <c r="E2516" s="3"/>
      <c r="F2516" s="3"/>
      <c r="G2516" s="3"/>
      <c r="H2516" s="3"/>
      <c r="I2516" s="3"/>
      <c r="J2516" s="3"/>
      <c r="K2516" s="3"/>
      <c r="L2516" s="3"/>
      <c r="M2516" s="3"/>
      <c r="N2516" s="3"/>
      <c r="O2516" s="3"/>
      <c r="P2516" s="3"/>
      <c r="Q2516" s="3"/>
      <c r="R2516" s="3"/>
      <c r="S2516" s="3"/>
      <c r="T2516" s="3"/>
      <c r="U2516" s="3"/>
      <c r="V2516" s="3"/>
      <c r="W2516" s="3"/>
      <c r="X2516" s="3"/>
      <c r="Y2516" s="3"/>
    </row>
    <row r="2517" spans="1:25">
      <c r="A2517" s="3"/>
      <c r="B2517" s="3"/>
      <c r="C2517" s="3"/>
      <c r="D2517" s="3"/>
      <c r="E2517" s="3"/>
      <c r="F2517" s="3"/>
      <c r="G2517" s="3"/>
      <c r="H2517" s="3"/>
      <c r="I2517" s="3"/>
      <c r="J2517" s="3"/>
      <c r="K2517" s="3"/>
      <c r="L2517" s="3"/>
      <c r="M2517" s="3"/>
      <c r="N2517" s="3"/>
      <c r="O2517" s="3"/>
      <c r="P2517" s="3"/>
      <c r="Q2517" s="3"/>
      <c r="R2517" s="3"/>
      <c r="S2517" s="3"/>
      <c r="T2517" s="3"/>
      <c r="U2517" s="3"/>
      <c r="V2517" s="3"/>
      <c r="W2517" s="3"/>
      <c r="X2517" s="3"/>
      <c r="Y2517" s="3"/>
    </row>
    <row r="2518" spans="1:25">
      <c r="A2518" s="3"/>
      <c r="B2518" s="3"/>
      <c r="C2518" s="3"/>
      <c r="D2518" s="3"/>
      <c r="E2518" s="3"/>
      <c r="F2518" s="3"/>
      <c r="G2518" s="3"/>
      <c r="H2518" s="3"/>
      <c r="I2518" s="3"/>
      <c r="J2518" s="3"/>
      <c r="K2518" s="3"/>
      <c r="L2518" s="3"/>
      <c r="M2518" s="3"/>
      <c r="N2518" s="3"/>
      <c r="O2518" s="3"/>
      <c r="P2518" s="3"/>
      <c r="Q2518" s="3"/>
      <c r="R2518" s="3"/>
      <c r="S2518" s="3"/>
      <c r="T2518" s="3"/>
      <c r="U2518" s="3"/>
      <c r="V2518" s="3"/>
      <c r="W2518" s="3"/>
      <c r="X2518" s="3"/>
      <c r="Y2518" s="3"/>
    </row>
    <row r="2519" spans="1:25">
      <c r="A2519" s="3"/>
      <c r="B2519" s="3"/>
      <c r="C2519" s="3"/>
      <c r="D2519" s="3"/>
      <c r="E2519" s="3"/>
      <c r="F2519" s="3"/>
      <c r="G2519" s="3"/>
      <c r="H2519" s="3"/>
      <c r="I2519" s="3"/>
      <c r="J2519" s="3"/>
      <c r="K2519" s="3"/>
      <c r="L2519" s="3"/>
      <c r="M2519" s="3"/>
      <c r="N2519" s="3"/>
      <c r="O2519" s="3"/>
      <c r="P2519" s="3"/>
      <c r="Q2519" s="3"/>
      <c r="R2519" s="3"/>
      <c r="S2519" s="3"/>
      <c r="T2519" s="3"/>
      <c r="U2519" s="3"/>
      <c r="V2519" s="3"/>
      <c r="W2519" s="3"/>
      <c r="X2519" s="3"/>
      <c r="Y2519" s="3"/>
    </row>
    <row r="2520" spans="1:25">
      <c r="A2520" s="3"/>
      <c r="B2520" s="3"/>
      <c r="C2520" s="3"/>
      <c r="D2520" s="3"/>
      <c r="E2520" s="3"/>
      <c r="F2520" s="3"/>
      <c r="G2520" s="3"/>
      <c r="H2520" s="3"/>
      <c r="I2520" s="3"/>
      <c r="J2520" s="3"/>
      <c r="K2520" s="3"/>
      <c r="L2520" s="3"/>
      <c r="M2520" s="3"/>
      <c r="N2520" s="3"/>
      <c r="O2520" s="3"/>
      <c r="P2520" s="3"/>
      <c r="Q2520" s="3"/>
      <c r="R2520" s="3"/>
      <c r="S2520" s="3"/>
      <c r="T2520" s="3"/>
      <c r="U2520" s="3"/>
      <c r="V2520" s="3"/>
      <c r="W2520" s="3"/>
      <c r="X2520" s="3"/>
      <c r="Y2520" s="3"/>
    </row>
    <row r="2521" spans="1:25">
      <c r="A2521" s="3"/>
      <c r="B2521" s="3"/>
      <c r="C2521" s="3"/>
      <c r="D2521" s="3"/>
      <c r="E2521" s="3"/>
      <c r="F2521" s="3"/>
      <c r="G2521" s="3"/>
      <c r="H2521" s="3"/>
      <c r="I2521" s="3"/>
      <c r="J2521" s="3"/>
      <c r="K2521" s="3"/>
      <c r="L2521" s="3"/>
      <c r="M2521" s="3"/>
      <c r="N2521" s="3"/>
      <c r="O2521" s="3"/>
      <c r="P2521" s="3"/>
      <c r="Q2521" s="3"/>
      <c r="R2521" s="3"/>
      <c r="S2521" s="3"/>
      <c r="T2521" s="3"/>
      <c r="U2521" s="3"/>
      <c r="V2521" s="3"/>
      <c r="W2521" s="3"/>
      <c r="X2521" s="3"/>
      <c r="Y2521" s="3"/>
    </row>
    <row r="2522" spans="1:25">
      <c r="A2522" s="3"/>
      <c r="B2522" s="3"/>
      <c r="C2522" s="3"/>
      <c r="D2522" s="3"/>
      <c r="E2522" s="3"/>
      <c r="F2522" s="3"/>
      <c r="G2522" s="3"/>
      <c r="H2522" s="3"/>
      <c r="I2522" s="3"/>
      <c r="J2522" s="3"/>
      <c r="K2522" s="3"/>
      <c r="L2522" s="3"/>
      <c r="M2522" s="3"/>
      <c r="N2522" s="3"/>
      <c r="O2522" s="3"/>
      <c r="P2522" s="3"/>
      <c r="Q2522" s="3"/>
      <c r="R2522" s="3"/>
      <c r="S2522" s="3"/>
      <c r="T2522" s="3"/>
      <c r="U2522" s="3"/>
      <c r="V2522" s="3"/>
      <c r="W2522" s="3"/>
      <c r="X2522" s="3"/>
      <c r="Y2522" s="3"/>
    </row>
    <row r="2523" spans="1:25">
      <c r="A2523" s="3"/>
      <c r="B2523" s="3"/>
      <c r="C2523" s="3"/>
      <c r="D2523" s="3"/>
      <c r="E2523" s="3"/>
      <c r="F2523" s="3"/>
      <c r="G2523" s="3"/>
      <c r="H2523" s="3"/>
      <c r="I2523" s="3"/>
      <c r="J2523" s="3"/>
      <c r="K2523" s="3"/>
      <c r="L2523" s="3"/>
      <c r="M2523" s="3"/>
      <c r="N2523" s="3"/>
      <c r="O2523" s="3"/>
      <c r="P2523" s="3"/>
      <c r="Q2523" s="3"/>
      <c r="R2523" s="3"/>
      <c r="S2523" s="3"/>
      <c r="T2523" s="3"/>
      <c r="U2523" s="3"/>
      <c r="V2523" s="3"/>
      <c r="W2523" s="3"/>
      <c r="X2523" s="3"/>
      <c r="Y2523" s="3"/>
    </row>
    <row r="2524" spans="1:25">
      <c r="A2524" s="3"/>
      <c r="B2524" s="3"/>
      <c r="C2524" s="3"/>
      <c r="D2524" s="3"/>
      <c r="E2524" s="3"/>
      <c r="F2524" s="3"/>
      <c r="G2524" s="3"/>
      <c r="H2524" s="3"/>
      <c r="I2524" s="3"/>
      <c r="J2524" s="3"/>
      <c r="K2524" s="3"/>
      <c r="L2524" s="3"/>
      <c r="M2524" s="3"/>
      <c r="N2524" s="3"/>
      <c r="O2524" s="3"/>
      <c r="P2524" s="3"/>
      <c r="Q2524" s="3"/>
      <c r="R2524" s="3"/>
      <c r="S2524" s="3"/>
      <c r="T2524" s="3"/>
      <c r="U2524" s="3"/>
      <c r="V2524" s="3"/>
      <c r="W2524" s="3"/>
      <c r="X2524" s="3"/>
      <c r="Y2524" s="3"/>
    </row>
    <row r="2525" spans="1:25">
      <c r="A2525" s="3"/>
      <c r="B2525" s="3"/>
      <c r="C2525" s="3"/>
      <c r="D2525" s="3"/>
      <c r="E2525" s="3"/>
      <c r="F2525" s="3"/>
      <c r="G2525" s="3"/>
      <c r="H2525" s="3"/>
      <c r="I2525" s="3"/>
      <c r="J2525" s="3"/>
      <c r="K2525" s="3"/>
      <c r="L2525" s="3"/>
      <c r="M2525" s="3"/>
      <c r="N2525" s="3"/>
      <c r="O2525" s="3"/>
      <c r="P2525" s="3"/>
      <c r="Q2525" s="3"/>
      <c r="R2525" s="3"/>
      <c r="S2525" s="3"/>
      <c r="T2525" s="3"/>
      <c r="U2525" s="3"/>
      <c r="V2525" s="3"/>
      <c r="W2525" s="3"/>
      <c r="X2525" s="3"/>
      <c r="Y2525" s="3"/>
    </row>
    <row r="2526" spans="1:25">
      <c r="A2526" s="3"/>
      <c r="B2526" s="3"/>
      <c r="C2526" s="3"/>
      <c r="D2526" s="3"/>
      <c r="E2526" s="3"/>
      <c r="F2526" s="3"/>
      <c r="G2526" s="3"/>
      <c r="H2526" s="3"/>
      <c r="I2526" s="3"/>
      <c r="J2526" s="3"/>
      <c r="K2526" s="3"/>
      <c r="L2526" s="3"/>
      <c r="M2526" s="3"/>
      <c r="N2526" s="3"/>
      <c r="O2526" s="3"/>
      <c r="P2526" s="3"/>
      <c r="Q2526" s="3"/>
      <c r="R2526" s="3"/>
      <c r="S2526" s="3"/>
      <c r="T2526" s="3"/>
      <c r="U2526" s="3"/>
      <c r="V2526" s="3"/>
      <c r="W2526" s="3"/>
      <c r="X2526" s="3"/>
      <c r="Y2526" s="3"/>
    </row>
    <row r="2527" spans="1:25">
      <c r="A2527" s="3"/>
      <c r="B2527" s="3"/>
      <c r="C2527" s="3"/>
      <c r="D2527" s="3"/>
      <c r="E2527" s="3"/>
      <c r="F2527" s="3"/>
      <c r="G2527" s="3"/>
      <c r="H2527" s="3"/>
      <c r="I2527" s="3"/>
      <c r="J2527" s="3"/>
      <c r="K2527" s="3"/>
      <c r="L2527" s="3"/>
      <c r="M2527" s="3"/>
      <c r="N2527" s="3"/>
      <c r="O2527" s="3"/>
      <c r="P2527" s="3"/>
      <c r="Q2527" s="3"/>
      <c r="R2527" s="3"/>
      <c r="S2527" s="3"/>
      <c r="T2527" s="3"/>
      <c r="U2527" s="3"/>
      <c r="V2527" s="3"/>
      <c r="W2527" s="3"/>
      <c r="X2527" s="3"/>
      <c r="Y2527" s="3"/>
    </row>
    <row r="2528" spans="1:25">
      <c r="A2528" s="3"/>
      <c r="B2528" s="3"/>
      <c r="C2528" s="3"/>
      <c r="D2528" s="3"/>
      <c r="E2528" s="3"/>
      <c r="F2528" s="3"/>
      <c r="G2528" s="3"/>
      <c r="H2528" s="3"/>
      <c r="I2528" s="3"/>
      <c r="J2528" s="3"/>
      <c r="K2528" s="3"/>
      <c r="L2528" s="3"/>
      <c r="M2528" s="3"/>
      <c r="N2528" s="3"/>
      <c r="O2528" s="3"/>
      <c r="P2528" s="3"/>
      <c r="Q2528" s="3"/>
      <c r="R2528" s="3"/>
      <c r="S2528" s="3"/>
      <c r="T2528" s="3"/>
      <c r="U2528" s="3"/>
      <c r="V2528" s="3"/>
      <c r="W2528" s="3"/>
      <c r="X2528" s="3"/>
      <c r="Y2528" s="3"/>
    </row>
    <row r="2529" spans="1:25">
      <c r="A2529" s="3"/>
      <c r="B2529" s="3"/>
      <c r="C2529" s="3"/>
      <c r="D2529" s="3"/>
      <c r="E2529" s="3"/>
      <c r="F2529" s="3"/>
      <c r="G2529" s="3"/>
      <c r="H2529" s="3"/>
      <c r="I2529" s="3"/>
      <c r="J2529" s="3"/>
      <c r="K2529" s="3"/>
      <c r="L2529" s="3"/>
      <c r="M2529" s="3"/>
      <c r="N2529" s="3"/>
      <c r="O2529" s="3"/>
      <c r="P2529" s="3"/>
      <c r="Q2529" s="3"/>
      <c r="R2529" s="3"/>
      <c r="S2529" s="3"/>
      <c r="T2529" s="3"/>
      <c r="U2529" s="3"/>
      <c r="V2529" s="3"/>
      <c r="W2529" s="3"/>
      <c r="X2529" s="3"/>
      <c r="Y2529" s="3"/>
    </row>
    <row r="2530" spans="1:25">
      <c r="A2530" s="3"/>
      <c r="B2530" s="3"/>
      <c r="C2530" s="3"/>
      <c r="D2530" s="3"/>
      <c r="E2530" s="3"/>
      <c r="F2530" s="3"/>
      <c r="G2530" s="3"/>
      <c r="H2530" s="3"/>
      <c r="I2530" s="3"/>
      <c r="J2530" s="3"/>
      <c r="K2530" s="3"/>
      <c r="L2530" s="3"/>
      <c r="M2530" s="3"/>
      <c r="N2530" s="3"/>
      <c r="O2530" s="3"/>
      <c r="P2530" s="3"/>
      <c r="Q2530" s="3"/>
      <c r="R2530" s="3"/>
      <c r="S2530" s="3"/>
      <c r="T2530" s="3"/>
      <c r="U2530" s="3"/>
      <c r="V2530" s="3"/>
      <c r="W2530" s="3"/>
      <c r="X2530" s="3"/>
      <c r="Y2530" s="3"/>
    </row>
    <row r="2531" spans="1:25">
      <c r="A2531" s="3"/>
      <c r="B2531" s="3"/>
      <c r="C2531" s="3"/>
      <c r="D2531" s="3"/>
      <c r="E2531" s="3"/>
      <c r="F2531" s="3"/>
      <c r="G2531" s="3"/>
      <c r="H2531" s="3"/>
      <c r="I2531" s="3"/>
      <c r="J2531" s="3"/>
      <c r="K2531" s="3"/>
      <c r="L2531" s="3"/>
      <c r="M2531" s="3"/>
      <c r="N2531" s="3"/>
      <c r="O2531" s="3"/>
      <c r="P2531" s="3"/>
      <c r="Q2531" s="3"/>
      <c r="R2531" s="3"/>
      <c r="S2531" s="3"/>
      <c r="T2531" s="3"/>
      <c r="U2531" s="3"/>
      <c r="V2531" s="3"/>
      <c r="W2531" s="3"/>
      <c r="X2531" s="3"/>
      <c r="Y2531" s="3"/>
    </row>
    <row r="2532" spans="1:25">
      <c r="A2532" s="3"/>
      <c r="B2532" s="3"/>
      <c r="C2532" s="3"/>
      <c r="D2532" s="3"/>
      <c r="E2532" s="3"/>
      <c r="F2532" s="3"/>
      <c r="G2532" s="3"/>
      <c r="H2532" s="3"/>
      <c r="I2532" s="3"/>
      <c r="J2532" s="3"/>
      <c r="K2532" s="3"/>
      <c r="L2532" s="3"/>
      <c r="M2532" s="3"/>
      <c r="N2532" s="3"/>
      <c r="O2532" s="3"/>
      <c r="P2532" s="3"/>
      <c r="Q2532" s="3"/>
      <c r="R2532" s="3"/>
      <c r="S2532" s="3"/>
      <c r="T2532" s="3"/>
      <c r="U2532" s="3"/>
      <c r="V2532" s="3"/>
      <c r="W2532" s="3"/>
      <c r="X2532" s="3"/>
      <c r="Y2532" s="3"/>
    </row>
    <row r="2533" spans="1:25">
      <c r="A2533" s="3"/>
      <c r="B2533" s="3"/>
      <c r="C2533" s="3"/>
      <c r="D2533" s="3"/>
      <c r="E2533" s="3"/>
      <c r="F2533" s="3"/>
      <c r="G2533" s="3"/>
      <c r="H2533" s="3"/>
      <c r="I2533" s="3"/>
      <c r="J2533" s="3"/>
      <c r="K2533" s="3"/>
      <c r="L2533" s="3"/>
      <c r="M2533" s="3"/>
      <c r="N2533" s="3"/>
      <c r="O2533" s="3"/>
      <c r="P2533" s="3"/>
      <c r="Q2533" s="3"/>
      <c r="R2533" s="3"/>
      <c r="S2533" s="3"/>
      <c r="T2533" s="3"/>
      <c r="U2533" s="3"/>
      <c r="V2533" s="3"/>
      <c r="W2533" s="3"/>
      <c r="X2533" s="3"/>
      <c r="Y2533" s="3"/>
    </row>
    <row r="2534" spans="1:25">
      <c r="A2534" s="3"/>
      <c r="B2534" s="3"/>
      <c r="C2534" s="3"/>
      <c r="D2534" s="3"/>
      <c r="E2534" s="3"/>
      <c r="F2534" s="3"/>
      <c r="G2534" s="3"/>
      <c r="H2534" s="3"/>
      <c r="I2534" s="3"/>
      <c r="J2534" s="3"/>
      <c r="K2534" s="3"/>
      <c r="L2534" s="3"/>
      <c r="M2534" s="3"/>
      <c r="N2534" s="3"/>
      <c r="O2534" s="3"/>
      <c r="P2534" s="3"/>
      <c r="Q2534" s="3"/>
      <c r="R2534" s="3"/>
      <c r="S2534" s="3"/>
      <c r="T2534" s="3"/>
      <c r="U2534" s="3"/>
      <c r="V2534" s="3"/>
      <c r="W2534" s="3"/>
      <c r="X2534" s="3"/>
      <c r="Y2534" s="3"/>
    </row>
    <row r="2535" spans="1:25">
      <c r="A2535" s="3"/>
      <c r="B2535" s="3"/>
      <c r="C2535" s="3"/>
      <c r="D2535" s="3"/>
      <c r="E2535" s="3"/>
      <c r="F2535" s="3"/>
      <c r="G2535" s="3"/>
      <c r="H2535" s="3"/>
      <c r="I2535" s="3"/>
      <c r="J2535" s="3"/>
      <c r="K2535" s="3"/>
      <c r="L2535" s="3"/>
      <c r="M2535" s="3"/>
      <c r="N2535" s="3"/>
      <c r="O2535" s="3"/>
      <c r="P2535" s="3"/>
      <c r="Q2535" s="3"/>
      <c r="R2535" s="3"/>
      <c r="S2535" s="3"/>
      <c r="T2535" s="3"/>
      <c r="U2535" s="3"/>
      <c r="V2535" s="3"/>
      <c r="W2535" s="3"/>
      <c r="X2535" s="3"/>
      <c r="Y2535" s="3"/>
    </row>
    <row r="2536" spans="1:25">
      <c r="A2536" s="3"/>
      <c r="B2536" s="3"/>
      <c r="C2536" s="3"/>
      <c r="D2536" s="3"/>
      <c r="E2536" s="3"/>
      <c r="F2536" s="3"/>
      <c r="G2536" s="3"/>
      <c r="H2536" s="3"/>
      <c r="I2536" s="3"/>
      <c r="J2536" s="3"/>
      <c r="K2536" s="3"/>
      <c r="L2536" s="3"/>
      <c r="M2536" s="3"/>
      <c r="N2536" s="3"/>
      <c r="O2536" s="3"/>
      <c r="P2536" s="3"/>
      <c r="Q2536" s="3"/>
      <c r="R2536" s="3"/>
      <c r="S2536" s="3"/>
      <c r="T2536" s="3"/>
      <c r="U2536" s="3"/>
      <c r="V2536" s="3"/>
      <c r="W2536" s="3"/>
      <c r="X2536" s="3"/>
      <c r="Y2536" s="3"/>
    </row>
    <row r="2537" spans="1:25">
      <c r="A2537" s="3"/>
      <c r="B2537" s="3"/>
      <c r="C2537" s="3"/>
      <c r="D2537" s="3"/>
      <c r="E2537" s="3"/>
      <c r="F2537" s="3"/>
      <c r="G2537" s="3"/>
      <c r="H2537" s="3"/>
      <c r="I2537" s="3"/>
      <c r="J2537" s="3"/>
      <c r="K2537" s="3"/>
      <c r="L2537" s="3"/>
      <c r="M2537" s="3"/>
      <c r="N2537" s="3"/>
      <c r="O2537" s="3"/>
      <c r="P2537" s="3"/>
      <c r="Q2537" s="3"/>
      <c r="R2537" s="3"/>
      <c r="S2537" s="3"/>
      <c r="T2537" s="3"/>
      <c r="U2537" s="3"/>
      <c r="V2537" s="3"/>
      <c r="W2537" s="3"/>
      <c r="X2537" s="3"/>
      <c r="Y2537" s="3"/>
    </row>
    <row r="2538" spans="1:25">
      <c r="A2538" s="3"/>
      <c r="B2538" s="3"/>
      <c r="C2538" s="3"/>
      <c r="D2538" s="3"/>
      <c r="E2538" s="3"/>
      <c r="F2538" s="3"/>
      <c r="G2538" s="3"/>
      <c r="H2538" s="3"/>
      <c r="I2538" s="3"/>
      <c r="J2538" s="3"/>
      <c r="K2538" s="3"/>
      <c r="L2538" s="3"/>
      <c r="M2538" s="3"/>
      <c r="N2538" s="3"/>
      <c r="O2538" s="3"/>
      <c r="P2538" s="3"/>
      <c r="Q2538" s="3"/>
      <c r="R2538" s="3"/>
      <c r="S2538" s="3"/>
      <c r="T2538" s="3"/>
      <c r="U2538" s="3"/>
      <c r="V2538" s="3"/>
      <c r="W2538" s="3"/>
      <c r="X2538" s="3"/>
      <c r="Y2538" s="3"/>
    </row>
    <row r="2539" spans="1:25">
      <c r="A2539" s="3"/>
      <c r="B2539" s="3"/>
      <c r="C2539" s="3"/>
      <c r="D2539" s="3"/>
      <c r="E2539" s="3"/>
      <c r="F2539" s="3"/>
      <c r="G2539" s="3"/>
      <c r="H2539" s="3"/>
      <c r="I2539" s="3"/>
      <c r="J2539" s="3"/>
      <c r="K2539" s="3"/>
      <c r="L2539" s="3"/>
      <c r="M2539" s="3"/>
      <c r="N2539" s="3"/>
      <c r="O2539" s="3"/>
      <c r="P2539" s="3"/>
      <c r="Q2539" s="3"/>
      <c r="R2539" s="3"/>
      <c r="S2539" s="3"/>
      <c r="T2539" s="3"/>
      <c r="U2539" s="3"/>
      <c r="V2539" s="3"/>
      <c r="W2539" s="3"/>
      <c r="X2539" s="3"/>
      <c r="Y2539" s="3"/>
    </row>
    <row r="2540" spans="1:25">
      <c r="A2540" s="3"/>
      <c r="B2540" s="3"/>
      <c r="C2540" s="3"/>
      <c r="D2540" s="3"/>
      <c r="E2540" s="3"/>
      <c r="F2540" s="3"/>
      <c r="G2540" s="3"/>
      <c r="H2540" s="3"/>
      <c r="I2540" s="3"/>
      <c r="J2540" s="3"/>
      <c r="K2540" s="3"/>
      <c r="L2540" s="3"/>
      <c r="M2540" s="3"/>
      <c r="N2540" s="3"/>
      <c r="O2540" s="3"/>
      <c r="P2540" s="3"/>
      <c r="Q2540" s="3"/>
      <c r="R2540" s="3"/>
      <c r="S2540" s="3"/>
      <c r="T2540" s="3"/>
      <c r="U2540" s="3"/>
      <c r="V2540" s="3"/>
      <c r="W2540" s="3"/>
      <c r="X2540" s="3"/>
      <c r="Y2540" s="3"/>
    </row>
    <row r="2541" spans="1:25">
      <c r="A2541" s="3"/>
      <c r="B2541" s="3"/>
      <c r="C2541" s="3"/>
      <c r="D2541" s="3"/>
      <c r="E2541" s="3"/>
      <c r="F2541" s="3"/>
      <c r="G2541" s="3"/>
      <c r="H2541" s="3"/>
      <c r="I2541" s="3"/>
      <c r="J2541" s="3"/>
      <c r="K2541" s="3"/>
      <c r="L2541" s="3"/>
      <c r="M2541" s="3"/>
      <c r="N2541" s="3"/>
      <c r="O2541" s="3"/>
      <c r="P2541" s="3"/>
      <c r="Q2541" s="3"/>
      <c r="R2541" s="3"/>
      <c r="S2541" s="3"/>
      <c r="T2541" s="3"/>
      <c r="U2541" s="3"/>
      <c r="V2541" s="3"/>
      <c r="W2541" s="3"/>
      <c r="X2541" s="3"/>
      <c r="Y2541" s="3"/>
    </row>
    <row r="2542" spans="1:25">
      <c r="A2542" s="3"/>
      <c r="B2542" s="3"/>
      <c r="C2542" s="3"/>
      <c r="D2542" s="3"/>
      <c r="E2542" s="3"/>
      <c r="F2542" s="3"/>
      <c r="G2542" s="3"/>
      <c r="H2542" s="3"/>
      <c r="I2542" s="3"/>
      <c r="J2542" s="3"/>
      <c r="K2542" s="3"/>
      <c r="L2542" s="3"/>
      <c r="M2542" s="3"/>
      <c r="N2542" s="3"/>
      <c r="O2542" s="3"/>
      <c r="P2542" s="3"/>
      <c r="Q2542" s="3"/>
      <c r="R2542" s="3"/>
      <c r="S2542" s="3"/>
      <c r="T2542" s="3"/>
      <c r="U2542" s="3"/>
      <c r="V2542" s="3"/>
      <c r="W2542" s="3"/>
      <c r="X2542" s="3"/>
      <c r="Y2542" s="3"/>
    </row>
    <row r="2543" spans="1:25">
      <c r="A2543" s="3"/>
      <c r="B2543" s="3"/>
      <c r="C2543" s="3"/>
      <c r="D2543" s="3"/>
      <c r="E2543" s="3"/>
      <c r="F2543" s="3"/>
      <c r="G2543" s="3"/>
      <c r="H2543" s="3"/>
      <c r="I2543" s="3"/>
      <c r="J2543" s="3"/>
      <c r="K2543" s="3"/>
      <c r="L2543" s="3"/>
      <c r="M2543" s="3"/>
      <c r="N2543" s="3"/>
      <c r="O2543" s="3"/>
      <c r="P2543" s="3"/>
      <c r="Q2543" s="3"/>
      <c r="R2543" s="3"/>
      <c r="S2543" s="3"/>
      <c r="T2543" s="3"/>
      <c r="U2543" s="3"/>
      <c r="V2543" s="3"/>
      <c r="W2543" s="3"/>
      <c r="X2543" s="3"/>
      <c r="Y2543" s="3"/>
    </row>
    <row r="2544" spans="1:25">
      <c r="A2544" s="3"/>
      <c r="B2544" s="3"/>
      <c r="C2544" s="3"/>
      <c r="D2544" s="3"/>
      <c r="E2544" s="3"/>
      <c r="F2544" s="3"/>
      <c r="G2544" s="3"/>
      <c r="H2544" s="3"/>
      <c r="I2544" s="3"/>
      <c r="J2544" s="3"/>
      <c r="K2544" s="3"/>
      <c r="L2544" s="3"/>
      <c r="M2544" s="3"/>
      <c r="N2544" s="3"/>
      <c r="O2544" s="3"/>
      <c r="P2544" s="3"/>
      <c r="Q2544" s="3"/>
      <c r="R2544" s="3"/>
      <c r="S2544" s="3"/>
      <c r="T2544" s="3"/>
      <c r="U2544" s="3"/>
      <c r="V2544" s="3"/>
      <c r="W2544" s="3"/>
      <c r="X2544" s="3"/>
      <c r="Y2544" s="3"/>
    </row>
    <row r="2545" spans="1:25">
      <c r="A2545" s="3"/>
      <c r="B2545" s="3"/>
      <c r="C2545" s="3"/>
      <c r="D2545" s="3"/>
      <c r="E2545" s="3"/>
      <c r="F2545" s="3"/>
      <c r="G2545" s="3"/>
      <c r="H2545" s="3"/>
      <c r="I2545" s="3"/>
      <c r="J2545" s="3"/>
      <c r="K2545" s="3"/>
      <c r="L2545" s="3"/>
      <c r="M2545" s="3"/>
      <c r="N2545" s="3"/>
      <c r="O2545" s="3"/>
      <c r="P2545" s="3"/>
      <c r="Q2545" s="3"/>
      <c r="R2545" s="3"/>
      <c r="S2545" s="3"/>
      <c r="T2545" s="3"/>
      <c r="U2545" s="3"/>
      <c r="V2545" s="3"/>
      <c r="W2545" s="3"/>
      <c r="X2545" s="3"/>
      <c r="Y2545" s="3"/>
    </row>
    <row r="2546" spans="1:25">
      <c r="A2546" s="3"/>
      <c r="B2546" s="3"/>
      <c r="C2546" s="3"/>
      <c r="D2546" s="3"/>
      <c r="E2546" s="3"/>
      <c r="F2546" s="3"/>
      <c r="G2546" s="3"/>
      <c r="H2546" s="3"/>
      <c r="I2546" s="3"/>
      <c r="J2546" s="3"/>
      <c r="K2546" s="3"/>
      <c r="L2546" s="3"/>
      <c r="M2546" s="3"/>
      <c r="N2546" s="3"/>
      <c r="O2546" s="3"/>
      <c r="P2546" s="3"/>
      <c r="Q2546" s="3"/>
      <c r="R2546" s="3"/>
      <c r="S2546" s="3"/>
      <c r="T2546" s="3"/>
      <c r="U2546" s="3"/>
      <c r="V2546" s="3"/>
      <c r="W2546" s="3"/>
      <c r="X2546" s="3"/>
      <c r="Y2546" s="3"/>
    </row>
    <row r="2547" spans="1:25">
      <c r="A2547" s="3"/>
      <c r="B2547" s="3"/>
      <c r="C2547" s="3"/>
      <c r="D2547" s="3"/>
      <c r="E2547" s="3"/>
      <c r="F2547" s="3"/>
      <c r="G2547" s="3"/>
      <c r="H2547" s="3"/>
      <c r="I2547" s="3"/>
      <c r="J2547" s="3"/>
      <c r="K2547" s="3"/>
      <c r="L2547" s="3"/>
      <c r="M2547" s="3"/>
      <c r="N2547" s="3"/>
      <c r="O2547" s="3"/>
      <c r="P2547" s="3"/>
      <c r="Q2547" s="3"/>
      <c r="R2547" s="3"/>
      <c r="S2547" s="3"/>
      <c r="T2547" s="3"/>
      <c r="U2547" s="3"/>
      <c r="V2547" s="3"/>
      <c r="W2547" s="3"/>
      <c r="X2547" s="3"/>
      <c r="Y2547" s="3"/>
    </row>
    <row r="2548" spans="1:25">
      <c r="A2548" s="3"/>
      <c r="B2548" s="3"/>
      <c r="C2548" s="3"/>
      <c r="D2548" s="3"/>
      <c r="E2548" s="3"/>
      <c r="F2548" s="3"/>
      <c r="G2548" s="3"/>
      <c r="H2548" s="3"/>
      <c r="I2548" s="3"/>
      <c r="J2548" s="3"/>
      <c r="K2548" s="3"/>
      <c r="L2548" s="3"/>
      <c r="M2548" s="3"/>
      <c r="N2548" s="3"/>
      <c r="O2548" s="3"/>
      <c r="P2548" s="3"/>
      <c r="Q2548" s="3"/>
      <c r="R2548" s="3"/>
      <c r="S2548" s="3"/>
      <c r="T2548" s="3"/>
      <c r="U2548" s="3"/>
      <c r="V2548" s="3"/>
      <c r="W2548" s="3"/>
      <c r="X2548" s="3"/>
      <c r="Y2548" s="3"/>
    </row>
    <row r="2549" spans="1:25">
      <c r="A2549" s="3"/>
      <c r="B2549" s="3"/>
      <c r="C2549" s="3"/>
      <c r="D2549" s="3"/>
      <c r="E2549" s="3"/>
      <c r="F2549" s="3"/>
      <c r="G2549" s="3"/>
      <c r="H2549" s="3"/>
      <c r="I2549" s="3"/>
      <c r="J2549" s="3"/>
      <c r="K2549" s="3"/>
      <c r="L2549" s="3"/>
      <c r="M2549" s="3"/>
      <c r="N2549" s="3"/>
      <c r="O2549" s="3"/>
      <c r="P2549" s="3"/>
      <c r="Q2549" s="3"/>
      <c r="R2549" s="3"/>
      <c r="S2549" s="3"/>
      <c r="T2549" s="3"/>
      <c r="U2549" s="3"/>
      <c r="V2549" s="3"/>
      <c r="W2549" s="3"/>
      <c r="X2549" s="3"/>
      <c r="Y2549" s="3"/>
    </row>
    <row r="2550" spans="1:25">
      <c r="A2550" s="3"/>
      <c r="B2550" s="3"/>
      <c r="C2550" s="3"/>
      <c r="D2550" s="3"/>
      <c r="E2550" s="3"/>
      <c r="F2550" s="3"/>
      <c r="G2550" s="3"/>
      <c r="H2550" s="3"/>
      <c r="I2550" s="3"/>
      <c r="J2550" s="3"/>
      <c r="K2550" s="3"/>
      <c r="L2550" s="3"/>
      <c r="M2550" s="3"/>
      <c r="N2550" s="3"/>
      <c r="O2550" s="3"/>
      <c r="P2550" s="3"/>
      <c r="Q2550" s="3"/>
      <c r="R2550" s="3"/>
      <c r="S2550" s="3"/>
      <c r="T2550" s="3"/>
      <c r="U2550" s="3"/>
      <c r="V2550" s="3"/>
      <c r="W2550" s="3"/>
      <c r="X2550" s="3"/>
      <c r="Y2550" s="3"/>
    </row>
    <row r="2551" spans="1:25">
      <c r="A2551" s="3"/>
      <c r="B2551" s="3"/>
      <c r="C2551" s="3"/>
      <c r="D2551" s="3"/>
      <c r="E2551" s="3"/>
      <c r="F2551" s="3"/>
      <c r="G2551" s="3"/>
      <c r="H2551" s="3"/>
      <c r="I2551" s="3"/>
      <c r="J2551" s="3"/>
      <c r="K2551" s="3"/>
      <c r="L2551" s="3"/>
      <c r="M2551" s="3"/>
      <c r="N2551" s="3"/>
      <c r="O2551" s="3"/>
      <c r="P2551" s="3"/>
      <c r="Q2551" s="3"/>
      <c r="R2551" s="3"/>
      <c r="S2551" s="3"/>
      <c r="T2551" s="3"/>
      <c r="U2551" s="3"/>
      <c r="V2551" s="3"/>
      <c r="W2551" s="3"/>
      <c r="X2551" s="3"/>
      <c r="Y2551" s="3"/>
    </row>
    <row r="2552" spans="1:25">
      <c r="A2552" s="3"/>
      <c r="B2552" s="3"/>
      <c r="C2552" s="3"/>
      <c r="D2552" s="3"/>
      <c r="E2552" s="3"/>
      <c r="F2552" s="3"/>
      <c r="G2552" s="3"/>
      <c r="H2552" s="3"/>
      <c r="I2552" s="3"/>
      <c r="J2552" s="3"/>
      <c r="K2552" s="3"/>
      <c r="L2552" s="3"/>
      <c r="M2552" s="3"/>
      <c r="N2552" s="3"/>
      <c r="O2552" s="3"/>
      <c r="P2552" s="3"/>
      <c r="Q2552" s="3"/>
      <c r="R2552" s="3"/>
      <c r="S2552" s="3"/>
      <c r="T2552" s="3"/>
      <c r="U2552" s="3"/>
      <c r="V2552" s="3"/>
      <c r="W2552" s="3"/>
      <c r="X2552" s="3"/>
      <c r="Y2552" s="3"/>
    </row>
    <row r="2553" spans="1:25">
      <c r="A2553" s="3"/>
      <c r="B2553" s="3"/>
      <c r="C2553" s="3"/>
      <c r="D2553" s="3"/>
      <c r="E2553" s="3"/>
      <c r="F2553" s="3"/>
      <c r="G2553" s="3"/>
      <c r="H2553" s="3"/>
      <c r="I2553" s="3"/>
      <c r="J2553" s="3"/>
      <c r="K2553" s="3"/>
      <c r="L2553" s="3"/>
      <c r="M2553" s="3"/>
      <c r="N2553" s="3"/>
      <c r="O2553" s="3"/>
      <c r="P2553" s="3"/>
      <c r="Q2553" s="3"/>
      <c r="R2553" s="3"/>
      <c r="S2553" s="3"/>
      <c r="T2553" s="3"/>
      <c r="U2553" s="3"/>
      <c r="V2553" s="3"/>
      <c r="W2553" s="3"/>
      <c r="X2553" s="3"/>
      <c r="Y2553" s="3"/>
    </row>
    <row r="2554" spans="1:25">
      <c r="A2554" s="3"/>
      <c r="B2554" s="3"/>
      <c r="C2554" s="3"/>
      <c r="D2554" s="3"/>
      <c r="E2554" s="3"/>
      <c r="F2554" s="3"/>
      <c r="G2554" s="3"/>
      <c r="H2554" s="3"/>
      <c r="I2554" s="3"/>
      <c r="J2554" s="3"/>
      <c r="K2554" s="3"/>
      <c r="L2554" s="3"/>
      <c r="M2554" s="3"/>
      <c r="N2554" s="3"/>
      <c r="O2554" s="3"/>
      <c r="P2554" s="3"/>
      <c r="Q2554" s="3"/>
      <c r="R2554" s="3"/>
      <c r="S2554" s="3"/>
      <c r="T2554" s="3"/>
      <c r="U2554" s="3"/>
      <c r="V2554" s="3"/>
      <c r="W2554" s="3"/>
      <c r="X2554" s="3"/>
      <c r="Y2554" s="3"/>
    </row>
    <row r="2555" spans="1:25">
      <c r="A2555" s="3"/>
      <c r="B2555" s="3"/>
      <c r="C2555" s="3"/>
      <c r="D2555" s="3"/>
      <c r="E2555" s="3"/>
      <c r="F2555" s="3"/>
      <c r="G2555" s="3"/>
      <c r="H2555" s="3"/>
      <c r="I2555" s="3"/>
      <c r="J2555" s="3"/>
      <c r="K2555" s="3"/>
      <c r="L2555" s="3"/>
      <c r="M2555" s="3"/>
      <c r="N2555" s="3"/>
      <c r="O2555" s="3"/>
      <c r="P2555" s="3"/>
      <c r="Q2555" s="3"/>
      <c r="R2555" s="3"/>
      <c r="S2555" s="3"/>
      <c r="T2555" s="3"/>
      <c r="U2555" s="3"/>
      <c r="V2555" s="3"/>
      <c r="W2555" s="3"/>
      <c r="X2555" s="3"/>
      <c r="Y2555" s="3"/>
    </row>
    <row r="2556" spans="1:25">
      <c r="A2556" s="3"/>
      <c r="B2556" s="3"/>
      <c r="C2556" s="3"/>
      <c r="D2556" s="3"/>
      <c r="E2556" s="3"/>
      <c r="F2556" s="3"/>
      <c r="G2556" s="3"/>
      <c r="H2556" s="3"/>
      <c r="I2556" s="3"/>
      <c r="J2556" s="3"/>
      <c r="K2556" s="3"/>
      <c r="L2556" s="3"/>
      <c r="M2556" s="3"/>
      <c r="N2556" s="3"/>
      <c r="O2556" s="3"/>
      <c r="P2556" s="3"/>
      <c r="Q2556" s="3"/>
      <c r="R2556" s="3"/>
      <c r="S2556" s="3"/>
      <c r="T2556" s="3"/>
      <c r="U2556" s="3"/>
      <c r="V2556" s="3"/>
      <c r="W2556" s="3"/>
      <c r="X2556" s="3"/>
      <c r="Y2556" s="3"/>
    </row>
    <row r="2557" spans="1:25">
      <c r="A2557" s="3"/>
      <c r="B2557" s="3"/>
      <c r="C2557" s="3"/>
      <c r="D2557" s="3"/>
      <c r="E2557" s="3"/>
      <c r="F2557" s="3"/>
      <c r="G2557" s="3"/>
      <c r="H2557" s="3"/>
      <c r="I2557" s="3"/>
      <c r="J2557" s="3"/>
      <c r="K2557" s="3"/>
      <c r="L2557" s="3"/>
      <c r="M2557" s="3"/>
      <c r="N2557" s="3"/>
      <c r="O2557" s="3"/>
      <c r="P2557" s="3"/>
      <c r="Q2557" s="3"/>
      <c r="R2557" s="3"/>
      <c r="S2557" s="3"/>
      <c r="T2557" s="3"/>
      <c r="U2557" s="3"/>
      <c r="V2557" s="3"/>
      <c r="W2557" s="3"/>
      <c r="X2557" s="3"/>
      <c r="Y2557" s="3"/>
    </row>
    <row r="2558" spans="1:25">
      <c r="A2558" s="3"/>
      <c r="B2558" s="3"/>
      <c r="C2558" s="3"/>
      <c r="D2558" s="3"/>
      <c r="E2558" s="3"/>
      <c r="F2558" s="3"/>
      <c r="G2558" s="3"/>
      <c r="H2558" s="3"/>
      <c r="I2558" s="3"/>
      <c r="J2558" s="3"/>
      <c r="K2558" s="3"/>
      <c r="L2558" s="3"/>
      <c r="M2558" s="3"/>
      <c r="N2558" s="3"/>
      <c r="O2558" s="3"/>
      <c r="P2558" s="3"/>
      <c r="Q2558" s="3"/>
      <c r="R2558" s="3"/>
      <c r="S2558" s="3"/>
      <c r="T2558" s="3"/>
      <c r="U2558" s="3"/>
      <c r="V2558" s="3"/>
      <c r="W2558" s="3"/>
      <c r="X2558" s="3"/>
      <c r="Y2558" s="3"/>
    </row>
    <row r="2559" spans="1:25">
      <c r="A2559" s="3"/>
      <c r="B2559" s="3"/>
      <c r="C2559" s="3"/>
      <c r="D2559" s="3"/>
      <c r="E2559" s="3"/>
      <c r="F2559" s="3"/>
      <c r="G2559" s="3"/>
      <c r="H2559" s="3"/>
      <c r="I2559" s="3"/>
      <c r="J2559" s="3"/>
      <c r="K2559" s="3"/>
      <c r="L2559" s="3"/>
      <c r="M2559" s="3"/>
      <c r="N2559" s="3"/>
      <c r="O2559" s="3"/>
      <c r="P2559" s="3"/>
      <c r="Q2559" s="3"/>
      <c r="R2559" s="3"/>
      <c r="S2559" s="3"/>
      <c r="T2559" s="3"/>
      <c r="U2559" s="3"/>
      <c r="V2559" s="3"/>
      <c r="W2559" s="3"/>
      <c r="X2559" s="3"/>
      <c r="Y2559" s="3"/>
    </row>
    <row r="2560" spans="1:25">
      <c r="A2560" s="3"/>
      <c r="B2560" s="3"/>
      <c r="C2560" s="3"/>
      <c r="D2560" s="3"/>
      <c r="E2560" s="3"/>
      <c r="F2560" s="3"/>
      <c r="G2560" s="3"/>
      <c r="H2560" s="3"/>
      <c r="I2560" s="3"/>
      <c r="J2560" s="3"/>
      <c r="K2560" s="3"/>
      <c r="L2560" s="3"/>
      <c r="M2560" s="3"/>
      <c r="N2560" s="3"/>
      <c r="O2560" s="3"/>
      <c r="P2560" s="3"/>
      <c r="Q2560" s="3"/>
      <c r="R2560" s="3"/>
      <c r="S2560" s="3"/>
      <c r="T2560" s="3"/>
      <c r="U2560" s="3"/>
      <c r="V2560" s="3"/>
      <c r="W2560" s="3"/>
      <c r="X2560" s="3"/>
      <c r="Y2560" s="3"/>
    </row>
    <row r="2561" spans="1:25">
      <c r="A2561" s="3"/>
      <c r="B2561" s="3"/>
      <c r="C2561" s="3"/>
      <c r="D2561" s="3"/>
      <c r="E2561" s="3"/>
      <c r="F2561" s="3"/>
      <c r="G2561" s="3"/>
      <c r="H2561" s="3"/>
      <c r="I2561" s="3"/>
      <c r="J2561" s="3"/>
      <c r="K2561" s="3"/>
      <c r="L2561" s="3"/>
      <c r="M2561" s="3"/>
      <c r="N2561" s="3"/>
      <c r="O2561" s="3"/>
      <c r="P2561" s="3"/>
      <c r="Q2561" s="3"/>
      <c r="R2561" s="3"/>
      <c r="S2561" s="3"/>
      <c r="T2561" s="3"/>
      <c r="U2561" s="3"/>
      <c r="V2561" s="3"/>
      <c r="W2561" s="3"/>
      <c r="X2561" s="3"/>
      <c r="Y2561" s="3"/>
    </row>
    <row r="2562" spans="1:25">
      <c r="A2562" s="3"/>
      <c r="B2562" s="3"/>
      <c r="C2562" s="3"/>
      <c r="D2562" s="3"/>
      <c r="E2562" s="3"/>
      <c r="F2562" s="3"/>
      <c r="G2562" s="3"/>
      <c r="H2562" s="3"/>
      <c r="I2562" s="3"/>
      <c r="J2562" s="3"/>
      <c r="K2562" s="3"/>
      <c r="L2562" s="3"/>
      <c r="M2562" s="3"/>
      <c r="N2562" s="3"/>
      <c r="O2562" s="3"/>
      <c r="P2562" s="3"/>
      <c r="Q2562" s="3"/>
      <c r="R2562" s="3"/>
      <c r="S2562" s="3"/>
      <c r="T2562" s="3"/>
      <c r="U2562" s="3"/>
      <c r="V2562" s="3"/>
      <c r="W2562" s="3"/>
      <c r="X2562" s="3"/>
      <c r="Y2562" s="3"/>
    </row>
    <row r="2563" spans="1:25">
      <c r="A2563" s="3"/>
      <c r="B2563" s="3"/>
      <c r="C2563" s="3"/>
      <c r="D2563" s="3"/>
      <c r="E2563" s="3"/>
      <c r="F2563" s="3"/>
      <c r="G2563" s="3"/>
      <c r="H2563" s="3"/>
      <c r="I2563" s="3"/>
      <c r="J2563" s="3"/>
      <c r="K2563" s="3"/>
      <c r="L2563" s="3"/>
      <c r="M2563" s="3"/>
      <c r="N2563" s="3"/>
      <c r="O2563" s="3"/>
      <c r="P2563" s="3"/>
      <c r="Q2563" s="3"/>
      <c r="R2563" s="3"/>
      <c r="S2563" s="3"/>
      <c r="T2563" s="3"/>
      <c r="U2563" s="3"/>
      <c r="V2563" s="3"/>
      <c r="W2563" s="3"/>
      <c r="X2563" s="3"/>
      <c r="Y2563" s="3"/>
    </row>
    <row r="2564" spans="1:25">
      <c r="A2564" s="3"/>
      <c r="B2564" s="3"/>
      <c r="C2564" s="3"/>
      <c r="D2564" s="3"/>
      <c r="E2564" s="3"/>
      <c r="F2564" s="3"/>
      <c r="G2564" s="3"/>
      <c r="H2564" s="3"/>
      <c r="I2564" s="3"/>
      <c r="J2564" s="3"/>
      <c r="K2564" s="3"/>
      <c r="L2564" s="3"/>
      <c r="M2564" s="3"/>
      <c r="N2564" s="3"/>
      <c r="O2564" s="3"/>
      <c r="P2564" s="3"/>
      <c r="Q2564" s="3"/>
      <c r="R2564" s="3"/>
      <c r="S2564" s="3"/>
      <c r="T2564" s="3"/>
      <c r="U2564" s="3"/>
      <c r="V2564" s="3"/>
      <c r="W2564" s="3"/>
      <c r="X2564" s="3"/>
      <c r="Y2564" s="3"/>
    </row>
    <row r="2565" spans="1:25">
      <c r="A2565" s="3"/>
      <c r="B2565" s="3"/>
      <c r="C2565" s="3"/>
      <c r="D2565" s="3"/>
      <c r="E2565" s="3"/>
      <c r="F2565" s="3"/>
      <c r="G2565" s="3"/>
      <c r="H2565" s="3"/>
      <c r="I2565" s="3"/>
      <c r="J2565" s="3"/>
      <c r="K2565" s="3"/>
      <c r="L2565" s="3"/>
      <c r="M2565" s="3"/>
      <c r="N2565" s="3"/>
      <c r="O2565" s="3"/>
      <c r="P2565" s="3"/>
      <c r="Q2565" s="3"/>
      <c r="R2565" s="3"/>
      <c r="S2565" s="3"/>
      <c r="T2565" s="3"/>
      <c r="U2565" s="3"/>
      <c r="V2565" s="3"/>
      <c r="W2565" s="3"/>
      <c r="X2565" s="3"/>
      <c r="Y2565" s="3"/>
    </row>
    <row r="2566" spans="1:25">
      <c r="A2566" s="3"/>
      <c r="B2566" s="3"/>
      <c r="C2566" s="3"/>
      <c r="D2566" s="3"/>
      <c r="E2566" s="3"/>
      <c r="F2566" s="3"/>
      <c r="G2566" s="3"/>
      <c r="H2566" s="3"/>
      <c r="I2566" s="3"/>
      <c r="J2566" s="3"/>
      <c r="K2566" s="3"/>
      <c r="L2566" s="3"/>
      <c r="M2566" s="3"/>
      <c r="N2566" s="3"/>
      <c r="O2566" s="3"/>
      <c r="P2566" s="3"/>
      <c r="Q2566" s="3"/>
      <c r="R2566" s="3"/>
      <c r="S2566" s="3"/>
      <c r="T2566" s="3"/>
      <c r="U2566" s="3"/>
      <c r="V2566" s="3"/>
      <c r="W2566" s="3"/>
      <c r="X2566" s="3"/>
      <c r="Y2566" s="3"/>
    </row>
    <row r="2567" spans="1:25">
      <c r="A2567" s="3"/>
      <c r="B2567" s="3"/>
      <c r="C2567" s="3"/>
      <c r="D2567" s="3"/>
      <c r="E2567" s="3"/>
      <c r="F2567" s="3"/>
      <c r="G2567" s="3"/>
      <c r="H2567" s="3"/>
      <c r="I2567" s="3"/>
      <c r="J2567" s="3"/>
      <c r="K2567" s="3"/>
      <c r="L2567" s="3"/>
      <c r="M2567" s="3"/>
      <c r="N2567" s="3"/>
      <c r="O2567" s="3"/>
      <c r="P2567" s="3"/>
      <c r="Q2567" s="3"/>
      <c r="R2567" s="3"/>
      <c r="S2567" s="3"/>
      <c r="T2567" s="3"/>
      <c r="U2567" s="3"/>
      <c r="V2567" s="3"/>
      <c r="W2567" s="3"/>
      <c r="X2567" s="3"/>
      <c r="Y2567" s="3"/>
    </row>
    <row r="2568" spans="1:25">
      <c r="A2568" s="3"/>
      <c r="B2568" s="3"/>
      <c r="C2568" s="3"/>
      <c r="D2568" s="3"/>
      <c r="E2568" s="3"/>
      <c r="F2568" s="3"/>
      <c r="G2568" s="3"/>
      <c r="H2568" s="3"/>
      <c r="I2568" s="3"/>
      <c r="J2568" s="3"/>
      <c r="K2568" s="3"/>
      <c r="L2568" s="3"/>
      <c r="M2568" s="3"/>
      <c r="N2568" s="3"/>
      <c r="O2568" s="3"/>
      <c r="P2568" s="3"/>
      <c r="Q2568" s="3"/>
      <c r="R2568" s="3"/>
      <c r="S2568" s="3"/>
      <c r="T2568" s="3"/>
      <c r="U2568" s="3"/>
      <c r="V2568" s="3"/>
      <c r="W2568" s="3"/>
      <c r="X2568" s="3"/>
      <c r="Y2568" s="3"/>
    </row>
    <row r="2569" spans="1:25">
      <c r="A2569" s="3"/>
      <c r="B2569" s="3"/>
      <c r="C2569" s="3"/>
      <c r="D2569" s="3"/>
      <c r="E2569" s="3"/>
      <c r="F2569" s="3"/>
      <c r="G2569" s="3"/>
      <c r="H2569" s="3"/>
      <c r="I2569" s="3"/>
      <c r="J2569" s="3"/>
      <c r="K2569" s="3"/>
      <c r="L2569" s="3"/>
      <c r="M2569" s="3"/>
      <c r="N2569" s="3"/>
      <c r="O2569" s="3"/>
      <c r="P2569" s="3"/>
      <c r="Q2569" s="3"/>
      <c r="R2569" s="3"/>
      <c r="S2569" s="3"/>
      <c r="T2569" s="3"/>
      <c r="U2569" s="3"/>
      <c r="V2569" s="3"/>
      <c r="W2569" s="3"/>
      <c r="X2569" s="3"/>
      <c r="Y2569" s="3"/>
    </row>
    <row r="2570" spans="1:25">
      <c r="A2570" s="3"/>
      <c r="B2570" s="3"/>
      <c r="C2570" s="3"/>
      <c r="D2570" s="3"/>
      <c r="E2570" s="3"/>
      <c r="F2570" s="3"/>
      <c r="G2570" s="3"/>
      <c r="H2570" s="3"/>
      <c r="I2570" s="3"/>
      <c r="J2570" s="3"/>
      <c r="K2570" s="3"/>
      <c r="L2570" s="3"/>
      <c r="M2570" s="3"/>
      <c r="N2570" s="3"/>
      <c r="O2570" s="3"/>
      <c r="P2570" s="3"/>
      <c r="Q2570" s="3"/>
      <c r="R2570" s="3"/>
      <c r="S2570" s="3"/>
      <c r="T2570" s="3"/>
      <c r="U2570" s="3"/>
      <c r="V2570" s="3"/>
      <c r="W2570" s="3"/>
      <c r="X2570" s="3"/>
      <c r="Y2570" s="3"/>
    </row>
    <row r="2571" spans="1:25">
      <c r="A2571" s="3"/>
      <c r="B2571" s="3"/>
      <c r="C2571" s="3"/>
      <c r="D2571" s="3"/>
      <c r="E2571" s="3"/>
      <c r="F2571" s="3"/>
      <c r="G2571" s="3"/>
      <c r="H2571" s="3"/>
      <c r="I2571" s="3"/>
      <c r="J2571" s="3"/>
      <c r="K2571" s="3"/>
      <c r="L2571" s="3"/>
      <c r="M2571" s="3"/>
      <c r="N2571" s="3"/>
      <c r="O2571" s="3"/>
      <c r="P2571" s="3"/>
      <c r="Q2571" s="3"/>
      <c r="R2571" s="3"/>
      <c r="S2571" s="3"/>
      <c r="T2571" s="3"/>
      <c r="U2571" s="3"/>
      <c r="V2571" s="3"/>
      <c r="W2571" s="3"/>
      <c r="X2571" s="3"/>
      <c r="Y2571" s="3"/>
    </row>
    <row r="2572" spans="1:25">
      <c r="A2572" s="3"/>
      <c r="B2572" s="3"/>
      <c r="C2572" s="3"/>
      <c r="D2572" s="3"/>
      <c r="E2572" s="3"/>
      <c r="F2572" s="3"/>
      <c r="G2572" s="3"/>
      <c r="H2572" s="3"/>
      <c r="I2572" s="3"/>
      <c r="J2572" s="3"/>
      <c r="K2572" s="3"/>
      <c r="L2572" s="3"/>
      <c r="M2572" s="3"/>
      <c r="N2572" s="3"/>
      <c r="O2572" s="3"/>
      <c r="P2572" s="3"/>
      <c r="Q2572" s="3"/>
      <c r="R2572" s="3"/>
      <c r="S2572" s="3"/>
      <c r="T2572" s="3"/>
      <c r="U2572" s="3"/>
      <c r="V2572" s="3"/>
      <c r="W2572" s="3"/>
      <c r="X2572" s="3"/>
      <c r="Y2572" s="3"/>
    </row>
    <row r="2573" spans="1:25">
      <c r="A2573" s="3"/>
      <c r="B2573" s="3"/>
      <c r="C2573" s="3"/>
      <c r="D2573" s="3"/>
      <c r="E2573" s="3"/>
      <c r="F2573" s="3"/>
      <c r="G2573" s="3"/>
      <c r="H2573" s="3"/>
      <c r="I2573" s="3"/>
      <c r="J2573" s="3"/>
      <c r="K2573" s="3"/>
      <c r="L2573" s="3"/>
      <c r="M2573" s="3"/>
      <c r="N2573" s="3"/>
      <c r="O2573" s="3"/>
      <c r="P2573" s="3"/>
      <c r="Q2573" s="3"/>
      <c r="R2573" s="3"/>
      <c r="S2573" s="3"/>
      <c r="T2573" s="3"/>
      <c r="U2573" s="3"/>
      <c r="V2573" s="3"/>
      <c r="W2573" s="3"/>
      <c r="X2573" s="3"/>
      <c r="Y2573" s="3"/>
    </row>
    <row r="2574" spans="1:25">
      <c r="A2574" s="3"/>
      <c r="B2574" s="3"/>
      <c r="C2574" s="3"/>
      <c r="D2574" s="3"/>
      <c r="E2574" s="3"/>
      <c r="F2574" s="3"/>
      <c r="G2574" s="3"/>
      <c r="H2574" s="3"/>
      <c r="I2574" s="3"/>
      <c r="J2574" s="3"/>
      <c r="K2574" s="3"/>
      <c r="L2574" s="3"/>
      <c r="M2574" s="3"/>
      <c r="N2574" s="3"/>
      <c r="O2574" s="3"/>
      <c r="P2574" s="3"/>
      <c r="Q2574" s="3"/>
      <c r="R2574" s="3"/>
      <c r="S2574" s="3"/>
      <c r="T2574" s="3"/>
      <c r="U2574" s="3"/>
      <c r="V2574" s="3"/>
      <c r="W2574" s="3"/>
      <c r="X2574" s="3"/>
      <c r="Y2574" s="3"/>
    </row>
    <row r="2575" spans="1:25">
      <c r="A2575" s="3"/>
      <c r="B2575" s="3"/>
      <c r="C2575" s="3"/>
      <c r="D2575" s="3"/>
      <c r="E2575" s="3"/>
      <c r="F2575" s="3"/>
      <c r="G2575" s="3"/>
      <c r="H2575" s="3"/>
      <c r="I2575" s="3"/>
      <c r="J2575" s="3"/>
      <c r="K2575" s="3"/>
      <c r="L2575" s="3"/>
      <c r="M2575" s="3"/>
      <c r="N2575" s="3"/>
      <c r="O2575" s="3"/>
      <c r="P2575" s="3"/>
      <c r="Q2575" s="3"/>
      <c r="R2575" s="3"/>
      <c r="S2575" s="3"/>
      <c r="T2575" s="3"/>
      <c r="U2575" s="3"/>
      <c r="V2575" s="3"/>
      <c r="W2575" s="3"/>
      <c r="X2575" s="3"/>
      <c r="Y2575" s="3"/>
    </row>
    <row r="2576" spans="1:25">
      <c r="A2576" s="3"/>
      <c r="B2576" s="3"/>
      <c r="C2576" s="3"/>
      <c r="D2576" s="3"/>
      <c r="E2576" s="3"/>
      <c r="F2576" s="3"/>
      <c r="G2576" s="3"/>
      <c r="H2576" s="3"/>
      <c r="I2576" s="3"/>
      <c r="J2576" s="3"/>
      <c r="K2576" s="3"/>
      <c r="L2576" s="3"/>
      <c r="M2576" s="3"/>
      <c r="N2576" s="3"/>
      <c r="O2576" s="3"/>
      <c r="P2576" s="3"/>
      <c r="Q2576" s="3"/>
      <c r="R2576" s="3"/>
      <c r="S2576" s="3"/>
      <c r="T2576" s="3"/>
      <c r="U2576" s="3"/>
      <c r="V2576" s="3"/>
      <c r="W2576" s="3"/>
      <c r="X2576" s="3"/>
      <c r="Y2576" s="3"/>
    </row>
    <row r="2577" spans="1:25">
      <c r="A2577" s="3"/>
      <c r="B2577" s="3"/>
      <c r="C2577" s="3"/>
      <c r="D2577" s="3"/>
      <c r="E2577" s="3"/>
      <c r="F2577" s="3"/>
      <c r="G2577" s="3"/>
      <c r="H2577" s="3"/>
      <c r="I2577" s="3"/>
      <c r="J2577" s="3"/>
      <c r="K2577" s="3"/>
      <c r="L2577" s="3"/>
      <c r="M2577" s="3"/>
      <c r="N2577" s="3"/>
      <c r="O2577" s="3"/>
      <c r="P2577" s="3"/>
      <c r="Q2577" s="3"/>
      <c r="R2577" s="3"/>
      <c r="S2577" s="3"/>
      <c r="T2577" s="3"/>
      <c r="U2577" s="3"/>
      <c r="V2577" s="3"/>
      <c r="W2577" s="3"/>
      <c r="X2577" s="3"/>
      <c r="Y2577" s="3"/>
    </row>
    <row r="2578" spans="1:25">
      <c r="A2578" s="3"/>
      <c r="B2578" s="3"/>
      <c r="C2578" s="3"/>
      <c r="D2578" s="3"/>
      <c r="E2578" s="3"/>
      <c r="F2578" s="3"/>
      <c r="G2578" s="3"/>
      <c r="H2578" s="3"/>
      <c r="I2578" s="3"/>
      <c r="J2578" s="3"/>
      <c r="K2578" s="3"/>
      <c r="L2578" s="3"/>
      <c r="M2578" s="3"/>
      <c r="N2578" s="3"/>
      <c r="O2578" s="3"/>
      <c r="P2578" s="3"/>
      <c r="Q2578" s="3"/>
      <c r="R2578" s="3"/>
      <c r="S2578" s="3"/>
      <c r="T2578" s="3"/>
      <c r="U2578" s="3"/>
      <c r="V2578" s="3"/>
      <c r="W2578" s="3"/>
      <c r="X2578" s="3"/>
      <c r="Y2578" s="3"/>
    </row>
    <row r="2579" spans="1:25">
      <c r="A2579" s="3"/>
      <c r="B2579" s="3"/>
      <c r="C2579" s="3"/>
      <c r="D2579" s="3"/>
      <c r="E2579" s="3"/>
      <c r="F2579" s="3"/>
      <c r="G2579" s="3"/>
      <c r="H2579" s="3"/>
      <c r="I2579" s="3"/>
      <c r="J2579" s="3"/>
      <c r="K2579" s="3"/>
      <c r="L2579" s="3"/>
      <c r="M2579" s="3"/>
      <c r="N2579" s="3"/>
      <c r="O2579" s="3"/>
      <c r="P2579" s="3"/>
      <c r="Q2579" s="3"/>
      <c r="R2579" s="3"/>
      <c r="S2579" s="3"/>
      <c r="T2579" s="3"/>
      <c r="U2579" s="3"/>
      <c r="V2579" s="3"/>
      <c r="W2579" s="3"/>
      <c r="X2579" s="3"/>
      <c r="Y2579" s="3"/>
    </row>
    <row r="2580" spans="1:25">
      <c r="A2580" s="3"/>
      <c r="B2580" s="3"/>
      <c r="C2580" s="3"/>
      <c r="D2580" s="3"/>
      <c r="E2580" s="3"/>
      <c r="F2580" s="3"/>
      <c r="G2580" s="3"/>
      <c r="H2580" s="3"/>
      <c r="I2580" s="3"/>
      <c r="J2580" s="3"/>
      <c r="K2580" s="3"/>
      <c r="L2580" s="3"/>
      <c r="M2580" s="3"/>
      <c r="N2580" s="3"/>
      <c r="O2580" s="3"/>
      <c r="P2580" s="3"/>
      <c r="Q2580" s="3"/>
      <c r="R2580" s="3"/>
      <c r="S2580" s="3"/>
      <c r="T2580" s="3"/>
      <c r="U2580" s="3"/>
      <c r="V2580" s="3"/>
      <c r="W2580" s="3"/>
      <c r="X2580" s="3"/>
      <c r="Y2580" s="3"/>
    </row>
    <row r="2581" spans="1:25">
      <c r="A2581" s="3"/>
      <c r="B2581" s="3"/>
      <c r="C2581" s="3"/>
      <c r="D2581" s="3"/>
      <c r="E2581" s="3"/>
      <c r="F2581" s="3"/>
      <c r="G2581" s="3"/>
      <c r="H2581" s="3"/>
      <c r="I2581" s="3"/>
      <c r="J2581" s="3"/>
      <c r="K2581" s="3"/>
      <c r="L2581" s="3"/>
      <c r="M2581" s="3"/>
      <c r="N2581" s="3"/>
      <c r="O2581" s="3"/>
      <c r="P2581" s="3"/>
      <c r="Q2581" s="3"/>
      <c r="R2581" s="3"/>
      <c r="S2581" s="3"/>
      <c r="T2581" s="3"/>
      <c r="U2581" s="3"/>
      <c r="V2581" s="3"/>
      <c r="W2581" s="3"/>
      <c r="X2581" s="3"/>
      <c r="Y2581" s="3"/>
    </row>
    <row r="2582" spans="1:25">
      <c r="A2582" s="3"/>
      <c r="B2582" s="3"/>
      <c r="C2582" s="3"/>
      <c r="D2582" s="3"/>
      <c r="E2582" s="3"/>
      <c r="F2582" s="3"/>
      <c r="G2582" s="3"/>
      <c r="H2582" s="3"/>
      <c r="I2582" s="3"/>
      <c r="J2582" s="3"/>
      <c r="K2582" s="3"/>
      <c r="L2582" s="3"/>
      <c r="M2582" s="3"/>
      <c r="N2582" s="3"/>
      <c r="O2582" s="3"/>
      <c r="P2582" s="3"/>
      <c r="Q2582" s="3"/>
      <c r="R2582" s="3"/>
      <c r="S2582" s="3"/>
      <c r="T2582" s="3"/>
      <c r="U2582" s="3"/>
      <c r="V2582" s="3"/>
      <c r="W2582" s="3"/>
      <c r="X2582" s="3"/>
      <c r="Y2582" s="3"/>
    </row>
    <row r="2583" spans="1:25">
      <c r="A2583" s="3"/>
      <c r="B2583" s="3"/>
      <c r="C2583" s="3"/>
      <c r="D2583" s="3"/>
      <c r="E2583" s="3"/>
      <c r="F2583" s="3"/>
      <c r="G2583" s="3"/>
      <c r="H2583" s="3"/>
      <c r="I2583" s="3"/>
      <c r="J2583" s="3"/>
      <c r="K2583" s="3"/>
      <c r="L2583" s="3"/>
      <c r="M2583" s="3"/>
      <c r="N2583" s="3"/>
      <c r="O2583" s="3"/>
      <c r="P2583" s="3"/>
      <c r="Q2583" s="3"/>
      <c r="R2583" s="3"/>
      <c r="S2583" s="3"/>
      <c r="T2583" s="3"/>
      <c r="U2583" s="3"/>
      <c r="V2583" s="3"/>
      <c r="W2583" s="3"/>
      <c r="X2583" s="3"/>
      <c r="Y2583" s="3"/>
    </row>
    <row r="2584" spans="1:25">
      <c r="A2584" s="3"/>
      <c r="B2584" s="3"/>
      <c r="C2584" s="3"/>
      <c r="D2584" s="3"/>
      <c r="E2584" s="3"/>
      <c r="F2584" s="3"/>
      <c r="G2584" s="3"/>
      <c r="H2584" s="3"/>
      <c r="I2584" s="3"/>
      <c r="J2584" s="3"/>
      <c r="K2584" s="3"/>
      <c r="L2584" s="3"/>
      <c r="M2584" s="3"/>
      <c r="N2584" s="3"/>
      <c r="O2584" s="3"/>
      <c r="P2584" s="3"/>
      <c r="Q2584" s="3"/>
      <c r="R2584" s="3"/>
      <c r="S2584" s="3"/>
      <c r="T2584" s="3"/>
      <c r="U2584" s="3"/>
      <c r="V2584" s="3"/>
      <c r="W2584" s="3"/>
      <c r="X2584" s="3"/>
      <c r="Y2584" s="3"/>
    </row>
    <row r="2585" spans="1:25">
      <c r="A2585" s="3"/>
      <c r="B2585" s="3"/>
      <c r="C2585" s="3"/>
      <c r="D2585" s="3"/>
      <c r="E2585" s="3"/>
      <c r="F2585" s="3"/>
      <c r="G2585" s="3"/>
      <c r="H2585" s="3"/>
      <c r="I2585" s="3"/>
      <c r="J2585" s="3"/>
      <c r="K2585" s="3"/>
      <c r="L2585" s="3"/>
      <c r="M2585" s="3"/>
      <c r="N2585" s="3"/>
      <c r="O2585" s="3"/>
      <c r="P2585" s="3"/>
      <c r="Q2585" s="3"/>
      <c r="R2585" s="3"/>
      <c r="S2585" s="3"/>
      <c r="T2585" s="3"/>
      <c r="U2585" s="3"/>
      <c r="V2585" s="3"/>
      <c r="W2585" s="3"/>
      <c r="X2585" s="3"/>
      <c r="Y2585" s="3"/>
    </row>
    <row r="2586" spans="1:25">
      <c r="A2586" s="3"/>
      <c r="B2586" s="3"/>
      <c r="C2586" s="3"/>
      <c r="D2586" s="3"/>
      <c r="E2586" s="3"/>
      <c r="F2586" s="3"/>
      <c r="G2586" s="3"/>
      <c r="H2586" s="3"/>
      <c r="I2586" s="3"/>
      <c r="J2586" s="3"/>
      <c r="K2586" s="3"/>
      <c r="L2586" s="3"/>
      <c r="M2586" s="3"/>
      <c r="N2586" s="3"/>
      <c r="O2586" s="3"/>
      <c r="P2586" s="3"/>
      <c r="Q2586" s="3"/>
      <c r="R2586" s="3"/>
      <c r="S2586" s="3"/>
      <c r="T2586" s="3"/>
      <c r="U2586" s="3"/>
      <c r="V2586" s="3"/>
      <c r="W2586" s="3"/>
      <c r="X2586" s="3"/>
      <c r="Y2586" s="3"/>
    </row>
    <row r="2587" spans="1:25">
      <c r="A2587" s="3"/>
      <c r="B2587" s="3"/>
      <c r="C2587" s="3"/>
      <c r="D2587" s="3"/>
      <c r="E2587" s="3"/>
      <c r="F2587" s="3"/>
      <c r="G2587" s="3"/>
      <c r="H2587" s="3"/>
      <c r="I2587" s="3"/>
      <c r="J2587" s="3"/>
      <c r="K2587" s="3"/>
      <c r="L2587" s="3"/>
      <c r="M2587" s="3"/>
      <c r="N2587" s="3"/>
      <c r="O2587" s="3"/>
      <c r="P2587" s="3"/>
      <c r="Q2587" s="3"/>
      <c r="R2587" s="3"/>
      <c r="S2587" s="3"/>
      <c r="T2587" s="3"/>
      <c r="U2587" s="3"/>
      <c r="V2587" s="3"/>
      <c r="W2587" s="3"/>
      <c r="X2587" s="3"/>
      <c r="Y2587" s="3"/>
    </row>
    <row r="2588" spans="1:25">
      <c r="A2588" s="3"/>
      <c r="B2588" s="3"/>
      <c r="C2588" s="3"/>
      <c r="D2588" s="3"/>
      <c r="E2588" s="3"/>
      <c r="F2588" s="3"/>
      <c r="G2588" s="3"/>
      <c r="H2588" s="3"/>
      <c r="I2588" s="3"/>
      <c r="J2588" s="3"/>
      <c r="K2588" s="3"/>
      <c r="L2588" s="3"/>
      <c r="M2588" s="3"/>
      <c r="N2588" s="3"/>
      <c r="O2588" s="3"/>
      <c r="P2588" s="3"/>
      <c r="Q2588" s="3"/>
      <c r="R2588" s="3"/>
      <c r="S2588" s="3"/>
      <c r="T2588" s="3"/>
      <c r="U2588" s="3"/>
      <c r="V2588" s="3"/>
      <c r="W2588" s="3"/>
      <c r="X2588" s="3"/>
      <c r="Y2588" s="3"/>
    </row>
    <row r="2589" spans="1:25">
      <c r="A2589" s="3"/>
      <c r="B2589" s="3"/>
      <c r="C2589" s="3"/>
      <c r="D2589" s="3"/>
      <c r="E2589" s="3"/>
      <c r="F2589" s="3"/>
      <c r="G2589" s="3"/>
      <c r="H2589" s="3"/>
      <c r="I2589" s="3"/>
      <c r="J2589" s="3"/>
      <c r="K2589" s="3"/>
      <c r="L2589" s="3"/>
      <c r="M2589" s="3"/>
      <c r="N2589" s="3"/>
      <c r="O2589" s="3"/>
      <c r="P2589" s="3"/>
      <c r="Q2589" s="3"/>
      <c r="R2589" s="3"/>
      <c r="S2589" s="3"/>
      <c r="T2589" s="3"/>
      <c r="U2589" s="3"/>
      <c r="V2589" s="3"/>
      <c r="W2589" s="3"/>
      <c r="X2589" s="3"/>
      <c r="Y2589" s="3"/>
    </row>
    <row r="2590" spans="1:25">
      <c r="A2590" s="3"/>
      <c r="B2590" s="3"/>
      <c r="C2590" s="3"/>
      <c r="D2590" s="3"/>
      <c r="E2590" s="3"/>
      <c r="F2590" s="3"/>
      <c r="G2590" s="3"/>
      <c r="H2590" s="3"/>
      <c r="I2590" s="3"/>
      <c r="J2590" s="3"/>
      <c r="K2590" s="3"/>
      <c r="L2590" s="3"/>
      <c r="M2590" s="3"/>
      <c r="N2590" s="3"/>
      <c r="O2590" s="3"/>
      <c r="P2590" s="3"/>
      <c r="Q2590" s="3"/>
      <c r="R2590" s="3"/>
      <c r="S2590" s="3"/>
      <c r="T2590" s="3"/>
      <c r="U2590" s="3"/>
      <c r="V2590" s="3"/>
      <c r="W2590" s="3"/>
      <c r="X2590" s="3"/>
      <c r="Y2590" s="3"/>
    </row>
    <row r="2591" spans="1:25">
      <c r="A2591" s="3"/>
      <c r="B2591" s="3"/>
      <c r="C2591" s="3"/>
      <c r="D2591" s="3"/>
      <c r="E2591" s="3"/>
      <c r="F2591" s="3"/>
      <c r="G2591" s="3"/>
      <c r="H2591" s="3"/>
      <c r="I2591" s="3"/>
      <c r="J2591" s="3"/>
      <c r="K2591" s="3"/>
      <c r="L2591" s="3"/>
      <c r="M2591" s="3"/>
      <c r="N2591" s="3"/>
      <c r="O2591" s="3"/>
      <c r="P2591" s="3"/>
      <c r="Q2591" s="3"/>
      <c r="R2591" s="3"/>
      <c r="S2591" s="3"/>
      <c r="T2591" s="3"/>
      <c r="U2591" s="3"/>
      <c r="V2591" s="3"/>
      <c r="W2591" s="3"/>
      <c r="X2591" s="3"/>
      <c r="Y2591" s="3"/>
    </row>
    <row r="2592" spans="1:25">
      <c r="A2592" s="3"/>
      <c r="B2592" s="3"/>
      <c r="C2592" s="3"/>
      <c r="D2592" s="3"/>
      <c r="E2592" s="3"/>
      <c r="F2592" s="3"/>
      <c r="G2592" s="3"/>
      <c r="H2592" s="3"/>
      <c r="I2592" s="3"/>
      <c r="J2592" s="3"/>
      <c r="K2592" s="3"/>
      <c r="L2592" s="3"/>
      <c r="M2592" s="3"/>
      <c r="N2592" s="3"/>
      <c r="O2592" s="3"/>
      <c r="P2592" s="3"/>
      <c r="Q2592" s="3"/>
      <c r="R2592" s="3"/>
      <c r="S2592" s="3"/>
      <c r="T2592" s="3"/>
      <c r="U2592" s="3"/>
      <c r="V2592" s="3"/>
      <c r="W2592" s="3"/>
      <c r="X2592" s="3"/>
      <c r="Y2592" s="3"/>
    </row>
    <row r="2593" spans="1:25">
      <c r="A2593" s="3"/>
      <c r="B2593" s="3"/>
      <c r="C2593" s="3"/>
      <c r="D2593" s="3"/>
      <c r="E2593" s="3"/>
      <c r="F2593" s="3"/>
      <c r="G2593" s="3"/>
      <c r="H2593" s="3"/>
      <c r="I2593" s="3"/>
      <c r="J2593" s="3"/>
      <c r="K2593" s="3"/>
      <c r="L2593" s="3"/>
      <c r="M2593" s="3"/>
      <c r="N2593" s="3"/>
      <c r="O2593" s="3"/>
      <c r="P2593" s="3"/>
      <c r="Q2593" s="3"/>
      <c r="R2593" s="3"/>
      <c r="S2593" s="3"/>
      <c r="T2593" s="3"/>
      <c r="U2593" s="3"/>
      <c r="V2593" s="3"/>
      <c r="W2593" s="3"/>
      <c r="X2593" s="3"/>
      <c r="Y2593" s="3"/>
    </row>
    <row r="2594" spans="1:25">
      <c r="A2594" s="3"/>
      <c r="B2594" s="3"/>
      <c r="C2594" s="3"/>
      <c r="D2594" s="3"/>
      <c r="E2594" s="3"/>
      <c r="F2594" s="3"/>
      <c r="G2594" s="3"/>
      <c r="H2594" s="3"/>
      <c r="I2594" s="3"/>
      <c r="J2594" s="3"/>
      <c r="K2594" s="3"/>
      <c r="L2594" s="3"/>
      <c r="M2594" s="3"/>
      <c r="N2594" s="3"/>
      <c r="O2594" s="3"/>
      <c r="P2594" s="3"/>
      <c r="Q2594" s="3"/>
      <c r="R2594" s="3"/>
      <c r="S2594" s="3"/>
      <c r="T2594" s="3"/>
      <c r="U2594" s="3"/>
      <c r="V2594" s="3"/>
      <c r="W2594" s="3"/>
      <c r="X2594" s="3"/>
      <c r="Y2594" s="3"/>
    </row>
    <row r="2595" spans="1:25">
      <c r="A2595" s="3"/>
      <c r="B2595" s="3"/>
      <c r="C2595" s="3"/>
      <c r="D2595" s="3"/>
      <c r="E2595" s="3"/>
      <c r="F2595" s="3"/>
      <c r="G2595" s="3"/>
      <c r="H2595" s="3"/>
      <c r="I2595" s="3"/>
      <c r="J2595" s="3"/>
      <c r="K2595" s="3"/>
      <c r="L2595" s="3"/>
      <c r="M2595" s="3"/>
      <c r="N2595" s="3"/>
      <c r="O2595" s="3"/>
      <c r="P2595" s="3"/>
      <c r="Q2595" s="3"/>
      <c r="R2595" s="3"/>
      <c r="S2595" s="3"/>
      <c r="T2595" s="3"/>
      <c r="U2595" s="3"/>
      <c r="V2595" s="3"/>
      <c r="W2595" s="3"/>
      <c r="X2595" s="3"/>
      <c r="Y2595" s="3"/>
    </row>
    <row r="2596" spans="1:25">
      <c r="A2596" s="3"/>
      <c r="B2596" s="3"/>
      <c r="C2596" s="3"/>
      <c r="D2596" s="3"/>
      <c r="E2596" s="3"/>
      <c r="F2596" s="3"/>
      <c r="G2596" s="3"/>
      <c r="H2596" s="3"/>
      <c r="I2596" s="3"/>
      <c r="J2596" s="3"/>
      <c r="K2596" s="3"/>
      <c r="L2596" s="3"/>
      <c r="M2596" s="3"/>
      <c r="N2596" s="3"/>
      <c r="O2596" s="3"/>
      <c r="P2596" s="3"/>
      <c r="Q2596" s="3"/>
      <c r="R2596" s="3"/>
      <c r="S2596" s="3"/>
      <c r="T2596" s="3"/>
      <c r="U2596" s="3"/>
      <c r="V2596" s="3"/>
      <c r="W2596" s="3"/>
      <c r="X2596" s="3"/>
      <c r="Y2596" s="3"/>
    </row>
    <row r="2597" spans="1:25">
      <c r="A2597" s="3"/>
      <c r="B2597" s="3"/>
      <c r="C2597" s="3"/>
      <c r="D2597" s="3"/>
      <c r="E2597" s="3"/>
      <c r="F2597" s="3"/>
      <c r="G2597" s="3"/>
      <c r="H2597" s="3"/>
      <c r="I2597" s="3"/>
      <c r="J2597" s="3"/>
      <c r="K2597" s="3"/>
      <c r="L2597" s="3"/>
      <c r="M2597" s="3"/>
      <c r="N2597" s="3"/>
      <c r="O2597" s="3"/>
      <c r="P2597" s="3"/>
      <c r="Q2597" s="3"/>
      <c r="R2597" s="3"/>
      <c r="S2597" s="3"/>
      <c r="T2597" s="3"/>
      <c r="U2597" s="3"/>
      <c r="V2597" s="3"/>
      <c r="W2597" s="3"/>
      <c r="X2597" s="3"/>
      <c r="Y2597" s="3"/>
    </row>
    <row r="2598" spans="1:25">
      <c r="A2598" s="3"/>
      <c r="B2598" s="3"/>
      <c r="C2598" s="3"/>
      <c r="D2598" s="3"/>
      <c r="E2598" s="3"/>
      <c r="F2598" s="3"/>
      <c r="G2598" s="3"/>
      <c r="H2598" s="3"/>
      <c r="I2598" s="3"/>
      <c r="J2598" s="3"/>
      <c r="K2598" s="3"/>
      <c r="L2598" s="3"/>
      <c r="M2598" s="3"/>
      <c r="N2598" s="3"/>
      <c r="O2598" s="3"/>
      <c r="P2598" s="3"/>
      <c r="Q2598" s="3"/>
      <c r="R2598" s="3"/>
      <c r="S2598" s="3"/>
      <c r="T2598" s="3"/>
      <c r="U2598" s="3"/>
      <c r="V2598" s="3"/>
      <c r="W2598" s="3"/>
      <c r="X2598" s="3"/>
      <c r="Y2598" s="3"/>
    </row>
    <row r="2599" spans="1:25">
      <c r="A2599" s="3"/>
      <c r="B2599" s="3"/>
      <c r="C2599" s="3"/>
      <c r="D2599" s="3"/>
      <c r="E2599" s="3"/>
      <c r="F2599" s="3"/>
      <c r="G2599" s="3"/>
      <c r="H2599" s="3"/>
      <c r="I2599" s="3"/>
      <c r="J2599" s="3"/>
      <c r="K2599" s="3"/>
      <c r="L2599" s="3"/>
      <c r="M2599" s="3"/>
      <c r="N2599" s="3"/>
      <c r="O2599" s="3"/>
      <c r="P2599" s="3"/>
      <c r="Q2599" s="3"/>
      <c r="R2599" s="3"/>
      <c r="S2599" s="3"/>
      <c r="T2599" s="3"/>
      <c r="U2599" s="3"/>
      <c r="V2599" s="3"/>
      <c r="W2599" s="3"/>
      <c r="X2599" s="3"/>
      <c r="Y2599" s="3"/>
    </row>
    <row r="2600" spans="1:25">
      <c r="A2600" s="3"/>
      <c r="B2600" s="3"/>
      <c r="C2600" s="3"/>
      <c r="D2600" s="3"/>
      <c r="E2600" s="3"/>
      <c r="F2600" s="3"/>
      <c r="G2600" s="3"/>
      <c r="H2600" s="3"/>
      <c r="I2600" s="3"/>
      <c r="J2600" s="3"/>
      <c r="K2600" s="3"/>
      <c r="L2600" s="3"/>
      <c r="M2600" s="3"/>
      <c r="N2600" s="3"/>
      <c r="O2600" s="3"/>
      <c r="P2600" s="3"/>
      <c r="Q2600" s="3"/>
      <c r="R2600" s="3"/>
      <c r="S2600" s="3"/>
      <c r="T2600" s="3"/>
      <c r="U2600" s="3"/>
      <c r="V2600" s="3"/>
      <c r="W2600" s="3"/>
      <c r="X2600" s="3"/>
      <c r="Y2600" s="3"/>
    </row>
    <row r="2601" spans="1:25">
      <c r="A2601" s="3"/>
      <c r="B2601" s="3"/>
      <c r="C2601" s="3"/>
      <c r="D2601" s="3"/>
      <c r="E2601" s="3"/>
      <c r="F2601" s="3"/>
      <c r="G2601" s="3"/>
      <c r="H2601" s="3"/>
      <c r="I2601" s="3"/>
      <c r="J2601" s="3"/>
      <c r="K2601" s="3"/>
      <c r="L2601" s="3"/>
      <c r="M2601" s="3"/>
      <c r="N2601" s="3"/>
      <c r="O2601" s="3"/>
      <c r="P2601" s="3"/>
      <c r="Q2601" s="3"/>
      <c r="R2601" s="3"/>
      <c r="S2601" s="3"/>
      <c r="T2601" s="3"/>
      <c r="U2601" s="3"/>
      <c r="V2601" s="3"/>
      <c r="W2601" s="3"/>
      <c r="X2601" s="3"/>
      <c r="Y2601" s="3"/>
    </row>
    <row r="2602" spans="1:25">
      <c r="A2602" s="3"/>
      <c r="B2602" s="3"/>
      <c r="C2602" s="3"/>
      <c r="D2602" s="3"/>
      <c r="E2602" s="3"/>
      <c r="F2602" s="3"/>
      <c r="G2602" s="3"/>
      <c r="H2602" s="3"/>
      <c r="I2602" s="3"/>
      <c r="J2602" s="3"/>
      <c r="K2602" s="3"/>
      <c r="L2602" s="3"/>
      <c r="M2602" s="3"/>
      <c r="N2602" s="3"/>
      <c r="O2602" s="3"/>
      <c r="P2602" s="3"/>
      <c r="Q2602" s="3"/>
      <c r="R2602" s="3"/>
      <c r="S2602" s="3"/>
      <c r="T2602" s="3"/>
      <c r="U2602" s="3"/>
      <c r="V2602" s="3"/>
      <c r="W2602" s="3"/>
      <c r="X2602" s="3"/>
      <c r="Y2602" s="3"/>
    </row>
    <row r="2603" spans="1:25">
      <c r="A2603" s="3"/>
      <c r="B2603" s="3"/>
      <c r="C2603" s="3"/>
      <c r="D2603" s="3"/>
      <c r="E2603" s="3"/>
      <c r="F2603" s="3"/>
      <c r="G2603" s="3"/>
      <c r="H2603" s="3"/>
      <c r="I2603" s="3"/>
      <c r="J2603" s="3"/>
      <c r="K2603" s="3"/>
      <c r="L2603" s="3"/>
      <c r="M2603" s="3"/>
      <c r="N2603" s="3"/>
      <c r="O2603" s="3"/>
      <c r="P2603" s="3"/>
      <c r="Q2603" s="3"/>
      <c r="R2603" s="3"/>
      <c r="S2603" s="3"/>
      <c r="T2603" s="3"/>
      <c r="U2603" s="3"/>
      <c r="V2603" s="3"/>
      <c r="W2603" s="3"/>
      <c r="X2603" s="3"/>
      <c r="Y2603" s="3"/>
    </row>
    <row r="2604" spans="1:25">
      <c r="A2604" s="3"/>
      <c r="B2604" s="3"/>
      <c r="C2604" s="3"/>
      <c r="D2604" s="3"/>
      <c r="E2604" s="3"/>
      <c r="F2604" s="3"/>
      <c r="G2604" s="3"/>
      <c r="H2604" s="3"/>
      <c r="I2604" s="3"/>
      <c r="J2604" s="3"/>
      <c r="K2604" s="3"/>
      <c r="L2604" s="3"/>
      <c r="M2604" s="3"/>
      <c r="N2604" s="3"/>
      <c r="O2604" s="3"/>
      <c r="P2604" s="3"/>
      <c r="Q2604" s="3"/>
      <c r="R2604" s="3"/>
      <c r="S2604" s="3"/>
      <c r="T2604" s="3"/>
      <c r="U2604" s="3"/>
      <c r="V2604" s="3"/>
      <c r="W2604" s="3"/>
      <c r="X2604" s="3"/>
      <c r="Y2604" s="3"/>
    </row>
    <row r="2605" spans="1:25">
      <c r="A2605" s="3"/>
      <c r="B2605" s="3"/>
      <c r="C2605" s="3"/>
      <c r="D2605" s="3"/>
      <c r="E2605" s="3"/>
      <c r="F2605" s="3"/>
      <c r="G2605" s="3"/>
      <c r="H2605" s="3"/>
      <c r="I2605" s="3"/>
      <c r="J2605" s="3"/>
      <c r="K2605" s="3"/>
      <c r="L2605" s="3"/>
      <c r="M2605" s="3"/>
      <c r="N2605" s="3"/>
      <c r="O2605" s="3"/>
      <c r="P2605" s="3"/>
      <c r="Q2605" s="3"/>
      <c r="R2605" s="3"/>
      <c r="S2605" s="3"/>
      <c r="T2605" s="3"/>
      <c r="U2605" s="3"/>
      <c r="V2605" s="3"/>
      <c r="W2605" s="3"/>
      <c r="X2605" s="3"/>
      <c r="Y2605" s="3"/>
    </row>
    <row r="2606" spans="1:25">
      <c r="A2606" s="3"/>
      <c r="B2606" s="3"/>
      <c r="C2606" s="3"/>
      <c r="D2606" s="3"/>
      <c r="E2606" s="3"/>
      <c r="F2606" s="3"/>
      <c r="G2606" s="3"/>
      <c r="H2606" s="3"/>
      <c r="I2606" s="3"/>
      <c r="J2606" s="3"/>
      <c r="K2606" s="3"/>
      <c r="L2606" s="3"/>
      <c r="M2606" s="3"/>
      <c r="N2606" s="3"/>
      <c r="O2606" s="3"/>
      <c r="P2606" s="3"/>
      <c r="Q2606" s="3"/>
      <c r="R2606" s="3"/>
      <c r="S2606" s="3"/>
      <c r="T2606" s="3"/>
      <c r="U2606" s="3"/>
      <c r="V2606" s="3"/>
      <c r="W2606" s="3"/>
      <c r="X2606" s="3"/>
      <c r="Y2606" s="3"/>
    </row>
    <row r="2607" spans="1:25">
      <c r="A2607" s="3"/>
      <c r="B2607" s="3"/>
      <c r="C2607" s="3"/>
      <c r="D2607" s="3"/>
      <c r="E2607" s="3"/>
      <c r="F2607" s="3"/>
      <c r="G2607" s="3"/>
      <c r="H2607" s="3"/>
      <c r="I2607" s="3"/>
      <c r="J2607" s="3"/>
      <c r="K2607" s="3"/>
      <c r="L2607" s="3"/>
      <c r="M2607" s="3"/>
      <c r="N2607" s="3"/>
      <c r="O2607" s="3"/>
      <c r="P2607" s="3"/>
      <c r="Q2607" s="3"/>
      <c r="R2607" s="3"/>
      <c r="S2607" s="3"/>
      <c r="T2607" s="3"/>
      <c r="U2607" s="3"/>
      <c r="V2607" s="3"/>
      <c r="W2607" s="3"/>
      <c r="X2607" s="3"/>
      <c r="Y2607" s="3"/>
    </row>
    <row r="2608" spans="1:25">
      <c r="A2608" s="3"/>
      <c r="B2608" s="3"/>
      <c r="C2608" s="3"/>
      <c r="D2608" s="3"/>
      <c r="E2608" s="3"/>
      <c r="F2608" s="3"/>
      <c r="G2608" s="3"/>
      <c r="H2608" s="3"/>
      <c r="I2608" s="3"/>
      <c r="J2608" s="3"/>
      <c r="K2608" s="3"/>
      <c r="L2608" s="3"/>
      <c r="M2608" s="3"/>
      <c r="N2608" s="3"/>
      <c r="O2608" s="3"/>
      <c r="P2608" s="3"/>
      <c r="Q2608" s="3"/>
      <c r="R2608" s="3"/>
      <c r="S2608" s="3"/>
      <c r="T2608" s="3"/>
      <c r="U2608" s="3"/>
      <c r="V2608" s="3"/>
      <c r="W2608" s="3"/>
      <c r="X2608" s="3"/>
      <c r="Y2608" s="3"/>
    </row>
    <row r="2609" spans="1:25">
      <c r="A2609" s="3"/>
      <c r="B2609" s="3"/>
      <c r="C2609" s="3"/>
      <c r="D2609" s="3"/>
      <c r="E2609" s="3"/>
      <c r="F2609" s="3"/>
      <c r="G2609" s="3"/>
      <c r="H2609" s="3"/>
      <c r="I2609" s="3"/>
      <c r="J2609" s="3"/>
      <c r="K2609" s="3"/>
      <c r="L2609" s="3"/>
      <c r="M2609" s="3"/>
      <c r="N2609" s="3"/>
      <c r="O2609" s="3"/>
      <c r="P2609" s="3"/>
      <c r="Q2609" s="3"/>
      <c r="R2609" s="3"/>
      <c r="S2609" s="3"/>
      <c r="T2609" s="3"/>
      <c r="U2609" s="3"/>
      <c r="V2609" s="3"/>
      <c r="W2609" s="3"/>
      <c r="X2609" s="3"/>
      <c r="Y2609" s="3"/>
    </row>
    <row r="2610" spans="1:25">
      <c r="A2610" s="3"/>
      <c r="B2610" s="3"/>
      <c r="C2610" s="3"/>
      <c r="D2610" s="3"/>
      <c r="E2610" s="3"/>
      <c r="F2610" s="3"/>
      <c r="G2610" s="3"/>
      <c r="H2610" s="3"/>
      <c r="I2610" s="3"/>
      <c r="J2610" s="3"/>
      <c r="K2610" s="3"/>
      <c r="L2610" s="3"/>
      <c r="M2610" s="3"/>
      <c r="N2610" s="3"/>
      <c r="O2610" s="3"/>
      <c r="P2610" s="3"/>
      <c r="Q2610" s="3"/>
      <c r="R2610" s="3"/>
      <c r="S2610" s="3"/>
      <c r="T2610" s="3"/>
      <c r="U2610" s="3"/>
      <c r="V2610" s="3"/>
      <c r="W2610" s="3"/>
      <c r="X2610" s="3"/>
      <c r="Y2610" s="3"/>
    </row>
    <row r="2611" spans="1:25">
      <c r="A2611" s="3"/>
      <c r="B2611" s="3"/>
      <c r="C2611" s="3"/>
      <c r="D2611" s="3"/>
      <c r="E2611" s="3"/>
      <c r="F2611" s="3"/>
      <c r="G2611" s="3"/>
      <c r="H2611" s="3"/>
      <c r="I2611" s="3"/>
      <c r="J2611" s="3"/>
      <c r="K2611" s="3"/>
      <c r="L2611" s="3"/>
      <c r="M2611" s="3"/>
      <c r="N2611" s="3"/>
      <c r="O2611" s="3"/>
      <c r="P2611" s="3"/>
      <c r="Q2611" s="3"/>
      <c r="R2611" s="3"/>
      <c r="S2611" s="3"/>
      <c r="T2611" s="3"/>
      <c r="U2611" s="3"/>
      <c r="V2611" s="3"/>
      <c r="W2611" s="3"/>
      <c r="X2611" s="3"/>
      <c r="Y2611" s="3"/>
    </row>
    <row r="2612" spans="1:25">
      <c r="A2612" s="3"/>
      <c r="B2612" s="3"/>
      <c r="C2612" s="3"/>
      <c r="D2612" s="3"/>
      <c r="E2612" s="3"/>
      <c r="F2612" s="3"/>
      <c r="G2612" s="3"/>
      <c r="H2612" s="3"/>
      <c r="I2612" s="3"/>
      <c r="J2612" s="3"/>
      <c r="K2612" s="3"/>
      <c r="L2612" s="3"/>
      <c r="M2612" s="3"/>
      <c r="N2612" s="3"/>
      <c r="O2612" s="3"/>
      <c r="P2612" s="3"/>
      <c r="Q2612" s="3"/>
      <c r="R2612" s="3"/>
      <c r="S2612" s="3"/>
      <c r="T2612" s="3"/>
      <c r="U2612" s="3"/>
      <c r="V2612" s="3"/>
      <c r="W2612" s="3"/>
      <c r="X2612" s="3"/>
      <c r="Y2612" s="3"/>
    </row>
    <row r="2613" spans="1:25">
      <c r="A2613" s="3"/>
      <c r="B2613" s="3"/>
      <c r="C2613" s="3"/>
      <c r="D2613" s="3"/>
      <c r="E2613" s="3"/>
      <c r="F2613" s="3"/>
      <c r="G2613" s="3"/>
      <c r="H2613" s="3"/>
      <c r="I2613" s="3"/>
      <c r="J2613" s="3"/>
      <c r="K2613" s="3"/>
      <c r="L2613" s="3"/>
      <c r="M2613" s="3"/>
      <c r="N2613" s="3"/>
      <c r="O2613" s="3"/>
      <c r="P2613" s="3"/>
      <c r="Q2613" s="3"/>
      <c r="R2613" s="3"/>
      <c r="S2613" s="3"/>
      <c r="T2613" s="3"/>
      <c r="U2613" s="3"/>
      <c r="V2613" s="3"/>
      <c r="W2613" s="3"/>
      <c r="X2613" s="3"/>
      <c r="Y2613" s="3"/>
    </row>
    <row r="2614" spans="1:25">
      <c r="A2614" s="3"/>
      <c r="B2614" s="3"/>
      <c r="C2614" s="3"/>
      <c r="D2614" s="3"/>
      <c r="E2614" s="3"/>
      <c r="F2614" s="3"/>
      <c r="G2614" s="3"/>
      <c r="H2614" s="3"/>
      <c r="I2614" s="3"/>
      <c r="J2614" s="3"/>
      <c r="K2614" s="3"/>
      <c r="L2614" s="3"/>
      <c r="M2614" s="3"/>
      <c r="N2614" s="3"/>
      <c r="O2614" s="3"/>
      <c r="P2614" s="3"/>
      <c r="Q2614" s="3"/>
      <c r="R2614" s="3"/>
      <c r="S2614" s="3"/>
      <c r="T2614" s="3"/>
      <c r="U2614" s="3"/>
      <c r="V2614" s="3"/>
      <c r="W2614" s="3"/>
      <c r="X2614" s="3"/>
      <c r="Y2614" s="3"/>
    </row>
    <row r="2615" spans="1:25">
      <c r="A2615" s="3"/>
      <c r="B2615" s="3"/>
      <c r="C2615" s="3"/>
      <c r="D2615" s="3"/>
      <c r="E2615" s="3"/>
      <c r="F2615" s="3"/>
      <c r="G2615" s="3"/>
      <c r="H2615" s="3"/>
      <c r="I2615" s="3"/>
      <c r="J2615" s="3"/>
      <c r="K2615" s="3"/>
      <c r="L2615" s="3"/>
      <c r="M2615" s="3"/>
      <c r="N2615" s="3"/>
      <c r="O2615" s="3"/>
      <c r="P2615" s="3"/>
      <c r="Q2615" s="3"/>
      <c r="R2615" s="3"/>
      <c r="S2615" s="3"/>
      <c r="T2615" s="3"/>
      <c r="U2615" s="3"/>
      <c r="V2615" s="3"/>
      <c r="W2615" s="3"/>
      <c r="X2615" s="3"/>
      <c r="Y2615" s="3"/>
    </row>
    <row r="2616" spans="1:25">
      <c r="A2616" s="3"/>
      <c r="B2616" s="3"/>
      <c r="C2616" s="3"/>
      <c r="D2616" s="3"/>
      <c r="E2616" s="3"/>
      <c r="F2616" s="3"/>
      <c r="G2616" s="3"/>
      <c r="H2616" s="3"/>
      <c r="I2616" s="3"/>
      <c r="J2616" s="3"/>
      <c r="K2616" s="3"/>
      <c r="L2616" s="3"/>
      <c r="M2616" s="3"/>
      <c r="N2616" s="3"/>
      <c r="O2616" s="3"/>
      <c r="P2616" s="3"/>
      <c r="Q2616" s="3"/>
      <c r="R2616" s="3"/>
      <c r="S2616" s="3"/>
      <c r="T2616" s="3"/>
      <c r="U2616" s="3"/>
      <c r="V2616" s="3"/>
      <c r="W2616" s="3"/>
      <c r="X2616" s="3"/>
      <c r="Y2616" s="3"/>
    </row>
    <row r="2617" spans="1:25">
      <c r="A2617" s="3"/>
      <c r="B2617" s="3"/>
      <c r="C2617" s="3"/>
      <c r="D2617" s="3"/>
      <c r="E2617" s="3"/>
      <c r="F2617" s="3"/>
      <c r="G2617" s="3"/>
      <c r="H2617" s="3"/>
      <c r="I2617" s="3"/>
      <c r="J2617" s="3"/>
      <c r="K2617" s="3"/>
      <c r="L2617" s="3"/>
      <c r="M2617" s="3"/>
      <c r="N2617" s="3"/>
      <c r="O2617" s="3"/>
      <c r="P2617" s="3"/>
      <c r="Q2617" s="3"/>
      <c r="R2617" s="3"/>
      <c r="S2617" s="3"/>
      <c r="T2617" s="3"/>
      <c r="U2617" s="3"/>
      <c r="V2617" s="3"/>
      <c r="W2617" s="3"/>
      <c r="X2617" s="3"/>
      <c r="Y2617" s="3"/>
    </row>
    <row r="2618" spans="1:25">
      <c r="A2618" s="3"/>
      <c r="B2618" s="3"/>
      <c r="C2618" s="3"/>
      <c r="D2618" s="3"/>
      <c r="E2618" s="3"/>
      <c r="F2618" s="3"/>
      <c r="G2618" s="3"/>
      <c r="H2618" s="3"/>
      <c r="I2618" s="3"/>
      <c r="J2618" s="3"/>
      <c r="K2618" s="3"/>
      <c r="L2618" s="3"/>
      <c r="M2618" s="3"/>
      <c r="N2618" s="3"/>
      <c r="O2618" s="3"/>
      <c r="P2618" s="3"/>
      <c r="Q2618" s="3"/>
      <c r="R2618" s="3"/>
      <c r="S2618" s="3"/>
      <c r="T2618" s="3"/>
      <c r="U2618" s="3"/>
      <c r="V2618" s="3"/>
      <c r="W2618" s="3"/>
      <c r="X2618" s="3"/>
      <c r="Y2618" s="3"/>
    </row>
    <row r="2619" spans="1:25">
      <c r="A2619" s="3"/>
      <c r="B2619" s="3"/>
      <c r="C2619" s="3"/>
      <c r="D2619" s="3"/>
      <c r="E2619" s="3"/>
      <c r="F2619" s="3"/>
      <c r="G2619" s="3"/>
      <c r="H2619" s="3"/>
      <c r="I2619" s="3"/>
      <c r="J2619" s="3"/>
      <c r="K2619" s="3"/>
      <c r="L2619" s="3"/>
      <c r="M2619" s="3"/>
      <c r="N2619" s="3"/>
      <c r="O2619" s="3"/>
      <c r="P2619" s="3"/>
      <c r="Q2619" s="3"/>
      <c r="R2619" s="3"/>
      <c r="S2619" s="3"/>
      <c r="T2619" s="3"/>
      <c r="U2619" s="3"/>
      <c r="V2619" s="3"/>
      <c r="W2619" s="3"/>
      <c r="X2619" s="3"/>
      <c r="Y2619" s="3"/>
    </row>
    <row r="2620" spans="1:25">
      <c r="A2620" s="3"/>
      <c r="B2620" s="3"/>
      <c r="C2620" s="3"/>
      <c r="D2620" s="3"/>
      <c r="E2620" s="3"/>
      <c r="F2620" s="3"/>
      <c r="G2620" s="3"/>
      <c r="H2620" s="3"/>
      <c r="I2620" s="3"/>
      <c r="J2620" s="3"/>
      <c r="K2620" s="3"/>
      <c r="L2620" s="3"/>
      <c r="M2620" s="3"/>
      <c r="N2620" s="3"/>
      <c r="O2620" s="3"/>
      <c r="P2620" s="3"/>
      <c r="Q2620" s="3"/>
      <c r="R2620" s="3"/>
      <c r="S2620" s="3"/>
      <c r="T2620" s="3"/>
      <c r="U2620" s="3"/>
      <c r="V2620" s="3"/>
      <c r="W2620" s="3"/>
      <c r="X2620" s="3"/>
      <c r="Y2620" s="3"/>
    </row>
    <row r="2621" spans="1:25">
      <c r="A2621" s="3"/>
      <c r="B2621" s="3"/>
      <c r="C2621" s="3"/>
      <c r="D2621" s="3"/>
      <c r="E2621" s="3"/>
      <c r="F2621" s="3"/>
      <c r="G2621" s="3"/>
      <c r="H2621" s="3"/>
      <c r="I2621" s="3"/>
      <c r="J2621" s="3"/>
      <c r="K2621" s="3"/>
      <c r="L2621" s="3"/>
      <c r="M2621" s="3"/>
      <c r="N2621" s="3"/>
      <c r="O2621" s="3"/>
      <c r="P2621" s="3"/>
      <c r="Q2621" s="3"/>
      <c r="R2621" s="3"/>
      <c r="S2621" s="3"/>
      <c r="T2621" s="3"/>
      <c r="U2621" s="3"/>
      <c r="V2621" s="3"/>
      <c r="W2621" s="3"/>
      <c r="X2621" s="3"/>
      <c r="Y2621" s="3"/>
    </row>
    <row r="2622" spans="1:25">
      <c r="A2622" s="3"/>
      <c r="B2622" s="3"/>
      <c r="C2622" s="3"/>
      <c r="D2622" s="3"/>
      <c r="E2622" s="3"/>
      <c r="F2622" s="3"/>
      <c r="G2622" s="3"/>
      <c r="H2622" s="3"/>
      <c r="I2622" s="3"/>
      <c r="J2622" s="3"/>
      <c r="K2622" s="3"/>
      <c r="L2622" s="3"/>
      <c r="M2622" s="3"/>
      <c r="N2622" s="3"/>
      <c r="O2622" s="3"/>
      <c r="P2622" s="3"/>
      <c r="Q2622" s="3"/>
      <c r="R2622" s="3"/>
      <c r="S2622" s="3"/>
      <c r="T2622" s="3"/>
      <c r="U2622" s="3"/>
      <c r="V2622" s="3"/>
      <c r="W2622" s="3"/>
      <c r="X2622" s="3"/>
      <c r="Y2622" s="3"/>
    </row>
    <row r="2623" spans="1:25">
      <c r="A2623" s="3"/>
      <c r="B2623" s="3"/>
      <c r="C2623" s="3"/>
      <c r="D2623" s="3"/>
      <c r="E2623" s="3"/>
      <c r="F2623" s="3"/>
      <c r="G2623" s="3"/>
      <c r="H2623" s="3"/>
      <c r="I2623" s="3"/>
      <c r="J2623" s="3"/>
      <c r="K2623" s="3"/>
      <c r="L2623" s="3"/>
      <c r="M2623" s="3"/>
      <c r="N2623" s="3"/>
      <c r="O2623" s="3"/>
      <c r="P2623" s="3"/>
      <c r="Q2623" s="3"/>
      <c r="R2623" s="3"/>
      <c r="S2623" s="3"/>
      <c r="T2623" s="3"/>
      <c r="U2623" s="3"/>
      <c r="V2623" s="3"/>
      <c r="W2623" s="3"/>
      <c r="X2623" s="3"/>
      <c r="Y2623" s="3"/>
    </row>
    <row r="2624" spans="1:25">
      <c r="A2624" s="3"/>
      <c r="B2624" s="3"/>
      <c r="C2624" s="3"/>
      <c r="D2624" s="3"/>
      <c r="E2624" s="3"/>
      <c r="F2624" s="3"/>
      <c r="G2624" s="3"/>
      <c r="H2624" s="3"/>
      <c r="I2624" s="3"/>
      <c r="J2624" s="3"/>
      <c r="K2624" s="3"/>
      <c r="L2624" s="3"/>
      <c r="M2624" s="3"/>
      <c r="N2624" s="3"/>
      <c r="O2624" s="3"/>
      <c r="P2624" s="3"/>
      <c r="Q2624" s="3"/>
      <c r="R2624" s="3"/>
      <c r="S2624" s="3"/>
      <c r="T2624" s="3"/>
      <c r="U2624" s="3"/>
      <c r="V2624" s="3"/>
      <c r="W2624" s="3"/>
      <c r="X2624" s="3"/>
      <c r="Y2624" s="3"/>
    </row>
    <row r="2625" spans="1:25">
      <c r="A2625" s="3"/>
      <c r="B2625" s="3"/>
      <c r="C2625" s="3"/>
      <c r="D2625" s="3"/>
      <c r="E2625" s="3"/>
      <c r="F2625" s="3"/>
      <c r="G2625" s="3"/>
      <c r="H2625" s="3"/>
      <c r="I2625" s="3"/>
      <c r="J2625" s="3"/>
      <c r="K2625" s="3"/>
      <c r="L2625" s="3"/>
      <c r="M2625" s="3"/>
      <c r="N2625" s="3"/>
      <c r="O2625" s="3"/>
      <c r="P2625" s="3"/>
      <c r="Q2625" s="3"/>
      <c r="R2625" s="3"/>
      <c r="S2625" s="3"/>
      <c r="T2625" s="3"/>
      <c r="U2625" s="3"/>
      <c r="V2625" s="3"/>
      <c r="W2625" s="3"/>
      <c r="X2625" s="3"/>
      <c r="Y2625" s="3"/>
    </row>
    <row r="2626" spans="1:25">
      <c r="A2626" s="3"/>
      <c r="B2626" s="3"/>
      <c r="C2626" s="3"/>
      <c r="D2626" s="3"/>
      <c r="E2626" s="3"/>
      <c r="F2626" s="3"/>
      <c r="G2626" s="3"/>
      <c r="H2626" s="3"/>
      <c r="I2626" s="3"/>
      <c r="J2626" s="3"/>
      <c r="K2626" s="3"/>
      <c r="L2626" s="3"/>
      <c r="M2626" s="3"/>
      <c r="N2626" s="3"/>
      <c r="O2626" s="3"/>
      <c r="P2626" s="3"/>
      <c r="Q2626" s="3"/>
      <c r="R2626" s="3"/>
      <c r="S2626" s="3"/>
      <c r="T2626" s="3"/>
      <c r="U2626" s="3"/>
      <c r="V2626" s="3"/>
      <c r="W2626" s="3"/>
      <c r="X2626" s="3"/>
      <c r="Y2626" s="3"/>
    </row>
    <row r="2627" spans="1:25">
      <c r="A2627" s="3"/>
      <c r="B2627" s="3"/>
      <c r="C2627" s="3"/>
      <c r="D2627" s="3"/>
      <c r="E2627" s="3"/>
      <c r="F2627" s="3"/>
      <c r="G2627" s="3"/>
      <c r="H2627" s="3"/>
      <c r="I2627" s="3"/>
      <c r="J2627" s="3"/>
      <c r="K2627" s="3"/>
      <c r="L2627" s="3"/>
      <c r="M2627" s="3"/>
      <c r="N2627" s="3"/>
      <c r="O2627" s="3"/>
      <c r="P2627" s="3"/>
      <c r="Q2627" s="3"/>
      <c r="R2627" s="3"/>
      <c r="S2627" s="3"/>
      <c r="T2627" s="3"/>
      <c r="U2627" s="3"/>
      <c r="V2627" s="3"/>
      <c r="W2627" s="3"/>
      <c r="X2627" s="3"/>
      <c r="Y2627" s="3"/>
    </row>
    <row r="2628" spans="1:25">
      <c r="A2628" s="3"/>
      <c r="B2628" s="3"/>
      <c r="C2628" s="3"/>
      <c r="D2628" s="3"/>
      <c r="E2628" s="3"/>
      <c r="F2628" s="3"/>
      <c r="G2628" s="3"/>
      <c r="H2628" s="3"/>
      <c r="I2628" s="3"/>
      <c r="J2628" s="3"/>
      <c r="K2628" s="3"/>
      <c r="L2628" s="3"/>
      <c r="M2628" s="3"/>
      <c r="N2628" s="3"/>
      <c r="O2628" s="3"/>
      <c r="P2628" s="3"/>
      <c r="Q2628" s="3"/>
      <c r="R2628" s="3"/>
      <c r="S2628" s="3"/>
      <c r="T2628" s="3"/>
      <c r="U2628" s="3"/>
      <c r="V2628" s="3"/>
      <c r="W2628" s="3"/>
      <c r="X2628" s="3"/>
      <c r="Y2628" s="3"/>
    </row>
    <row r="2629" spans="1:25">
      <c r="A2629" s="3"/>
      <c r="B2629" s="3"/>
      <c r="C2629" s="3"/>
      <c r="D2629" s="3"/>
      <c r="E2629" s="3"/>
      <c r="F2629" s="3"/>
      <c r="G2629" s="3"/>
      <c r="H2629" s="3"/>
      <c r="I2629" s="3"/>
      <c r="J2629" s="3"/>
      <c r="K2629" s="3"/>
      <c r="L2629" s="3"/>
      <c r="M2629" s="3"/>
      <c r="N2629" s="3"/>
      <c r="O2629" s="3"/>
      <c r="P2629" s="3"/>
      <c r="Q2629" s="3"/>
      <c r="R2629" s="3"/>
      <c r="S2629" s="3"/>
      <c r="T2629" s="3"/>
      <c r="U2629" s="3"/>
      <c r="V2629" s="3"/>
      <c r="W2629" s="3"/>
      <c r="X2629" s="3"/>
      <c r="Y2629" s="3"/>
    </row>
    <row r="2630" spans="1:25">
      <c r="A2630" s="3"/>
      <c r="B2630" s="3"/>
      <c r="C2630" s="3"/>
      <c r="D2630" s="3"/>
      <c r="E2630" s="3"/>
      <c r="F2630" s="3"/>
      <c r="G2630" s="3"/>
      <c r="H2630" s="3"/>
      <c r="I2630" s="3"/>
      <c r="J2630" s="3"/>
      <c r="K2630" s="3"/>
      <c r="L2630" s="3"/>
      <c r="M2630" s="3"/>
      <c r="N2630" s="3"/>
      <c r="O2630" s="3"/>
      <c r="P2630" s="3"/>
      <c r="Q2630" s="3"/>
      <c r="R2630" s="3"/>
      <c r="S2630" s="3"/>
      <c r="T2630" s="3"/>
      <c r="U2630" s="3"/>
      <c r="V2630" s="3"/>
      <c r="W2630" s="3"/>
      <c r="X2630" s="3"/>
      <c r="Y2630" s="3"/>
    </row>
    <row r="2631" spans="1:25">
      <c r="A2631" s="3"/>
      <c r="B2631" s="3"/>
      <c r="C2631" s="3"/>
      <c r="D2631" s="3"/>
      <c r="E2631" s="3"/>
      <c r="F2631" s="3"/>
      <c r="G2631" s="3"/>
      <c r="H2631" s="3"/>
      <c r="I2631" s="3"/>
      <c r="J2631" s="3"/>
      <c r="K2631" s="3"/>
      <c r="L2631" s="3"/>
      <c r="M2631" s="3"/>
      <c r="N2631" s="3"/>
      <c r="O2631" s="3"/>
      <c r="P2631" s="3"/>
      <c r="Q2631" s="3"/>
      <c r="R2631" s="3"/>
      <c r="S2631" s="3"/>
      <c r="T2631" s="3"/>
      <c r="U2631" s="3"/>
      <c r="V2631" s="3"/>
      <c r="W2631" s="3"/>
      <c r="X2631" s="3"/>
      <c r="Y2631" s="3"/>
    </row>
    <row r="2632" spans="1:25">
      <c r="A2632" s="3"/>
      <c r="B2632" s="3"/>
      <c r="C2632" s="3"/>
      <c r="D2632" s="3"/>
      <c r="E2632" s="3"/>
      <c r="F2632" s="3"/>
      <c r="G2632" s="3"/>
      <c r="H2632" s="3"/>
      <c r="I2632" s="3"/>
      <c r="J2632" s="3"/>
      <c r="K2632" s="3"/>
      <c r="L2632" s="3"/>
      <c r="M2632" s="3"/>
      <c r="N2632" s="3"/>
      <c r="O2632" s="3"/>
      <c r="P2632" s="3"/>
      <c r="Q2632" s="3"/>
      <c r="R2632" s="3"/>
      <c r="S2632" s="3"/>
      <c r="T2632" s="3"/>
      <c r="U2632" s="3"/>
      <c r="V2632" s="3"/>
      <c r="W2632" s="3"/>
      <c r="X2632" s="3"/>
      <c r="Y2632" s="3"/>
    </row>
    <row r="2633" spans="1:25">
      <c r="A2633" s="3"/>
      <c r="B2633" s="3"/>
      <c r="C2633" s="3"/>
      <c r="D2633" s="3"/>
      <c r="E2633" s="3"/>
      <c r="F2633" s="3"/>
      <c r="G2633" s="3"/>
      <c r="H2633" s="3"/>
      <c r="I2633" s="3"/>
      <c r="J2633" s="3"/>
      <c r="K2633" s="3"/>
      <c r="L2633" s="3"/>
      <c r="M2633" s="3"/>
      <c r="N2633" s="3"/>
      <c r="O2633" s="3"/>
      <c r="P2633" s="3"/>
      <c r="Q2633" s="3"/>
      <c r="R2633" s="3"/>
      <c r="S2633" s="3"/>
      <c r="T2633" s="3"/>
      <c r="U2633" s="3"/>
      <c r="V2633" s="3"/>
      <c r="W2633" s="3"/>
      <c r="X2633" s="3"/>
      <c r="Y2633" s="3"/>
    </row>
    <row r="2634" spans="1:25">
      <c r="A2634" s="3"/>
      <c r="B2634" s="3"/>
      <c r="C2634" s="3"/>
      <c r="D2634" s="3"/>
      <c r="E2634" s="3"/>
      <c r="F2634" s="3"/>
      <c r="G2634" s="3"/>
      <c r="H2634" s="3"/>
      <c r="I2634" s="3"/>
      <c r="J2634" s="3"/>
      <c r="K2634" s="3"/>
      <c r="L2634" s="3"/>
      <c r="M2634" s="3"/>
      <c r="N2634" s="3"/>
      <c r="O2634" s="3"/>
      <c r="P2634" s="3"/>
      <c r="Q2634" s="3"/>
      <c r="R2634" s="3"/>
      <c r="S2634" s="3"/>
      <c r="T2634" s="3"/>
      <c r="U2634" s="3"/>
      <c r="V2634" s="3"/>
      <c r="W2634" s="3"/>
      <c r="X2634" s="3"/>
      <c r="Y2634" s="3"/>
    </row>
    <row r="2635" spans="1:25">
      <c r="A2635" s="3"/>
      <c r="B2635" s="3"/>
      <c r="C2635" s="3"/>
      <c r="D2635" s="3"/>
      <c r="E2635" s="3"/>
      <c r="F2635" s="3"/>
      <c r="G2635" s="3"/>
      <c r="H2635" s="3"/>
      <c r="I2635" s="3"/>
      <c r="J2635" s="3"/>
      <c r="K2635" s="3"/>
      <c r="L2635" s="3"/>
      <c r="M2635" s="3"/>
      <c r="N2635" s="3"/>
      <c r="O2635" s="3"/>
      <c r="P2635" s="3"/>
      <c r="Q2635" s="3"/>
      <c r="R2635" s="3"/>
      <c r="S2635" s="3"/>
      <c r="T2635" s="3"/>
      <c r="U2635" s="3"/>
      <c r="V2635" s="3"/>
      <c r="W2635" s="3"/>
      <c r="X2635" s="3"/>
      <c r="Y2635" s="3"/>
    </row>
    <row r="2636" spans="1:25">
      <c r="A2636" s="3"/>
      <c r="B2636" s="3"/>
      <c r="C2636" s="3"/>
      <c r="D2636" s="3"/>
      <c r="E2636" s="3"/>
      <c r="F2636" s="3"/>
      <c r="G2636" s="3"/>
      <c r="H2636" s="3"/>
      <c r="I2636" s="3"/>
      <c r="J2636" s="3"/>
      <c r="K2636" s="3"/>
      <c r="L2636" s="3"/>
      <c r="M2636" s="3"/>
      <c r="N2636" s="3"/>
      <c r="O2636" s="3"/>
      <c r="P2636" s="3"/>
      <c r="Q2636" s="3"/>
      <c r="R2636" s="3"/>
      <c r="S2636" s="3"/>
      <c r="T2636" s="3"/>
      <c r="U2636" s="3"/>
      <c r="V2636" s="3"/>
      <c r="W2636" s="3"/>
      <c r="X2636" s="3"/>
      <c r="Y2636" s="3"/>
    </row>
    <row r="2637" spans="1:25">
      <c r="A2637" s="3"/>
      <c r="B2637" s="3"/>
      <c r="C2637" s="3"/>
      <c r="D2637" s="3"/>
      <c r="E2637" s="3"/>
      <c r="F2637" s="3"/>
      <c r="G2637" s="3"/>
      <c r="H2637" s="3"/>
      <c r="I2637" s="3"/>
      <c r="J2637" s="3"/>
      <c r="K2637" s="3"/>
      <c r="L2637" s="3"/>
      <c r="M2637" s="3"/>
      <c r="N2637" s="3"/>
      <c r="O2637" s="3"/>
      <c r="P2637" s="3"/>
      <c r="Q2637" s="3"/>
      <c r="R2637" s="3"/>
      <c r="S2637" s="3"/>
      <c r="T2637" s="3"/>
      <c r="U2637" s="3"/>
      <c r="V2637" s="3"/>
      <c r="W2637" s="3"/>
      <c r="X2637" s="3"/>
      <c r="Y2637" s="3"/>
    </row>
    <row r="2638" spans="1:25">
      <c r="A2638" s="3"/>
      <c r="B2638" s="3"/>
      <c r="C2638" s="3"/>
      <c r="D2638" s="3"/>
      <c r="E2638" s="3"/>
      <c r="F2638" s="3"/>
      <c r="G2638" s="3"/>
      <c r="H2638" s="3"/>
      <c r="I2638" s="3"/>
      <c r="J2638" s="3"/>
      <c r="K2638" s="3"/>
      <c r="L2638" s="3"/>
      <c r="M2638" s="3"/>
      <c r="N2638" s="3"/>
      <c r="O2638" s="3"/>
      <c r="P2638" s="3"/>
      <c r="Q2638" s="3"/>
      <c r="R2638" s="3"/>
      <c r="S2638" s="3"/>
      <c r="T2638" s="3"/>
      <c r="U2638" s="3"/>
      <c r="V2638" s="3"/>
      <c r="W2638" s="3"/>
      <c r="X2638" s="3"/>
      <c r="Y2638" s="3"/>
    </row>
    <row r="2639" spans="1:25">
      <c r="A2639" s="3"/>
      <c r="B2639" s="3"/>
      <c r="C2639" s="3"/>
      <c r="D2639" s="3"/>
      <c r="E2639" s="3"/>
      <c r="F2639" s="3"/>
      <c r="G2639" s="3"/>
      <c r="H2639" s="3"/>
      <c r="I2639" s="3"/>
      <c r="J2639" s="3"/>
      <c r="K2639" s="3"/>
      <c r="L2639" s="3"/>
      <c r="M2639" s="3"/>
      <c r="N2639" s="3"/>
      <c r="O2639" s="3"/>
      <c r="P2639" s="3"/>
      <c r="Q2639" s="3"/>
      <c r="R2639" s="3"/>
      <c r="S2639" s="3"/>
      <c r="T2639" s="3"/>
      <c r="U2639" s="3"/>
      <c r="V2639" s="3"/>
      <c r="W2639" s="3"/>
      <c r="X2639" s="3"/>
      <c r="Y2639" s="3"/>
    </row>
    <row r="2640" spans="1:25">
      <c r="A2640" s="3"/>
      <c r="B2640" s="3"/>
      <c r="C2640" s="3"/>
      <c r="D2640" s="3"/>
      <c r="E2640" s="3"/>
      <c r="F2640" s="3"/>
      <c r="G2640" s="3"/>
      <c r="H2640" s="3"/>
      <c r="I2640" s="3"/>
      <c r="J2640" s="3"/>
      <c r="K2640" s="3"/>
      <c r="L2640" s="3"/>
      <c r="M2640" s="3"/>
      <c r="N2640" s="3"/>
      <c r="O2640" s="3"/>
      <c r="P2640" s="3"/>
      <c r="Q2640" s="3"/>
      <c r="R2640" s="3"/>
      <c r="S2640" s="3"/>
      <c r="T2640" s="3"/>
      <c r="U2640" s="3"/>
      <c r="V2640" s="3"/>
      <c r="W2640" s="3"/>
      <c r="X2640" s="3"/>
      <c r="Y2640" s="3"/>
    </row>
    <row r="2641" spans="1:25">
      <c r="A2641" s="3"/>
      <c r="B2641" s="3"/>
      <c r="C2641" s="3"/>
      <c r="D2641" s="3"/>
      <c r="E2641" s="3"/>
      <c r="F2641" s="3"/>
      <c r="G2641" s="3"/>
      <c r="H2641" s="3"/>
      <c r="I2641" s="3"/>
      <c r="J2641" s="3"/>
      <c r="K2641" s="3"/>
      <c r="L2641" s="3"/>
      <c r="M2641" s="3"/>
      <c r="N2641" s="3"/>
      <c r="O2641" s="3"/>
      <c r="P2641" s="3"/>
      <c r="Q2641" s="3"/>
      <c r="R2641" s="3"/>
      <c r="S2641" s="3"/>
      <c r="T2641" s="3"/>
      <c r="U2641" s="3"/>
      <c r="V2641" s="3"/>
      <c r="W2641" s="3"/>
      <c r="X2641" s="3"/>
      <c r="Y2641" s="3"/>
    </row>
    <row r="2642" spans="1:25">
      <c r="A2642" s="3"/>
      <c r="B2642" s="3"/>
      <c r="C2642" s="3"/>
      <c r="D2642" s="3"/>
      <c r="E2642" s="3"/>
      <c r="F2642" s="3"/>
      <c r="G2642" s="3"/>
      <c r="H2642" s="3"/>
      <c r="I2642" s="3"/>
      <c r="J2642" s="3"/>
      <c r="K2642" s="3"/>
      <c r="L2642" s="3"/>
      <c r="M2642" s="3"/>
      <c r="N2642" s="3"/>
      <c r="O2642" s="3"/>
      <c r="P2642" s="3"/>
      <c r="Q2642" s="3"/>
      <c r="R2642" s="3"/>
      <c r="S2642" s="3"/>
      <c r="T2642" s="3"/>
      <c r="U2642" s="3"/>
      <c r="V2642" s="3"/>
      <c r="W2642" s="3"/>
      <c r="X2642" s="3"/>
      <c r="Y2642" s="3"/>
    </row>
    <row r="2643" spans="1:25">
      <c r="A2643" s="3"/>
      <c r="B2643" s="3"/>
      <c r="C2643" s="3"/>
      <c r="D2643" s="3"/>
      <c r="E2643" s="3"/>
      <c r="F2643" s="3"/>
      <c r="G2643" s="3"/>
      <c r="H2643" s="3"/>
      <c r="I2643" s="3"/>
      <c r="J2643" s="3"/>
      <c r="K2643" s="3"/>
      <c r="L2643" s="3"/>
      <c r="M2643" s="3"/>
      <c r="N2643" s="3"/>
      <c r="O2643" s="3"/>
      <c r="P2643" s="3"/>
      <c r="Q2643" s="3"/>
      <c r="R2643" s="3"/>
      <c r="S2643" s="3"/>
      <c r="T2643" s="3"/>
      <c r="U2643" s="3"/>
      <c r="V2643" s="3"/>
      <c r="W2643" s="3"/>
      <c r="X2643" s="3"/>
      <c r="Y2643" s="3"/>
    </row>
    <row r="2644" spans="1:25">
      <c r="A2644" s="3"/>
      <c r="B2644" s="3"/>
      <c r="C2644" s="3"/>
      <c r="D2644" s="3"/>
      <c r="E2644" s="3"/>
      <c r="F2644" s="3"/>
      <c r="G2644" s="3"/>
      <c r="H2644" s="3"/>
      <c r="I2644" s="3"/>
      <c r="J2644" s="3"/>
      <c r="K2644" s="3"/>
      <c r="L2644" s="3"/>
      <c r="M2644" s="3"/>
      <c r="N2644" s="3"/>
      <c r="O2644" s="3"/>
      <c r="P2644" s="3"/>
      <c r="Q2644" s="3"/>
      <c r="R2644" s="3"/>
      <c r="S2644" s="3"/>
      <c r="T2644" s="3"/>
      <c r="U2644" s="3"/>
      <c r="V2644" s="3"/>
      <c r="W2644" s="3"/>
      <c r="X2644" s="3"/>
      <c r="Y2644" s="3"/>
    </row>
    <row r="2645" spans="1:25">
      <c r="A2645" s="3"/>
      <c r="B2645" s="3"/>
      <c r="C2645" s="3"/>
      <c r="D2645" s="3"/>
      <c r="E2645" s="3"/>
      <c r="F2645" s="3"/>
      <c r="G2645" s="3"/>
      <c r="H2645" s="3"/>
      <c r="I2645" s="3"/>
      <c r="J2645" s="3"/>
      <c r="K2645" s="3"/>
      <c r="L2645" s="3"/>
      <c r="M2645" s="3"/>
      <c r="N2645" s="3"/>
      <c r="O2645" s="3"/>
      <c r="P2645" s="3"/>
      <c r="Q2645" s="3"/>
      <c r="R2645" s="3"/>
      <c r="S2645" s="3"/>
      <c r="T2645" s="3"/>
      <c r="U2645" s="3"/>
      <c r="V2645" s="3"/>
      <c r="W2645" s="3"/>
      <c r="X2645" s="3"/>
      <c r="Y2645" s="3"/>
    </row>
    <row r="2646" spans="1:25">
      <c r="A2646" s="3"/>
      <c r="B2646" s="3"/>
      <c r="C2646" s="3"/>
      <c r="D2646" s="3"/>
      <c r="E2646" s="3"/>
      <c r="F2646" s="3"/>
      <c r="G2646" s="3"/>
      <c r="H2646" s="3"/>
      <c r="I2646" s="3"/>
      <c r="J2646" s="3"/>
      <c r="K2646" s="3"/>
      <c r="L2646" s="3"/>
      <c r="M2646" s="3"/>
      <c r="N2646" s="3"/>
      <c r="O2646" s="3"/>
      <c r="P2646" s="3"/>
      <c r="Q2646" s="3"/>
      <c r="R2646" s="3"/>
      <c r="S2646" s="3"/>
      <c r="T2646" s="3"/>
      <c r="U2646" s="3"/>
      <c r="V2646" s="3"/>
      <c r="W2646" s="3"/>
      <c r="X2646" s="3"/>
      <c r="Y2646" s="3"/>
    </row>
    <row r="2647" spans="1:25">
      <c r="A2647" s="3"/>
      <c r="B2647" s="3"/>
      <c r="C2647" s="3"/>
      <c r="D2647" s="3"/>
      <c r="E2647" s="3"/>
      <c r="F2647" s="3"/>
      <c r="G2647" s="3"/>
      <c r="H2647" s="3"/>
      <c r="I2647" s="3"/>
      <c r="J2647" s="3"/>
      <c r="K2647" s="3"/>
      <c r="L2647" s="3"/>
      <c r="M2647" s="3"/>
      <c r="N2647" s="3"/>
      <c r="O2647" s="3"/>
      <c r="P2647" s="3"/>
      <c r="Q2647" s="3"/>
      <c r="R2647" s="3"/>
      <c r="S2647" s="3"/>
      <c r="T2647" s="3"/>
      <c r="U2647" s="3"/>
      <c r="V2647" s="3"/>
      <c r="W2647" s="3"/>
      <c r="X2647" s="3"/>
      <c r="Y2647" s="3"/>
    </row>
    <row r="2648" spans="1:25">
      <c r="A2648" s="3"/>
      <c r="B2648" s="3"/>
      <c r="C2648" s="3"/>
      <c r="D2648" s="3"/>
      <c r="E2648" s="3"/>
      <c r="F2648" s="3"/>
      <c r="G2648" s="3"/>
      <c r="H2648" s="3"/>
      <c r="I2648" s="3"/>
      <c r="J2648" s="3"/>
      <c r="K2648" s="3"/>
      <c r="L2648" s="3"/>
      <c r="M2648" s="3"/>
      <c r="N2648" s="3"/>
      <c r="O2648" s="3"/>
      <c r="P2648" s="3"/>
      <c r="Q2648" s="3"/>
      <c r="R2648" s="3"/>
      <c r="S2648" s="3"/>
      <c r="T2648" s="3"/>
      <c r="U2648" s="3"/>
      <c r="V2648" s="3"/>
      <c r="W2648" s="3"/>
      <c r="X2648" s="3"/>
      <c r="Y2648" s="3"/>
    </row>
    <row r="2649" spans="1:25">
      <c r="A2649" s="3"/>
      <c r="B2649" s="3"/>
      <c r="C2649" s="3"/>
      <c r="D2649" s="3"/>
      <c r="E2649" s="3"/>
      <c r="F2649" s="3"/>
      <c r="G2649" s="3"/>
      <c r="H2649" s="3"/>
      <c r="I2649" s="3"/>
      <c r="J2649" s="3"/>
      <c r="K2649" s="3"/>
      <c r="L2649" s="3"/>
      <c r="M2649" s="3"/>
      <c r="N2649" s="3"/>
      <c r="O2649" s="3"/>
      <c r="P2649" s="3"/>
      <c r="Q2649" s="3"/>
      <c r="R2649" s="3"/>
      <c r="S2649" s="3"/>
      <c r="T2649" s="3"/>
      <c r="U2649" s="3"/>
      <c r="V2649" s="3"/>
      <c r="W2649" s="3"/>
      <c r="X2649" s="3"/>
      <c r="Y2649" s="3"/>
    </row>
    <row r="2650" spans="1:25">
      <c r="A2650" s="3"/>
      <c r="B2650" s="3"/>
      <c r="C2650" s="3"/>
      <c r="D2650" s="3"/>
      <c r="E2650" s="3"/>
      <c r="F2650" s="3"/>
      <c r="G2650" s="3"/>
      <c r="H2650" s="3"/>
      <c r="I2650" s="3"/>
      <c r="J2650" s="3"/>
      <c r="K2650" s="3"/>
      <c r="L2650" s="3"/>
      <c r="M2650" s="3"/>
      <c r="N2650" s="3"/>
      <c r="O2650" s="3"/>
      <c r="P2650" s="3"/>
      <c r="Q2650" s="3"/>
      <c r="R2650" s="3"/>
      <c r="S2650" s="3"/>
      <c r="T2650" s="3"/>
      <c r="U2650" s="3"/>
      <c r="V2650" s="3"/>
      <c r="W2650" s="3"/>
      <c r="X2650" s="3"/>
      <c r="Y2650" s="3"/>
    </row>
    <row r="2651" spans="1:25">
      <c r="A2651" s="3"/>
      <c r="B2651" s="3"/>
      <c r="C2651" s="3"/>
      <c r="D2651" s="3"/>
      <c r="E2651" s="3"/>
      <c r="F2651" s="3"/>
      <c r="G2651" s="3"/>
      <c r="H2651" s="3"/>
      <c r="I2651" s="3"/>
      <c r="J2651" s="3"/>
      <c r="K2651" s="3"/>
      <c r="L2651" s="3"/>
      <c r="M2651" s="3"/>
      <c r="N2651" s="3"/>
      <c r="O2651" s="3"/>
      <c r="P2651" s="3"/>
      <c r="Q2651" s="3"/>
      <c r="R2651" s="3"/>
      <c r="S2651" s="3"/>
      <c r="T2651" s="3"/>
      <c r="U2651" s="3"/>
      <c r="V2651" s="3"/>
      <c r="W2651" s="3"/>
      <c r="X2651" s="3"/>
      <c r="Y2651" s="3"/>
    </row>
    <row r="2652" spans="1:25">
      <c r="A2652" s="3"/>
      <c r="B2652" s="3"/>
      <c r="C2652" s="3"/>
      <c r="D2652" s="3"/>
      <c r="E2652" s="3"/>
      <c r="F2652" s="3"/>
      <c r="G2652" s="3"/>
      <c r="H2652" s="3"/>
      <c r="I2652" s="3"/>
      <c r="J2652" s="3"/>
      <c r="K2652" s="3"/>
      <c r="L2652" s="3"/>
      <c r="M2652" s="3"/>
      <c r="N2652" s="3"/>
      <c r="O2652" s="3"/>
      <c r="P2652" s="3"/>
      <c r="Q2652" s="3"/>
      <c r="R2652" s="3"/>
      <c r="S2652" s="3"/>
      <c r="T2652" s="3"/>
      <c r="U2652" s="3"/>
      <c r="V2652" s="3"/>
      <c r="W2652" s="3"/>
      <c r="X2652" s="3"/>
      <c r="Y2652" s="3"/>
    </row>
    <row r="2653" spans="1:25">
      <c r="A2653" s="3"/>
      <c r="B2653" s="3"/>
      <c r="C2653" s="3"/>
      <c r="D2653" s="3"/>
      <c r="E2653" s="3"/>
      <c r="F2653" s="3"/>
      <c r="G2653" s="3"/>
      <c r="H2653" s="3"/>
      <c r="I2653" s="3"/>
      <c r="J2653" s="3"/>
      <c r="K2653" s="3"/>
      <c r="L2653" s="3"/>
      <c r="M2653" s="3"/>
      <c r="N2653" s="3"/>
      <c r="O2653" s="3"/>
      <c r="P2653" s="3"/>
      <c r="Q2653" s="3"/>
      <c r="R2653" s="3"/>
      <c r="S2653" s="3"/>
      <c r="T2653" s="3"/>
      <c r="U2653" s="3"/>
      <c r="V2653" s="3"/>
      <c r="W2653" s="3"/>
      <c r="X2653" s="3"/>
      <c r="Y2653" s="3"/>
    </row>
    <row r="2654" spans="1:25">
      <c r="A2654" s="3"/>
      <c r="B2654" s="3"/>
      <c r="C2654" s="3"/>
      <c r="D2654" s="3"/>
      <c r="E2654" s="3"/>
      <c r="F2654" s="3"/>
      <c r="G2654" s="3"/>
      <c r="H2654" s="3"/>
      <c r="I2654" s="3"/>
      <c r="J2654" s="3"/>
      <c r="K2654" s="3"/>
      <c r="L2654" s="3"/>
      <c r="M2654" s="3"/>
      <c r="N2654" s="3"/>
      <c r="O2654" s="3"/>
      <c r="P2654" s="3"/>
      <c r="Q2654" s="3"/>
      <c r="R2654" s="3"/>
      <c r="S2654" s="3"/>
      <c r="T2654" s="3"/>
      <c r="U2654" s="3"/>
      <c r="V2654" s="3"/>
      <c r="W2654" s="3"/>
      <c r="X2654" s="3"/>
      <c r="Y2654" s="3"/>
    </row>
    <row r="2655" spans="1:25">
      <c r="A2655" s="3"/>
      <c r="B2655" s="3"/>
      <c r="C2655" s="3"/>
      <c r="D2655" s="3"/>
      <c r="E2655" s="3"/>
      <c r="F2655" s="3"/>
      <c r="G2655" s="3"/>
      <c r="H2655" s="3"/>
      <c r="I2655" s="3"/>
      <c r="J2655" s="3"/>
      <c r="K2655" s="3"/>
      <c r="L2655" s="3"/>
      <c r="M2655" s="3"/>
      <c r="N2655" s="3"/>
      <c r="O2655" s="3"/>
      <c r="P2655" s="3"/>
      <c r="Q2655" s="3"/>
      <c r="R2655" s="3"/>
      <c r="S2655" s="3"/>
      <c r="T2655" s="3"/>
      <c r="U2655" s="3"/>
      <c r="V2655" s="3"/>
      <c r="W2655" s="3"/>
      <c r="X2655" s="3"/>
      <c r="Y2655" s="3"/>
    </row>
    <row r="2656" spans="1:25">
      <c r="A2656" s="3"/>
      <c r="B2656" s="3"/>
      <c r="C2656" s="3"/>
      <c r="D2656" s="3"/>
      <c r="E2656" s="3"/>
      <c r="F2656" s="3"/>
      <c r="G2656" s="3"/>
      <c r="H2656" s="3"/>
      <c r="I2656" s="3"/>
      <c r="J2656" s="3"/>
      <c r="K2656" s="3"/>
      <c r="L2656" s="3"/>
      <c r="M2656" s="3"/>
      <c r="N2656" s="3"/>
      <c r="O2656" s="3"/>
      <c r="P2656" s="3"/>
      <c r="Q2656" s="3"/>
      <c r="R2656" s="3"/>
      <c r="S2656" s="3"/>
      <c r="T2656" s="3"/>
      <c r="U2656" s="3"/>
      <c r="V2656" s="3"/>
      <c r="W2656" s="3"/>
      <c r="X2656" s="3"/>
      <c r="Y2656" s="3"/>
    </row>
    <row r="2657" spans="1:25">
      <c r="A2657" s="3"/>
      <c r="B2657" s="3"/>
      <c r="C2657" s="3"/>
      <c r="D2657" s="3"/>
      <c r="E2657" s="3"/>
      <c r="F2657" s="3"/>
      <c r="G2657" s="3"/>
      <c r="H2657" s="3"/>
      <c r="I2657" s="3"/>
      <c r="J2657" s="3"/>
      <c r="K2657" s="3"/>
      <c r="L2657" s="3"/>
      <c r="M2657" s="3"/>
      <c r="N2657" s="3"/>
      <c r="O2657" s="3"/>
      <c r="P2657" s="3"/>
      <c r="Q2657" s="3"/>
      <c r="R2657" s="3"/>
      <c r="S2657" s="3"/>
      <c r="T2657" s="3"/>
      <c r="U2657" s="3"/>
      <c r="V2657" s="3"/>
      <c r="W2657" s="3"/>
      <c r="X2657" s="3"/>
      <c r="Y2657" s="3"/>
    </row>
    <row r="2658" spans="1:25">
      <c r="A2658" s="3"/>
      <c r="B2658" s="3"/>
      <c r="C2658" s="3"/>
      <c r="D2658" s="3"/>
      <c r="E2658" s="3"/>
      <c r="F2658" s="3"/>
      <c r="G2658" s="3"/>
      <c r="H2658" s="3"/>
      <c r="I2658" s="3"/>
      <c r="J2658" s="3"/>
      <c r="K2658" s="3"/>
      <c r="L2658" s="3"/>
      <c r="M2658" s="3"/>
      <c r="N2658" s="3"/>
      <c r="O2658" s="3"/>
      <c r="P2658" s="3"/>
      <c r="Q2658" s="3"/>
      <c r="R2658" s="3"/>
      <c r="S2658" s="3"/>
      <c r="T2658" s="3"/>
      <c r="U2658" s="3"/>
      <c r="V2658" s="3"/>
      <c r="W2658" s="3"/>
      <c r="X2658" s="3"/>
      <c r="Y2658" s="3"/>
    </row>
    <row r="2659" spans="1:25">
      <c r="A2659" s="3"/>
      <c r="B2659" s="3"/>
      <c r="C2659" s="3"/>
      <c r="D2659" s="3"/>
      <c r="E2659" s="3"/>
      <c r="F2659" s="3"/>
      <c r="G2659" s="3"/>
      <c r="H2659" s="3"/>
      <c r="I2659" s="3"/>
      <c r="J2659" s="3"/>
      <c r="K2659" s="3"/>
      <c r="L2659" s="3"/>
      <c r="M2659" s="3"/>
      <c r="N2659" s="3"/>
      <c r="O2659" s="3"/>
      <c r="P2659" s="3"/>
      <c r="Q2659" s="3"/>
      <c r="R2659" s="3"/>
      <c r="S2659" s="3"/>
      <c r="T2659" s="3"/>
      <c r="U2659" s="3"/>
      <c r="V2659" s="3"/>
      <c r="W2659" s="3"/>
      <c r="X2659" s="3"/>
      <c r="Y2659" s="3"/>
    </row>
    <row r="2660" spans="1:25">
      <c r="A2660" s="3"/>
      <c r="B2660" s="3"/>
      <c r="C2660" s="3"/>
      <c r="D2660" s="3"/>
      <c r="E2660" s="3"/>
      <c r="F2660" s="3"/>
      <c r="G2660" s="3"/>
      <c r="H2660" s="3"/>
      <c r="I2660" s="3"/>
      <c r="J2660" s="3"/>
      <c r="K2660" s="3"/>
      <c r="L2660" s="3"/>
      <c r="M2660" s="3"/>
      <c r="N2660" s="3"/>
      <c r="O2660" s="3"/>
      <c r="P2660" s="3"/>
      <c r="Q2660" s="3"/>
      <c r="R2660" s="3"/>
      <c r="S2660" s="3"/>
      <c r="T2660" s="3"/>
      <c r="U2660" s="3"/>
      <c r="V2660" s="3"/>
      <c r="W2660" s="3"/>
      <c r="X2660" s="3"/>
      <c r="Y2660" s="3"/>
    </row>
    <row r="2661" spans="1:25">
      <c r="A2661" s="3"/>
      <c r="B2661" s="3"/>
      <c r="C2661" s="3"/>
      <c r="D2661" s="3"/>
      <c r="E2661" s="3"/>
      <c r="F2661" s="3"/>
      <c r="G2661" s="3"/>
      <c r="H2661" s="3"/>
      <c r="I2661" s="3"/>
      <c r="J2661" s="3"/>
      <c r="K2661" s="3"/>
      <c r="L2661" s="3"/>
      <c r="M2661" s="3"/>
      <c r="N2661" s="3"/>
      <c r="O2661" s="3"/>
      <c r="P2661" s="3"/>
      <c r="Q2661" s="3"/>
      <c r="R2661" s="3"/>
      <c r="S2661" s="3"/>
      <c r="T2661" s="3"/>
      <c r="U2661" s="3"/>
      <c r="V2661" s="3"/>
      <c r="W2661" s="3"/>
      <c r="X2661" s="3"/>
      <c r="Y2661" s="3"/>
    </row>
    <row r="2662" spans="1:25">
      <c r="A2662" s="3"/>
      <c r="B2662" s="3"/>
      <c r="C2662" s="3"/>
      <c r="D2662" s="3"/>
      <c r="E2662" s="3"/>
      <c r="F2662" s="3"/>
      <c r="G2662" s="3"/>
      <c r="H2662" s="3"/>
      <c r="I2662" s="3"/>
      <c r="J2662" s="3"/>
      <c r="K2662" s="3"/>
      <c r="L2662" s="3"/>
      <c r="M2662" s="3"/>
      <c r="N2662" s="3"/>
      <c r="O2662" s="3"/>
      <c r="P2662" s="3"/>
      <c r="Q2662" s="3"/>
      <c r="R2662" s="3"/>
      <c r="S2662" s="3"/>
      <c r="T2662" s="3"/>
      <c r="U2662" s="3"/>
      <c r="V2662" s="3"/>
      <c r="W2662" s="3"/>
      <c r="X2662" s="3"/>
      <c r="Y2662" s="3"/>
    </row>
    <row r="2663" spans="1:25">
      <c r="A2663" s="3"/>
      <c r="B2663" s="3"/>
      <c r="C2663" s="3"/>
      <c r="D2663" s="3"/>
      <c r="E2663" s="3"/>
      <c r="F2663" s="3"/>
      <c r="G2663" s="3"/>
      <c r="H2663" s="3"/>
      <c r="I2663" s="3"/>
      <c r="J2663" s="3"/>
      <c r="K2663" s="3"/>
      <c r="L2663" s="3"/>
      <c r="M2663" s="3"/>
      <c r="N2663" s="3"/>
      <c r="O2663" s="3"/>
      <c r="P2663" s="3"/>
      <c r="Q2663" s="3"/>
      <c r="R2663" s="3"/>
      <c r="S2663" s="3"/>
      <c r="T2663" s="3"/>
      <c r="U2663" s="3"/>
      <c r="V2663" s="3"/>
      <c r="W2663" s="3"/>
      <c r="X2663" s="3"/>
      <c r="Y2663" s="3"/>
    </row>
    <row r="2664" spans="1:25">
      <c r="A2664" s="3"/>
      <c r="B2664" s="3"/>
      <c r="C2664" s="3"/>
      <c r="D2664" s="3"/>
      <c r="E2664" s="3"/>
      <c r="F2664" s="3"/>
      <c r="G2664" s="3"/>
      <c r="H2664" s="3"/>
      <c r="I2664" s="3"/>
      <c r="J2664" s="3"/>
      <c r="K2664" s="3"/>
      <c r="L2664" s="3"/>
      <c r="M2664" s="3"/>
      <c r="N2664" s="3"/>
      <c r="O2664" s="3"/>
      <c r="P2664" s="3"/>
      <c r="Q2664" s="3"/>
      <c r="R2664" s="3"/>
      <c r="S2664" s="3"/>
      <c r="T2664" s="3"/>
      <c r="U2664" s="3"/>
      <c r="V2664" s="3"/>
      <c r="W2664" s="3"/>
      <c r="X2664" s="3"/>
      <c r="Y2664" s="3"/>
    </row>
    <row r="2665" spans="1:25">
      <c r="A2665" s="3"/>
      <c r="B2665" s="3"/>
      <c r="C2665" s="3"/>
      <c r="D2665" s="3"/>
      <c r="E2665" s="3"/>
      <c r="F2665" s="3"/>
      <c r="G2665" s="3"/>
      <c r="H2665" s="3"/>
      <c r="I2665" s="3"/>
      <c r="J2665" s="3"/>
      <c r="K2665" s="3"/>
      <c r="L2665" s="3"/>
      <c r="M2665" s="3"/>
      <c r="N2665" s="3"/>
      <c r="O2665" s="3"/>
      <c r="P2665" s="3"/>
      <c r="Q2665" s="3"/>
      <c r="R2665" s="3"/>
      <c r="S2665" s="3"/>
      <c r="T2665" s="3"/>
      <c r="U2665" s="3"/>
      <c r="V2665" s="3"/>
      <c r="W2665" s="3"/>
      <c r="X2665" s="3"/>
      <c r="Y2665" s="3"/>
    </row>
    <row r="2666" spans="1:25">
      <c r="A2666" s="3"/>
      <c r="B2666" s="3"/>
      <c r="C2666" s="3"/>
      <c r="D2666" s="3"/>
      <c r="E2666" s="3"/>
      <c r="F2666" s="3"/>
      <c r="G2666" s="3"/>
      <c r="H2666" s="3"/>
      <c r="I2666" s="3"/>
      <c r="J2666" s="3"/>
      <c r="K2666" s="3"/>
      <c r="L2666" s="3"/>
      <c r="M2666" s="3"/>
      <c r="N2666" s="3"/>
      <c r="O2666" s="3"/>
      <c r="P2666" s="3"/>
      <c r="Q2666" s="3"/>
      <c r="R2666" s="3"/>
      <c r="S2666" s="3"/>
      <c r="T2666" s="3"/>
      <c r="U2666" s="3"/>
      <c r="V2666" s="3"/>
      <c r="W2666" s="3"/>
      <c r="X2666" s="3"/>
      <c r="Y2666" s="3"/>
    </row>
    <row r="2667" spans="1:25">
      <c r="A2667" s="3"/>
      <c r="B2667" s="3"/>
      <c r="C2667" s="3"/>
      <c r="D2667" s="3"/>
      <c r="E2667" s="3"/>
      <c r="F2667" s="3"/>
      <c r="G2667" s="3"/>
      <c r="H2667" s="3"/>
      <c r="I2667" s="3"/>
      <c r="J2667" s="3"/>
      <c r="K2667" s="3"/>
      <c r="L2667" s="3"/>
      <c r="M2667" s="3"/>
      <c r="N2667" s="3"/>
      <c r="O2667" s="3"/>
      <c r="P2667" s="3"/>
      <c r="Q2667" s="3"/>
      <c r="R2667" s="3"/>
      <c r="S2667" s="3"/>
      <c r="T2667" s="3"/>
      <c r="U2667" s="3"/>
      <c r="V2667" s="3"/>
      <c r="W2667" s="3"/>
      <c r="X2667" s="3"/>
      <c r="Y2667" s="3"/>
    </row>
    <row r="2668" spans="1:25">
      <c r="A2668" s="3"/>
      <c r="B2668" s="3"/>
      <c r="C2668" s="3"/>
      <c r="D2668" s="3"/>
      <c r="E2668" s="3"/>
      <c r="F2668" s="3"/>
      <c r="G2668" s="3"/>
      <c r="H2668" s="3"/>
      <c r="I2668" s="3"/>
      <c r="J2668" s="3"/>
      <c r="K2668" s="3"/>
      <c r="L2668" s="3"/>
      <c r="M2668" s="3"/>
      <c r="N2668" s="3"/>
      <c r="O2668" s="3"/>
      <c r="P2668" s="3"/>
      <c r="Q2668" s="3"/>
      <c r="R2668" s="3"/>
      <c r="S2668" s="3"/>
      <c r="T2668" s="3"/>
      <c r="U2668" s="3"/>
      <c r="V2668" s="3"/>
      <c r="W2668" s="3"/>
      <c r="X2668" s="3"/>
      <c r="Y2668" s="3"/>
    </row>
    <row r="2669" spans="1:25">
      <c r="A2669" s="3"/>
      <c r="B2669" s="3"/>
      <c r="C2669" s="3"/>
      <c r="D2669" s="3"/>
      <c r="E2669" s="3"/>
      <c r="F2669" s="3"/>
      <c r="G2669" s="3"/>
      <c r="H2669" s="3"/>
      <c r="I2669" s="3"/>
      <c r="J2669" s="3"/>
      <c r="K2669" s="3"/>
      <c r="L2669" s="3"/>
      <c r="M2669" s="3"/>
      <c r="N2669" s="3"/>
      <c r="O2669" s="3"/>
      <c r="P2669" s="3"/>
      <c r="Q2669" s="3"/>
      <c r="R2669" s="3"/>
      <c r="S2669" s="3"/>
      <c r="T2669" s="3"/>
      <c r="U2669" s="3"/>
      <c r="V2669" s="3"/>
      <c r="W2669" s="3"/>
      <c r="X2669" s="3"/>
      <c r="Y2669" s="3"/>
    </row>
    <row r="2670" spans="1:25">
      <c r="A2670" s="3"/>
      <c r="B2670" s="3"/>
      <c r="C2670" s="3"/>
      <c r="D2670" s="3"/>
      <c r="E2670" s="3"/>
      <c r="F2670" s="3"/>
      <c r="G2670" s="3"/>
      <c r="H2670" s="3"/>
      <c r="I2670" s="3"/>
      <c r="J2670" s="3"/>
      <c r="K2670" s="3"/>
      <c r="L2670" s="3"/>
      <c r="M2670" s="3"/>
      <c r="N2670" s="3"/>
      <c r="O2670" s="3"/>
      <c r="P2670" s="3"/>
      <c r="Q2670" s="3"/>
      <c r="R2670" s="3"/>
      <c r="S2670" s="3"/>
      <c r="T2670" s="3"/>
      <c r="U2670" s="3"/>
      <c r="V2670" s="3"/>
      <c r="W2670" s="3"/>
      <c r="X2670" s="3"/>
      <c r="Y2670" s="3"/>
    </row>
    <row r="2671" spans="1:25">
      <c r="A2671" s="3"/>
      <c r="B2671" s="3"/>
      <c r="C2671" s="3"/>
      <c r="D2671" s="3"/>
      <c r="E2671" s="3"/>
      <c r="F2671" s="3"/>
      <c r="G2671" s="3"/>
      <c r="H2671" s="3"/>
      <c r="I2671" s="3"/>
      <c r="J2671" s="3"/>
      <c r="K2671" s="3"/>
      <c r="L2671" s="3"/>
      <c r="M2671" s="3"/>
      <c r="N2671" s="3"/>
      <c r="O2671" s="3"/>
      <c r="P2671" s="3"/>
      <c r="Q2671" s="3"/>
      <c r="R2671" s="3"/>
      <c r="S2671" s="3"/>
      <c r="T2671" s="3"/>
      <c r="U2671" s="3"/>
      <c r="V2671" s="3"/>
      <c r="W2671" s="3"/>
      <c r="X2671" s="3"/>
      <c r="Y2671" s="3"/>
    </row>
    <row r="2672" spans="1:25">
      <c r="A2672" s="3"/>
      <c r="B2672" s="3"/>
      <c r="C2672" s="3"/>
      <c r="D2672" s="3"/>
      <c r="E2672" s="3"/>
      <c r="F2672" s="3"/>
      <c r="G2672" s="3"/>
      <c r="H2672" s="3"/>
      <c r="I2672" s="3"/>
      <c r="J2672" s="3"/>
      <c r="K2672" s="3"/>
      <c r="L2672" s="3"/>
      <c r="M2672" s="3"/>
      <c r="N2672" s="3"/>
      <c r="O2672" s="3"/>
      <c r="P2672" s="3"/>
      <c r="Q2672" s="3"/>
      <c r="R2672" s="3"/>
      <c r="S2672" s="3"/>
      <c r="T2672" s="3"/>
      <c r="U2672" s="3"/>
      <c r="V2672" s="3"/>
      <c r="W2672" s="3"/>
      <c r="X2672" s="3"/>
      <c r="Y2672" s="3"/>
    </row>
    <row r="2673" spans="1:25">
      <c r="A2673" s="3"/>
      <c r="B2673" s="3"/>
      <c r="C2673" s="3"/>
      <c r="D2673" s="3"/>
      <c r="E2673" s="3"/>
      <c r="F2673" s="3"/>
      <c r="G2673" s="3"/>
      <c r="H2673" s="3"/>
      <c r="I2673" s="3"/>
      <c r="J2673" s="3"/>
      <c r="K2673" s="3"/>
      <c r="L2673" s="3"/>
      <c r="M2673" s="3"/>
      <c r="N2673" s="3"/>
      <c r="O2673" s="3"/>
      <c r="P2673" s="3"/>
      <c r="Q2673" s="3"/>
      <c r="R2673" s="3"/>
      <c r="S2673" s="3"/>
      <c r="T2673" s="3"/>
      <c r="U2673" s="3"/>
      <c r="V2673" s="3"/>
      <c r="W2673" s="3"/>
      <c r="X2673" s="3"/>
      <c r="Y2673" s="3"/>
    </row>
    <row r="2674" spans="1:25">
      <c r="A2674" s="3"/>
      <c r="B2674" s="3"/>
      <c r="C2674" s="3"/>
      <c r="D2674" s="3"/>
      <c r="E2674" s="3"/>
      <c r="F2674" s="3"/>
      <c r="G2674" s="3"/>
      <c r="H2674" s="3"/>
      <c r="I2674" s="3"/>
      <c r="J2674" s="3"/>
      <c r="K2674" s="3"/>
      <c r="L2674" s="3"/>
      <c r="M2674" s="3"/>
      <c r="N2674" s="3"/>
      <c r="O2674" s="3"/>
      <c r="P2674" s="3"/>
      <c r="Q2674" s="3"/>
      <c r="R2674" s="3"/>
      <c r="S2674" s="3"/>
      <c r="T2674" s="3"/>
      <c r="U2674" s="3"/>
      <c r="V2674" s="3"/>
      <c r="W2674" s="3"/>
      <c r="X2674" s="3"/>
      <c r="Y2674" s="3"/>
    </row>
    <row r="2675" spans="1:25">
      <c r="A2675" s="3"/>
      <c r="B2675" s="3"/>
      <c r="C2675" s="3"/>
      <c r="D2675" s="3"/>
      <c r="E2675" s="3"/>
      <c r="F2675" s="3"/>
      <c r="G2675" s="3"/>
      <c r="H2675" s="3"/>
      <c r="I2675" s="3"/>
      <c r="J2675" s="3"/>
      <c r="K2675" s="3"/>
      <c r="L2675" s="3"/>
      <c r="M2675" s="3"/>
      <c r="N2675" s="3"/>
      <c r="O2675" s="3"/>
      <c r="P2675" s="3"/>
      <c r="Q2675" s="3"/>
      <c r="R2675" s="3"/>
      <c r="S2675" s="3"/>
      <c r="T2675" s="3"/>
      <c r="U2675" s="3"/>
      <c r="V2675" s="3"/>
      <c r="W2675" s="3"/>
      <c r="X2675" s="3"/>
      <c r="Y2675" s="3"/>
    </row>
    <row r="2676" spans="1:25">
      <c r="A2676" s="3"/>
      <c r="B2676" s="3"/>
      <c r="C2676" s="3"/>
      <c r="D2676" s="3"/>
      <c r="E2676" s="3"/>
      <c r="F2676" s="3"/>
      <c r="G2676" s="3"/>
      <c r="H2676" s="3"/>
      <c r="I2676" s="3"/>
      <c r="J2676" s="3"/>
      <c r="K2676" s="3"/>
      <c r="L2676" s="3"/>
      <c r="M2676" s="3"/>
      <c r="N2676" s="3"/>
      <c r="O2676" s="3"/>
      <c r="P2676" s="3"/>
      <c r="Q2676" s="3"/>
      <c r="R2676" s="3"/>
      <c r="S2676" s="3"/>
      <c r="T2676" s="3"/>
      <c r="U2676" s="3"/>
      <c r="V2676" s="3"/>
      <c r="W2676" s="3"/>
      <c r="X2676" s="3"/>
      <c r="Y2676" s="3"/>
    </row>
    <row r="2677" spans="1:25">
      <c r="A2677" s="3"/>
      <c r="B2677" s="3"/>
      <c r="C2677" s="3"/>
      <c r="D2677" s="3"/>
      <c r="E2677" s="3"/>
      <c r="F2677" s="3"/>
      <c r="G2677" s="3"/>
      <c r="H2677" s="3"/>
      <c r="I2677" s="3"/>
      <c r="J2677" s="3"/>
      <c r="K2677" s="3"/>
      <c r="L2677" s="3"/>
      <c r="M2677" s="3"/>
      <c r="N2677" s="3"/>
      <c r="O2677" s="3"/>
      <c r="P2677" s="3"/>
      <c r="Q2677" s="3"/>
      <c r="R2677" s="3"/>
      <c r="S2677" s="3"/>
      <c r="T2677" s="3"/>
      <c r="U2677" s="3"/>
      <c r="V2677" s="3"/>
      <c r="W2677" s="3"/>
      <c r="X2677" s="3"/>
      <c r="Y2677" s="3"/>
    </row>
    <row r="2678" spans="1:25">
      <c r="A2678" s="3"/>
      <c r="B2678" s="3"/>
      <c r="C2678" s="3"/>
      <c r="D2678" s="3"/>
      <c r="E2678" s="3"/>
      <c r="F2678" s="3"/>
      <c r="G2678" s="3"/>
      <c r="H2678" s="3"/>
      <c r="I2678" s="3"/>
      <c r="J2678" s="3"/>
      <c r="K2678" s="3"/>
      <c r="L2678" s="3"/>
      <c r="M2678" s="3"/>
      <c r="N2678" s="3"/>
      <c r="O2678" s="3"/>
      <c r="P2678" s="3"/>
      <c r="Q2678" s="3"/>
      <c r="R2678" s="3"/>
      <c r="S2678" s="3"/>
      <c r="T2678" s="3"/>
      <c r="U2678" s="3"/>
      <c r="V2678" s="3"/>
      <c r="W2678" s="3"/>
      <c r="X2678" s="3"/>
      <c r="Y2678" s="3"/>
    </row>
    <row r="2679" spans="1:25">
      <c r="A2679" s="3"/>
      <c r="B2679" s="3"/>
      <c r="C2679" s="3"/>
      <c r="D2679" s="3"/>
      <c r="E2679" s="3"/>
      <c r="F2679" s="3"/>
      <c r="G2679" s="3"/>
      <c r="H2679" s="3"/>
      <c r="I2679" s="3"/>
      <c r="J2679" s="3"/>
      <c r="K2679" s="3"/>
      <c r="L2679" s="3"/>
      <c r="M2679" s="3"/>
      <c r="N2679" s="3"/>
      <c r="O2679" s="3"/>
      <c r="P2679" s="3"/>
      <c r="Q2679" s="3"/>
      <c r="R2679" s="3"/>
      <c r="S2679" s="3"/>
      <c r="T2679" s="3"/>
      <c r="U2679" s="3"/>
      <c r="V2679" s="3"/>
      <c r="W2679" s="3"/>
      <c r="X2679" s="3"/>
      <c r="Y2679" s="3"/>
    </row>
    <row r="2680" spans="1:25">
      <c r="A2680" s="3"/>
      <c r="B2680" s="3"/>
      <c r="C2680" s="3"/>
      <c r="D2680" s="3"/>
      <c r="E2680" s="3"/>
      <c r="F2680" s="3"/>
      <c r="G2680" s="3"/>
      <c r="H2680" s="3"/>
      <c r="I2680" s="3"/>
      <c r="J2680" s="3"/>
      <c r="K2680" s="3"/>
      <c r="L2680" s="3"/>
      <c r="M2680" s="3"/>
      <c r="N2680" s="3"/>
      <c r="O2680" s="3"/>
      <c r="P2680" s="3"/>
      <c r="Q2680" s="3"/>
      <c r="R2680" s="3"/>
      <c r="S2680" s="3"/>
      <c r="T2680" s="3"/>
      <c r="U2680" s="3"/>
      <c r="V2680" s="3"/>
      <c r="W2680" s="3"/>
      <c r="X2680" s="3"/>
      <c r="Y2680" s="3"/>
    </row>
    <row r="2681" spans="1:25">
      <c r="A2681" s="3"/>
      <c r="B2681" s="3"/>
      <c r="C2681" s="3"/>
      <c r="D2681" s="3"/>
      <c r="E2681" s="3"/>
      <c r="F2681" s="3"/>
      <c r="G2681" s="3"/>
      <c r="H2681" s="3"/>
      <c r="I2681" s="3"/>
      <c r="J2681" s="3"/>
      <c r="K2681" s="3"/>
      <c r="L2681" s="3"/>
      <c r="M2681" s="3"/>
      <c r="N2681" s="3"/>
      <c r="O2681" s="3"/>
      <c r="P2681" s="3"/>
      <c r="Q2681" s="3"/>
      <c r="R2681" s="3"/>
      <c r="S2681" s="3"/>
      <c r="T2681" s="3"/>
      <c r="U2681" s="3"/>
      <c r="V2681" s="3"/>
      <c r="W2681" s="3"/>
      <c r="X2681" s="3"/>
      <c r="Y2681" s="3"/>
    </row>
    <row r="2682" spans="1:25">
      <c r="A2682" s="3"/>
      <c r="B2682" s="3"/>
      <c r="C2682" s="3"/>
      <c r="D2682" s="3"/>
      <c r="E2682" s="3"/>
      <c r="F2682" s="3"/>
      <c r="G2682" s="3"/>
      <c r="H2682" s="3"/>
      <c r="I2682" s="3"/>
      <c r="J2682" s="3"/>
      <c r="K2682" s="3"/>
      <c r="L2682" s="3"/>
      <c r="M2682" s="3"/>
      <c r="N2682" s="3"/>
      <c r="O2682" s="3"/>
      <c r="P2682" s="3"/>
      <c r="Q2682" s="3"/>
      <c r="R2682" s="3"/>
      <c r="S2682" s="3"/>
      <c r="T2682" s="3"/>
      <c r="U2682" s="3"/>
      <c r="V2682" s="3"/>
      <c r="W2682" s="3"/>
      <c r="X2682" s="3"/>
      <c r="Y2682" s="3"/>
    </row>
    <row r="2683" spans="1:25">
      <c r="A2683" s="3"/>
      <c r="B2683" s="3"/>
      <c r="C2683" s="3"/>
      <c r="D2683" s="3"/>
      <c r="E2683" s="3"/>
      <c r="F2683" s="3"/>
      <c r="G2683" s="3"/>
      <c r="H2683" s="3"/>
      <c r="I2683" s="3"/>
      <c r="J2683" s="3"/>
      <c r="K2683" s="3"/>
      <c r="L2683" s="3"/>
      <c r="M2683" s="3"/>
      <c r="N2683" s="3"/>
      <c r="O2683" s="3"/>
      <c r="P2683" s="3"/>
      <c r="Q2683" s="3"/>
      <c r="R2683" s="3"/>
      <c r="S2683" s="3"/>
      <c r="T2683" s="3"/>
      <c r="U2683" s="3"/>
      <c r="V2683" s="3"/>
      <c r="W2683" s="3"/>
      <c r="X2683" s="3"/>
      <c r="Y2683" s="3"/>
    </row>
    <row r="2684" spans="1:25">
      <c r="A2684" s="3"/>
      <c r="B2684" s="3"/>
      <c r="C2684" s="3"/>
      <c r="D2684" s="3"/>
      <c r="E2684" s="3"/>
      <c r="F2684" s="3"/>
      <c r="G2684" s="3"/>
      <c r="H2684" s="3"/>
      <c r="I2684" s="3"/>
      <c r="J2684" s="3"/>
      <c r="K2684" s="3"/>
      <c r="L2684" s="3"/>
      <c r="M2684" s="3"/>
      <c r="N2684" s="3"/>
      <c r="O2684" s="3"/>
      <c r="P2684" s="3"/>
      <c r="Q2684" s="3"/>
      <c r="R2684" s="3"/>
      <c r="S2684" s="3"/>
      <c r="T2684" s="3"/>
      <c r="U2684" s="3"/>
      <c r="V2684" s="3"/>
      <c r="W2684" s="3"/>
      <c r="X2684" s="3"/>
      <c r="Y2684" s="3"/>
    </row>
    <row r="2685" spans="1:25">
      <c r="A2685" s="3"/>
      <c r="B2685" s="3"/>
      <c r="C2685" s="3"/>
      <c r="D2685" s="3"/>
      <c r="E2685" s="3"/>
      <c r="F2685" s="3"/>
      <c r="G2685" s="3"/>
      <c r="H2685" s="3"/>
      <c r="I2685" s="3"/>
      <c r="J2685" s="3"/>
      <c r="K2685" s="3"/>
      <c r="L2685" s="3"/>
      <c r="M2685" s="3"/>
      <c r="N2685" s="3"/>
      <c r="O2685" s="3"/>
      <c r="P2685" s="3"/>
      <c r="Q2685" s="3"/>
      <c r="R2685" s="3"/>
      <c r="S2685" s="3"/>
      <c r="T2685" s="3"/>
      <c r="U2685" s="3"/>
      <c r="V2685" s="3"/>
      <c r="W2685" s="3"/>
      <c r="X2685" s="3"/>
      <c r="Y2685" s="3"/>
    </row>
    <row r="2686" spans="1:25">
      <c r="A2686" s="3"/>
      <c r="B2686" s="3"/>
      <c r="C2686" s="3"/>
      <c r="D2686" s="3"/>
      <c r="E2686" s="3"/>
      <c r="F2686" s="3"/>
      <c r="G2686" s="3"/>
      <c r="H2686" s="3"/>
      <c r="I2686" s="3"/>
      <c r="J2686" s="3"/>
      <c r="K2686" s="3"/>
      <c r="L2686" s="3"/>
      <c r="M2686" s="3"/>
      <c r="N2686" s="3"/>
      <c r="O2686" s="3"/>
      <c r="P2686" s="3"/>
      <c r="Q2686" s="3"/>
      <c r="R2686" s="3"/>
      <c r="S2686" s="3"/>
      <c r="T2686" s="3"/>
      <c r="U2686" s="3"/>
      <c r="V2686" s="3"/>
      <c r="W2686" s="3"/>
      <c r="X2686" s="3"/>
      <c r="Y2686" s="3"/>
    </row>
    <row r="2687" spans="1:25">
      <c r="A2687" s="3"/>
      <c r="B2687" s="3"/>
      <c r="C2687" s="3"/>
      <c r="D2687" s="3"/>
      <c r="E2687" s="3"/>
      <c r="F2687" s="3"/>
      <c r="G2687" s="3"/>
      <c r="H2687" s="3"/>
      <c r="I2687" s="3"/>
      <c r="J2687" s="3"/>
      <c r="K2687" s="3"/>
      <c r="L2687" s="3"/>
      <c r="M2687" s="3"/>
      <c r="N2687" s="3"/>
      <c r="O2687" s="3"/>
      <c r="P2687" s="3"/>
      <c r="Q2687" s="3"/>
      <c r="R2687" s="3"/>
      <c r="S2687" s="3"/>
      <c r="T2687" s="3"/>
      <c r="U2687" s="3"/>
      <c r="V2687" s="3"/>
      <c r="W2687" s="3"/>
      <c r="X2687" s="3"/>
      <c r="Y2687" s="3"/>
    </row>
    <row r="2688" spans="1:25">
      <c r="A2688" s="3"/>
      <c r="B2688" s="3"/>
      <c r="C2688" s="3"/>
      <c r="D2688" s="3"/>
      <c r="E2688" s="3"/>
      <c r="F2688" s="3"/>
      <c r="G2688" s="3"/>
      <c r="H2688" s="3"/>
      <c r="I2688" s="3"/>
      <c r="J2688" s="3"/>
      <c r="K2688" s="3"/>
      <c r="L2688" s="3"/>
      <c r="M2688" s="3"/>
      <c r="N2688" s="3"/>
      <c r="O2688" s="3"/>
      <c r="P2688" s="3"/>
      <c r="Q2688" s="3"/>
      <c r="R2688" s="3"/>
      <c r="S2688" s="3"/>
      <c r="T2688" s="3"/>
      <c r="U2688" s="3"/>
      <c r="V2688" s="3"/>
      <c r="W2688" s="3"/>
      <c r="X2688" s="3"/>
      <c r="Y2688" s="3"/>
    </row>
    <row r="2689" spans="1:25">
      <c r="A2689" s="3"/>
      <c r="B2689" s="3"/>
      <c r="C2689" s="3"/>
      <c r="D2689" s="3"/>
      <c r="E2689" s="3"/>
      <c r="F2689" s="3"/>
      <c r="G2689" s="3"/>
      <c r="H2689" s="3"/>
      <c r="I2689" s="3"/>
      <c r="J2689" s="3"/>
      <c r="K2689" s="3"/>
      <c r="L2689" s="3"/>
      <c r="M2689" s="3"/>
      <c r="N2689" s="3"/>
      <c r="O2689" s="3"/>
      <c r="P2689" s="3"/>
      <c r="Q2689" s="3"/>
      <c r="R2689" s="3"/>
      <c r="S2689" s="3"/>
      <c r="T2689" s="3"/>
      <c r="U2689" s="3"/>
      <c r="V2689" s="3"/>
      <c r="W2689" s="3"/>
      <c r="X2689" s="3"/>
      <c r="Y2689" s="3"/>
    </row>
    <row r="2690" spans="1:25">
      <c r="A2690" s="3"/>
      <c r="B2690" s="3"/>
      <c r="C2690" s="3"/>
      <c r="D2690" s="3"/>
      <c r="E2690" s="3"/>
      <c r="F2690" s="3"/>
      <c r="G2690" s="3"/>
      <c r="H2690" s="3"/>
      <c r="I2690" s="3"/>
      <c r="J2690" s="3"/>
      <c r="K2690" s="3"/>
      <c r="L2690" s="3"/>
      <c r="M2690" s="3"/>
      <c r="N2690" s="3"/>
      <c r="O2690" s="3"/>
      <c r="P2690" s="3"/>
      <c r="Q2690" s="3"/>
      <c r="R2690" s="3"/>
      <c r="S2690" s="3"/>
      <c r="T2690" s="3"/>
      <c r="U2690" s="3"/>
      <c r="V2690" s="3"/>
      <c r="W2690" s="3"/>
      <c r="X2690" s="3"/>
      <c r="Y2690" s="3"/>
    </row>
    <row r="2691" spans="1:25">
      <c r="A2691" s="3"/>
      <c r="B2691" s="3"/>
      <c r="C2691" s="3"/>
      <c r="D2691" s="3"/>
      <c r="E2691" s="3"/>
      <c r="F2691" s="3"/>
      <c r="G2691" s="3"/>
      <c r="H2691" s="3"/>
      <c r="I2691" s="3"/>
      <c r="J2691" s="3"/>
      <c r="K2691" s="3"/>
      <c r="L2691" s="3"/>
      <c r="M2691" s="3"/>
      <c r="N2691" s="3"/>
      <c r="O2691" s="3"/>
      <c r="P2691" s="3"/>
      <c r="Q2691" s="3"/>
      <c r="R2691" s="3"/>
      <c r="S2691" s="3"/>
      <c r="T2691" s="3"/>
      <c r="U2691" s="3"/>
      <c r="V2691" s="3"/>
      <c r="W2691" s="3"/>
      <c r="X2691" s="3"/>
      <c r="Y2691" s="3"/>
    </row>
    <row r="2692" spans="1:25">
      <c r="A2692" s="3"/>
      <c r="B2692" s="3"/>
      <c r="C2692" s="3"/>
      <c r="D2692" s="3"/>
      <c r="E2692" s="3"/>
      <c r="F2692" s="3"/>
      <c r="G2692" s="3"/>
      <c r="H2692" s="3"/>
      <c r="I2692" s="3"/>
      <c r="J2692" s="3"/>
      <c r="K2692" s="3"/>
      <c r="L2692" s="3"/>
      <c r="M2692" s="3"/>
      <c r="N2692" s="3"/>
      <c r="O2692" s="3"/>
      <c r="P2692" s="3"/>
      <c r="Q2692" s="3"/>
      <c r="R2692" s="3"/>
      <c r="S2692" s="3"/>
      <c r="T2692" s="3"/>
      <c r="U2692" s="3"/>
      <c r="V2692" s="3"/>
      <c r="W2692" s="3"/>
      <c r="X2692" s="3"/>
      <c r="Y2692" s="3"/>
    </row>
    <row r="2693" spans="1:25">
      <c r="A2693" s="3"/>
      <c r="B2693" s="3"/>
      <c r="C2693" s="3"/>
      <c r="D2693" s="3"/>
      <c r="E2693" s="3"/>
      <c r="F2693" s="3"/>
      <c r="G2693" s="3"/>
      <c r="H2693" s="3"/>
      <c r="I2693" s="3"/>
      <c r="J2693" s="3"/>
      <c r="K2693" s="3"/>
      <c r="L2693" s="3"/>
      <c r="M2693" s="3"/>
      <c r="N2693" s="3"/>
      <c r="O2693" s="3"/>
      <c r="P2693" s="3"/>
      <c r="Q2693" s="3"/>
      <c r="R2693" s="3"/>
      <c r="S2693" s="3"/>
      <c r="T2693" s="3"/>
      <c r="U2693" s="3"/>
      <c r="V2693" s="3"/>
      <c r="W2693" s="3"/>
      <c r="X2693" s="3"/>
      <c r="Y2693" s="3"/>
    </row>
    <row r="2694" spans="1:25">
      <c r="A2694" s="3"/>
      <c r="B2694" s="3"/>
      <c r="C2694" s="3"/>
      <c r="D2694" s="3"/>
      <c r="E2694" s="3"/>
      <c r="F2694" s="3"/>
      <c r="G2694" s="3"/>
      <c r="H2694" s="3"/>
      <c r="I2694" s="3"/>
      <c r="J2694" s="3"/>
      <c r="K2694" s="3"/>
      <c r="L2694" s="3"/>
      <c r="M2694" s="3"/>
      <c r="N2694" s="3"/>
      <c r="O2694" s="3"/>
      <c r="P2694" s="3"/>
      <c r="Q2694" s="3"/>
      <c r="R2694" s="3"/>
      <c r="S2694" s="3"/>
      <c r="T2694" s="3"/>
      <c r="U2694" s="3"/>
      <c r="V2694" s="3"/>
      <c r="W2694" s="3"/>
      <c r="X2694" s="3"/>
      <c r="Y2694" s="3"/>
    </row>
    <row r="2695" spans="1:25">
      <c r="A2695" s="3"/>
      <c r="B2695" s="3"/>
      <c r="C2695" s="3"/>
      <c r="D2695" s="3"/>
      <c r="E2695" s="3"/>
      <c r="F2695" s="3"/>
      <c r="G2695" s="3"/>
      <c r="H2695" s="3"/>
      <c r="I2695" s="3"/>
      <c r="J2695" s="3"/>
      <c r="K2695" s="3"/>
      <c r="L2695" s="3"/>
      <c r="M2695" s="3"/>
      <c r="N2695" s="3"/>
      <c r="O2695" s="3"/>
      <c r="P2695" s="3"/>
      <c r="Q2695" s="3"/>
      <c r="R2695" s="3"/>
      <c r="S2695" s="3"/>
      <c r="T2695" s="3"/>
      <c r="U2695" s="3"/>
      <c r="V2695" s="3"/>
      <c r="W2695" s="3"/>
      <c r="X2695" s="3"/>
      <c r="Y2695" s="3"/>
    </row>
    <row r="2696" spans="1:25">
      <c r="A2696" s="3"/>
      <c r="B2696" s="3"/>
      <c r="C2696" s="3"/>
      <c r="D2696" s="3"/>
      <c r="E2696" s="3"/>
      <c r="F2696" s="3"/>
      <c r="G2696" s="3"/>
      <c r="H2696" s="3"/>
      <c r="I2696" s="3"/>
      <c r="J2696" s="3"/>
      <c r="K2696" s="3"/>
      <c r="L2696" s="3"/>
      <c r="M2696" s="3"/>
      <c r="N2696" s="3"/>
      <c r="O2696" s="3"/>
      <c r="P2696" s="3"/>
      <c r="Q2696" s="3"/>
      <c r="R2696" s="3"/>
      <c r="S2696" s="3"/>
      <c r="T2696" s="3"/>
      <c r="U2696" s="3"/>
      <c r="V2696" s="3"/>
      <c r="W2696" s="3"/>
      <c r="X2696" s="3"/>
      <c r="Y2696" s="3"/>
    </row>
    <row r="2697" spans="1:25">
      <c r="A2697" s="3"/>
      <c r="B2697" s="3"/>
      <c r="C2697" s="3"/>
      <c r="D2697" s="3"/>
      <c r="E2697" s="3"/>
      <c r="F2697" s="3"/>
      <c r="G2697" s="3"/>
      <c r="H2697" s="3"/>
      <c r="I2697" s="3"/>
      <c r="J2697" s="3"/>
      <c r="K2697" s="3"/>
      <c r="L2697" s="3"/>
      <c r="M2697" s="3"/>
      <c r="N2697" s="3"/>
      <c r="O2697" s="3"/>
      <c r="P2697" s="3"/>
      <c r="Q2697" s="3"/>
      <c r="R2697" s="3"/>
      <c r="S2697" s="3"/>
      <c r="T2697" s="3"/>
      <c r="U2697" s="3"/>
      <c r="V2697" s="3"/>
      <c r="W2697" s="3"/>
      <c r="X2697" s="3"/>
      <c r="Y2697" s="3"/>
    </row>
    <row r="2698" spans="1:25">
      <c r="A2698" s="3"/>
      <c r="B2698" s="3"/>
      <c r="C2698" s="3"/>
      <c r="D2698" s="3"/>
      <c r="E2698" s="3"/>
      <c r="F2698" s="3"/>
      <c r="G2698" s="3"/>
      <c r="H2698" s="3"/>
      <c r="I2698" s="3"/>
      <c r="J2698" s="3"/>
      <c r="K2698" s="3"/>
      <c r="L2698" s="3"/>
      <c r="M2698" s="3"/>
      <c r="N2698" s="3"/>
      <c r="O2698" s="3"/>
      <c r="P2698" s="3"/>
      <c r="Q2698" s="3"/>
      <c r="R2698" s="3"/>
      <c r="S2698" s="3"/>
      <c r="T2698" s="3"/>
      <c r="U2698" s="3"/>
      <c r="V2698" s="3"/>
      <c r="W2698" s="3"/>
      <c r="X2698" s="3"/>
      <c r="Y2698" s="3"/>
    </row>
    <row r="2699" spans="1:25">
      <c r="A2699" s="3"/>
      <c r="B2699" s="3"/>
      <c r="C2699" s="3"/>
      <c r="D2699" s="3"/>
      <c r="E2699" s="3"/>
      <c r="F2699" s="3"/>
      <c r="G2699" s="3"/>
      <c r="H2699" s="3"/>
      <c r="I2699" s="3"/>
      <c r="J2699" s="3"/>
      <c r="K2699" s="3"/>
      <c r="L2699" s="3"/>
      <c r="M2699" s="3"/>
      <c r="N2699" s="3"/>
      <c r="O2699" s="3"/>
      <c r="P2699" s="3"/>
      <c r="Q2699" s="3"/>
      <c r="R2699" s="3"/>
      <c r="S2699" s="3"/>
      <c r="T2699" s="3"/>
      <c r="U2699" s="3"/>
      <c r="V2699" s="3"/>
      <c r="W2699" s="3"/>
      <c r="X2699" s="3"/>
      <c r="Y2699" s="3"/>
    </row>
    <row r="2700" spans="1:25">
      <c r="A2700" s="3"/>
      <c r="B2700" s="3"/>
      <c r="C2700" s="3"/>
      <c r="D2700" s="3"/>
      <c r="E2700" s="3"/>
      <c r="F2700" s="3"/>
      <c r="G2700" s="3"/>
      <c r="H2700" s="3"/>
      <c r="I2700" s="3"/>
      <c r="J2700" s="3"/>
      <c r="K2700" s="3"/>
      <c r="L2700" s="3"/>
      <c r="M2700" s="3"/>
      <c r="N2700" s="3"/>
      <c r="O2700" s="3"/>
      <c r="P2700" s="3"/>
      <c r="Q2700" s="3"/>
      <c r="R2700" s="3"/>
      <c r="S2700" s="3"/>
      <c r="T2700" s="3"/>
      <c r="U2700" s="3"/>
      <c r="V2700" s="3"/>
      <c r="W2700" s="3"/>
      <c r="X2700" s="3"/>
      <c r="Y2700" s="3"/>
    </row>
    <row r="2701" spans="1:25">
      <c r="A2701" s="3"/>
      <c r="B2701" s="3"/>
      <c r="C2701" s="3"/>
      <c r="D2701" s="3"/>
      <c r="E2701" s="3"/>
      <c r="F2701" s="3"/>
      <c r="G2701" s="3"/>
      <c r="H2701" s="3"/>
      <c r="I2701" s="3"/>
      <c r="J2701" s="3"/>
      <c r="K2701" s="3"/>
      <c r="L2701" s="3"/>
      <c r="M2701" s="3"/>
      <c r="N2701" s="3"/>
      <c r="O2701" s="3"/>
      <c r="P2701" s="3"/>
      <c r="Q2701" s="3"/>
      <c r="R2701" s="3"/>
      <c r="S2701" s="3"/>
      <c r="T2701" s="3"/>
      <c r="U2701" s="3"/>
      <c r="V2701" s="3"/>
      <c r="W2701" s="3"/>
      <c r="X2701" s="3"/>
      <c r="Y2701" s="3"/>
    </row>
    <row r="2702" spans="1:25">
      <c r="A2702" s="3"/>
      <c r="B2702" s="3"/>
      <c r="C2702" s="3"/>
      <c r="D2702" s="3"/>
      <c r="E2702" s="3"/>
      <c r="F2702" s="3"/>
      <c r="G2702" s="3"/>
      <c r="H2702" s="3"/>
      <c r="I2702" s="3"/>
      <c r="J2702" s="3"/>
      <c r="K2702" s="3"/>
      <c r="L2702" s="3"/>
      <c r="M2702" s="3"/>
      <c r="N2702" s="3"/>
      <c r="O2702" s="3"/>
      <c r="P2702" s="3"/>
      <c r="Q2702" s="3"/>
      <c r="R2702" s="3"/>
      <c r="S2702" s="3"/>
      <c r="T2702" s="3"/>
      <c r="U2702" s="3"/>
      <c r="V2702" s="3"/>
      <c r="W2702" s="3"/>
      <c r="X2702" s="3"/>
      <c r="Y2702" s="3"/>
    </row>
    <row r="2703" spans="1:25">
      <c r="A2703" s="3"/>
      <c r="B2703" s="3"/>
      <c r="C2703" s="3"/>
      <c r="D2703" s="3"/>
      <c r="E2703" s="3"/>
      <c r="F2703" s="3"/>
      <c r="G2703" s="3"/>
      <c r="H2703" s="3"/>
      <c r="I2703" s="3"/>
      <c r="J2703" s="3"/>
      <c r="K2703" s="3"/>
      <c r="L2703" s="3"/>
      <c r="M2703" s="3"/>
      <c r="N2703" s="3"/>
      <c r="O2703" s="3"/>
      <c r="P2703" s="3"/>
      <c r="Q2703" s="3"/>
      <c r="R2703" s="3"/>
      <c r="S2703" s="3"/>
      <c r="T2703" s="3"/>
      <c r="U2703" s="3"/>
      <c r="V2703" s="3"/>
      <c r="W2703" s="3"/>
      <c r="X2703" s="3"/>
      <c r="Y2703" s="3"/>
    </row>
    <row r="2704" spans="1:25">
      <c r="A2704" s="3"/>
      <c r="B2704" s="3"/>
      <c r="C2704" s="3"/>
      <c r="D2704" s="3"/>
      <c r="E2704" s="3"/>
      <c r="F2704" s="3"/>
      <c r="G2704" s="3"/>
      <c r="H2704" s="3"/>
      <c r="I2704" s="3"/>
      <c r="J2704" s="3"/>
      <c r="K2704" s="3"/>
      <c r="L2704" s="3"/>
      <c r="M2704" s="3"/>
      <c r="N2704" s="3"/>
      <c r="O2704" s="3"/>
      <c r="P2704" s="3"/>
      <c r="Q2704" s="3"/>
      <c r="R2704" s="3"/>
      <c r="S2704" s="3"/>
      <c r="T2704" s="3"/>
      <c r="U2704" s="3"/>
      <c r="V2704" s="3"/>
      <c r="W2704" s="3"/>
      <c r="X2704" s="3"/>
      <c r="Y2704" s="3"/>
    </row>
    <row r="2705" spans="1:25">
      <c r="A2705" s="3"/>
      <c r="B2705" s="3"/>
      <c r="C2705" s="3"/>
      <c r="D2705" s="3"/>
      <c r="E2705" s="3"/>
      <c r="F2705" s="3"/>
      <c r="G2705" s="3"/>
      <c r="H2705" s="3"/>
      <c r="I2705" s="3"/>
      <c r="J2705" s="3"/>
      <c r="K2705" s="3"/>
      <c r="L2705" s="3"/>
      <c r="M2705" s="3"/>
      <c r="N2705" s="3"/>
      <c r="O2705" s="3"/>
      <c r="P2705" s="3"/>
      <c r="Q2705" s="3"/>
      <c r="R2705" s="3"/>
      <c r="S2705" s="3"/>
      <c r="T2705" s="3"/>
      <c r="U2705" s="3"/>
      <c r="V2705" s="3"/>
      <c r="W2705" s="3"/>
      <c r="X2705" s="3"/>
      <c r="Y2705" s="3"/>
    </row>
    <row r="2706" spans="1:25">
      <c r="A2706" s="3"/>
      <c r="B2706" s="3"/>
      <c r="C2706" s="3"/>
      <c r="D2706" s="3"/>
      <c r="E2706" s="3"/>
      <c r="F2706" s="3"/>
      <c r="G2706" s="3"/>
      <c r="H2706" s="3"/>
      <c r="I2706" s="3"/>
      <c r="J2706" s="3"/>
      <c r="K2706" s="3"/>
      <c r="L2706" s="3"/>
      <c r="M2706" s="3"/>
      <c r="N2706" s="3"/>
      <c r="O2706" s="3"/>
      <c r="P2706" s="3"/>
      <c r="Q2706" s="3"/>
      <c r="R2706" s="3"/>
      <c r="S2706" s="3"/>
      <c r="T2706" s="3"/>
      <c r="U2706" s="3"/>
      <c r="V2706" s="3"/>
      <c r="W2706" s="3"/>
      <c r="X2706" s="3"/>
      <c r="Y2706" s="3"/>
    </row>
    <row r="2707" spans="1:25">
      <c r="A2707" s="3"/>
      <c r="B2707" s="3"/>
      <c r="C2707" s="3"/>
      <c r="D2707" s="3"/>
      <c r="E2707" s="3"/>
      <c r="F2707" s="3"/>
      <c r="G2707" s="3"/>
      <c r="H2707" s="3"/>
      <c r="I2707" s="3"/>
      <c r="J2707" s="3"/>
      <c r="K2707" s="3"/>
      <c r="L2707" s="3"/>
      <c r="M2707" s="3"/>
      <c r="N2707" s="3"/>
      <c r="O2707" s="3"/>
      <c r="P2707" s="3"/>
      <c r="Q2707" s="3"/>
      <c r="R2707" s="3"/>
      <c r="S2707" s="3"/>
      <c r="T2707" s="3"/>
      <c r="U2707" s="3"/>
      <c r="V2707" s="3"/>
      <c r="W2707" s="3"/>
      <c r="X2707" s="3"/>
      <c r="Y2707" s="3"/>
    </row>
    <row r="2708" spans="1:25">
      <c r="A2708" s="3"/>
      <c r="B2708" s="3"/>
      <c r="C2708" s="3"/>
      <c r="D2708" s="3"/>
      <c r="E2708" s="3"/>
      <c r="F2708" s="3"/>
      <c r="G2708" s="3"/>
      <c r="H2708" s="3"/>
      <c r="I2708" s="3"/>
      <c r="J2708" s="3"/>
      <c r="K2708" s="3"/>
      <c r="L2708" s="3"/>
      <c r="M2708" s="3"/>
      <c r="N2708" s="3"/>
      <c r="O2708" s="3"/>
      <c r="P2708" s="3"/>
      <c r="Q2708" s="3"/>
      <c r="R2708" s="3"/>
      <c r="S2708" s="3"/>
      <c r="T2708" s="3"/>
      <c r="U2708" s="3"/>
      <c r="V2708" s="3"/>
      <c r="W2708" s="3"/>
      <c r="X2708" s="3"/>
      <c r="Y2708" s="3"/>
    </row>
    <row r="2709" spans="1:25">
      <c r="A2709" s="3"/>
      <c r="B2709" s="3"/>
      <c r="C2709" s="3"/>
      <c r="D2709" s="3"/>
      <c r="E2709" s="3"/>
      <c r="F2709" s="3"/>
      <c r="G2709" s="3"/>
      <c r="H2709" s="3"/>
      <c r="I2709" s="3"/>
      <c r="J2709" s="3"/>
      <c r="K2709" s="3"/>
      <c r="L2709" s="3"/>
      <c r="M2709" s="3"/>
      <c r="N2709" s="3"/>
      <c r="O2709" s="3"/>
      <c r="P2709" s="3"/>
      <c r="Q2709" s="3"/>
      <c r="R2709" s="3"/>
      <c r="S2709" s="3"/>
      <c r="T2709" s="3"/>
      <c r="U2709" s="3"/>
      <c r="V2709" s="3"/>
      <c r="W2709" s="3"/>
      <c r="X2709" s="3"/>
      <c r="Y2709" s="3"/>
    </row>
    <row r="2710" spans="1:25">
      <c r="A2710" s="3"/>
      <c r="B2710" s="3"/>
      <c r="C2710" s="3"/>
      <c r="D2710" s="3"/>
      <c r="E2710" s="3"/>
      <c r="F2710" s="3"/>
      <c r="G2710" s="3"/>
      <c r="H2710" s="3"/>
      <c r="I2710" s="3"/>
      <c r="J2710" s="3"/>
      <c r="K2710" s="3"/>
      <c r="L2710" s="3"/>
      <c r="M2710" s="3"/>
      <c r="N2710" s="3"/>
      <c r="O2710" s="3"/>
      <c r="P2710" s="3"/>
      <c r="Q2710" s="3"/>
      <c r="R2710" s="3"/>
      <c r="S2710" s="3"/>
      <c r="T2710" s="3"/>
      <c r="U2710" s="3"/>
      <c r="V2710" s="3"/>
      <c r="W2710" s="3"/>
      <c r="X2710" s="3"/>
      <c r="Y2710" s="3"/>
    </row>
    <row r="2711" spans="1:25">
      <c r="A2711" s="3"/>
      <c r="B2711" s="3"/>
      <c r="C2711" s="3"/>
      <c r="D2711" s="3"/>
      <c r="E2711" s="3"/>
      <c r="F2711" s="3"/>
      <c r="G2711" s="3"/>
      <c r="H2711" s="3"/>
      <c r="I2711" s="3"/>
      <c r="J2711" s="3"/>
      <c r="K2711" s="3"/>
      <c r="L2711" s="3"/>
      <c r="M2711" s="3"/>
      <c r="N2711" s="3"/>
      <c r="O2711" s="3"/>
      <c r="P2711" s="3"/>
      <c r="Q2711" s="3"/>
      <c r="R2711" s="3"/>
      <c r="S2711" s="3"/>
      <c r="T2711" s="3"/>
      <c r="U2711" s="3"/>
      <c r="V2711" s="3"/>
      <c r="W2711" s="3"/>
      <c r="X2711" s="3"/>
      <c r="Y2711" s="3"/>
    </row>
    <row r="2712" spans="1:25">
      <c r="A2712" s="3"/>
      <c r="B2712" s="3"/>
      <c r="C2712" s="3"/>
      <c r="D2712" s="3"/>
      <c r="E2712" s="3"/>
      <c r="F2712" s="3"/>
      <c r="G2712" s="3"/>
      <c r="H2712" s="3"/>
      <c r="I2712" s="3"/>
      <c r="J2712" s="3"/>
      <c r="K2712" s="3"/>
      <c r="L2712" s="3"/>
      <c r="M2712" s="3"/>
      <c r="N2712" s="3"/>
      <c r="O2712" s="3"/>
      <c r="P2712" s="3"/>
      <c r="Q2712" s="3"/>
      <c r="R2712" s="3"/>
      <c r="S2712" s="3"/>
      <c r="T2712" s="3"/>
      <c r="U2712" s="3"/>
      <c r="V2712" s="3"/>
      <c r="W2712" s="3"/>
      <c r="X2712" s="3"/>
      <c r="Y2712" s="3"/>
    </row>
    <row r="2713" spans="1:25">
      <c r="A2713" s="3"/>
      <c r="B2713" s="3"/>
      <c r="C2713" s="3"/>
      <c r="D2713" s="3"/>
      <c r="E2713" s="3"/>
      <c r="F2713" s="3"/>
      <c r="G2713" s="3"/>
      <c r="H2713" s="3"/>
      <c r="I2713" s="3"/>
      <c r="J2713" s="3"/>
      <c r="K2713" s="3"/>
      <c r="L2713" s="3"/>
      <c r="M2713" s="3"/>
      <c r="N2713" s="3"/>
      <c r="O2713" s="3"/>
      <c r="P2713" s="3"/>
      <c r="Q2713" s="3"/>
      <c r="R2713" s="3"/>
      <c r="S2713" s="3"/>
      <c r="T2713" s="3"/>
      <c r="U2713" s="3"/>
      <c r="V2713" s="3"/>
      <c r="W2713" s="3"/>
      <c r="X2713" s="3"/>
      <c r="Y2713" s="3"/>
    </row>
    <row r="2714" spans="1:25">
      <c r="A2714" s="3"/>
      <c r="B2714" s="3"/>
      <c r="C2714" s="3"/>
      <c r="D2714" s="3"/>
      <c r="E2714" s="3"/>
      <c r="F2714" s="3"/>
      <c r="G2714" s="3"/>
      <c r="H2714" s="3"/>
      <c r="I2714" s="3"/>
      <c r="J2714" s="3"/>
      <c r="K2714" s="3"/>
      <c r="L2714" s="3"/>
      <c r="M2714" s="3"/>
      <c r="N2714" s="3"/>
      <c r="O2714" s="3"/>
      <c r="P2714" s="3"/>
      <c r="Q2714" s="3"/>
      <c r="R2714" s="3"/>
      <c r="S2714" s="3"/>
      <c r="T2714" s="3"/>
      <c r="U2714" s="3"/>
      <c r="V2714" s="3"/>
      <c r="W2714" s="3"/>
      <c r="X2714" s="3"/>
      <c r="Y2714" s="3"/>
    </row>
    <row r="2715" spans="1:25">
      <c r="A2715" s="3"/>
      <c r="B2715" s="3"/>
      <c r="C2715" s="3"/>
      <c r="D2715" s="3"/>
      <c r="E2715" s="3"/>
      <c r="F2715" s="3"/>
      <c r="G2715" s="3"/>
      <c r="H2715" s="3"/>
      <c r="I2715" s="3"/>
      <c r="J2715" s="3"/>
      <c r="K2715" s="3"/>
      <c r="L2715" s="3"/>
      <c r="M2715" s="3"/>
      <c r="N2715" s="3"/>
      <c r="O2715" s="3"/>
      <c r="P2715" s="3"/>
      <c r="Q2715" s="3"/>
      <c r="R2715" s="3"/>
      <c r="S2715" s="3"/>
      <c r="T2715" s="3"/>
      <c r="U2715" s="3"/>
      <c r="V2715" s="3"/>
      <c r="W2715" s="3"/>
      <c r="X2715" s="3"/>
      <c r="Y2715" s="3"/>
    </row>
    <row r="2716" spans="1:25">
      <c r="A2716" s="3"/>
      <c r="B2716" s="3"/>
      <c r="C2716" s="3"/>
      <c r="D2716" s="3"/>
      <c r="E2716" s="3"/>
      <c r="F2716" s="3"/>
      <c r="G2716" s="3"/>
      <c r="H2716" s="3"/>
      <c r="I2716" s="3"/>
      <c r="J2716" s="3"/>
      <c r="K2716" s="3"/>
      <c r="L2716" s="3"/>
      <c r="M2716" s="3"/>
      <c r="N2716" s="3"/>
      <c r="O2716" s="3"/>
      <c r="P2716" s="3"/>
      <c r="Q2716" s="3"/>
      <c r="R2716" s="3"/>
      <c r="S2716" s="3"/>
      <c r="T2716" s="3"/>
      <c r="U2716" s="3"/>
      <c r="V2716" s="3"/>
      <c r="W2716" s="3"/>
      <c r="X2716" s="3"/>
      <c r="Y2716" s="3"/>
    </row>
    <row r="2717" spans="1:25">
      <c r="A2717" s="3"/>
      <c r="B2717" s="3"/>
      <c r="C2717" s="3"/>
      <c r="D2717" s="3"/>
      <c r="E2717" s="3"/>
      <c r="F2717" s="3"/>
      <c r="G2717" s="3"/>
      <c r="H2717" s="3"/>
      <c r="I2717" s="3"/>
      <c r="J2717" s="3"/>
      <c r="K2717" s="3"/>
      <c r="L2717" s="3"/>
      <c r="M2717" s="3"/>
      <c r="N2717" s="3"/>
      <c r="O2717" s="3"/>
      <c r="P2717" s="3"/>
      <c r="Q2717" s="3"/>
      <c r="R2717" s="3"/>
      <c r="S2717" s="3"/>
      <c r="T2717" s="3"/>
      <c r="U2717" s="3"/>
      <c r="V2717" s="3"/>
      <c r="W2717" s="3"/>
      <c r="X2717" s="3"/>
      <c r="Y2717" s="3"/>
    </row>
    <row r="2718" spans="1:25">
      <c r="A2718" s="3"/>
      <c r="B2718" s="3"/>
      <c r="C2718" s="3"/>
      <c r="D2718" s="3"/>
      <c r="E2718" s="3"/>
      <c r="F2718" s="3"/>
      <c r="G2718" s="3"/>
      <c r="H2718" s="3"/>
      <c r="I2718" s="3"/>
      <c r="J2718" s="3"/>
      <c r="K2718" s="3"/>
      <c r="L2718" s="3"/>
      <c r="M2718" s="3"/>
      <c r="N2718" s="3"/>
      <c r="O2718" s="3"/>
      <c r="P2718" s="3"/>
      <c r="Q2718" s="3"/>
      <c r="R2718" s="3"/>
      <c r="S2718" s="3"/>
      <c r="T2718" s="3"/>
      <c r="U2718" s="3"/>
      <c r="V2718" s="3"/>
      <c r="W2718" s="3"/>
      <c r="X2718" s="3"/>
      <c r="Y2718" s="3"/>
    </row>
    <row r="2719" spans="1:25">
      <c r="A2719" s="3"/>
      <c r="B2719" s="3"/>
      <c r="C2719" s="3"/>
      <c r="D2719" s="3"/>
      <c r="E2719" s="3"/>
      <c r="F2719" s="3"/>
      <c r="G2719" s="3"/>
      <c r="H2719" s="3"/>
      <c r="I2719" s="3"/>
      <c r="J2719" s="3"/>
      <c r="K2719" s="3"/>
      <c r="L2719" s="3"/>
      <c r="M2719" s="3"/>
      <c r="N2719" s="3"/>
      <c r="O2719" s="3"/>
      <c r="P2719" s="3"/>
      <c r="Q2719" s="3"/>
      <c r="R2719" s="3"/>
      <c r="S2719" s="3"/>
      <c r="T2719" s="3"/>
      <c r="U2719" s="3"/>
      <c r="V2719" s="3"/>
      <c r="W2719" s="3"/>
      <c r="X2719" s="3"/>
      <c r="Y2719" s="3"/>
    </row>
    <row r="2720" spans="1:25">
      <c r="A2720" s="3"/>
      <c r="B2720" s="3"/>
      <c r="C2720" s="3"/>
      <c r="D2720" s="3"/>
      <c r="E2720" s="3"/>
      <c r="F2720" s="3"/>
      <c r="G2720" s="3"/>
      <c r="H2720" s="3"/>
      <c r="I2720" s="3"/>
      <c r="J2720" s="3"/>
      <c r="K2720" s="3"/>
      <c r="L2720" s="3"/>
      <c r="M2720" s="3"/>
      <c r="N2720" s="3"/>
      <c r="O2720" s="3"/>
      <c r="P2720" s="3"/>
      <c r="Q2720" s="3"/>
      <c r="R2720" s="3"/>
      <c r="S2720" s="3"/>
      <c r="T2720" s="3"/>
      <c r="U2720" s="3"/>
      <c r="V2720" s="3"/>
      <c r="W2720" s="3"/>
      <c r="X2720" s="3"/>
      <c r="Y2720" s="3"/>
    </row>
    <row r="2721" spans="1:25">
      <c r="A2721" s="3"/>
      <c r="B2721" s="3"/>
      <c r="C2721" s="3"/>
      <c r="D2721" s="3"/>
      <c r="E2721" s="3"/>
      <c r="F2721" s="3"/>
      <c r="G2721" s="3"/>
      <c r="H2721" s="3"/>
      <c r="I2721" s="3"/>
      <c r="J2721" s="3"/>
      <c r="K2721" s="3"/>
      <c r="L2721" s="3"/>
      <c r="M2721" s="3"/>
      <c r="N2721" s="3"/>
      <c r="O2721" s="3"/>
      <c r="P2721" s="3"/>
      <c r="Q2721" s="3"/>
      <c r="R2721" s="3"/>
      <c r="S2721" s="3"/>
      <c r="T2721" s="3"/>
      <c r="U2721" s="3"/>
      <c r="V2721" s="3"/>
      <c r="W2721" s="3"/>
      <c r="X2721" s="3"/>
      <c r="Y2721" s="3"/>
    </row>
    <row r="2722" spans="1:25">
      <c r="A2722" s="3"/>
      <c r="B2722" s="3"/>
      <c r="C2722" s="3"/>
      <c r="D2722" s="3"/>
      <c r="E2722" s="3"/>
      <c r="F2722" s="3"/>
      <c r="G2722" s="3"/>
      <c r="H2722" s="3"/>
      <c r="I2722" s="3"/>
      <c r="J2722" s="3"/>
      <c r="K2722" s="3"/>
      <c r="L2722" s="3"/>
      <c r="M2722" s="3"/>
      <c r="N2722" s="3"/>
      <c r="O2722" s="3"/>
      <c r="P2722" s="3"/>
      <c r="Q2722" s="3"/>
      <c r="R2722" s="3"/>
      <c r="S2722" s="3"/>
      <c r="T2722" s="3"/>
      <c r="U2722" s="3"/>
      <c r="V2722" s="3"/>
      <c r="W2722" s="3"/>
      <c r="X2722" s="3"/>
      <c r="Y2722" s="3"/>
    </row>
    <row r="2723" spans="1:25">
      <c r="A2723" s="3"/>
      <c r="B2723" s="3"/>
      <c r="C2723" s="3"/>
      <c r="D2723" s="3"/>
      <c r="E2723" s="3"/>
      <c r="F2723" s="3"/>
      <c r="G2723" s="3"/>
      <c r="H2723" s="3"/>
      <c r="I2723" s="3"/>
      <c r="J2723" s="3"/>
      <c r="K2723" s="3"/>
      <c r="L2723" s="3"/>
      <c r="M2723" s="3"/>
      <c r="N2723" s="3"/>
      <c r="O2723" s="3"/>
      <c r="P2723" s="3"/>
      <c r="Q2723" s="3"/>
      <c r="R2723" s="3"/>
      <c r="S2723" s="3"/>
      <c r="T2723" s="3"/>
      <c r="U2723" s="3"/>
      <c r="V2723" s="3"/>
      <c r="W2723" s="3"/>
      <c r="X2723" s="3"/>
      <c r="Y2723" s="3"/>
    </row>
    <row r="2724" spans="1:25">
      <c r="A2724" s="3"/>
      <c r="B2724" s="3"/>
      <c r="C2724" s="3"/>
      <c r="D2724" s="3"/>
      <c r="E2724" s="3"/>
      <c r="F2724" s="3"/>
      <c r="G2724" s="3"/>
      <c r="H2724" s="3"/>
      <c r="I2724" s="3"/>
      <c r="J2724" s="3"/>
      <c r="K2724" s="3"/>
      <c r="L2724" s="3"/>
      <c r="M2724" s="3"/>
      <c r="N2724" s="3"/>
      <c r="O2724" s="3"/>
      <c r="P2724" s="3"/>
      <c r="Q2724" s="3"/>
      <c r="R2724" s="3"/>
      <c r="S2724" s="3"/>
      <c r="T2724" s="3"/>
      <c r="U2724" s="3"/>
      <c r="V2724" s="3"/>
      <c r="W2724" s="3"/>
      <c r="X2724" s="3"/>
      <c r="Y2724" s="3"/>
    </row>
    <row r="2725" spans="1:25">
      <c r="A2725" s="3"/>
      <c r="B2725" s="3"/>
      <c r="C2725" s="3"/>
      <c r="D2725" s="3"/>
      <c r="E2725" s="3"/>
      <c r="F2725" s="3"/>
      <c r="G2725" s="3"/>
      <c r="H2725" s="3"/>
      <c r="I2725" s="3"/>
      <c r="J2725" s="3"/>
      <c r="K2725" s="3"/>
      <c r="L2725" s="3"/>
      <c r="M2725" s="3"/>
      <c r="N2725" s="3"/>
      <c r="O2725" s="3"/>
      <c r="P2725" s="3"/>
      <c r="Q2725" s="3"/>
      <c r="R2725" s="3"/>
      <c r="S2725" s="3"/>
      <c r="T2725" s="3"/>
      <c r="U2725" s="3"/>
      <c r="V2725" s="3"/>
      <c r="W2725" s="3"/>
      <c r="X2725" s="3"/>
      <c r="Y2725" s="3"/>
    </row>
    <row r="2726" spans="1:25">
      <c r="A2726" s="3"/>
      <c r="B2726" s="3"/>
      <c r="C2726" s="3"/>
      <c r="D2726" s="3"/>
      <c r="E2726" s="3"/>
      <c r="F2726" s="3"/>
      <c r="G2726" s="3"/>
      <c r="H2726" s="3"/>
      <c r="I2726" s="3"/>
      <c r="J2726" s="3"/>
      <c r="K2726" s="3"/>
      <c r="L2726" s="3"/>
      <c r="M2726" s="3"/>
      <c r="N2726" s="3"/>
      <c r="O2726" s="3"/>
      <c r="P2726" s="3"/>
      <c r="Q2726" s="3"/>
      <c r="R2726" s="3"/>
      <c r="S2726" s="3"/>
      <c r="T2726" s="3"/>
      <c r="U2726" s="3"/>
      <c r="V2726" s="3"/>
      <c r="W2726" s="3"/>
      <c r="X2726" s="3"/>
      <c r="Y2726" s="3"/>
    </row>
    <row r="2727" spans="1:25">
      <c r="A2727" s="3"/>
      <c r="B2727" s="3"/>
      <c r="C2727" s="3"/>
      <c r="D2727" s="3"/>
      <c r="E2727" s="3"/>
      <c r="F2727" s="3"/>
      <c r="G2727" s="3"/>
      <c r="H2727" s="3"/>
      <c r="I2727" s="3"/>
      <c r="J2727" s="3"/>
      <c r="K2727" s="3"/>
      <c r="L2727" s="3"/>
      <c r="M2727" s="3"/>
      <c r="N2727" s="3"/>
      <c r="O2727" s="3"/>
      <c r="P2727" s="3"/>
      <c r="Q2727" s="3"/>
      <c r="R2727" s="3"/>
      <c r="S2727" s="3"/>
      <c r="T2727" s="3"/>
      <c r="U2727" s="3"/>
      <c r="V2727" s="3"/>
      <c r="W2727" s="3"/>
      <c r="X2727" s="3"/>
      <c r="Y2727" s="3"/>
    </row>
    <row r="2728" spans="1:25">
      <c r="A2728" s="3"/>
      <c r="B2728" s="3"/>
      <c r="C2728" s="3"/>
      <c r="D2728" s="3"/>
      <c r="E2728" s="3"/>
      <c r="F2728" s="3"/>
      <c r="G2728" s="3"/>
      <c r="H2728" s="3"/>
      <c r="I2728" s="3"/>
      <c r="J2728" s="3"/>
      <c r="K2728" s="3"/>
      <c r="L2728" s="3"/>
      <c r="M2728" s="3"/>
      <c r="N2728" s="3"/>
      <c r="O2728" s="3"/>
      <c r="P2728" s="3"/>
      <c r="Q2728" s="3"/>
      <c r="R2728" s="3"/>
      <c r="S2728" s="3"/>
      <c r="T2728" s="3"/>
      <c r="U2728" s="3"/>
      <c r="V2728" s="3"/>
      <c r="W2728" s="3"/>
      <c r="X2728" s="3"/>
      <c r="Y2728" s="3"/>
    </row>
    <row r="2729" spans="1:25">
      <c r="A2729" s="3"/>
      <c r="B2729" s="3"/>
      <c r="C2729" s="3"/>
      <c r="D2729" s="3"/>
      <c r="E2729" s="3"/>
      <c r="F2729" s="3"/>
      <c r="G2729" s="3"/>
      <c r="H2729" s="3"/>
      <c r="I2729" s="3"/>
      <c r="J2729" s="3"/>
      <c r="K2729" s="3"/>
      <c r="L2729" s="3"/>
      <c r="M2729" s="3"/>
      <c r="N2729" s="3"/>
      <c r="O2729" s="3"/>
      <c r="P2729" s="3"/>
      <c r="Q2729" s="3"/>
      <c r="R2729" s="3"/>
      <c r="S2729" s="3"/>
      <c r="T2729" s="3"/>
      <c r="U2729" s="3"/>
      <c r="V2729" s="3"/>
      <c r="W2729" s="3"/>
      <c r="X2729" s="3"/>
      <c r="Y2729" s="3"/>
    </row>
    <row r="2730" spans="1:25">
      <c r="A2730" s="3"/>
      <c r="B2730" s="3"/>
      <c r="C2730" s="3"/>
      <c r="D2730" s="3"/>
      <c r="E2730" s="3"/>
      <c r="F2730" s="3"/>
      <c r="G2730" s="3"/>
      <c r="H2730" s="3"/>
      <c r="I2730" s="3"/>
      <c r="J2730" s="3"/>
      <c r="K2730" s="3"/>
      <c r="L2730" s="3"/>
      <c r="M2730" s="3"/>
      <c r="N2730" s="3"/>
      <c r="O2730" s="3"/>
      <c r="P2730" s="3"/>
      <c r="Q2730" s="3"/>
      <c r="R2730" s="3"/>
      <c r="S2730" s="3"/>
      <c r="T2730" s="3"/>
      <c r="U2730" s="3"/>
      <c r="V2730" s="3"/>
      <c r="W2730" s="3"/>
      <c r="X2730" s="3"/>
      <c r="Y2730" s="3"/>
    </row>
    <row r="2731" spans="1:25">
      <c r="A2731" s="3"/>
      <c r="B2731" s="3"/>
      <c r="C2731" s="3"/>
      <c r="D2731" s="3"/>
      <c r="E2731" s="3"/>
      <c r="F2731" s="3"/>
      <c r="G2731" s="3"/>
      <c r="H2731" s="3"/>
      <c r="I2731" s="3"/>
      <c r="J2731" s="3"/>
      <c r="K2731" s="3"/>
      <c r="L2731" s="3"/>
      <c r="M2731" s="3"/>
      <c r="N2731" s="3"/>
      <c r="O2731" s="3"/>
      <c r="P2731" s="3"/>
      <c r="Q2731" s="3"/>
      <c r="R2731" s="3"/>
      <c r="S2731" s="3"/>
      <c r="T2731" s="3"/>
      <c r="U2731" s="3"/>
      <c r="V2731" s="3"/>
      <c r="W2731" s="3"/>
      <c r="X2731" s="3"/>
      <c r="Y2731" s="3"/>
    </row>
    <row r="2732" spans="1:25">
      <c r="A2732" s="3"/>
      <c r="B2732" s="3"/>
      <c r="C2732" s="3"/>
      <c r="D2732" s="3"/>
      <c r="E2732" s="3"/>
      <c r="F2732" s="3"/>
      <c r="G2732" s="3"/>
      <c r="H2732" s="3"/>
      <c r="I2732" s="3"/>
      <c r="J2732" s="3"/>
      <c r="K2732" s="3"/>
      <c r="L2732" s="3"/>
      <c r="M2732" s="3"/>
      <c r="N2732" s="3"/>
      <c r="O2732" s="3"/>
      <c r="P2732" s="3"/>
      <c r="Q2732" s="3"/>
      <c r="R2732" s="3"/>
      <c r="S2732" s="3"/>
      <c r="T2732" s="3"/>
      <c r="U2732" s="3"/>
      <c r="V2732" s="3"/>
      <c r="W2732" s="3"/>
      <c r="X2732" s="3"/>
      <c r="Y2732" s="3"/>
    </row>
    <row r="2733" spans="1:25">
      <c r="A2733" s="3"/>
      <c r="B2733" s="3"/>
      <c r="C2733" s="3"/>
      <c r="D2733" s="3"/>
      <c r="E2733" s="3"/>
      <c r="F2733" s="3"/>
      <c r="G2733" s="3"/>
      <c r="H2733" s="3"/>
      <c r="I2733" s="3"/>
      <c r="J2733" s="3"/>
      <c r="K2733" s="3"/>
      <c r="L2733" s="3"/>
      <c r="M2733" s="3"/>
      <c r="N2733" s="3"/>
      <c r="O2733" s="3"/>
      <c r="P2733" s="3"/>
      <c r="Q2733" s="3"/>
      <c r="R2733" s="3"/>
      <c r="S2733" s="3"/>
      <c r="T2733" s="3"/>
      <c r="U2733" s="3"/>
      <c r="V2733" s="3"/>
      <c r="W2733" s="3"/>
      <c r="X2733" s="3"/>
      <c r="Y2733" s="3"/>
    </row>
    <row r="2734" spans="1:25">
      <c r="A2734" s="3"/>
      <c r="B2734" s="3"/>
      <c r="C2734" s="3"/>
      <c r="D2734" s="3"/>
      <c r="E2734" s="3"/>
      <c r="F2734" s="3"/>
      <c r="G2734" s="3"/>
      <c r="H2734" s="3"/>
      <c r="I2734" s="3"/>
      <c r="J2734" s="3"/>
      <c r="K2734" s="3"/>
      <c r="L2734" s="3"/>
      <c r="M2734" s="3"/>
      <c r="N2734" s="3"/>
      <c r="O2734" s="3"/>
      <c r="P2734" s="3"/>
      <c r="Q2734" s="3"/>
      <c r="R2734" s="3"/>
      <c r="S2734" s="3"/>
      <c r="T2734" s="3"/>
      <c r="U2734" s="3"/>
      <c r="V2734" s="3"/>
      <c r="W2734" s="3"/>
      <c r="X2734" s="3"/>
      <c r="Y2734" s="3"/>
    </row>
    <row r="2735" spans="1:25">
      <c r="A2735" s="3"/>
      <c r="B2735" s="3"/>
      <c r="C2735" s="3"/>
      <c r="D2735" s="3"/>
      <c r="E2735" s="3"/>
      <c r="F2735" s="3"/>
      <c r="G2735" s="3"/>
      <c r="H2735" s="3"/>
      <c r="I2735" s="3"/>
      <c r="J2735" s="3"/>
      <c r="K2735" s="3"/>
      <c r="L2735" s="3"/>
      <c r="M2735" s="3"/>
      <c r="N2735" s="3"/>
      <c r="O2735" s="3"/>
      <c r="P2735" s="3"/>
      <c r="Q2735" s="3"/>
      <c r="R2735" s="3"/>
      <c r="S2735" s="3"/>
      <c r="T2735" s="3"/>
      <c r="U2735" s="3"/>
      <c r="V2735" s="3"/>
      <c r="W2735" s="3"/>
      <c r="X2735" s="3"/>
      <c r="Y2735" s="3"/>
    </row>
    <row r="2736" spans="1:25">
      <c r="A2736" s="3"/>
      <c r="B2736" s="3"/>
      <c r="C2736" s="3"/>
      <c r="D2736" s="3"/>
      <c r="E2736" s="3"/>
      <c r="F2736" s="3"/>
      <c r="G2736" s="3"/>
      <c r="H2736" s="3"/>
      <c r="I2736" s="3"/>
      <c r="J2736" s="3"/>
      <c r="K2736" s="3"/>
      <c r="L2736" s="3"/>
      <c r="M2736" s="3"/>
      <c r="N2736" s="3"/>
      <c r="O2736" s="3"/>
      <c r="P2736" s="3"/>
      <c r="Q2736" s="3"/>
      <c r="R2736" s="3"/>
      <c r="S2736" s="3"/>
      <c r="T2736" s="3"/>
      <c r="U2736" s="3"/>
      <c r="V2736" s="3"/>
      <c r="W2736" s="3"/>
      <c r="X2736" s="3"/>
      <c r="Y2736" s="3"/>
    </row>
    <row r="2737" spans="1:25">
      <c r="A2737" s="3"/>
      <c r="B2737" s="3"/>
      <c r="C2737" s="3"/>
      <c r="D2737" s="3"/>
      <c r="E2737" s="3"/>
      <c r="F2737" s="3"/>
      <c r="G2737" s="3"/>
      <c r="H2737" s="3"/>
      <c r="I2737" s="3"/>
      <c r="J2737" s="3"/>
      <c r="K2737" s="3"/>
      <c r="L2737" s="3"/>
      <c r="M2737" s="3"/>
      <c r="N2737" s="3"/>
      <c r="O2737" s="3"/>
      <c r="P2737" s="3"/>
      <c r="Q2737" s="3"/>
      <c r="R2737" s="3"/>
      <c r="S2737" s="3"/>
      <c r="T2737" s="3"/>
      <c r="U2737" s="3"/>
      <c r="V2737" s="3"/>
      <c r="W2737" s="3"/>
      <c r="X2737" s="3"/>
      <c r="Y2737" s="3"/>
    </row>
    <row r="2738" spans="1:25">
      <c r="A2738" s="3"/>
      <c r="B2738" s="3"/>
      <c r="C2738" s="3"/>
      <c r="D2738" s="3"/>
      <c r="E2738" s="3"/>
      <c r="F2738" s="3"/>
      <c r="G2738" s="3"/>
      <c r="H2738" s="3"/>
      <c r="I2738" s="3"/>
      <c r="J2738" s="3"/>
      <c r="K2738" s="3"/>
      <c r="L2738" s="3"/>
      <c r="M2738" s="3"/>
      <c r="N2738" s="3"/>
      <c r="O2738" s="3"/>
      <c r="P2738" s="3"/>
      <c r="Q2738" s="3"/>
      <c r="R2738" s="3"/>
      <c r="S2738" s="3"/>
      <c r="T2738" s="3"/>
      <c r="U2738" s="3"/>
      <c r="V2738" s="3"/>
      <c r="W2738" s="3"/>
      <c r="X2738" s="3"/>
      <c r="Y2738" s="3"/>
    </row>
    <row r="2739" spans="1:25">
      <c r="A2739" s="3"/>
      <c r="B2739" s="3"/>
      <c r="C2739" s="3"/>
      <c r="D2739" s="3"/>
      <c r="E2739" s="3"/>
      <c r="F2739" s="3"/>
      <c r="G2739" s="3"/>
      <c r="H2739" s="3"/>
      <c r="I2739" s="3"/>
      <c r="J2739" s="3"/>
      <c r="K2739" s="3"/>
      <c r="L2739" s="3"/>
      <c r="M2739" s="3"/>
      <c r="N2739" s="3"/>
      <c r="O2739" s="3"/>
      <c r="P2739" s="3"/>
      <c r="Q2739" s="3"/>
      <c r="R2739" s="3"/>
      <c r="S2739" s="3"/>
      <c r="T2739" s="3"/>
      <c r="U2739" s="3"/>
      <c r="V2739" s="3"/>
      <c r="W2739" s="3"/>
      <c r="X2739" s="3"/>
      <c r="Y2739" s="3"/>
    </row>
    <row r="2740" spans="1:25">
      <c r="A2740" s="3"/>
      <c r="B2740" s="3"/>
      <c r="C2740" s="3"/>
      <c r="D2740" s="3"/>
      <c r="E2740" s="3"/>
      <c r="F2740" s="3"/>
      <c r="G2740" s="3"/>
      <c r="H2740" s="3"/>
      <c r="I2740" s="3"/>
      <c r="J2740" s="3"/>
      <c r="K2740" s="3"/>
      <c r="L2740" s="3"/>
      <c r="M2740" s="3"/>
      <c r="N2740" s="3"/>
      <c r="O2740" s="3"/>
      <c r="P2740" s="3"/>
      <c r="Q2740" s="3"/>
      <c r="R2740" s="3"/>
      <c r="S2740" s="3"/>
      <c r="T2740" s="3"/>
      <c r="U2740" s="3"/>
      <c r="V2740" s="3"/>
      <c r="W2740" s="3"/>
      <c r="X2740" s="3"/>
      <c r="Y2740" s="3"/>
    </row>
    <row r="2741" spans="1:25">
      <c r="A2741" s="3"/>
      <c r="B2741" s="3"/>
      <c r="C2741" s="3"/>
      <c r="D2741" s="3"/>
      <c r="E2741" s="3"/>
      <c r="F2741" s="3"/>
      <c r="G2741" s="3"/>
      <c r="H2741" s="3"/>
      <c r="I2741" s="3"/>
      <c r="J2741" s="3"/>
      <c r="K2741" s="3"/>
      <c r="L2741" s="3"/>
      <c r="M2741" s="3"/>
      <c r="N2741" s="3"/>
      <c r="O2741" s="3"/>
      <c r="P2741" s="3"/>
      <c r="Q2741" s="3"/>
      <c r="R2741" s="3"/>
      <c r="S2741" s="3"/>
      <c r="T2741" s="3"/>
      <c r="U2741" s="3"/>
      <c r="V2741" s="3"/>
      <c r="W2741" s="3"/>
      <c r="X2741" s="3"/>
      <c r="Y2741" s="3"/>
    </row>
    <row r="2742" spans="1:25">
      <c r="A2742" s="3"/>
      <c r="B2742" s="3"/>
      <c r="C2742" s="3"/>
      <c r="D2742" s="3"/>
      <c r="E2742" s="3"/>
      <c r="F2742" s="3"/>
      <c r="G2742" s="3"/>
      <c r="H2742" s="3"/>
      <c r="I2742" s="3"/>
      <c r="J2742" s="3"/>
      <c r="K2742" s="3"/>
      <c r="L2742" s="3"/>
      <c r="M2742" s="3"/>
      <c r="N2742" s="3"/>
      <c r="O2742" s="3"/>
      <c r="P2742" s="3"/>
      <c r="Q2742" s="3"/>
      <c r="R2742" s="3"/>
      <c r="S2742" s="3"/>
      <c r="T2742" s="3"/>
      <c r="U2742" s="3"/>
      <c r="V2742" s="3"/>
      <c r="W2742" s="3"/>
      <c r="X2742" s="3"/>
      <c r="Y2742" s="3"/>
    </row>
    <row r="2743" spans="1:25">
      <c r="A2743" s="3"/>
      <c r="B2743" s="3"/>
      <c r="C2743" s="3"/>
      <c r="D2743" s="3"/>
      <c r="E2743" s="3"/>
      <c r="F2743" s="3"/>
      <c r="G2743" s="3"/>
      <c r="H2743" s="3"/>
      <c r="I2743" s="3"/>
      <c r="J2743" s="3"/>
      <c r="K2743" s="3"/>
      <c r="L2743" s="3"/>
      <c r="M2743" s="3"/>
      <c r="N2743" s="3"/>
      <c r="O2743" s="3"/>
      <c r="P2743" s="3"/>
      <c r="Q2743" s="3"/>
      <c r="R2743" s="3"/>
      <c r="S2743" s="3"/>
      <c r="T2743" s="3"/>
      <c r="U2743" s="3"/>
      <c r="V2743" s="3"/>
      <c r="W2743" s="3"/>
      <c r="X2743" s="3"/>
      <c r="Y2743" s="3"/>
    </row>
    <row r="2744" spans="1:25">
      <c r="A2744" s="3"/>
      <c r="B2744" s="3"/>
      <c r="C2744" s="3"/>
      <c r="D2744" s="3"/>
      <c r="E2744" s="3"/>
      <c r="F2744" s="3"/>
      <c r="G2744" s="3"/>
      <c r="H2744" s="3"/>
      <c r="I2744" s="3"/>
      <c r="J2744" s="3"/>
      <c r="K2744" s="3"/>
      <c r="L2744" s="3"/>
      <c r="M2744" s="3"/>
      <c r="N2744" s="3"/>
      <c r="O2744" s="3"/>
      <c r="P2744" s="3"/>
      <c r="Q2744" s="3"/>
      <c r="R2744" s="3"/>
      <c r="S2744" s="3"/>
      <c r="T2744" s="3"/>
      <c r="U2744" s="3"/>
      <c r="V2744" s="3"/>
      <c r="W2744" s="3"/>
      <c r="X2744" s="3"/>
      <c r="Y2744" s="3"/>
    </row>
    <row r="2745" spans="1:25">
      <c r="A2745" s="3"/>
      <c r="B2745" s="3"/>
      <c r="C2745" s="3"/>
      <c r="D2745" s="3"/>
      <c r="E2745" s="3"/>
      <c r="F2745" s="3"/>
      <c r="G2745" s="3"/>
      <c r="H2745" s="3"/>
      <c r="I2745" s="3"/>
      <c r="J2745" s="3"/>
      <c r="K2745" s="3"/>
      <c r="L2745" s="3"/>
      <c r="M2745" s="3"/>
      <c r="N2745" s="3"/>
      <c r="O2745" s="3"/>
      <c r="P2745" s="3"/>
      <c r="Q2745" s="3"/>
      <c r="R2745" s="3"/>
      <c r="S2745" s="3"/>
      <c r="T2745" s="3"/>
      <c r="U2745" s="3"/>
      <c r="V2745" s="3"/>
      <c r="W2745" s="3"/>
      <c r="X2745" s="3"/>
      <c r="Y2745" s="3"/>
    </row>
    <row r="2746" spans="1:25">
      <c r="A2746" s="3"/>
      <c r="B2746" s="3"/>
      <c r="C2746" s="3"/>
      <c r="D2746" s="3"/>
      <c r="E2746" s="3"/>
      <c r="F2746" s="3"/>
      <c r="G2746" s="3"/>
      <c r="H2746" s="3"/>
      <c r="I2746" s="3"/>
      <c r="J2746" s="3"/>
      <c r="K2746" s="3"/>
      <c r="L2746" s="3"/>
      <c r="M2746" s="3"/>
      <c r="N2746" s="3"/>
      <c r="O2746" s="3"/>
      <c r="P2746" s="3"/>
      <c r="Q2746" s="3"/>
      <c r="R2746" s="3"/>
      <c r="S2746" s="3"/>
      <c r="T2746" s="3"/>
      <c r="U2746" s="3"/>
      <c r="V2746" s="3"/>
      <c r="W2746" s="3"/>
      <c r="X2746" s="3"/>
      <c r="Y2746" s="3"/>
    </row>
    <row r="2747" spans="1:25">
      <c r="A2747" s="3"/>
      <c r="B2747" s="3"/>
      <c r="C2747" s="3"/>
      <c r="D2747" s="3"/>
      <c r="E2747" s="3"/>
      <c r="F2747" s="3"/>
      <c r="G2747" s="3"/>
      <c r="H2747" s="3"/>
      <c r="I2747" s="3"/>
      <c r="J2747" s="3"/>
      <c r="K2747" s="3"/>
      <c r="L2747" s="3"/>
      <c r="M2747" s="3"/>
      <c r="N2747" s="3"/>
      <c r="O2747" s="3"/>
      <c r="P2747" s="3"/>
      <c r="Q2747" s="3"/>
      <c r="R2747" s="3"/>
      <c r="S2747" s="3"/>
      <c r="T2747" s="3"/>
      <c r="U2747" s="3"/>
      <c r="V2747" s="3"/>
      <c r="W2747" s="3"/>
      <c r="X2747" s="3"/>
      <c r="Y2747" s="3"/>
    </row>
    <row r="2748" spans="1:25">
      <c r="A2748" s="3"/>
      <c r="B2748" s="3"/>
      <c r="C2748" s="3"/>
      <c r="D2748" s="3"/>
      <c r="E2748" s="3"/>
      <c r="F2748" s="3"/>
      <c r="G2748" s="3"/>
      <c r="H2748" s="3"/>
      <c r="I2748" s="3"/>
      <c r="J2748" s="3"/>
      <c r="K2748" s="3"/>
      <c r="L2748" s="3"/>
      <c r="M2748" s="3"/>
      <c r="N2748" s="3"/>
      <c r="O2748" s="3"/>
      <c r="P2748" s="3"/>
      <c r="Q2748" s="3"/>
      <c r="R2748" s="3"/>
      <c r="S2748" s="3"/>
      <c r="T2748" s="3"/>
      <c r="U2748" s="3"/>
      <c r="V2748" s="3"/>
      <c r="W2748" s="3"/>
      <c r="X2748" s="3"/>
      <c r="Y2748" s="3"/>
    </row>
    <row r="2749" spans="1:25">
      <c r="A2749" s="3"/>
      <c r="B2749" s="3"/>
      <c r="C2749" s="3"/>
      <c r="D2749" s="3"/>
      <c r="E2749" s="3"/>
      <c r="F2749" s="3"/>
      <c r="G2749" s="3"/>
      <c r="H2749" s="3"/>
      <c r="I2749" s="3"/>
      <c r="J2749" s="3"/>
      <c r="K2749" s="3"/>
      <c r="L2749" s="3"/>
      <c r="M2749" s="3"/>
      <c r="N2749" s="3"/>
      <c r="O2749" s="3"/>
      <c r="P2749" s="3"/>
      <c r="Q2749" s="3"/>
      <c r="R2749" s="3"/>
      <c r="S2749" s="3"/>
      <c r="T2749" s="3"/>
      <c r="U2749" s="3"/>
      <c r="V2749" s="3"/>
      <c r="W2749" s="3"/>
      <c r="X2749" s="3"/>
      <c r="Y2749" s="3"/>
    </row>
    <row r="2750" spans="1:25">
      <c r="A2750" s="3"/>
      <c r="B2750" s="3"/>
      <c r="C2750" s="3"/>
      <c r="D2750" s="3"/>
      <c r="E2750" s="3"/>
      <c r="F2750" s="3"/>
      <c r="G2750" s="3"/>
      <c r="H2750" s="3"/>
      <c r="I2750" s="3"/>
      <c r="J2750" s="3"/>
      <c r="K2750" s="3"/>
      <c r="L2750" s="3"/>
      <c r="M2750" s="3"/>
      <c r="N2750" s="3"/>
      <c r="O2750" s="3"/>
      <c r="P2750" s="3"/>
      <c r="Q2750" s="3"/>
      <c r="R2750" s="3"/>
      <c r="S2750" s="3"/>
      <c r="T2750" s="3"/>
      <c r="U2750" s="3"/>
      <c r="V2750" s="3"/>
      <c r="W2750" s="3"/>
      <c r="X2750" s="3"/>
      <c r="Y2750" s="3"/>
    </row>
    <row r="2751" spans="1:25">
      <c r="A2751" s="3"/>
      <c r="B2751" s="3"/>
      <c r="C2751" s="3"/>
      <c r="D2751" s="3"/>
      <c r="E2751" s="3"/>
      <c r="F2751" s="3"/>
      <c r="G2751" s="3"/>
      <c r="H2751" s="3"/>
      <c r="I2751" s="3"/>
      <c r="J2751" s="3"/>
      <c r="K2751" s="3"/>
      <c r="L2751" s="3"/>
      <c r="M2751" s="3"/>
      <c r="N2751" s="3"/>
      <c r="O2751" s="3"/>
      <c r="P2751" s="3"/>
      <c r="Q2751" s="3"/>
      <c r="R2751" s="3"/>
      <c r="S2751" s="3"/>
      <c r="T2751" s="3"/>
      <c r="U2751" s="3"/>
      <c r="V2751" s="3"/>
      <c r="W2751" s="3"/>
      <c r="X2751" s="3"/>
      <c r="Y2751" s="3"/>
    </row>
    <row r="2752" spans="1:25">
      <c r="A2752" s="3"/>
      <c r="B2752" s="3"/>
      <c r="C2752" s="3"/>
      <c r="D2752" s="3"/>
      <c r="E2752" s="3"/>
      <c r="F2752" s="3"/>
      <c r="G2752" s="3"/>
      <c r="H2752" s="3"/>
      <c r="I2752" s="3"/>
      <c r="J2752" s="3"/>
      <c r="K2752" s="3"/>
      <c r="L2752" s="3"/>
      <c r="M2752" s="3"/>
      <c r="N2752" s="3"/>
      <c r="O2752" s="3"/>
      <c r="P2752" s="3"/>
      <c r="Q2752" s="3"/>
      <c r="R2752" s="3"/>
      <c r="S2752" s="3"/>
      <c r="T2752" s="3"/>
      <c r="U2752" s="3"/>
      <c r="V2752" s="3"/>
      <c r="W2752" s="3"/>
      <c r="X2752" s="3"/>
      <c r="Y2752" s="3"/>
    </row>
    <row r="2753" spans="1:25">
      <c r="A2753" s="3"/>
      <c r="B2753" s="3"/>
      <c r="C2753" s="3"/>
      <c r="D2753" s="3"/>
      <c r="E2753" s="3"/>
      <c r="F2753" s="3"/>
      <c r="G2753" s="3"/>
      <c r="H2753" s="3"/>
      <c r="I2753" s="3"/>
      <c r="J2753" s="3"/>
      <c r="K2753" s="3"/>
      <c r="L2753" s="3"/>
      <c r="M2753" s="3"/>
      <c r="N2753" s="3"/>
      <c r="O2753" s="3"/>
      <c r="P2753" s="3"/>
      <c r="Q2753" s="3"/>
      <c r="R2753" s="3"/>
      <c r="S2753" s="3"/>
      <c r="T2753" s="3"/>
      <c r="U2753" s="3"/>
      <c r="V2753" s="3"/>
      <c r="W2753" s="3"/>
      <c r="X2753" s="3"/>
      <c r="Y2753" s="3"/>
    </row>
    <row r="2754" spans="1:25">
      <c r="A2754" s="3"/>
      <c r="B2754" s="3"/>
      <c r="C2754" s="3"/>
      <c r="D2754" s="3"/>
      <c r="E2754" s="3"/>
      <c r="F2754" s="3"/>
      <c r="G2754" s="3"/>
      <c r="H2754" s="3"/>
      <c r="I2754" s="3"/>
      <c r="J2754" s="3"/>
      <c r="K2754" s="3"/>
      <c r="L2754" s="3"/>
      <c r="M2754" s="3"/>
      <c r="N2754" s="3"/>
      <c r="O2754" s="3"/>
      <c r="P2754" s="3"/>
      <c r="Q2754" s="3"/>
      <c r="R2754" s="3"/>
      <c r="S2754" s="3"/>
      <c r="T2754" s="3"/>
      <c r="U2754" s="3"/>
      <c r="V2754" s="3"/>
      <c r="W2754" s="3"/>
      <c r="X2754" s="3"/>
      <c r="Y2754" s="3"/>
    </row>
    <row r="2755" spans="1:25">
      <c r="A2755" s="3"/>
      <c r="B2755" s="3"/>
      <c r="C2755" s="3"/>
      <c r="D2755" s="3"/>
      <c r="E2755" s="3"/>
      <c r="F2755" s="3"/>
      <c r="G2755" s="3"/>
      <c r="H2755" s="3"/>
      <c r="I2755" s="3"/>
      <c r="J2755" s="3"/>
      <c r="K2755" s="3"/>
      <c r="L2755" s="3"/>
      <c r="M2755" s="3"/>
      <c r="N2755" s="3"/>
      <c r="O2755" s="3"/>
      <c r="P2755" s="3"/>
      <c r="Q2755" s="3"/>
      <c r="R2755" s="3"/>
      <c r="S2755" s="3"/>
      <c r="T2755" s="3"/>
      <c r="U2755" s="3"/>
      <c r="V2755" s="3"/>
      <c r="W2755" s="3"/>
      <c r="X2755" s="3"/>
      <c r="Y2755" s="3"/>
    </row>
    <row r="2756" spans="1:25">
      <c r="A2756" s="3"/>
      <c r="B2756" s="3"/>
      <c r="C2756" s="3"/>
      <c r="D2756" s="3"/>
      <c r="E2756" s="3"/>
      <c r="F2756" s="3"/>
      <c r="G2756" s="3"/>
      <c r="H2756" s="3"/>
      <c r="I2756" s="3"/>
      <c r="J2756" s="3"/>
      <c r="K2756" s="3"/>
      <c r="L2756" s="3"/>
      <c r="M2756" s="3"/>
      <c r="N2756" s="3"/>
      <c r="O2756" s="3"/>
      <c r="P2756" s="3"/>
      <c r="Q2756" s="3"/>
      <c r="R2756" s="3"/>
      <c r="S2756" s="3"/>
      <c r="T2756" s="3"/>
      <c r="U2756" s="3"/>
      <c r="V2756" s="3"/>
      <c r="W2756" s="3"/>
      <c r="X2756" s="3"/>
      <c r="Y2756" s="3"/>
    </row>
    <row r="2757" spans="1:25">
      <c r="A2757" s="3"/>
      <c r="B2757" s="3"/>
      <c r="C2757" s="3"/>
      <c r="D2757" s="3"/>
      <c r="E2757" s="3"/>
      <c r="F2757" s="3"/>
      <c r="G2757" s="3"/>
      <c r="H2757" s="3"/>
      <c r="I2757" s="3"/>
      <c r="J2757" s="3"/>
      <c r="K2757" s="3"/>
      <c r="L2757" s="3"/>
      <c r="M2757" s="3"/>
      <c r="N2757" s="3"/>
      <c r="O2757" s="3"/>
      <c r="P2757" s="3"/>
      <c r="Q2757" s="3"/>
      <c r="R2757" s="3"/>
      <c r="S2757" s="3"/>
      <c r="T2757" s="3"/>
      <c r="U2757" s="3"/>
      <c r="V2757" s="3"/>
      <c r="W2757" s="3"/>
      <c r="X2757" s="3"/>
      <c r="Y2757" s="3"/>
    </row>
    <row r="2758" spans="1:25">
      <c r="A2758" s="3"/>
      <c r="B2758" s="3"/>
      <c r="C2758" s="3"/>
      <c r="D2758" s="3"/>
      <c r="E2758" s="3"/>
      <c r="F2758" s="3"/>
      <c r="G2758" s="3"/>
      <c r="H2758" s="3"/>
      <c r="I2758" s="3"/>
      <c r="J2758" s="3"/>
      <c r="K2758" s="3"/>
      <c r="L2758" s="3"/>
      <c r="M2758" s="3"/>
      <c r="N2758" s="3"/>
      <c r="O2758" s="3"/>
      <c r="P2758" s="3"/>
      <c r="Q2758" s="3"/>
      <c r="R2758" s="3"/>
      <c r="S2758" s="3"/>
      <c r="T2758" s="3"/>
      <c r="U2758" s="3"/>
      <c r="V2758" s="3"/>
      <c r="W2758" s="3"/>
      <c r="X2758" s="3"/>
      <c r="Y2758" s="3"/>
    </row>
    <row r="2759" spans="1:25">
      <c r="A2759" s="3"/>
      <c r="B2759" s="3"/>
      <c r="C2759" s="3"/>
      <c r="D2759" s="3"/>
      <c r="E2759" s="3"/>
      <c r="F2759" s="3"/>
      <c r="G2759" s="3"/>
      <c r="H2759" s="3"/>
      <c r="I2759" s="3"/>
      <c r="J2759" s="3"/>
      <c r="K2759" s="3"/>
      <c r="L2759" s="3"/>
      <c r="M2759" s="3"/>
      <c r="N2759" s="3"/>
      <c r="O2759" s="3"/>
      <c r="P2759" s="3"/>
      <c r="Q2759" s="3"/>
      <c r="R2759" s="3"/>
      <c r="S2759" s="3"/>
      <c r="T2759" s="3"/>
      <c r="U2759" s="3"/>
      <c r="V2759" s="3"/>
      <c r="W2759" s="3"/>
      <c r="X2759" s="3"/>
      <c r="Y2759" s="3"/>
    </row>
    <row r="2760" spans="1:25">
      <c r="A2760" s="3"/>
      <c r="B2760" s="3"/>
      <c r="C2760" s="3"/>
      <c r="D2760" s="3"/>
      <c r="E2760" s="3"/>
      <c r="F2760" s="3"/>
      <c r="G2760" s="3"/>
      <c r="H2760" s="3"/>
      <c r="I2760" s="3"/>
      <c r="J2760" s="3"/>
      <c r="K2760" s="3"/>
      <c r="L2760" s="3"/>
      <c r="M2760" s="3"/>
      <c r="N2760" s="3"/>
      <c r="O2760" s="3"/>
      <c r="P2760" s="3"/>
      <c r="Q2760" s="3"/>
      <c r="R2760" s="3"/>
      <c r="S2760" s="3"/>
      <c r="T2760" s="3"/>
      <c r="U2760" s="3"/>
      <c r="V2760" s="3"/>
      <c r="W2760" s="3"/>
      <c r="X2760" s="3"/>
      <c r="Y2760" s="3"/>
    </row>
    <row r="2761" spans="1:25">
      <c r="A2761" s="3"/>
      <c r="B2761" s="3"/>
      <c r="C2761" s="3"/>
      <c r="D2761" s="3"/>
      <c r="E2761" s="3"/>
      <c r="F2761" s="3"/>
      <c r="G2761" s="3"/>
      <c r="H2761" s="3"/>
      <c r="I2761" s="3"/>
      <c r="J2761" s="3"/>
      <c r="K2761" s="3"/>
      <c r="L2761" s="3"/>
      <c r="M2761" s="3"/>
      <c r="N2761" s="3"/>
      <c r="O2761" s="3"/>
      <c r="P2761" s="3"/>
      <c r="Q2761" s="3"/>
      <c r="R2761" s="3"/>
      <c r="S2761" s="3"/>
      <c r="T2761" s="3"/>
      <c r="U2761" s="3"/>
      <c r="V2761" s="3"/>
      <c r="W2761" s="3"/>
      <c r="X2761" s="3"/>
      <c r="Y2761" s="3"/>
    </row>
    <row r="2762" spans="1:25">
      <c r="A2762" s="3"/>
      <c r="B2762" s="3"/>
      <c r="C2762" s="3"/>
      <c r="D2762" s="3"/>
      <c r="E2762" s="3"/>
      <c r="F2762" s="3"/>
      <c r="G2762" s="3"/>
      <c r="H2762" s="3"/>
      <c r="I2762" s="3"/>
      <c r="J2762" s="3"/>
      <c r="K2762" s="3"/>
      <c r="L2762" s="3"/>
      <c r="M2762" s="3"/>
      <c r="N2762" s="3"/>
      <c r="O2762" s="3"/>
      <c r="P2762" s="3"/>
      <c r="Q2762" s="3"/>
      <c r="R2762" s="3"/>
      <c r="S2762" s="3"/>
      <c r="T2762" s="3"/>
      <c r="U2762" s="3"/>
      <c r="V2762" s="3"/>
      <c r="W2762" s="3"/>
      <c r="X2762" s="3"/>
      <c r="Y2762" s="3"/>
    </row>
    <row r="2763" spans="1:25">
      <c r="A2763" s="3"/>
      <c r="B2763" s="3"/>
      <c r="C2763" s="3"/>
      <c r="D2763" s="3"/>
      <c r="E2763" s="3"/>
      <c r="F2763" s="3"/>
      <c r="G2763" s="3"/>
      <c r="H2763" s="3"/>
      <c r="I2763" s="3"/>
      <c r="J2763" s="3"/>
      <c r="K2763" s="3"/>
      <c r="L2763" s="3"/>
      <c r="M2763" s="3"/>
      <c r="N2763" s="3"/>
      <c r="O2763" s="3"/>
      <c r="P2763" s="3"/>
      <c r="Q2763" s="3"/>
      <c r="R2763" s="3"/>
      <c r="S2763" s="3"/>
      <c r="T2763" s="3"/>
      <c r="U2763" s="3"/>
      <c r="V2763" s="3"/>
      <c r="W2763" s="3"/>
      <c r="X2763" s="3"/>
      <c r="Y2763" s="3"/>
    </row>
    <row r="2764" spans="1:25">
      <c r="A2764" s="3"/>
      <c r="B2764" s="3"/>
      <c r="C2764" s="3"/>
      <c r="D2764" s="3"/>
      <c r="E2764" s="3"/>
      <c r="F2764" s="3"/>
      <c r="G2764" s="3"/>
      <c r="H2764" s="3"/>
      <c r="I2764" s="3"/>
      <c r="J2764" s="3"/>
      <c r="K2764" s="3"/>
      <c r="L2764" s="3"/>
      <c r="M2764" s="3"/>
      <c r="N2764" s="3"/>
      <c r="O2764" s="3"/>
      <c r="P2764" s="3"/>
      <c r="Q2764" s="3"/>
      <c r="R2764" s="3"/>
      <c r="S2764" s="3"/>
      <c r="T2764" s="3"/>
      <c r="U2764" s="3"/>
      <c r="V2764" s="3"/>
      <c r="W2764" s="3"/>
      <c r="X2764" s="3"/>
      <c r="Y2764" s="3"/>
    </row>
    <row r="2765" spans="1:25">
      <c r="A2765" s="3"/>
      <c r="B2765" s="3"/>
      <c r="C2765" s="3"/>
      <c r="D2765" s="3"/>
      <c r="E2765" s="3"/>
      <c r="F2765" s="3"/>
      <c r="G2765" s="3"/>
      <c r="H2765" s="3"/>
      <c r="I2765" s="3"/>
      <c r="J2765" s="3"/>
      <c r="K2765" s="3"/>
      <c r="L2765" s="3"/>
      <c r="M2765" s="3"/>
      <c r="N2765" s="3"/>
      <c r="O2765" s="3"/>
      <c r="P2765" s="3"/>
      <c r="Q2765" s="3"/>
      <c r="R2765" s="3"/>
      <c r="S2765" s="3"/>
      <c r="T2765" s="3"/>
      <c r="U2765" s="3"/>
      <c r="V2765" s="3"/>
      <c r="W2765" s="3"/>
      <c r="X2765" s="3"/>
      <c r="Y2765" s="3"/>
    </row>
    <row r="2766" spans="1:25">
      <c r="A2766" s="3"/>
      <c r="B2766" s="3"/>
      <c r="C2766" s="3"/>
      <c r="D2766" s="3"/>
      <c r="E2766" s="3"/>
      <c r="F2766" s="3"/>
      <c r="G2766" s="3"/>
      <c r="H2766" s="3"/>
      <c r="I2766" s="3"/>
      <c r="J2766" s="3"/>
      <c r="K2766" s="3"/>
      <c r="L2766" s="3"/>
      <c r="M2766" s="3"/>
      <c r="N2766" s="3"/>
      <c r="O2766" s="3"/>
      <c r="P2766" s="3"/>
      <c r="Q2766" s="3"/>
      <c r="R2766" s="3"/>
      <c r="S2766" s="3"/>
      <c r="T2766" s="3"/>
      <c r="U2766" s="3"/>
      <c r="V2766" s="3"/>
      <c r="W2766" s="3"/>
      <c r="X2766" s="3"/>
      <c r="Y2766" s="3"/>
    </row>
    <row r="2767" spans="1:25">
      <c r="A2767" s="3"/>
      <c r="B2767" s="3"/>
      <c r="C2767" s="3"/>
      <c r="D2767" s="3"/>
      <c r="E2767" s="3"/>
      <c r="F2767" s="3"/>
      <c r="G2767" s="3"/>
      <c r="H2767" s="3"/>
      <c r="I2767" s="3"/>
      <c r="J2767" s="3"/>
      <c r="K2767" s="3"/>
      <c r="L2767" s="3"/>
      <c r="M2767" s="3"/>
      <c r="N2767" s="3"/>
      <c r="O2767" s="3"/>
      <c r="P2767" s="3"/>
      <c r="Q2767" s="3"/>
      <c r="R2767" s="3"/>
      <c r="S2767" s="3"/>
      <c r="T2767" s="3"/>
      <c r="U2767" s="3"/>
      <c r="V2767" s="3"/>
      <c r="W2767" s="3"/>
      <c r="X2767" s="3"/>
      <c r="Y2767" s="3"/>
    </row>
    <row r="2768" spans="1:25">
      <c r="A2768" s="3"/>
      <c r="B2768" s="3"/>
      <c r="C2768" s="3"/>
      <c r="D2768" s="3"/>
      <c r="E2768" s="3"/>
      <c r="F2768" s="3"/>
      <c r="G2768" s="3"/>
      <c r="H2768" s="3"/>
      <c r="I2768" s="3"/>
      <c r="J2768" s="3"/>
      <c r="K2768" s="3"/>
      <c r="L2768" s="3"/>
      <c r="M2768" s="3"/>
      <c r="N2768" s="3"/>
      <c r="O2768" s="3"/>
      <c r="P2768" s="3"/>
      <c r="Q2768" s="3"/>
      <c r="R2768" s="3"/>
      <c r="S2768" s="3"/>
      <c r="T2768" s="3"/>
      <c r="U2768" s="3"/>
      <c r="V2768" s="3"/>
      <c r="W2768" s="3"/>
      <c r="X2768" s="3"/>
      <c r="Y2768" s="3"/>
    </row>
    <row r="2769" spans="1:25">
      <c r="A2769" s="3"/>
      <c r="B2769" s="3"/>
      <c r="C2769" s="3"/>
      <c r="D2769" s="3"/>
      <c r="E2769" s="3"/>
      <c r="F2769" s="3"/>
      <c r="G2769" s="3"/>
      <c r="H2769" s="3"/>
      <c r="I2769" s="3"/>
      <c r="J2769" s="3"/>
      <c r="K2769" s="3"/>
      <c r="L2769" s="3"/>
      <c r="M2769" s="3"/>
      <c r="N2769" s="3"/>
      <c r="O2769" s="3"/>
      <c r="P2769" s="3"/>
      <c r="Q2769" s="3"/>
      <c r="R2769" s="3"/>
      <c r="S2769" s="3"/>
      <c r="T2769" s="3"/>
      <c r="U2769" s="3"/>
      <c r="V2769" s="3"/>
      <c r="W2769" s="3"/>
      <c r="X2769" s="3"/>
      <c r="Y2769" s="3"/>
    </row>
    <row r="2770" spans="1:25">
      <c r="A2770" s="3"/>
      <c r="B2770" s="3"/>
      <c r="C2770" s="3"/>
      <c r="D2770" s="3"/>
      <c r="E2770" s="3"/>
      <c r="F2770" s="3"/>
      <c r="G2770" s="3"/>
      <c r="H2770" s="3"/>
      <c r="I2770" s="3"/>
      <c r="J2770" s="3"/>
      <c r="K2770" s="3"/>
      <c r="L2770" s="3"/>
      <c r="M2770" s="3"/>
      <c r="N2770" s="3"/>
      <c r="O2770" s="3"/>
      <c r="P2770" s="3"/>
      <c r="Q2770" s="3"/>
      <c r="R2770" s="3"/>
      <c r="S2770" s="3"/>
      <c r="T2770" s="3"/>
      <c r="U2770" s="3"/>
      <c r="V2770" s="3"/>
      <c r="W2770" s="3"/>
      <c r="X2770" s="3"/>
      <c r="Y2770" s="3"/>
    </row>
    <row r="2771" spans="1:25">
      <c r="A2771" s="3"/>
      <c r="B2771" s="3"/>
      <c r="C2771" s="3"/>
      <c r="D2771" s="3"/>
      <c r="E2771" s="3"/>
      <c r="F2771" s="3"/>
      <c r="G2771" s="3"/>
      <c r="H2771" s="3"/>
      <c r="I2771" s="3"/>
      <c r="J2771" s="3"/>
      <c r="K2771" s="3"/>
      <c r="L2771" s="3"/>
      <c r="M2771" s="3"/>
      <c r="N2771" s="3"/>
      <c r="O2771" s="3"/>
      <c r="P2771" s="3"/>
      <c r="Q2771" s="3"/>
      <c r="R2771" s="3"/>
      <c r="S2771" s="3"/>
      <c r="T2771" s="3"/>
      <c r="U2771" s="3"/>
      <c r="V2771" s="3"/>
      <c r="W2771" s="3"/>
      <c r="X2771" s="3"/>
      <c r="Y2771" s="3"/>
    </row>
    <row r="2772" spans="1:25">
      <c r="A2772" s="3"/>
      <c r="B2772" s="3"/>
      <c r="C2772" s="3"/>
      <c r="D2772" s="3"/>
      <c r="E2772" s="3"/>
      <c r="F2772" s="3"/>
      <c r="G2772" s="3"/>
      <c r="H2772" s="3"/>
      <c r="I2772" s="3"/>
      <c r="J2772" s="3"/>
      <c r="K2772" s="3"/>
      <c r="L2772" s="3"/>
      <c r="M2772" s="3"/>
      <c r="N2772" s="3"/>
      <c r="O2772" s="3"/>
      <c r="P2772" s="3"/>
      <c r="Q2772" s="3"/>
      <c r="R2772" s="3"/>
      <c r="S2772" s="3"/>
      <c r="T2772" s="3"/>
      <c r="U2772" s="3"/>
      <c r="V2772" s="3"/>
      <c r="W2772" s="3"/>
      <c r="X2772" s="3"/>
      <c r="Y2772" s="3"/>
    </row>
    <row r="2773" spans="1:25">
      <c r="A2773" s="3"/>
      <c r="B2773" s="3"/>
      <c r="C2773" s="3"/>
      <c r="D2773" s="3"/>
      <c r="E2773" s="3"/>
      <c r="F2773" s="3"/>
      <c r="G2773" s="3"/>
      <c r="H2773" s="3"/>
      <c r="I2773" s="3"/>
      <c r="J2773" s="3"/>
      <c r="K2773" s="3"/>
      <c r="L2773" s="3"/>
      <c r="M2773" s="3"/>
      <c r="N2773" s="3"/>
      <c r="O2773" s="3"/>
      <c r="P2773" s="3"/>
      <c r="Q2773" s="3"/>
      <c r="R2773" s="3"/>
      <c r="S2773" s="3"/>
      <c r="T2773" s="3"/>
      <c r="U2773" s="3"/>
      <c r="V2773" s="3"/>
      <c r="W2773" s="3"/>
      <c r="X2773" s="3"/>
      <c r="Y2773" s="3"/>
    </row>
    <row r="2774" spans="1:25">
      <c r="A2774" s="3"/>
      <c r="B2774" s="3"/>
      <c r="C2774" s="3"/>
      <c r="D2774" s="3"/>
      <c r="E2774" s="3"/>
      <c r="F2774" s="3"/>
      <c r="G2774" s="3"/>
      <c r="H2774" s="3"/>
      <c r="I2774" s="3"/>
      <c r="J2774" s="3"/>
      <c r="K2774" s="3"/>
      <c r="L2774" s="3"/>
      <c r="M2774" s="3"/>
      <c r="N2774" s="3"/>
      <c r="O2774" s="3"/>
      <c r="P2774" s="3"/>
      <c r="Q2774" s="3"/>
      <c r="R2774" s="3"/>
      <c r="S2774" s="3"/>
      <c r="T2774" s="3"/>
      <c r="U2774" s="3"/>
      <c r="V2774" s="3"/>
      <c r="W2774" s="3"/>
      <c r="X2774" s="3"/>
      <c r="Y2774" s="3"/>
    </row>
    <row r="2775" spans="1:25">
      <c r="A2775" s="3"/>
      <c r="B2775" s="3"/>
      <c r="C2775" s="3"/>
      <c r="D2775" s="3"/>
      <c r="E2775" s="3"/>
      <c r="F2775" s="3"/>
      <c r="G2775" s="3"/>
      <c r="H2775" s="3"/>
      <c r="I2775" s="3"/>
      <c r="J2775" s="3"/>
      <c r="K2775" s="3"/>
      <c r="L2775" s="3"/>
      <c r="M2775" s="3"/>
      <c r="N2775" s="3"/>
      <c r="O2775" s="3"/>
      <c r="P2775" s="3"/>
      <c r="Q2775" s="3"/>
      <c r="R2775" s="3"/>
      <c r="S2775" s="3"/>
      <c r="T2775" s="3"/>
      <c r="U2775" s="3"/>
      <c r="V2775" s="3"/>
      <c r="W2775" s="3"/>
      <c r="X2775" s="3"/>
      <c r="Y2775" s="3"/>
    </row>
    <row r="2776" spans="1:25">
      <c r="A2776" s="3"/>
      <c r="B2776" s="3"/>
      <c r="C2776" s="3"/>
      <c r="D2776" s="3"/>
      <c r="E2776" s="3"/>
      <c r="F2776" s="3"/>
      <c r="G2776" s="3"/>
      <c r="H2776" s="3"/>
      <c r="I2776" s="3"/>
      <c r="J2776" s="3"/>
      <c r="K2776" s="3"/>
      <c r="L2776" s="3"/>
      <c r="M2776" s="3"/>
      <c r="N2776" s="3"/>
      <c r="O2776" s="3"/>
      <c r="P2776" s="3"/>
      <c r="Q2776" s="3"/>
      <c r="R2776" s="3"/>
      <c r="S2776" s="3"/>
      <c r="T2776" s="3"/>
      <c r="U2776" s="3"/>
      <c r="V2776" s="3"/>
      <c r="W2776" s="3"/>
      <c r="X2776" s="3"/>
      <c r="Y2776" s="3"/>
    </row>
    <row r="2777" spans="1:25">
      <c r="A2777" s="3"/>
      <c r="B2777" s="3"/>
      <c r="C2777" s="3"/>
      <c r="D2777" s="3"/>
      <c r="E2777" s="3"/>
      <c r="F2777" s="3"/>
      <c r="G2777" s="3"/>
      <c r="H2777" s="3"/>
      <c r="I2777" s="3"/>
      <c r="J2777" s="3"/>
      <c r="K2777" s="3"/>
      <c r="L2777" s="3"/>
      <c r="M2777" s="3"/>
      <c r="N2777" s="3"/>
      <c r="O2777" s="3"/>
      <c r="P2777" s="3"/>
      <c r="Q2777" s="3"/>
      <c r="R2777" s="3"/>
      <c r="S2777" s="3"/>
      <c r="T2777" s="3"/>
      <c r="U2777" s="3"/>
      <c r="V2777" s="3"/>
      <c r="W2777" s="3"/>
      <c r="X2777" s="3"/>
      <c r="Y2777" s="3"/>
    </row>
    <row r="2778" spans="1:25">
      <c r="A2778" s="3"/>
      <c r="B2778" s="3"/>
      <c r="C2778" s="3"/>
      <c r="D2778" s="3"/>
      <c r="E2778" s="3"/>
      <c r="F2778" s="3"/>
      <c r="G2778" s="3"/>
      <c r="H2778" s="3"/>
      <c r="I2778" s="3"/>
      <c r="J2778" s="3"/>
      <c r="K2778" s="3"/>
      <c r="L2778" s="3"/>
      <c r="M2778" s="3"/>
      <c r="N2778" s="3"/>
      <c r="O2778" s="3"/>
      <c r="P2778" s="3"/>
      <c r="Q2778" s="3"/>
      <c r="R2778" s="3"/>
      <c r="S2778" s="3"/>
      <c r="T2778" s="3"/>
      <c r="U2778" s="3"/>
      <c r="V2778" s="3"/>
      <c r="W2778" s="3"/>
      <c r="X2778" s="3"/>
      <c r="Y2778" s="3"/>
    </row>
    <row r="2779" spans="1:25">
      <c r="A2779" s="3"/>
      <c r="B2779" s="3"/>
      <c r="C2779" s="3"/>
      <c r="D2779" s="3"/>
      <c r="E2779" s="3"/>
      <c r="F2779" s="3"/>
      <c r="G2779" s="3"/>
      <c r="H2779" s="3"/>
      <c r="I2779" s="3"/>
      <c r="J2779" s="3"/>
      <c r="K2779" s="3"/>
      <c r="L2779" s="3"/>
      <c r="M2779" s="3"/>
      <c r="N2779" s="3"/>
      <c r="O2779" s="3"/>
      <c r="P2779" s="3"/>
      <c r="Q2779" s="3"/>
      <c r="R2779" s="3"/>
      <c r="S2779" s="3"/>
      <c r="T2779" s="3"/>
      <c r="U2779" s="3"/>
      <c r="V2779" s="3"/>
      <c r="W2779" s="3"/>
      <c r="X2779" s="3"/>
      <c r="Y2779" s="3"/>
    </row>
    <row r="2780" spans="1:25">
      <c r="A2780" s="3"/>
      <c r="B2780" s="3"/>
      <c r="C2780" s="3"/>
      <c r="D2780" s="3"/>
      <c r="E2780" s="3"/>
      <c r="F2780" s="3"/>
      <c r="G2780" s="3"/>
      <c r="H2780" s="3"/>
      <c r="I2780" s="3"/>
      <c r="J2780" s="3"/>
      <c r="K2780" s="3"/>
      <c r="L2780" s="3"/>
      <c r="M2780" s="3"/>
      <c r="N2780" s="3"/>
      <c r="O2780" s="3"/>
      <c r="P2780" s="3"/>
      <c r="Q2780" s="3"/>
      <c r="R2780" s="3"/>
      <c r="S2780" s="3"/>
      <c r="T2780" s="3"/>
      <c r="U2780" s="3"/>
      <c r="V2780" s="3"/>
      <c r="W2780" s="3"/>
      <c r="X2780" s="3"/>
      <c r="Y2780" s="3"/>
    </row>
    <row r="2781" spans="1:25">
      <c r="A2781" s="3"/>
      <c r="B2781" s="3"/>
      <c r="C2781" s="3"/>
      <c r="D2781" s="3"/>
      <c r="E2781" s="3"/>
      <c r="F2781" s="3"/>
      <c r="G2781" s="3"/>
      <c r="H2781" s="3"/>
      <c r="I2781" s="3"/>
      <c r="J2781" s="3"/>
      <c r="K2781" s="3"/>
      <c r="L2781" s="3"/>
      <c r="M2781" s="3"/>
      <c r="N2781" s="3"/>
      <c r="O2781" s="3"/>
      <c r="P2781" s="3"/>
      <c r="Q2781" s="3"/>
      <c r="R2781" s="3"/>
      <c r="S2781" s="3"/>
      <c r="T2781" s="3"/>
      <c r="U2781" s="3"/>
      <c r="V2781" s="3"/>
      <c r="W2781" s="3"/>
      <c r="X2781" s="3"/>
      <c r="Y2781" s="3"/>
    </row>
    <row r="2782" spans="1:25">
      <c r="A2782" s="3"/>
      <c r="B2782" s="3"/>
      <c r="C2782" s="3"/>
      <c r="D2782" s="3"/>
      <c r="E2782" s="3"/>
      <c r="F2782" s="3"/>
      <c r="G2782" s="3"/>
      <c r="H2782" s="3"/>
      <c r="I2782" s="3"/>
      <c r="J2782" s="3"/>
      <c r="K2782" s="3"/>
      <c r="L2782" s="3"/>
      <c r="M2782" s="3"/>
      <c r="N2782" s="3"/>
      <c r="O2782" s="3"/>
      <c r="P2782" s="3"/>
      <c r="Q2782" s="3"/>
      <c r="R2782" s="3"/>
      <c r="S2782" s="3"/>
      <c r="T2782" s="3"/>
      <c r="U2782" s="3"/>
      <c r="V2782" s="3"/>
      <c r="W2782" s="3"/>
      <c r="X2782" s="3"/>
      <c r="Y2782" s="3"/>
    </row>
    <row r="2783" spans="1:25">
      <c r="A2783" s="3"/>
      <c r="B2783" s="3"/>
      <c r="C2783" s="3"/>
      <c r="D2783" s="3"/>
      <c r="E2783" s="3"/>
      <c r="F2783" s="3"/>
      <c r="G2783" s="3"/>
      <c r="H2783" s="3"/>
      <c r="I2783" s="3"/>
      <c r="J2783" s="3"/>
      <c r="K2783" s="3"/>
      <c r="L2783" s="3"/>
      <c r="M2783" s="3"/>
      <c r="N2783" s="3"/>
      <c r="O2783" s="3"/>
      <c r="P2783" s="3"/>
      <c r="Q2783" s="3"/>
      <c r="R2783" s="3"/>
      <c r="S2783" s="3"/>
      <c r="T2783" s="3"/>
      <c r="U2783" s="3"/>
      <c r="V2783" s="3"/>
      <c r="W2783" s="3"/>
      <c r="X2783" s="3"/>
      <c r="Y2783" s="3"/>
    </row>
    <row r="2784" spans="1:25">
      <c r="A2784" s="3"/>
      <c r="B2784" s="3"/>
      <c r="C2784" s="3"/>
      <c r="D2784" s="3"/>
      <c r="E2784" s="3"/>
      <c r="F2784" s="3"/>
      <c r="G2784" s="3"/>
      <c r="H2784" s="3"/>
      <c r="I2784" s="3"/>
      <c r="J2784" s="3"/>
      <c r="K2784" s="3"/>
      <c r="L2784" s="3"/>
      <c r="M2784" s="3"/>
      <c r="N2784" s="3"/>
      <c r="O2784" s="3"/>
      <c r="P2784" s="3"/>
      <c r="Q2784" s="3"/>
      <c r="R2784" s="3"/>
      <c r="S2784" s="3"/>
      <c r="T2784" s="3"/>
      <c r="U2784" s="3"/>
      <c r="V2784" s="3"/>
      <c r="W2784" s="3"/>
      <c r="X2784" s="3"/>
      <c r="Y2784" s="3"/>
    </row>
    <row r="2785" spans="1:25">
      <c r="A2785" s="3"/>
      <c r="B2785" s="3"/>
      <c r="C2785" s="3"/>
      <c r="D2785" s="3"/>
      <c r="E2785" s="3"/>
      <c r="F2785" s="3"/>
      <c r="G2785" s="3"/>
      <c r="H2785" s="3"/>
      <c r="I2785" s="3"/>
      <c r="J2785" s="3"/>
      <c r="K2785" s="3"/>
      <c r="L2785" s="3"/>
      <c r="M2785" s="3"/>
      <c r="N2785" s="3"/>
      <c r="O2785" s="3"/>
      <c r="P2785" s="3"/>
      <c r="Q2785" s="3"/>
      <c r="R2785" s="3"/>
      <c r="S2785" s="3"/>
      <c r="T2785" s="3"/>
      <c r="U2785" s="3"/>
      <c r="V2785" s="3"/>
      <c r="W2785" s="3"/>
      <c r="X2785" s="3"/>
      <c r="Y2785" s="3"/>
    </row>
    <row r="2786" spans="1:25">
      <c r="A2786" s="3"/>
      <c r="B2786" s="3"/>
      <c r="C2786" s="3"/>
      <c r="D2786" s="3"/>
      <c r="E2786" s="3"/>
      <c r="F2786" s="3"/>
      <c r="G2786" s="3"/>
      <c r="H2786" s="3"/>
      <c r="I2786" s="3"/>
      <c r="J2786" s="3"/>
      <c r="K2786" s="3"/>
      <c r="L2786" s="3"/>
      <c r="M2786" s="3"/>
      <c r="N2786" s="3"/>
      <c r="O2786" s="3"/>
      <c r="P2786" s="3"/>
      <c r="Q2786" s="3"/>
      <c r="R2786" s="3"/>
      <c r="S2786" s="3"/>
      <c r="T2786" s="3"/>
      <c r="U2786" s="3"/>
      <c r="V2786" s="3"/>
      <c r="W2786" s="3"/>
      <c r="X2786" s="3"/>
      <c r="Y2786" s="3"/>
    </row>
    <row r="2787" spans="1:25">
      <c r="A2787" s="3"/>
      <c r="B2787" s="3"/>
      <c r="C2787" s="3"/>
      <c r="D2787" s="3"/>
      <c r="E2787" s="3"/>
      <c r="F2787" s="3"/>
      <c r="G2787" s="3"/>
      <c r="H2787" s="3"/>
      <c r="I2787" s="3"/>
      <c r="J2787" s="3"/>
      <c r="K2787" s="3"/>
      <c r="L2787" s="3"/>
      <c r="M2787" s="3"/>
      <c r="N2787" s="3"/>
      <c r="O2787" s="3"/>
      <c r="P2787" s="3"/>
      <c r="Q2787" s="3"/>
      <c r="R2787" s="3"/>
      <c r="S2787" s="3"/>
      <c r="T2787" s="3"/>
      <c r="U2787" s="3"/>
      <c r="V2787" s="3"/>
      <c r="W2787" s="3"/>
      <c r="X2787" s="3"/>
      <c r="Y2787" s="3"/>
    </row>
    <row r="2788" spans="1:25">
      <c r="A2788" s="3"/>
      <c r="B2788" s="3"/>
      <c r="C2788" s="3"/>
      <c r="D2788" s="3"/>
      <c r="E2788" s="3"/>
      <c r="F2788" s="3"/>
      <c r="G2788" s="3"/>
      <c r="H2788" s="3"/>
      <c r="I2788" s="3"/>
      <c r="J2788" s="3"/>
      <c r="K2788" s="3"/>
      <c r="L2788" s="3"/>
      <c r="M2788" s="3"/>
      <c r="N2788" s="3"/>
      <c r="O2788" s="3"/>
      <c r="P2788" s="3"/>
      <c r="Q2788" s="3"/>
      <c r="R2788" s="3"/>
      <c r="S2788" s="3"/>
      <c r="T2788" s="3"/>
      <c r="U2788" s="3"/>
      <c r="V2788" s="3"/>
      <c r="W2788" s="3"/>
      <c r="X2788" s="3"/>
      <c r="Y2788" s="3"/>
    </row>
    <row r="2789" spans="1:25">
      <c r="A2789" s="3"/>
      <c r="B2789" s="3"/>
      <c r="C2789" s="3"/>
      <c r="D2789" s="3"/>
      <c r="E2789" s="3"/>
      <c r="F2789" s="3"/>
      <c r="G2789" s="3"/>
      <c r="H2789" s="3"/>
      <c r="I2789" s="3"/>
      <c r="J2789" s="3"/>
      <c r="K2789" s="3"/>
      <c r="L2789" s="3"/>
      <c r="M2789" s="3"/>
      <c r="N2789" s="3"/>
      <c r="O2789" s="3"/>
      <c r="P2789" s="3"/>
      <c r="Q2789" s="3"/>
      <c r="R2789" s="3"/>
      <c r="S2789" s="3"/>
      <c r="T2789" s="3"/>
      <c r="U2789" s="3"/>
      <c r="V2789" s="3"/>
      <c r="W2789" s="3"/>
      <c r="X2789" s="3"/>
      <c r="Y2789" s="3"/>
    </row>
    <row r="2790" spans="1:25">
      <c r="A2790" s="3"/>
      <c r="B2790" s="3"/>
      <c r="C2790" s="3"/>
      <c r="D2790" s="3"/>
      <c r="E2790" s="3"/>
      <c r="F2790" s="3"/>
      <c r="G2790" s="3"/>
      <c r="H2790" s="3"/>
      <c r="I2790" s="3"/>
      <c r="J2790" s="3"/>
      <c r="K2790" s="3"/>
      <c r="L2790" s="3"/>
      <c r="M2790" s="3"/>
      <c r="N2790" s="3"/>
      <c r="O2790" s="3"/>
      <c r="P2790" s="3"/>
      <c r="Q2790" s="3"/>
      <c r="R2790" s="3"/>
      <c r="S2790" s="3"/>
      <c r="T2790" s="3"/>
      <c r="U2790" s="3"/>
      <c r="V2790" s="3"/>
      <c r="W2790" s="3"/>
      <c r="X2790" s="3"/>
      <c r="Y2790" s="3"/>
    </row>
    <row r="2791" spans="1:25">
      <c r="A2791" s="3"/>
      <c r="B2791" s="3"/>
      <c r="C2791" s="3"/>
      <c r="D2791" s="3"/>
      <c r="E2791" s="3"/>
      <c r="F2791" s="3"/>
      <c r="G2791" s="3"/>
      <c r="H2791" s="3"/>
      <c r="I2791" s="3"/>
      <c r="J2791" s="3"/>
      <c r="K2791" s="3"/>
      <c r="L2791" s="3"/>
      <c r="M2791" s="3"/>
      <c r="N2791" s="3"/>
      <c r="O2791" s="3"/>
      <c r="P2791" s="3"/>
      <c r="Q2791" s="3"/>
      <c r="R2791" s="3"/>
      <c r="S2791" s="3"/>
      <c r="T2791" s="3"/>
      <c r="U2791" s="3"/>
      <c r="V2791" s="3"/>
      <c r="W2791" s="3"/>
      <c r="X2791" s="3"/>
      <c r="Y2791" s="3"/>
    </row>
    <row r="2792" spans="1:25">
      <c r="A2792" s="3"/>
      <c r="B2792" s="3"/>
      <c r="C2792" s="3"/>
      <c r="D2792" s="3"/>
      <c r="E2792" s="3"/>
      <c r="F2792" s="3"/>
      <c r="G2792" s="3"/>
      <c r="H2792" s="3"/>
      <c r="I2792" s="3"/>
      <c r="J2792" s="3"/>
      <c r="K2792" s="3"/>
      <c r="L2792" s="3"/>
      <c r="M2792" s="3"/>
      <c r="N2792" s="3"/>
      <c r="O2792" s="3"/>
      <c r="P2792" s="3"/>
      <c r="Q2792" s="3"/>
      <c r="R2792" s="3"/>
      <c r="S2792" s="3"/>
      <c r="T2792" s="3"/>
      <c r="U2792" s="3"/>
      <c r="V2792" s="3"/>
      <c r="W2792" s="3"/>
      <c r="X2792" s="3"/>
      <c r="Y2792" s="3"/>
    </row>
    <row r="2793" spans="1:25">
      <c r="A2793" s="3"/>
      <c r="B2793" s="3"/>
      <c r="C2793" s="3"/>
      <c r="D2793" s="3"/>
      <c r="E2793" s="3"/>
      <c r="F2793" s="3"/>
      <c r="G2793" s="3"/>
      <c r="H2793" s="3"/>
      <c r="I2793" s="3"/>
      <c r="J2793" s="3"/>
      <c r="K2793" s="3"/>
      <c r="L2793" s="3"/>
      <c r="M2793" s="3"/>
      <c r="N2793" s="3"/>
      <c r="O2793" s="3"/>
      <c r="P2793" s="3"/>
      <c r="Q2793" s="3"/>
      <c r="R2793" s="3"/>
      <c r="S2793" s="3"/>
      <c r="T2793" s="3"/>
      <c r="U2793" s="3"/>
      <c r="V2793" s="3"/>
      <c r="W2793" s="3"/>
      <c r="X2793" s="3"/>
      <c r="Y2793" s="3"/>
    </row>
    <row r="2794" spans="1:25">
      <c r="A2794" s="3"/>
      <c r="B2794" s="3"/>
      <c r="C2794" s="3"/>
      <c r="D2794" s="3"/>
      <c r="E2794" s="3"/>
      <c r="F2794" s="3"/>
      <c r="G2794" s="3"/>
      <c r="H2794" s="3"/>
      <c r="I2794" s="3"/>
      <c r="J2794" s="3"/>
      <c r="K2794" s="3"/>
      <c r="L2794" s="3"/>
      <c r="M2794" s="3"/>
      <c r="N2794" s="3"/>
      <c r="O2794" s="3"/>
      <c r="P2794" s="3"/>
      <c r="Q2794" s="3"/>
      <c r="R2794" s="3"/>
      <c r="S2794" s="3"/>
      <c r="T2794" s="3"/>
      <c r="U2794" s="3"/>
      <c r="V2794" s="3"/>
      <c r="W2794" s="3"/>
      <c r="X2794" s="3"/>
      <c r="Y2794" s="3"/>
    </row>
    <row r="2795" spans="1:25">
      <c r="A2795" s="3"/>
      <c r="B2795" s="3"/>
      <c r="C2795" s="3"/>
      <c r="D2795" s="3"/>
      <c r="E2795" s="3"/>
      <c r="F2795" s="3"/>
      <c r="G2795" s="3"/>
      <c r="H2795" s="3"/>
      <c r="I2795" s="3"/>
      <c r="J2795" s="3"/>
      <c r="K2795" s="3"/>
      <c r="L2795" s="3"/>
      <c r="M2795" s="3"/>
      <c r="N2795" s="3"/>
      <c r="O2795" s="3"/>
      <c r="P2795" s="3"/>
      <c r="Q2795" s="3"/>
      <c r="R2795" s="3"/>
      <c r="S2795" s="3"/>
      <c r="T2795" s="3"/>
      <c r="U2795" s="3"/>
      <c r="V2795" s="3"/>
      <c r="W2795" s="3"/>
      <c r="X2795" s="3"/>
      <c r="Y2795" s="3"/>
    </row>
    <row r="2796" spans="1:25">
      <c r="A2796" s="3"/>
      <c r="B2796" s="3"/>
      <c r="C2796" s="3"/>
      <c r="D2796" s="3"/>
      <c r="E2796" s="3"/>
      <c r="F2796" s="3"/>
      <c r="G2796" s="3"/>
      <c r="H2796" s="3"/>
      <c r="I2796" s="3"/>
      <c r="J2796" s="3"/>
      <c r="K2796" s="3"/>
      <c r="L2796" s="3"/>
      <c r="M2796" s="3"/>
      <c r="N2796" s="3"/>
      <c r="O2796" s="3"/>
      <c r="P2796" s="3"/>
      <c r="Q2796" s="3"/>
      <c r="R2796" s="3"/>
      <c r="S2796" s="3"/>
      <c r="T2796" s="3"/>
      <c r="U2796" s="3"/>
      <c r="V2796" s="3"/>
      <c r="W2796" s="3"/>
      <c r="X2796" s="3"/>
      <c r="Y2796" s="3"/>
    </row>
    <row r="2797" spans="1:25">
      <c r="A2797" s="3"/>
      <c r="B2797" s="3"/>
      <c r="C2797" s="3"/>
      <c r="D2797" s="3"/>
      <c r="E2797" s="3"/>
      <c r="F2797" s="3"/>
      <c r="G2797" s="3"/>
      <c r="H2797" s="3"/>
      <c r="I2797" s="3"/>
      <c r="J2797" s="3"/>
      <c r="K2797" s="3"/>
      <c r="L2797" s="3"/>
      <c r="M2797" s="3"/>
      <c r="N2797" s="3"/>
      <c r="O2797" s="3"/>
      <c r="P2797" s="3"/>
      <c r="Q2797" s="3"/>
      <c r="R2797" s="3"/>
      <c r="S2797" s="3"/>
      <c r="T2797" s="3"/>
      <c r="U2797" s="3"/>
      <c r="V2797" s="3"/>
      <c r="W2797" s="3"/>
      <c r="X2797" s="3"/>
      <c r="Y2797" s="3"/>
    </row>
    <row r="2798" spans="1:25">
      <c r="A2798" s="3"/>
      <c r="B2798" s="3"/>
      <c r="C2798" s="3"/>
      <c r="D2798" s="3"/>
      <c r="E2798" s="3"/>
      <c r="F2798" s="3"/>
      <c r="G2798" s="3"/>
      <c r="H2798" s="3"/>
      <c r="I2798" s="3"/>
      <c r="J2798" s="3"/>
      <c r="K2798" s="3"/>
      <c r="L2798" s="3"/>
      <c r="M2798" s="3"/>
      <c r="N2798" s="3"/>
      <c r="O2798" s="3"/>
      <c r="P2798" s="3"/>
      <c r="Q2798" s="3"/>
      <c r="R2798" s="3"/>
      <c r="S2798" s="3"/>
      <c r="T2798" s="3"/>
      <c r="U2798" s="3"/>
      <c r="V2798" s="3"/>
      <c r="W2798" s="3"/>
      <c r="X2798" s="3"/>
      <c r="Y2798" s="3"/>
    </row>
    <row r="2799" spans="1:25">
      <c r="A2799" s="3"/>
      <c r="B2799" s="3"/>
      <c r="C2799" s="3"/>
      <c r="D2799" s="3"/>
      <c r="E2799" s="3"/>
      <c r="F2799" s="3"/>
      <c r="G2799" s="3"/>
      <c r="H2799" s="3"/>
      <c r="I2799" s="3"/>
      <c r="J2799" s="3"/>
      <c r="K2799" s="3"/>
      <c r="L2799" s="3"/>
      <c r="M2799" s="3"/>
      <c r="N2799" s="3"/>
      <c r="O2799" s="3"/>
      <c r="P2799" s="3"/>
      <c r="Q2799" s="3"/>
      <c r="R2799" s="3"/>
      <c r="S2799" s="3"/>
      <c r="T2799" s="3"/>
      <c r="U2799" s="3"/>
      <c r="V2799" s="3"/>
      <c r="W2799" s="3"/>
      <c r="X2799" s="3"/>
      <c r="Y2799" s="3"/>
    </row>
    <row r="2800" spans="1:25">
      <c r="A2800" s="3"/>
      <c r="B2800" s="3"/>
      <c r="C2800" s="3"/>
      <c r="D2800" s="3"/>
      <c r="E2800" s="3"/>
      <c r="F2800" s="3"/>
      <c r="G2800" s="3"/>
      <c r="H2800" s="3"/>
      <c r="I2800" s="3"/>
      <c r="J2800" s="3"/>
      <c r="K2800" s="3"/>
      <c r="L2800" s="3"/>
      <c r="M2800" s="3"/>
      <c r="N2800" s="3"/>
      <c r="O2800" s="3"/>
      <c r="P2800" s="3"/>
      <c r="Q2800" s="3"/>
      <c r="R2800" s="3"/>
      <c r="S2800" s="3"/>
      <c r="T2800" s="3"/>
      <c r="U2800" s="3"/>
      <c r="V2800" s="3"/>
      <c r="W2800" s="3"/>
      <c r="X2800" s="3"/>
      <c r="Y2800" s="3"/>
    </row>
    <row r="2801" spans="1:25">
      <c r="A2801" s="3"/>
      <c r="B2801" s="3"/>
      <c r="C2801" s="3"/>
      <c r="D2801" s="3"/>
      <c r="E2801" s="3"/>
      <c r="F2801" s="3"/>
      <c r="G2801" s="3"/>
      <c r="H2801" s="3"/>
      <c r="I2801" s="3"/>
      <c r="J2801" s="3"/>
      <c r="K2801" s="3"/>
      <c r="L2801" s="3"/>
      <c r="M2801" s="3"/>
      <c r="N2801" s="3"/>
      <c r="O2801" s="3"/>
      <c r="P2801" s="3"/>
      <c r="Q2801" s="3"/>
      <c r="R2801" s="3"/>
      <c r="S2801" s="3"/>
      <c r="T2801" s="3"/>
      <c r="U2801" s="3"/>
      <c r="V2801" s="3"/>
      <c r="W2801" s="3"/>
      <c r="X2801" s="3"/>
      <c r="Y2801" s="3"/>
    </row>
    <row r="2802" spans="1:25">
      <c r="A2802" s="3"/>
      <c r="B2802" s="3"/>
      <c r="C2802" s="3"/>
      <c r="D2802" s="3"/>
      <c r="E2802" s="3"/>
      <c r="F2802" s="3"/>
      <c r="G2802" s="3"/>
      <c r="H2802" s="3"/>
      <c r="I2802" s="3"/>
      <c r="J2802" s="3"/>
      <c r="K2802" s="3"/>
      <c r="L2802" s="3"/>
      <c r="M2802" s="3"/>
      <c r="N2802" s="3"/>
      <c r="O2802" s="3"/>
      <c r="P2802" s="3"/>
      <c r="Q2802" s="3"/>
      <c r="R2802" s="3"/>
      <c r="S2802" s="3"/>
      <c r="T2802" s="3"/>
      <c r="U2802" s="3"/>
      <c r="V2802" s="3"/>
      <c r="W2802" s="3"/>
      <c r="X2802" s="3"/>
      <c r="Y2802" s="3"/>
    </row>
    <row r="2803" spans="1:25">
      <c r="A2803" s="3"/>
      <c r="B2803" s="3"/>
      <c r="C2803" s="3"/>
      <c r="D2803" s="3"/>
      <c r="E2803" s="3"/>
      <c r="F2803" s="3"/>
      <c r="G2803" s="3"/>
      <c r="H2803" s="3"/>
      <c r="I2803" s="3"/>
      <c r="J2803" s="3"/>
      <c r="K2803" s="3"/>
      <c r="L2803" s="3"/>
      <c r="M2803" s="3"/>
      <c r="N2803" s="3"/>
      <c r="O2803" s="3"/>
      <c r="P2803" s="3"/>
      <c r="Q2803" s="3"/>
      <c r="R2803" s="3"/>
      <c r="S2803" s="3"/>
      <c r="T2803" s="3"/>
      <c r="U2803" s="3"/>
      <c r="V2803" s="3"/>
      <c r="W2803" s="3"/>
      <c r="X2803" s="3"/>
      <c r="Y2803" s="3"/>
    </row>
    <row r="2804" spans="1:25">
      <c r="A2804" s="3"/>
      <c r="B2804" s="3"/>
      <c r="C2804" s="3"/>
      <c r="D2804" s="3"/>
      <c r="E2804" s="3"/>
      <c r="F2804" s="3"/>
      <c r="G2804" s="3"/>
      <c r="H2804" s="3"/>
      <c r="I2804" s="3"/>
      <c r="J2804" s="3"/>
      <c r="K2804" s="3"/>
      <c r="L2804" s="3"/>
      <c r="M2804" s="3"/>
      <c r="N2804" s="3"/>
      <c r="O2804" s="3"/>
      <c r="P2804" s="3"/>
      <c r="Q2804" s="3"/>
      <c r="R2804" s="3"/>
      <c r="S2804" s="3"/>
      <c r="T2804" s="3"/>
      <c r="U2804" s="3"/>
      <c r="V2804" s="3"/>
      <c r="W2804" s="3"/>
      <c r="X2804" s="3"/>
      <c r="Y2804" s="3"/>
    </row>
    <row r="2805" spans="1:25">
      <c r="A2805" s="3"/>
      <c r="B2805" s="3"/>
      <c r="C2805" s="3"/>
      <c r="D2805" s="3"/>
      <c r="E2805" s="3"/>
      <c r="F2805" s="3"/>
      <c r="G2805" s="3"/>
      <c r="H2805" s="3"/>
      <c r="I2805" s="3"/>
      <c r="J2805" s="3"/>
      <c r="K2805" s="3"/>
      <c r="L2805" s="3"/>
      <c r="M2805" s="3"/>
      <c r="N2805" s="3"/>
      <c r="O2805" s="3"/>
      <c r="P2805" s="3"/>
      <c r="Q2805" s="3"/>
      <c r="R2805" s="3"/>
      <c r="S2805" s="3"/>
      <c r="T2805" s="3"/>
      <c r="U2805" s="3"/>
      <c r="V2805" s="3"/>
      <c r="W2805" s="3"/>
      <c r="X2805" s="3"/>
      <c r="Y2805" s="3"/>
    </row>
    <row r="2806" spans="1:25">
      <c r="A2806" s="3"/>
      <c r="B2806" s="3"/>
      <c r="C2806" s="3"/>
      <c r="D2806" s="3"/>
      <c r="E2806" s="3"/>
      <c r="F2806" s="3"/>
      <c r="G2806" s="3"/>
      <c r="H2806" s="3"/>
      <c r="I2806" s="3"/>
      <c r="J2806" s="3"/>
      <c r="K2806" s="3"/>
      <c r="L2806" s="3"/>
      <c r="M2806" s="3"/>
      <c r="N2806" s="3"/>
      <c r="O2806" s="3"/>
      <c r="P2806" s="3"/>
      <c r="Q2806" s="3"/>
      <c r="R2806" s="3"/>
      <c r="S2806" s="3"/>
      <c r="T2806" s="3"/>
      <c r="U2806" s="3"/>
      <c r="V2806" s="3"/>
      <c r="W2806" s="3"/>
      <c r="X2806" s="3"/>
      <c r="Y2806" s="3"/>
    </row>
    <row r="2807" spans="1:25">
      <c r="A2807" s="3"/>
      <c r="B2807" s="3"/>
      <c r="C2807" s="3"/>
      <c r="D2807" s="3"/>
      <c r="E2807" s="3"/>
      <c r="F2807" s="3"/>
      <c r="G2807" s="3"/>
      <c r="H2807" s="3"/>
      <c r="I2807" s="3"/>
      <c r="J2807" s="3"/>
      <c r="K2807" s="3"/>
      <c r="L2807" s="3"/>
      <c r="M2807" s="3"/>
      <c r="N2807" s="3"/>
      <c r="O2807" s="3"/>
      <c r="P2807" s="3"/>
      <c r="Q2807" s="3"/>
      <c r="R2807" s="3"/>
      <c r="S2807" s="3"/>
      <c r="T2807" s="3"/>
      <c r="U2807" s="3"/>
      <c r="V2807" s="3"/>
      <c r="W2807" s="3"/>
      <c r="X2807" s="3"/>
      <c r="Y2807" s="3"/>
    </row>
    <row r="2808" spans="1:25">
      <c r="A2808" s="3"/>
      <c r="B2808" s="3"/>
      <c r="C2808" s="3"/>
      <c r="D2808" s="3"/>
      <c r="E2808" s="3"/>
      <c r="F2808" s="3"/>
      <c r="G2808" s="3"/>
      <c r="H2808" s="3"/>
      <c r="I2808" s="3"/>
      <c r="J2808" s="3"/>
      <c r="K2808" s="3"/>
      <c r="L2808" s="3"/>
      <c r="M2808" s="3"/>
      <c r="N2808" s="3"/>
      <c r="O2808" s="3"/>
      <c r="P2808" s="3"/>
      <c r="Q2808" s="3"/>
      <c r="R2808" s="3"/>
      <c r="S2808" s="3"/>
      <c r="T2808" s="3"/>
      <c r="U2808" s="3"/>
      <c r="V2808" s="3"/>
      <c r="W2808" s="3"/>
      <c r="X2808" s="3"/>
      <c r="Y2808" s="3"/>
    </row>
    <row r="2809" spans="1:25">
      <c r="A2809" s="3"/>
      <c r="B2809" s="3"/>
      <c r="C2809" s="3"/>
      <c r="D2809" s="3"/>
      <c r="E2809" s="3"/>
      <c r="F2809" s="3"/>
      <c r="G2809" s="3"/>
      <c r="H2809" s="3"/>
      <c r="I2809" s="3"/>
      <c r="J2809" s="3"/>
      <c r="K2809" s="3"/>
      <c r="L2809" s="3"/>
      <c r="M2809" s="3"/>
      <c r="N2809" s="3"/>
      <c r="O2809" s="3"/>
      <c r="P2809" s="3"/>
      <c r="Q2809" s="3"/>
      <c r="R2809" s="3"/>
      <c r="S2809" s="3"/>
      <c r="T2809" s="3"/>
      <c r="U2809" s="3"/>
      <c r="V2809" s="3"/>
      <c r="W2809" s="3"/>
      <c r="X2809" s="3"/>
      <c r="Y2809" s="3"/>
    </row>
    <row r="2810" spans="1:25">
      <c r="A2810" s="3"/>
      <c r="B2810" s="3"/>
      <c r="C2810" s="3"/>
      <c r="D2810" s="3"/>
      <c r="E2810" s="3"/>
      <c r="F2810" s="3"/>
      <c r="G2810" s="3"/>
      <c r="H2810" s="3"/>
      <c r="I2810" s="3"/>
      <c r="J2810" s="3"/>
      <c r="K2810" s="3"/>
      <c r="L2810" s="3"/>
      <c r="M2810" s="3"/>
      <c r="N2810" s="3"/>
      <c r="O2810" s="3"/>
      <c r="P2810" s="3"/>
      <c r="Q2810" s="3"/>
      <c r="R2810" s="3"/>
      <c r="S2810" s="3"/>
      <c r="T2810" s="3"/>
      <c r="U2810" s="3"/>
      <c r="V2810" s="3"/>
      <c r="W2810" s="3"/>
      <c r="X2810" s="3"/>
      <c r="Y2810" s="3"/>
    </row>
    <row r="2811" spans="1:25">
      <c r="A2811" s="3"/>
      <c r="B2811" s="3"/>
      <c r="C2811" s="3"/>
      <c r="D2811" s="3"/>
      <c r="E2811" s="3"/>
      <c r="F2811" s="3"/>
      <c r="G2811" s="3"/>
      <c r="H2811" s="3"/>
      <c r="I2811" s="3"/>
      <c r="J2811" s="3"/>
      <c r="K2811" s="3"/>
      <c r="L2811" s="3"/>
      <c r="M2811" s="3"/>
      <c r="N2811" s="3"/>
      <c r="O2811" s="3"/>
      <c r="P2811" s="3"/>
      <c r="Q2811" s="3"/>
      <c r="R2811" s="3"/>
      <c r="S2811" s="3"/>
      <c r="T2811" s="3"/>
      <c r="U2811" s="3"/>
      <c r="V2811" s="3"/>
      <c r="W2811" s="3"/>
      <c r="X2811" s="3"/>
      <c r="Y2811" s="3"/>
    </row>
    <row r="2812" spans="1:25">
      <c r="A2812" s="3"/>
      <c r="B2812" s="3"/>
      <c r="C2812" s="3"/>
      <c r="D2812" s="3"/>
      <c r="E2812" s="3"/>
      <c r="F2812" s="3"/>
      <c r="G2812" s="3"/>
      <c r="H2812" s="3"/>
      <c r="I2812" s="3"/>
      <c r="J2812" s="3"/>
      <c r="K2812" s="3"/>
      <c r="L2812" s="3"/>
      <c r="M2812" s="3"/>
      <c r="N2812" s="3"/>
      <c r="O2812" s="3"/>
      <c r="P2812" s="3"/>
      <c r="Q2812" s="3"/>
      <c r="R2812" s="3"/>
      <c r="S2812" s="3"/>
      <c r="T2812" s="3"/>
      <c r="U2812" s="3"/>
      <c r="V2812" s="3"/>
      <c r="W2812" s="3"/>
      <c r="X2812" s="3"/>
      <c r="Y2812" s="3"/>
    </row>
    <row r="2813" spans="1:25">
      <c r="A2813" s="3"/>
      <c r="B2813" s="3"/>
      <c r="C2813" s="3"/>
      <c r="D2813" s="3"/>
      <c r="E2813" s="3"/>
      <c r="F2813" s="3"/>
      <c r="G2813" s="3"/>
      <c r="H2813" s="3"/>
      <c r="I2813" s="3"/>
      <c r="J2813" s="3"/>
      <c r="K2813" s="3"/>
      <c r="L2813" s="3"/>
      <c r="M2813" s="3"/>
      <c r="N2813" s="3"/>
      <c r="O2813" s="3"/>
      <c r="P2813" s="3"/>
      <c r="Q2813" s="3"/>
      <c r="R2813" s="3"/>
      <c r="S2813" s="3"/>
      <c r="T2813" s="3"/>
      <c r="U2813" s="3"/>
      <c r="V2813" s="3"/>
      <c r="W2813" s="3"/>
      <c r="X2813" s="3"/>
      <c r="Y2813" s="3"/>
    </row>
    <row r="2814" spans="1:25">
      <c r="A2814" s="3"/>
      <c r="B2814" s="3"/>
      <c r="C2814" s="3"/>
      <c r="D2814" s="3"/>
      <c r="E2814" s="3"/>
      <c r="F2814" s="3"/>
      <c r="G2814" s="3"/>
      <c r="H2814" s="3"/>
      <c r="I2814" s="3"/>
      <c r="J2814" s="3"/>
      <c r="K2814" s="3"/>
      <c r="L2814" s="3"/>
      <c r="M2814" s="3"/>
      <c r="N2814" s="3"/>
      <c r="O2814" s="3"/>
      <c r="P2814" s="3"/>
      <c r="Q2814" s="3"/>
      <c r="R2814" s="3"/>
      <c r="S2814" s="3"/>
      <c r="T2814" s="3"/>
      <c r="U2814" s="3"/>
      <c r="V2814" s="3"/>
      <c r="W2814" s="3"/>
      <c r="X2814" s="3"/>
      <c r="Y2814" s="3"/>
    </row>
    <row r="2815" spans="1:25">
      <c r="A2815" s="3"/>
      <c r="B2815" s="3"/>
      <c r="C2815" s="3"/>
      <c r="D2815" s="3"/>
      <c r="E2815" s="3"/>
      <c r="F2815" s="3"/>
      <c r="G2815" s="3"/>
      <c r="H2815" s="3"/>
      <c r="I2815" s="3"/>
      <c r="J2815" s="3"/>
      <c r="K2815" s="3"/>
      <c r="L2815" s="3"/>
      <c r="M2815" s="3"/>
      <c r="N2815" s="3"/>
      <c r="O2815" s="3"/>
      <c r="P2815" s="3"/>
      <c r="Q2815" s="3"/>
      <c r="R2815" s="3"/>
      <c r="S2815" s="3"/>
      <c r="T2815" s="3"/>
      <c r="U2815" s="3"/>
      <c r="V2815" s="3"/>
      <c r="W2815" s="3"/>
      <c r="X2815" s="3"/>
      <c r="Y2815" s="3"/>
    </row>
    <row r="2816" spans="1:25">
      <c r="A2816" s="3"/>
      <c r="B2816" s="3"/>
      <c r="C2816" s="3"/>
      <c r="D2816" s="3"/>
      <c r="E2816" s="3"/>
      <c r="F2816" s="3"/>
      <c r="G2816" s="3"/>
      <c r="H2816" s="3"/>
      <c r="I2816" s="3"/>
      <c r="J2816" s="3"/>
      <c r="K2816" s="3"/>
      <c r="L2816" s="3"/>
      <c r="M2816" s="3"/>
      <c r="N2816" s="3"/>
      <c r="O2816" s="3"/>
      <c r="P2816" s="3"/>
      <c r="Q2816" s="3"/>
      <c r="R2816" s="3"/>
      <c r="S2816" s="3"/>
      <c r="T2816" s="3"/>
      <c r="U2816" s="3"/>
      <c r="V2816" s="3"/>
      <c r="W2816" s="3"/>
      <c r="X2816" s="3"/>
      <c r="Y2816" s="3"/>
    </row>
    <row r="2817" spans="1:25">
      <c r="A2817" s="3"/>
      <c r="B2817" s="3"/>
      <c r="C2817" s="3"/>
      <c r="D2817" s="3"/>
      <c r="E2817" s="3"/>
      <c r="F2817" s="3"/>
      <c r="G2817" s="3"/>
      <c r="H2817" s="3"/>
      <c r="I2817" s="3"/>
      <c r="J2817" s="3"/>
      <c r="K2817" s="3"/>
      <c r="L2817" s="3"/>
      <c r="M2817" s="3"/>
      <c r="N2817" s="3"/>
      <c r="O2817" s="3"/>
      <c r="P2817" s="3"/>
      <c r="Q2817" s="3"/>
      <c r="R2817" s="3"/>
      <c r="S2817" s="3"/>
      <c r="T2817" s="3"/>
      <c r="U2817" s="3"/>
      <c r="V2817" s="3"/>
      <c r="W2817" s="3"/>
      <c r="X2817" s="3"/>
      <c r="Y2817" s="3"/>
    </row>
    <row r="2818" spans="1:25">
      <c r="A2818" s="3"/>
      <c r="B2818" s="3"/>
      <c r="C2818" s="3"/>
      <c r="D2818" s="3"/>
      <c r="E2818" s="3"/>
      <c r="F2818" s="3"/>
      <c r="G2818" s="3"/>
      <c r="H2818" s="3"/>
      <c r="I2818" s="3"/>
      <c r="J2818" s="3"/>
      <c r="K2818" s="3"/>
      <c r="L2818" s="3"/>
      <c r="M2818" s="3"/>
      <c r="N2818" s="3"/>
      <c r="O2818" s="3"/>
      <c r="P2818" s="3"/>
      <c r="Q2818" s="3"/>
      <c r="R2818" s="3"/>
      <c r="S2818" s="3"/>
      <c r="T2818" s="3"/>
      <c r="U2818" s="3"/>
      <c r="V2818" s="3"/>
      <c r="W2818" s="3"/>
      <c r="X2818" s="3"/>
      <c r="Y2818" s="3"/>
    </row>
    <row r="2819" spans="1:25">
      <c r="A2819" s="3"/>
      <c r="B2819" s="3"/>
      <c r="C2819" s="3"/>
      <c r="D2819" s="3"/>
      <c r="E2819" s="3"/>
      <c r="F2819" s="3"/>
      <c r="G2819" s="3"/>
      <c r="H2819" s="3"/>
      <c r="I2819" s="3"/>
      <c r="J2819" s="3"/>
      <c r="K2819" s="3"/>
      <c r="L2819" s="3"/>
      <c r="M2819" s="3"/>
      <c r="N2819" s="3"/>
      <c r="O2819" s="3"/>
      <c r="P2819" s="3"/>
      <c r="Q2819" s="3"/>
      <c r="R2819" s="3"/>
      <c r="S2819" s="3"/>
      <c r="T2819" s="3"/>
      <c r="U2819" s="3"/>
      <c r="V2819" s="3"/>
      <c r="W2819" s="3"/>
      <c r="X2819" s="3"/>
      <c r="Y2819" s="3"/>
    </row>
    <row r="2820" spans="1:25">
      <c r="A2820" s="3"/>
      <c r="B2820" s="3"/>
      <c r="C2820" s="3"/>
      <c r="D2820" s="3"/>
      <c r="E2820" s="3"/>
      <c r="F2820" s="3"/>
      <c r="G2820" s="3"/>
      <c r="H2820" s="3"/>
      <c r="I2820" s="3"/>
      <c r="J2820" s="3"/>
      <c r="K2820" s="3"/>
      <c r="L2820" s="3"/>
      <c r="M2820" s="3"/>
      <c r="N2820" s="3"/>
      <c r="O2820" s="3"/>
      <c r="P2820" s="3"/>
      <c r="Q2820" s="3"/>
      <c r="R2820" s="3"/>
      <c r="S2820" s="3"/>
      <c r="T2820" s="3"/>
      <c r="U2820" s="3"/>
      <c r="V2820" s="3"/>
      <c r="W2820" s="3"/>
      <c r="X2820" s="3"/>
      <c r="Y2820" s="3"/>
    </row>
    <row r="2821" spans="1:25">
      <c r="A2821" s="3"/>
      <c r="B2821" s="3"/>
      <c r="C2821" s="3"/>
      <c r="D2821" s="3"/>
      <c r="E2821" s="3"/>
      <c r="F2821" s="3"/>
      <c r="G2821" s="3"/>
      <c r="H2821" s="3"/>
      <c r="I2821" s="3"/>
      <c r="J2821" s="3"/>
      <c r="K2821" s="3"/>
      <c r="L2821" s="3"/>
      <c r="M2821" s="3"/>
      <c r="N2821" s="3"/>
      <c r="O2821" s="3"/>
      <c r="P2821" s="3"/>
      <c r="Q2821" s="3"/>
      <c r="R2821" s="3"/>
      <c r="S2821" s="3"/>
      <c r="T2821" s="3"/>
      <c r="U2821" s="3"/>
      <c r="V2821" s="3"/>
      <c r="W2821" s="3"/>
      <c r="X2821" s="3"/>
      <c r="Y2821" s="3"/>
    </row>
    <row r="2822" spans="1:25">
      <c r="A2822" s="3"/>
      <c r="B2822" s="3"/>
      <c r="C2822" s="3"/>
      <c r="D2822" s="3"/>
      <c r="E2822" s="3"/>
      <c r="F2822" s="3"/>
      <c r="G2822" s="3"/>
      <c r="H2822" s="3"/>
      <c r="I2822" s="3"/>
      <c r="J2822" s="3"/>
      <c r="K2822" s="3"/>
      <c r="L2822" s="3"/>
      <c r="M2822" s="3"/>
      <c r="N2822" s="3"/>
      <c r="O2822" s="3"/>
      <c r="P2822" s="3"/>
      <c r="Q2822" s="3"/>
      <c r="R2822" s="3"/>
      <c r="S2822" s="3"/>
      <c r="T2822" s="3"/>
      <c r="U2822" s="3"/>
      <c r="V2822" s="3"/>
      <c r="W2822" s="3"/>
      <c r="X2822" s="3"/>
      <c r="Y2822" s="3"/>
    </row>
    <row r="2823" spans="1:25">
      <c r="A2823" s="3"/>
      <c r="B2823" s="3"/>
      <c r="C2823" s="3"/>
      <c r="D2823" s="3"/>
      <c r="E2823" s="3"/>
      <c r="F2823" s="3"/>
      <c r="G2823" s="3"/>
      <c r="H2823" s="3"/>
      <c r="I2823" s="3"/>
      <c r="J2823" s="3"/>
      <c r="K2823" s="3"/>
      <c r="L2823" s="3"/>
      <c r="M2823" s="3"/>
      <c r="N2823" s="3"/>
      <c r="O2823" s="3"/>
      <c r="P2823" s="3"/>
      <c r="Q2823" s="3"/>
      <c r="R2823" s="3"/>
      <c r="S2823" s="3"/>
      <c r="T2823" s="3"/>
      <c r="U2823" s="3"/>
      <c r="V2823" s="3"/>
      <c r="W2823" s="3"/>
      <c r="X2823" s="3"/>
      <c r="Y2823" s="3"/>
    </row>
    <row r="2824" spans="1:25">
      <c r="A2824" s="3"/>
      <c r="B2824" s="3"/>
      <c r="C2824" s="3"/>
      <c r="D2824" s="3"/>
      <c r="E2824" s="3"/>
      <c r="F2824" s="3"/>
      <c r="G2824" s="3"/>
      <c r="H2824" s="3"/>
      <c r="I2824" s="3"/>
      <c r="J2824" s="3"/>
      <c r="K2824" s="3"/>
      <c r="L2824" s="3"/>
      <c r="M2824" s="3"/>
      <c r="N2824" s="3"/>
      <c r="O2824" s="3"/>
      <c r="P2824" s="3"/>
      <c r="Q2824" s="3"/>
      <c r="R2824" s="3"/>
      <c r="S2824" s="3"/>
      <c r="T2824" s="3"/>
      <c r="U2824" s="3"/>
      <c r="V2824" s="3"/>
      <c r="W2824" s="3"/>
      <c r="X2824" s="3"/>
      <c r="Y2824" s="3"/>
    </row>
    <row r="2825" spans="1:25">
      <c r="A2825" s="3"/>
      <c r="B2825" s="3"/>
      <c r="C2825" s="3"/>
      <c r="D2825" s="3"/>
      <c r="E2825" s="3"/>
      <c r="F2825" s="3"/>
      <c r="G2825" s="3"/>
      <c r="H2825" s="3"/>
      <c r="I2825" s="3"/>
      <c r="J2825" s="3"/>
      <c r="K2825" s="3"/>
      <c r="L2825" s="3"/>
      <c r="M2825" s="3"/>
      <c r="N2825" s="3"/>
      <c r="O2825" s="3"/>
      <c r="P2825" s="3"/>
      <c r="Q2825" s="3"/>
      <c r="R2825" s="3"/>
      <c r="S2825" s="3"/>
      <c r="T2825" s="3"/>
      <c r="U2825" s="3"/>
      <c r="V2825" s="3"/>
      <c r="W2825" s="3"/>
      <c r="X2825" s="3"/>
      <c r="Y2825" s="3"/>
    </row>
    <row r="2826" spans="1:25">
      <c r="A2826" s="3"/>
      <c r="B2826" s="3"/>
      <c r="C2826" s="3"/>
      <c r="D2826" s="3"/>
      <c r="E2826" s="3"/>
      <c r="F2826" s="3"/>
      <c r="G2826" s="3"/>
      <c r="H2826" s="3"/>
      <c r="I2826" s="3"/>
      <c r="J2826" s="3"/>
      <c r="K2826" s="3"/>
      <c r="L2826" s="3"/>
      <c r="M2826" s="3"/>
      <c r="N2826" s="3"/>
      <c r="O2826" s="3"/>
      <c r="P2826" s="3"/>
      <c r="Q2826" s="3"/>
      <c r="R2826" s="3"/>
      <c r="S2826" s="3"/>
      <c r="T2826" s="3"/>
      <c r="U2826" s="3"/>
      <c r="V2826" s="3"/>
      <c r="W2826" s="3"/>
      <c r="X2826" s="3"/>
      <c r="Y2826" s="3"/>
    </row>
    <row r="2827" spans="1:25">
      <c r="A2827" s="3"/>
      <c r="B2827" s="3"/>
      <c r="C2827" s="3"/>
      <c r="D2827" s="3"/>
      <c r="E2827" s="3"/>
      <c r="F2827" s="3"/>
      <c r="G2827" s="3"/>
      <c r="H2827" s="3"/>
      <c r="I2827" s="3"/>
      <c r="J2827" s="3"/>
      <c r="K2827" s="3"/>
      <c r="L2827" s="3"/>
      <c r="M2827" s="3"/>
      <c r="N2827" s="3"/>
      <c r="O2827" s="3"/>
      <c r="P2827" s="3"/>
      <c r="Q2827" s="3"/>
      <c r="R2827" s="3"/>
      <c r="S2827" s="3"/>
      <c r="T2827" s="3"/>
      <c r="U2827" s="3"/>
      <c r="V2827" s="3"/>
      <c r="W2827" s="3"/>
      <c r="X2827" s="3"/>
      <c r="Y2827" s="3"/>
    </row>
    <row r="2828" spans="1:25">
      <c r="A2828" s="3"/>
      <c r="B2828" s="3"/>
      <c r="C2828" s="3"/>
      <c r="D2828" s="3"/>
      <c r="E2828" s="3"/>
      <c r="F2828" s="3"/>
      <c r="G2828" s="3"/>
      <c r="H2828" s="3"/>
      <c r="I2828" s="3"/>
      <c r="J2828" s="3"/>
      <c r="K2828" s="3"/>
      <c r="L2828" s="3"/>
      <c r="M2828" s="3"/>
      <c r="N2828" s="3"/>
      <c r="O2828" s="3"/>
      <c r="P2828" s="3"/>
      <c r="Q2828" s="3"/>
      <c r="R2828" s="3"/>
      <c r="S2828" s="3"/>
      <c r="T2828" s="3"/>
      <c r="U2828" s="3"/>
      <c r="V2828" s="3"/>
      <c r="W2828" s="3"/>
      <c r="X2828" s="3"/>
      <c r="Y2828" s="3"/>
    </row>
    <row r="2829" spans="1:25">
      <c r="A2829" s="3"/>
      <c r="B2829" s="3"/>
      <c r="C2829" s="3"/>
      <c r="D2829" s="3"/>
      <c r="E2829" s="3"/>
      <c r="F2829" s="3"/>
      <c r="G2829" s="3"/>
      <c r="H2829" s="3"/>
      <c r="I2829" s="3"/>
      <c r="J2829" s="3"/>
      <c r="K2829" s="3"/>
      <c r="L2829" s="3"/>
      <c r="M2829" s="3"/>
      <c r="N2829" s="3"/>
      <c r="O2829" s="3"/>
      <c r="P2829" s="3"/>
      <c r="Q2829" s="3"/>
      <c r="R2829" s="3"/>
      <c r="S2829" s="3"/>
      <c r="T2829" s="3"/>
      <c r="U2829" s="3"/>
      <c r="V2829" s="3"/>
      <c r="W2829" s="3"/>
      <c r="X2829" s="3"/>
      <c r="Y2829" s="3"/>
    </row>
    <row r="2830" spans="1:25">
      <c r="A2830" s="3"/>
      <c r="B2830" s="3"/>
      <c r="C2830" s="3"/>
      <c r="D2830" s="3"/>
      <c r="E2830" s="3"/>
      <c r="F2830" s="3"/>
      <c r="G2830" s="3"/>
      <c r="H2830" s="3"/>
      <c r="I2830" s="3"/>
      <c r="J2830" s="3"/>
      <c r="K2830" s="3"/>
      <c r="L2830" s="3"/>
      <c r="M2830" s="3"/>
      <c r="N2830" s="3"/>
      <c r="O2830" s="3"/>
      <c r="P2830" s="3"/>
      <c r="Q2830" s="3"/>
      <c r="R2830" s="3"/>
      <c r="S2830" s="3"/>
      <c r="T2830" s="3"/>
      <c r="U2830" s="3"/>
      <c r="V2830" s="3"/>
      <c r="W2830" s="3"/>
      <c r="X2830" s="3"/>
      <c r="Y2830" s="3"/>
    </row>
    <row r="2831" spans="1:25">
      <c r="A2831" s="3"/>
      <c r="B2831" s="3"/>
      <c r="C2831" s="3"/>
      <c r="D2831" s="3"/>
      <c r="E2831" s="3"/>
      <c r="F2831" s="3"/>
      <c r="G2831" s="3"/>
      <c r="H2831" s="3"/>
      <c r="I2831" s="3"/>
      <c r="J2831" s="3"/>
      <c r="K2831" s="3"/>
      <c r="L2831" s="3"/>
      <c r="M2831" s="3"/>
      <c r="N2831" s="3"/>
      <c r="O2831" s="3"/>
      <c r="P2831" s="3"/>
      <c r="Q2831" s="3"/>
      <c r="R2831" s="3"/>
      <c r="S2831" s="3"/>
      <c r="T2831" s="3"/>
      <c r="U2831" s="3"/>
      <c r="V2831" s="3"/>
      <c r="W2831" s="3"/>
      <c r="X2831" s="3"/>
      <c r="Y2831" s="3"/>
    </row>
    <row r="2832" spans="1:25">
      <c r="A2832" s="3"/>
      <c r="B2832" s="3"/>
      <c r="C2832" s="3"/>
      <c r="D2832" s="3"/>
      <c r="E2832" s="3"/>
      <c r="F2832" s="3"/>
      <c r="G2832" s="3"/>
      <c r="H2832" s="3"/>
      <c r="I2832" s="3"/>
      <c r="J2832" s="3"/>
      <c r="K2832" s="3"/>
      <c r="L2832" s="3"/>
      <c r="M2832" s="3"/>
      <c r="N2832" s="3"/>
      <c r="O2832" s="3"/>
      <c r="P2832" s="3"/>
      <c r="Q2832" s="3"/>
      <c r="R2832" s="3"/>
      <c r="S2832" s="3"/>
      <c r="T2832" s="3"/>
      <c r="U2832" s="3"/>
      <c r="V2832" s="3"/>
      <c r="W2832" s="3"/>
      <c r="X2832" s="3"/>
      <c r="Y2832" s="3"/>
    </row>
    <row r="2833" spans="1:25">
      <c r="A2833" s="3"/>
      <c r="B2833" s="3"/>
      <c r="C2833" s="3"/>
      <c r="D2833" s="3"/>
      <c r="E2833" s="3"/>
      <c r="F2833" s="3"/>
      <c r="G2833" s="3"/>
      <c r="H2833" s="3"/>
      <c r="I2833" s="3"/>
      <c r="J2833" s="3"/>
      <c r="K2833" s="3"/>
      <c r="L2833" s="3"/>
      <c r="M2833" s="3"/>
      <c r="N2833" s="3"/>
      <c r="O2833" s="3"/>
      <c r="P2833" s="3"/>
      <c r="Q2833" s="3"/>
      <c r="R2833" s="3"/>
      <c r="S2833" s="3"/>
      <c r="T2833" s="3"/>
      <c r="U2833" s="3"/>
      <c r="V2833" s="3"/>
      <c r="W2833" s="3"/>
      <c r="X2833" s="3"/>
      <c r="Y2833" s="3"/>
    </row>
    <row r="2834" spans="1:25">
      <c r="A2834" s="3"/>
      <c r="B2834" s="3"/>
      <c r="C2834" s="3"/>
      <c r="D2834" s="3"/>
      <c r="E2834" s="3"/>
      <c r="F2834" s="3"/>
      <c r="G2834" s="3"/>
      <c r="H2834" s="3"/>
      <c r="I2834" s="3"/>
      <c r="J2834" s="3"/>
      <c r="K2834" s="3"/>
      <c r="L2834" s="3"/>
      <c r="M2834" s="3"/>
      <c r="N2834" s="3"/>
      <c r="O2834" s="3"/>
      <c r="P2834" s="3"/>
      <c r="Q2834" s="3"/>
      <c r="R2834" s="3"/>
      <c r="S2834" s="3"/>
      <c r="T2834" s="3"/>
      <c r="U2834" s="3"/>
      <c r="V2834" s="3"/>
      <c r="W2834" s="3"/>
      <c r="X2834" s="3"/>
      <c r="Y2834" s="3"/>
    </row>
    <row r="2835" spans="1:25">
      <c r="A2835" s="3"/>
      <c r="B2835" s="3"/>
      <c r="C2835" s="3"/>
      <c r="D2835" s="3"/>
      <c r="E2835" s="3"/>
      <c r="F2835" s="3"/>
      <c r="G2835" s="3"/>
      <c r="H2835" s="3"/>
      <c r="I2835" s="3"/>
      <c r="J2835" s="3"/>
      <c r="K2835" s="3"/>
      <c r="L2835" s="3"/>
      <c r="M2835" s="3"/>
      <c r="N2835" s="3"/>
      <c r="O2835" s="3"/>
      <c r="P2835" s="3"/>
      <c r="Q2835" s="3"/>
      <c r="R2835" s="3"/>
      <c r="S2835" s="3"/>
      <c r="T2835" s="3"/>
      <c r="U2835" s="3"/>
      <c r="V2835" s="3"/>
      <c r="W2835" s="3"/>
      <c r="X2835" s="3"/>
      <c r="Y2835" s="3"/>
    </row>
    <row r="2836" spans="1:25">
      <c r="A2836" s="3"/>
      <c r="B2836" s="3"/>
      <c r="C2836" s="3"/>
      <c r="D2836" s="3"/>
      <c r="E2836" s="3"/>
      <c r="F2836" s="3"/>
      <c r="G2836" s="3"/>
      <c r="H2836" s="3"/>
      <c r="I2836" s="3"/>
      <c r="J2836" s="3"/>
      <c r="K2836" s="3"/>
      <c r="L2836" s="3"/>
      <c r="M2836" s="3"/>
      <c r="N2836" s="3"/>
      <c r="O2836" s="3"/>
      <c r="P2836" s="3"/>
      <c r="Q2836" s="3"/>
      <c r="R2836" s="3"/>
      <c r="S2836" s="3"/>
      <c r="T2836" s="3"/>
      <c r="U2836" s="3"/>
      <c r="V2836" s="3"/>
      <c r="W2836" s="3"/>
      <c r="X2836" s="3"/>
      <c r="Y2836" s="3"/>
    </row>
    <row r="2837" spans="1:25">
      <c r="A2837" s="3"/>
      <c r="B2837" s="3"/>
      <c r="C2837" s="3"/>
      <c r="D2837" s="3"/>
      <c r="E2837" s="3"/>
      <c r="F2837" s="3"/>
      <c r="G2837" s="3"/>
      <c r="H2837" s="3"/>
      <c r="I2837" s="3"/>
      <c r="J2837" s="3"/>
      <c r="K2837" s="3"/>
      <c r="L2837" s="3"/>
      <c r="M2837" s="3"/>
      <c r="N2837" s="3"/>
      <c r="O2837" s="3"/>
      <c r="P2837" s="3"/>
      <c r="Q2837" s="3"/>
      <c r="R2837" s="3"/>
      <c r="S2837" s="3"/>
      <c r="T2837" s="3"/>
      <c r="U2837" s="3"/>
      <c r="V2837" s="3"/>
      <c r="W2837" s="3"/>
      <c r="X2837" s="3"/>
      <c r="Y2837" s="3"/>
    </row>
    <row r="2838" spans="1:25">
      <c r="A2838" s="3"/>
      <c r="B2838" s="3"/>
      <c r="C2838" s="3"/>
      <c r="D2838" s="3"/>
      <c r="E2838" s="3"/>
      <c r="F2838" s="3"/>
      <c r="G2838" s="3"/>
      <c r="H2838" s="3"/>
      <c r="I2838" s="3"/>
      <c r="J2838" s="3"/>
      <c r="K2838" s="3"/>
      <c r="L2838" s="3"/>
      <c r="M2838" s="3"/>
      <c r="N2838" s="3"/>
      <c r="O2838" s="3"/>
      <c r="P2838" s="3"/>
      <c r="Q2838" s="3"/>
      <c r="R2838" s="3"/>
      <c r="S2838" s="3"/>
      <c r="T2838" s="3"/>
      <c r="U2838" s="3"/>
      <c r="V2838" s="3"/>
      <c r="W2838" s="3"/>
      <c r="X2838" s="3"/>
      <c r="Y2838" s="3"/>
    </row>
    <row r="2839" spans="1:25">
      <c r="A2839" s="3"/>
      <c r="B2839" s="3"/>
      <c r="C2839" s="3"/>
      <c r="D2839" s="3"/>
      <c r="E2839" s="3"/>
      <c r="F2839" s="3"/>
      <c r="G2839" s="3"/>
      <c r="H2839" s="3"/>
      <c r="I2839" s="3"/>
      <c r="J2839" s="3"/>
      <c r="K2839" s="3"/>
      <c r="L2839" s="3"/>
      <c r="M2839" s="3"/>
      <c r="N2839" s="3"/>
      <c r="O2839" s="3"/>
      <c r="P2839" s="3"/>
      <c r="Q2839" s="3"/>
      <c r="R2839" s="3"/>
      <c r="S2839" s="3"/>
      <c r="T2839" s="3"/>
      <c r="U2839" s="3"/>
      <c r="V2839" s="3"/>
      <c r="W2839" s="3"/>
      <c r="X2839" s="3"/>
      <c r="Y2839" s="3"/>
    </row>
    <row r="2840" spans="1:25">
      <c r="A2840" s="3"/>
      <c r="B2840" s="3"/>
      <c r="C2840" s="3"/>
      <c r="D2840" s="3"/>
      <c r="E2840" s="3"/>
      <c r="F2840" s="3"/>
      <c r="G2840" s="3"/>
      <c r="H2840" s="3"/>
      <c r="I2840" s="3"/>
      <c r="J2840" s="3"/>
      <c r="K2840" s="3"/>
      <c r="L2840" s="3"/>
      <c r="M2840" s="3"/>
      <c r="N2840" s="3"/>
      <c r="O2840" s="3"/>
      <c r="P2840" s="3"/>
      <c r="Q2840" s="3"/>
      <c r="R2840" s="3"/>
      <c r="S2840" s="3"/>
      <c r="T2840" s="3"/>
      <c r="U2840" s="3"/>
      <c r="V2840" s="3"/>
      <c r="W2840" s="3"/>
      <c r="X2840" s="3"/>
      <c r="Y2840" s="3"/>
    </row>
    <row r="2841" spans="1:25">
      <c r="A2841" s="3"/>
      <c r="B2841" s="3"/>
      <c r="C2841" s="3"/>
      <c r="D2841" s="3"/>
      <c r="E2841" s="3"/>
      <c r="F2841" s="3"/>
      <c r="G2841" s="3"/>
      <c r="H2841" s="3"/>
      <c r="I2841" s="3"/>
      <c r="J2841" s="3"/>
      <c r="K2841" s="3"/>
      <c r="L2841" s="3"/>
      <c r="M2841" s="3"/>
      <c r="N2841" s="3"/>
      <c r="O2841" s="3"/>
      <c r="P2841" s="3"/>
      <c r="Q2841" s="3"/>
      <c r="R2841" s="3"/>
      <c r="S2841" s="3"/>
      <c r="T2841" s="3"/>
      <c r="U2841" s="3"/>
      <c r="V2841" s="3"/>
      <c r="W2841" s="3"/>
      <c r="X2841" s="3"/>
      <c r="Y2841" s="3"/>
    </row>
    <row r="2842" spans="1:25">
      <c r="A2842" s="3"/>
      <c r="B2842" s="3"/>
      <c r="C2842" s="3"/>
      <c r="D2842" s="3"/>
      <c r="E2842" s="3"/>
      <c r="F2842" s="3"/>
      <c r="G2842" s="3"/>
      <c r="H2842" s="3"/>
      <c r="I2842" s="3"/>
      <c r="J2842" s="3"/>
      <c r="K2842" s="3"/>
      <c r="L2842" s="3"/>
      <c r="M2842" s="3"/>
      <c r="N2842" s="3"/>
      <c r="O2842" s="3"/>
      <c r="P2842" s="3"/>
      <c r="Q2842" s="3"/>
      <c r="R2842" s="3"/>
      <c r="S2842" s="3"/>
      <c r="T2842" s="3"/>
      <c r="U2842" s="3"/>
      <c r="V2842" s="3"/>
      <c r="W2842" s="3"/>
      <c r="X2842" s="3"/>
      <c r="Y2842" s="3"/>
    </row>
    <row r="2843" spans="1:25">
      <c r="A2843" s="3"/>
      <c r="B2843" s="3"/>
      <c r="C2843" s="3"/>
      <c r="D2843" s="3"/>
      <c r="E2843" s="3"/>
      <c r="F2843" s="3"/>
      <c r="G2843" s="3"/>
      <c r="H2843" s="3"/>
      <c r="I2843" s="3"/>
      <c r="J2843" s="3"/>
      <c r="K2843" s="3"/>
      <c r="L2843" s="3"/>
      <c r="M2843" s="3"/>
      <c r="N2843" s="3"/>
      <c r="O2843" s="3"/>
      <c r="P2843" s="3"/>
      <c r="Q2843" s="3"/>
      <c r="R2843" s="3"/>
      <c r="S2843" s="3"/>
      <c r="T2843" s="3"/>
      <c r="U2843" s="3"/>
      <c r="V2843" s="3"/>
      <c r="W2843" s="3"/>
      <c r="X2843" s="3"/>
      <c r="Y2843" s="3"/>
    </row>
    <row r="2844" spans="1:25">
      <c r="A2844" s="3"/>
      <c r="B2844" s="3"/>
      <c r="C2844" s="3"/>
      <c r="D2844" s="3"/>
      <c r="E2844" s="3"/>
      <c r="F2844" s="3"/>
      <c r="G2844" s="3"/>
      <c r="H2844" s="3"/>
      <c r="I2844" s="3"/>
      <c r="J2844" s="3"/>
      <c r="K2844" s="3"/>
      <c r="L2844" s="3"/>
      <c r="M2844" s="3"/>
      <c r="N2844" s="3"/>
      <c r="O2844" s="3"/>
      <c r="P2844" s="3"/>
      <c r="Q2844" s="3"/>
      <c r="R2844" s="3"/>
      <c r="S2844" s="3"/>
      <c r="T2844" s="3"/>
      <c r="U2844" s="3"/>
      <c r="V2844" s="3"/>
      <c r="W2844" s="3"/>
      <c r="X2844" s="3"/>
      <c r="Y2844" s="3"/>
    </row>
    <row r="2845" spans="1:25">
      <c r="A2845" s="3"/>
      <c r="B2845" s="3"/>
      <c r="C2845" s="3"/>
      <c r="D2845" s="3"/>
      <c r="E2845" s="3"/>
      <c r="F2845" s="3"/>
      <c r="G2845" s="3"/>
      <c r="H2845" s="3"/>
      <c r="I2845" s="3"/>
      <c r="J2845" s="3"/>
      <c r="K2845" s="3"/>
      <c r="L2845" s="3"/>
      <c r="M2845" s="3"/>
      <c r="N2845" s="3"/>
      <c r="O2845" s="3"/>
      <c r="P2845" s="3"/>
      <c r="Q2845" s="3"/>
      <c r="R2845" s="3"/>
      <c r="S2845" s="3"/>
      <c r="T2845" s="3"/>
      <c r="U2845" s="3"/>
      <c r="V2845" s="3"/>
      <c r="W2845" s="3"/>
      <c r="X2845" s="3"/>
      <c r="Y2845" s="3"/>
    </row>
    <row r="2846" spans="1:25">
      <c r="A2846" s="3"/>
      <c r="B2846" s="3"/>
      <c r="C2846" s="3"/>
      <c r="D2846" s="3"/>
      <c r="E2846" s="3"/>
      <c r="F2846" s="3"/>
      <c r="G2846" s="3"/>
      <c r="H2846" s="3"/>
      <c r="I2846" s="3"/>
      <c r="J2846" s="3"/>
      <c r="K2846" s="3"/>
      <c r="L2846" s="3"/>
      <c r="M2846" s="3"/>
      <c r="N2846" s="3"/>
      <c r="O2846" s="3"/>
      <c r="P2846" s="3"/>
      <c r="Q2846" s="3"/>
      <c r="R2846" s="3"/>
      <c r="S2846" s="3"/>
      <c r="T2846" s="3"/>
      <c r="U2846" s="3"/>
      <c r="V2846" s="3"/>
      <c r="W2846" s="3"/>
      <c r="X2846" s="3"/>
      <c r="Y2846" s="3"/>
    </row>
    <row r="2847" spans="1:25">
      <c r="A2847" s="3"/>
      <c r="B2847" s="3"/>
      <c r="C2847" s="3"/>
      <c r="D2847" s="3"/>
      <c r="E2847" s="3"/>
      <c r="F2847" s="3"/>
      <c r="G2847" s="3"/>
      <c r="H2847" s="3"/>
      <c r="I2847" s="3"/>
      <c r="J2847" s="3"/>
      <c r="K2847" s="3"/>
      <c r="L2847" s="3"/>
      <c r="M2847" s="3"/>
      <c r="N2847" s="3"/>
      <c r="O2847" s="3"/>
      <c r="P2847" s="3"/>
      <c r="Q2847" s="3"/>
      <c r="R2847" s="3"/>
      <c r="S2847" s="3"/>
      <c r="T2847" s="3"/>
      <c r="U2847" s="3"/>
      <c r="V2847" s="3"/>
      <c r="W2847" s="3"/>
      <c r="X2847" s="3"/>
      <c r="Y2847" s="3"/>
    </row>
    <row r="2848" spans="1:25">
      <c r="A2848" s="3"/>
      <c r="B2848" s="3"/>
      <c r="C2848" s="3"/>
      <c r="D2848" s="3"/>
      <c r="E2848" s="3"/>
      <c r="F2848" s="3"/>
      <c r="G2848" s="3"/>
      <c r="H2848" s="3"/>
      <c r="I2848" s="3"/>
      <c r="J2848" s="3"/>
      <c r="K2848" s="3"/>
      <c r="L2848" s="3"/>
      <c r="M2848" s="3"/>
      <c r="N2848" s="3"/>
      <c r="O2848" s="3"/>
      <c r="P2848" s="3"/>
      <c r="Q2848" s="3"/>
      <c r="R2848" s="3"/>
      <c r="S2848" s="3"/>
      <c r="T2848" s="3"/>
      <c r="U2848" s="3"/>
      <c r="V2848" s="3"/>
      <c r="W2848" s="3"/>
      <c r="X2848" s="3"/>
      <c r="Y2848" s="3"/>
    </row>
    <row r="2849" spans="1:25">
      <c r="A2849" s="3"/>
      <c r="B2849" s="3"/>
      <c r="C2849" s="3"/>
      <c r="D2849" s="3"/>
      <c r="E2849" s="3"/>
      <c r="F2849" s="3"/>
      <c r="G2849" s="3"/>
      <c r="H2849" s="3"/>
      <c r="I2849" s="3"/>
      <c r="J2849" s="3"/>
      <c r="K2849" s="3"/>
      <c r="L2849" s="3"/>
      <c r="M2849" s="3"/>
      <c r="N2849" s="3"/>
      <c r="O2849" s="3"/>
      <c r="P2849" s="3"/>
      <c r="Q2849" s="3"/>
      <c r="R2849" s="3"/>
      <c r="S2849" s="3"/>
      <c r="T2849" s="3"/>
      <c r="U2849" s="3"/>
      <c r="V2849" s="3"/>
      <c r="W2849" s="3"/>
      <c r="X2849" s="3"/>
      <c r="Y2849" s="3"/>
    </row>
    <row r="2850" spans="1:25">
      <c r="A2850" s="3"/>
      <c r="B2850" s="3"/>
      <c r="C2850" s="3"/>
      <c r="D2850" s="3"/>
      <c r="E2850" s="3"/>
      <c r="F2850" s="3"/>
      <c r="G2850" s="3"/>
      <c r="H2850" s="3"/>
      <c r="I2850" s="3"/>
      <c r="J2850" s="3"/>
      <c r="K2850" s="3"/>
      <c r="L2850" s="3"/>
      <c r="M2850" s="3"/>
      <c r="N2850" s="3"/>
      <c r="O2850" s="3"/>
      <c r="P2850" s="3"/>
      <c r="Q2850" s="3"/>
      <c r="R2850" s="3"/>
      <c r="S2850" s="3"/>
      <c r="T2850" s="3"/>
      <c r="U2850" s="3"/>
      <c r="V2850" s="3"/>
      <c r="W2850" s="3"/>
      <c r="X2850" s="3"/>
      <c r="Y2850" s="3"/>
    </row>
    <row r="2851" spans="1:25">
      <c r="A2851" s="3"/>
      <c r="B2851" s="3"/>
      <c r="C2851" s="3"/>
      <c r="D2851" s="3"/>
      <c r="E2851" s="3"/>
      <c r="F2851" s="3"/>
      <c r="G2851" s="3"/>
      <c r="H2851" s="3"/>
      <c r="I2851" s="3"/>
      <c r="J2851" s="3"/>
      <c r="K2851" s="3"/>
      <c r="L2851" s="3"/>
      <c r="M2851" s="3"/>
      <c r="N2851" s="3"/>
      <c r="O2851" s="3"/>
      <c r="P2851" s="3"/>
      <c r="Q2851" s="3"/>
      <c r="R2851" s="3"/>
      <c r="S2851" s="3"/>
      <c r="T2851" s="3"/>
      <c r="U2851" s="3"/>
      <c r="V2851" s="3"/>
      <c r="W2851" s="3"/>
      <c r="X2851" s="3"/>
      <c r="Y2851" s="3"/>
    </row>
    <row r="2852" spans="1:25">
      <c r="A2852" s="3"/>
      <c r="B2852" s="3"/>
      <c r="C2852" s="3"/>
      <c r="D2852" s="3"/>
      <c r="E2852" s="3"/>
      <c r="F2852" s="3"/>
      <c r="G2852" s="3"/>
      <c r="H2852" s="3"/>
      <c r="I2852" s="3"/>
      <c r="J2852" s="3"/>
      <c r="K2852" s="3"/>
      <c r="L2852" s="3"/>
      <c r="M2852" s="3"/>
      <c r="N2852" s="3"/>
      <c r="O2852" s="3"/>
      <c r="P2852" s="3"/>
      <c r="Q2852" s="3"/>
      <c r="R2852" s="3"/>
      <c r="S2852" s="3"/>
      <c r="T2852" s="3"/>
      <c r="U2852" s="3"/>
      <c r="V2852" s="3"/>
      <c r="W2852" s="3"/>
      <c r="X2852" s="3"/>
      <c r="Y2852" s="3"/>
    </row>
    <row r="2853" spans="1:25">
      <c r="A2853" s="3"/>
      <c r="B2853" s="3"/>
      <c r="C2853" s="3"/>
      <c r="D2853" s="3"/>
      <c r="E2853" s="3"/>
      <c r="F2853" s="3"/>
      <c r="G2853" s="3"/>
      <c r="H2853" s="3"/>
      <c r="I2853" s="3"/>
      <c r="J2853" s="3"/>
      <c r="K2853" s="3"/>
      <c r="L2853" s="3"/>
      <c r="M2853" s="3"/>
      <c r="N2853" s="3"/>
      <c r="O2853" s="3"/>
      <c r="P2853" s="3"/>
      <c r="Q2853" s="3"/>
      <c r="R2853" s="3"/>
      <c r="S2853" s="3"/>
      <c r="T2853" s="3"/>
      <c r="U2853" s="3"/>
      <c r="V2853" s="3"/>
      <c r="W2853" s="3"/>
      <c r="X2853" s="3"/>
      <c r="Y2853" s="3"/>
    </row>
    <row r="2854" spans="1:25">
      <c r="A2854" s="3"/>
      <c r="B2854" s="3"/>
      <c r="C2854" s="3"/>
      <c r="D2854" s="3"/>
      <c r="E2854" s="3"/>
      <c r="F2854" s="3"/>
      <c r="G2854" s="3"/>
      <c r="H2854" s="3"/>
      <c r="I2854" s="3"/>
      <c r="J2854" s="3"/>
      <c r="K2854" s="3"/>
      <c r="L2854" s="3"/>
      <c r="M2854" s="3"/>
      <c r="N2854" s="3"/>
      <c r="O2854" s="3"/>
      <c r="P2854" s="3"/>
      <c r="Q2854" s="3"/>
      <c r="R2854" s="3"/>
      <c r="S2854" s="3"/>
      <c r="T2854" s="3"/>
      <c r="U2854" s="3"/>
      <c r="V2854" s="3"/>
      <c r="W2854" s="3"/>
      <c r="X2854" s="3"/>
      <c r="Y2854" s="3"/>
    </row>
    <row r="2855" spans="1:25">
      <c r="A2855" s="3"/>
      <c r="B2855" s="3"/>
      <c r="C2855" s="3"/>
      <c r="D2855" s="3"/>
      <c r="E2855" s="3"/>
      <c r="F2855" s="3"/>
      <c r="G2855" s="3"/>
      <c r="H2855" s="3"/>
      <c r="I2855" s="3"/>
      <c r="J2855" s="3"/>
      <c r="K2855" s="3"/>
      <c r="L2855" s="3"/>
      <c r="M2855" s="3"/>
      <c r="N2855" s="3"/>
      <c r="O2855" s="3"/>
      <c r="P2855" s="3"/>
      <c r="Q2855" s="3"/>
      <c r="R2855" s="3"/>
      <c r="S2855" s="3"/>
      <c r="T2855" s="3"/>
      <c r="U2855" s="3"/>
      <c r="V2855" s="3"/>
      <c r="W2855" s="3"/>
      <c r="X2855" s="3"/>
      <c r="Y2855" s="3"/>
    </row>
    <row r="2856" spans="1:25">
      <c r="A2856" s="3"/>
      <c r="B2856" s="3"/>
      <c r="C2856" s="3"/>
      <c r="D2856" s="3"/>
      <c r="E2856" s="3"/>
      <c r="F2856" s="3"/>
      <c r="G2856" s="3"/>
      <c r="H2856" s="3"/>
      <c r="I2856" s="3"/>
      <c r="J2856" s="3"/>
      <c r="K2856" s="3"/>
      <c r="L2856" s="3"/>
      <c r="M2856" s="3"/>
      <c r="N2856" s="3"/>
      <c r="O2856" s="3"/>
      <c r="P2856" s="3"/>
      <c r="Q2856" s="3"/>
      <c r="R2856" s="3"/>
      <c r="S2856" s="3"/>
      <c r="T2856" s="3"/>
      <c r="U2856" s="3"/>
      <c r="V2856" s="3"/>
      <c r="W2856" s="3"/>
      <c r="X2856" s="3"/>
      <c r="Y2856" s="3"/>
    </row>
    <row r="2857" spans="1:25">
      <c r="A2857" s="3"/>
      <c r="B2857" s="3"/>
      <c r="C2857" s="3"/>
      <c r="D2857" s="3"/>
      <c r="E2857" s="3"/>
      <c r="F2857" s="3"/>
      <c r="G2857" s="3"/>
      <c r="H2857" s="3"/>
      <c r="I2857" s="3"/>
      <c r="J2857" s="3"/>
      <c r="K2857" s="3"/>
      <c r="L2857" s="3"/>
      <c r="M2857" s="3"/>
      <c r="N2857" s="3"/>
      <c r="O2857" s="3"/>
      <c r="P2857" s="3"/>
      <c r="Q2857" s="3"/>
      <c r="R2857" s="3"/>
      <c r="S2857" s="3"/>
      <c r="T2857" s="3"/>
      <c r="U2857" s="3"/>
      <c r="V2857" s="3"/>
      <c r="W2857" s="3"/>
      <c r="X2857" s="3"/>
      <c r="Y2857" s="3"/>
    </row>
    <row r="2858" spans="1:25">
      <c r="A2858" s="3"/>
      <c r="B2858" s="3"/>
      <c r="C2858" s="3"/>
      <c r="D2858" s="3"/>
      <c r="E2858" s="3"/>
      <c r="F2858" s="3"/>
      <c r="G2858" s="3"/>
      <c r="H2858" s="3"/>
      <c r="I2858" s="3"/>
      <c r="J2858" s="3"/>
      <c r="K2858" s="3"/>
      <c r="L2858" s="3"/>
      <c r="M2858" s="3"/>
      <c r="N2858" s="3"/>
      <c r="O2858" s="3"/>
      <c r="P2858" s="3"/>
      <c r="Q2858" s="3"/>
      <c r="R2858" s="3"/>
      <c r="S2858" s="3"/>
      <c r="T2858" s="3"/>
      <c r="U2858" s="3"/>
      <c r="V2858" s="3"/>
      <c r="W2858" s="3"/>
      <c r="X2858" s="3"/>
      <c r="Y2858" s="3"/>
    </row>
    <row r="2859" spans="1:25">
      <c r="A2859" s="3"/>
      <c r="B2859" s="3"/>
      <c r="C2859" s="3"/>
      <c r="D2859" s="3"/>
      <c r="E2859" s="3"/>
      <c r="F2859" s="3"/>
      <c r="G2859" s="3"/>
      <c r="H2859" s="3"/>
      <c r="I2859" s="3"/>
      <c r="J2859" s="3"/>
      <c r="K2859" s="3"/>
      <c r="L2859" s="3"/>
      <c r="M2859" s="3"/>
      <c r="N2859" s="3"/>
      <c r="O2859" s="3"/>
      <c r="P2859" s="3"/>
      <c r="Q2859" s="3"/>
      <c r="R2859" s="3"/>
      <c r="S2859" s="3"/>
      <c r="T2859" s="3"/>
      <c r="U2859" s="3"/>
      <c r="V2859" s="3"/>
      <c r="W2859" s="3"/>
      <c r="X2859" s="3"/>
      <c r="Y2859" s="3"/>
    </row>
    <row r="2860" spans="1:25">
      <c r="A2860" s="3"/>
      <c r="B2860" s="3"/>
      <c r="C2860" s="3"/>
      <c r="D2860" s="3"/>
      <c r="E2860" s="3"/>
      <c r="F2860" s="3"/>
      <c r="G2860" s="3"/>
      <c r="H2860" s="3"/>
      <c r="I2860" s="3"/>
      <c r="J2860" s="3"/>
      <c r="K2860" s="3"/>
      <c r="L2860" s="3"/>
      <c r="M2860" s="3"/>
      <c r="N2860" s="3"/>
      <c r="O2860" s="3"/>
      <c r="P2860" s="3"/>
      <c r="Q2860" s="3"/>
      <c r="R2860" s="3"/>
      <c r="S2860" s="3"/>
      <c r="T2860" s="3"/>
      <c r="U2860" s="3"/>
      <c r="V2860" s="3"/>
      <c r="W2860" s="3"/>
      <c r="X2860" s="3"/>
      <c r="Y2860" s="3"/>
    </row>
    <row r="2861" spans="1:25">
      <c r="A2861" s="3"/>
      <c r="B2861" s="3"/>
      <c r="C2861" s="3"/>
      <c r="D2861" s="3"/>
      <c r="E2861" s="3"/>
      <c r="F2861" s="3"/>
      <c r="G2861" s="3"/>
      <c r="H2861" s="3"/>
      <c r="I2861" s="3"/>
      <c r="J2861" s="3"/>
      <c r="K2861" s="3"/>
      <c r="L2861" s="3"/>
      <c r="M2861" s="3"/>
      <c r="N2861" s="3"/>
      <c r="O2861" s="3"/>
      <c r="P2861" s="3"/>
      <c r="Q2861" s="3"/>
      <c r="R2861" s="3"/>
      <c r="S2861" s="3"/>
      <c r="T2861" s="3"/>
      <c r="U2861" s="3"/>
      <c r="V2861" s="3"/>
      <c r="W2861" s="3"/>
      <c r="X2861" s="3"/>
      <c r="Y2861" s="3"/>
    </row>
    <row r="2862" spans="1:25">
      <c r="A2862" s="3"/>
      <c r="B2862" s="3"/>
      <c r="C2862" s="3"/>
      <c r="D2862" s="3"/>
      <c r="E2862" s="3"/>
      <c r="F2862" s="3"/>
      <c r="G2862" s="3"/>
      <c r="H2862" s="3"/>
      <c r="I2862" s="3"/>
      <c r="J2862" s="3"/>
      <c r="K2862" s="3"/>
      <c r="L2862" s="3"/>
      <c r="M2862" s="3"/>
      <c r="N2862" s="3"/>
      <c r="O2862" s="3"/>
      <c r="P2862" s="3"/>
      <c r="Q2862" s="3"/>
      <c r="R2862" s="3"/>
      <c r="S2862" s="3"/>
      <c r="T2862" s="3"/>
      <c r="U2862" s="3"/>
      <c r="V2862" s="3"/>
      <c r="W2862" s="3"/>
      <c r="X2862" s="3"/>
      <c r="Y2862" s="3"/>
    </row>
    <row r="2863" spans="1:25">
      <c r="A2863" s="3"/>
      <c r="B2863" s="3"/>
      <c r="C2863" s="3"/>
      <c r="D2863" s="3"/>
      <c r="E2863" s="3"/>
      <c r="F2863" s="3"/>
      <c r="G2863" s="3"/>
      <c r="H2863" s="3"/>
      <c r="I2863" s="3"/>
      <c r="J2863" s="3"/>
      <c r="K2863" s="3"/>
      <c r="L2863" s="3"/>
      <c r="M2863" s="3"/>
      <c r="N2863" s="3"/>
      <c r="O2863" s="3"/>
      <c r="P2863" s="3"/>
      <c r="Q2863" s="3"/>
      <c r="R2863" s="3"/>
      <c r="S2863" s="3"/>
      <c r="T2863" s="3"/>
      <c r="U2863" s="3"/>
      <c r="V2863" s="3"/>
      <c r="W2863" s="3"/>
      <c r="X2863" s="3"/>
      <c r="Y2863" s="3"/>
    </row>
    <row r="2864" spans="1:25">
      <c r="A2864" s="3"/>
      <c r="B2864" s="3"/>
      <c r="C2864" s="3"/>
      <c r="D2864" s="3"/>
      <c r="E2864" s="3"/>
      <c r="F2864" s="3"/>
      <c r="G2864" s="3"/>
      <c r="H2864" s="3"/>
      <c r="I2864" s="3"/>
      <c r="J2864" s="3"/>
      <c r="K2864" s="3"/>
      <c r="L2864" s="3"/>
      <c r="M2864" s="3"/>
      <c r="N2864" s="3"/>
      <c r="O2864" s="3"/>
      <c r="P2864" s="3"/>
      <c r="Q2864" s="3"/>
      <c r="R2864" s="3"/>
      <c r="S2864" s="3"/>
      <c r="T2864" s="3"/>
      <c r="U2864" s="3"/>
      <c r="V2864" s="3"/>
      <c r="W2864" s="3"/>
      <c r="X2864" s="3"/>
      <c r="Y2864" s="3"/>
    </row>
    <row r="2865" spans="1:25">
      <c r="A2865" s="3"/>
      <c r="B2865" s="3"/>
      <c r="C2865" s="3"/>
      <c r="D2865" s="3"/>
      <c r="E2865" s="3"/>
      <c r="F2865" s="3"/>
      <c r="G2865" s="3"/>
      <c r="H2865" s="3"/>
      <c r="I2865" s="3"/>
      <c r="J2865" s="3"/>
      <c r="K2865" s="3"/>
      <c r="L2865" s="3"/>
      <c r="M2865" s="3"/>
      <c r="N2865" s="3"/>
      <c r="O2865" s="3"/>
      <c r="P2865" s="3"/>
      <c r="Q2865" s="3"/>
      <c r="R2865" s="3"/>
      <c r="S2865" s="3"/>
      <c r="T2865" s="3"/>
      <c r="U2865" s="3"/>
      <c r="V2865" s="3"/>
      <c r="W2865" s="3"/>
      <c r="X2865" s="3"/>
      <c r="Y2865" s="3"/>
    </row>
    <row r="2866" spans="1:25">
      <c r="A2866" s="3"/>
      <c r="B2866" s="3"/>
      <c r="C2866" s="3"/>
      <c r="D2866" s="3"/>
      <c r="E2866" s="3"/>
      <c r="F2866" s="3"/>
      <c r="G2866" s="3"/>
      <c r="H2866" s="3"/>
      <c r="I2866" s="3"/>
      <c r="J2866" s="3"/>
      <c r="K2866" s="3"/>
      <c r="L2866" s="3"/>
      <c r="M2866" s="3"/>
      <c r="N2866" s="3"/>
      <c r="O2866" s="3"/>
      <c r="P2866" s="3"/>
      <c r="Q2866" s="3"/>
      <c r="R2866" s="3"/>
      <c r="S2866" s="3"/>
      <c r="T2866" s="3"/>
      <c r="U2866" s="3"/>
      <c r="V2866" s="3"/>
      <c r="W2866" s="3"/>
      <c r="X2866" s="3"/>
      <c r="Y2866" s="3"/>
    </row>
    <row r="2867" spans="1:25">
      <c r="A2867" s="3"/>
      <c r="B2867" s="3"/>
      <c r="C2867" s="3"/>
      <c r="D2867" s="3"/>
      <c r="E2867" s="3"/>
      <c r="F2867" s="3"/>
      <c r="G2867" s="3"/>
      <c r="H2867" s="3"/>
      <c r="I2867" s="3"/>
      <c r="J2867" s="3"/>
      <c r="K2867" s="3"/>
      <c r="L2867" s="3"/>
      <c r="M2867" s="3"/>
      <c r="N2867" s="3"/>
      <c r="O2867" s="3"/>
      <c r="P2867" s="3"/>
      <c r="Q2867" s="3"/>
      <c r="R2867" s="3"/>
      <c r="S2867" s="3"/>
      <c r="T2867" s="3"/>
      <c r="U2867" s="3"/>
      <c r="V2867" s="3"/>
      <c r="W2867" s="3"/>
      <c r="X2867" s="3"/>
      <c r="Y2867" s="3"/>
    </row>
    <row r="2868" spans="1:25">
      <c r="A2868" s="3"/>
      <c r="B2868" s="3"/>
      <c r="C2868" s="3"/>
      <c r="D2868" s="3"/>
      <c r="E2868" s="3"/>
      <c r="F2868" s="3"/>
      <c r="G2868" s="3"/>
      <c r="H2868" s="3"/>
      <c r="I2868" s="3"/>
      <c r="J2868" s="3"/>
      <c r="K2868" s="3"/>
      <c r="L2868" s="3"/>
      <c r="M2868" s="3"/>
      <c r="N2868" s="3"/>
      <c r="O2868" s="3"/>
      <c r="P2868" s="3"/>
      <c r="Q2868" s="3"/>
      <c r="R2868" s="3"/>
      <c r="S2868" s="3"/>
      <c r="T2868" s="3"/>
      <c r="U2868" s="3"/>
      <c r="V2868" s="3"/>
      <c r="W2868" s="3"/>
      <c r="X2868" s="3"/>
      <c r="Y2868" s="3"/>
    </row>
    <row r="2869" spans="1:25">
      <c r="A2869" s="3"/>
      <c r="B2869" s="3"/>
      <c r="C2869" s="3"/>
      <c r="D2869" s="3"/>
      <c r="E2869" s="3"/>
      <c r="F2869" s="3"/>
      <c r="G2869" s="3"/>
      <c r="H2869" s="3"/>
      <c r="I2869" s="3"/>
      <c r="J2869" s="3"/>
      <c r="K2869" s="3"/>
      <c r="L2869" s="3"/>
      <c r="M2869" s="3"/>
      <c r="N2869" s="3"/>
      <c r="O2869" s="3"/>
      <c r="P2869" s="3"/>
      <c r="Q2869" s="3"/>
      <c r="R2869" s="3"/>
      <c r="S2869" s="3"/>
      <c r="T2869" s="3"/>
      <c r="U2869" s="3"/>
      <c r="V2869" s="3"/>
      <c r="W2869" s="3"/>
      <c r="X2869" s="3"/>
      <c r="Y2869" s="3"/>
    </row>
    <row r="2870" spans="1:25">
      <c r="A2870" s="3"/>
      <c r="B2870" s="3"/>
      <c r="C2870" s="3"/>
      <c r="D2870" s="3"/>
      <c r="E2870" s="3"/>
      <c r="F2870" s="3"/>
      <c r="G2870" s="3"/>
      <c r="H2870" s="3"/>
      <c r="I2870" s="3"/>
      <c r="J2870" s="3"/>
      <c r="K2870" s="3"/>
      <c r="L2870" s="3"/>
      <c r="M2870" s="3"/>
      <c r="N2870" s="3"/>
      <c r="O2870" s="3"/>
      <c r="P2870" s="3"/>
      <c r="Q2870" s="3"/>
      <c r="R2870" s="3"/>
      <c r="S2870" s="3"/>
      <c r="T2870" s="3"/>
      <c r="U2870" s="3"/>
      <c r="V2870" s="3"/>
      <c r="W2870" s="3"/>
      <c r="X2870" s="3"/>
      <c r="Y2870" s="3"/>
    </row>
    <row r="2871" spans="1:25">
      <c r="A2871" s="3"/>
      <c r="B2871" s="3"/>
      <c r="C2871" s="3"/>
      <c r="D2871" s="3"/>
      <c r="E2871" s="3"/>
      <c r="F2871" s="3"/>
      <c r="G2871" s="3"/>
      <c r="H2871" s="3"/>
      <c r="I2871" s="3"/>
      <c r="J2871" s="3"/>
      <c r="K2871" s="3"/>
      <c r="L2871" s="3"/>
      <c r="M2871" s="3"/>
      <c r="N2871" s="3"/>
      <c r="O2871" s="3"/>
      <c r="P2871" s="3"/>
      <c r="Q2871" s="3"/>
      <c r="R2871" s="3"/>
      <c r="S2871" s="3"/>
      <c r="T2871" s="3"/>
      <c r="U2871" s="3"/>
      <c r="V2871" s="3"/>
      <c r="W2871" s="3"/>
      <c r="X2871" s="3"/>
      <c r="Y2871" s="3"/>
    </row>
    <row r="2872" spans="1:25">
      <c r="A2872" s="3"/>
      <c r="B2872" s="3"/>
      <c r="C2872" s="3"/>
      <c r="D2872" s="3"/>
      <c r="E2872" s="3"/>
      <c r="F2872" s="3"/>
      <c r="G2872" s="3"/>
      <c r="H2872" s="3"/>
      <c r="I2872" s="3"/>
      <c r="J2872" s="3"/>
      <c r="K2872" s="3"/>
      <c r="L2872" s="3"/>
      <c r="M2872" s="3"/>
      <c r="N2872" s="3"/>
      <c r="O2872" s="3"/>
      <c r="P2872" s="3"/>
      <c r="Q2872" s="3"/>
      <c r="R2872" s="3"/>
      <c r="S2872" s="3"/>
      <c r="T2872" s="3"/>
      <c r="U2872" s="3"/>
      <c r="V2872" s="3"/>
      <c r="W2872" s="3"/>
      <c r="X2872" s="3"/>
      <c r="Y2872" s="3"/>
    </row>
    <row r="2873" spans="1:25">
      <c r="A2873" s="3"/>
      <c r="B2873" s="3"/>
      <c r="C2873" s="3"/>
      <c r="D2873" s="3"/>
      <c r="E2873" s="3"/>
      <c r="F2873" s="3"/>
      <c r="G2873" s="3"/>
      <c r="H2873" s="3"/>
      <c r="I2873" s="3"/>
      <c r="J2873" s="3"/>
      <c r="K2873" s="3"/>
      <c r="L2873" s="3"/>
      <c r="M2873" s="3"/>
      <c r="N2873" s="3"/>
      <c r="O2873" s="3"/>
      <c r="P2873" s="3"/>
      <c r="Q2873" s="3"/>
      <c r="R2873" s="3"/>
      <c r="S2873" s="3"/>
      <c r="T2873" s="3"/>
      <c r="U2873" s="3"/>
      <c r="V2873" s="3"/>
      <c r="W2873" s="3"/>
      <c r="X2873" s="3"/>
      <c r="Y2873" s="3"/>
    </row>
    <row r="2874" spans="1:25">
      <c r="A2874" s="3"/>
      <c r="B2874" s="3"/>
      <c r="C2874" s="3"/>
      <c r="D2874" s="3"/>
      <c r="E2874" s="3"/>
      <c r="F2874" s="3"/>
      <c r="G2874" s="3"/>
      <c r="H2874" s="3"/>
      <c r="I2874" s="3"/>
      <c r="J2874" s="3"/>
      <c r="K2874" s="3"/>
      <c r="L2874" s="3"/>
      <c r="M2874" s="3"/>
      <c r="N2874" s="3"/>
      <c r="O2874" s="3"/>
      <c r="P2874" s="3"/>
      <c r="Q2874" s="3"/>
      <c r="R2874" s="3"/>
      <c r="S2874" s="3"/>
      <c r="T2874" s="3"/>
      <c r="U2874" s="3"/>
      <c r="V2874" s="3"/>
      <c r="W2874" s="3"/>
      <c r="X2874" s="3"/>
      <c r="Y2874" s="3"/>
    </row>
    <row r="2875" spans="1:25">
      <c r="A2875" s="3"/>
      <c r="B2875" s="3"/>
      <c r="C2875" s="3"/>
      <c r="D2875" s="3"/>
      <c r="E2875" s="3"/>
      <c r="F2875" s="3"/>
      <c r="G2875" s="3"/>
      <c r="H2875" s="3"/>
      <c r="I2875" s="3"/>
      <c r="J2875" s="3"/>
      <c r="K2875" s="3"/>
      <c r="L2875" s="3"/>
      <c r="M2875" s="3"/>
      <c r="N2875" s="3"/>
      <c r="O2875" s="3"/>
      <c r="P2875" s="3"/>
      <c r="Q2875" s="3"/>
      <c r="R2875" s="3"/>
      <c r="S2875" s="3"/>
      <c r="T2875" s="3"/>
      <c r="U2875" s="3"/>
      <c r="V2875" s="3"/>
      <c r="W2875" s="3"/>
      <c r="X2875" s="3"/>
      <c r="Y2875" s="3"/>
    </row>
    <row r="2876" spans="1:25">
      <c r="A2876" s="3"/>
      <c r="B2876" s="3"/>
      <c r="C2876" s="3"/>
      <c r="D2876" s="3"/>
      <c r="E2876" s="3"/>
      <c r="F2876" s="3"/>
      <c r="G2876" s="3"/>
      <c r="H2876" s="3"/>
      <c r="I2876" s="3"/>
      <c r="J2876" s="3"/>
      <c r="K2876" s="3"/>
      <c r="L2876" s="3"/>
      <c r="M2876" s="3"/>
      <c r="N2876" s="3"/>
      <c r="O2876" s="3"/>
      <c r="P2876" s="3"/>
      <c r="Q2876" s="3"/>
      <c r="R2876" s="3"/>
      <c r="S2876" s="3"/>
      <c r="T2876" s="3"/>
      <c r="U2876" s="3"/>
      <c r="V2876" s="3"/>
      <c r="W2876" s="3"/>
      <c r="X2876" s="3"/>
      <c r="Y2876" s="3"/>
    </row>
    <row r="2877" spans="1:25">
      <c r="A2877" s="3"/>
      <c r="B2877" s="3"/>
      <c r="C2877" s="3"/>
      <c r="D2877" s="3"/>
      <c r="E2877" s="3"/>
      <c r="F2877" s="3"/>
      <c r="G2877" s="3"/>
      <c r="H2877" s="3"/>
      <c r="I2877" s="3"/>
      <c r="J2877" s="3"/>
      <c r="K2877" s="3"/>
      <c r="L2877" s="3"/>
      <c r="M2877" s="3"/>
      <c r="N2877" s="3"/>
      <c r="O2877" s="3"/>
      <c r="P2877" s="3"/>
      <c r="Q2877" s="3"/>
      <c r="R2877" s="3"/>
      <c r="S2877" s="3"/>
      <c r="T2877" s="3"/>
      <c r="U2877" s="3"/>
      <c r="V2877" s="3"/>
      <c r="W2877" s="3"/>
      <c r="X2877" s="3"/>
      <c r="Y2877" s="3"/>
    </row>
    <row r="2878" spans="1:25">
      <c r="A2878" s="3"/>
      <c r="B2878" s="3"/>
      <c r="C2878" s="3"/>
      <c r="D2878" s="3"/>
      <c r="E2878" s="3"/>
      <c r="F2878" s="3"/>
      <c r="G2878" s="3"/>
      <c r="H2878" s="3"/>
      <c r="I2878" s="3"/>
      <c r="J2878" s="3"/>
      <c r="K2878" s="3"/>
      <c r="L2878" s="3"/>
      <c r="M2878" s="3"/>
      <c r="N2878" s="3"/>
      <c r="O2878" s="3"/>
      <c r="P2878" s="3"/>
      <c r="Q2878" s="3"/>
      <c r="R2878" s="3"/>
      <c r="S2878" s="3"/>
      <c r="T2878" s="3"/>
      <c r="U2878" s="3"/>
      <c r="V2878" s="3"/>
      <c r="W2878" s="3"/>
      <c r="X2878" s="3"/>
      <c r="Y2878" s="3"/>
    </row>
    <row r="2879" spans="1:25">
      <c r="A2879" s="3"/>
      <c r="B2879" s="3"/>
      <c r="C2879" s="3"/>
      <c r="D2879" s="3"/>
      <c r="E2879" s="3"/>
      <c r="F2879" s="3"/>
      <c r="G2879" s="3"/>
      <c r="H2879" s="3"/>
      <c r="I2879" s="3"/>
      <c r="J2879" s="3"/>
      <c r="K2879" s="3"/>
      <c r="L2879" s="3"/>
      <c r="M2879" s="3"/>
      <c r="N2879" s="3"/>
      <c r="O2879" s="3"/>
      <c r="P2879" s="3"/>
      <c r="Q2879" s="3"/>
      <c r="R2879" s="3"/>
      <c r="S2879" s="3"/>
      <c r="T2879" s="3"/>
      <c r="U2879" s="3"/>
      <c r="V2879" s="3"/>
      <c r="W2879" s="3"/>
      <c r="X2879" s="3"/>
      <c r="Y2879" s="3"/>
    </row>
    <row r="2880" spans="1:25">
      <c r="A2880" s="3"/>
      <c r="B2880" s="3"/>
      <c r="C2880" s="3"/>
      <c r="D2880" s="3"/>
      <c r="E2880" s="3"/>
      <c r="F2880" s="3"/>
      <c r="G2880" s="3"/>
      <c r="H2880" s="3"/>
      <c r="I2880" s="3"/>
      <c r="J2880" s="3"/>
      <c r="K2880" s="3"/>
      <c r="L2880" s="3"/>
      <c r="M2880" s="3"/>
      <c r="N2880" s="3"/>
      <c r="O2880" s="3"/>
      <c r="P2880" s="3"/>
      <c r="Q2880" s="3"/>
      <c r="R2880" s="3"/>
      <c r="S2880" s="3"/>
      <c r="T2880" s="3"/>
      <c r="U2880" s="3"/>
      <c r="V2880" s="3"/>
      <c r="W2880" s="3"/>
      <c r="X2880" s="3"/>
      <c r="Y2880" s="3"/>
    </row>
    <row r="2881" spans="1:25">
      <c r="A2881" s="3"/>
      <c r="B2881" s="3"/>
      <c r="C2881" s="3"/>
      <c r="D2881" s="3"/>
      <c r="E2881" s="3"/>
      <c r="F2881" s="3"/>
      <c r="G2881" s="3"/>
      <c r="H2881" s="3"/>
      <c r="I2881" s="3"/>
      <c r="J2881" s="3"/>
      <c r="K2881" s="3"/>
      <c r="L2881" s="3"/>
      <c r="M2881" s="3"/>
      <c r="N2881" s="3"/>
      <c r="O2881" s="3"/>
      <c r="P2881" s="3"/>
      <c r="Q2881" s="3"/>
      <c r="R2881" s="3"/>
      <c r="S2881" s="3"/>
      <c r="T2881" s="3"/>
      <c r="U2881" s="3"/>
      <c r="V2881" s="3"/>
      <c r="W2881" s="3"/>
      <c r="X2881" s="3"/>
      <c r="Y2881" s="3"/>
    </row>
    <row r="2882" spans="1:25">
      <c r="A2882" s="3"/>
      <c r="B2882" s="3"/>
      <c r="C2882" s="3"/>
      <c r="D2882" s="3"/>
      <c r="E2882" s="3"/>
      <c r="F2882" s="3"/>
      <c r="G2882" s="3"/>
      <c r="H2882" s="3"/>
      <c r="I2882" s="3"/>
      <c r="J2882" s="3"/>
      <c r="K2882" s="3"/>
      <c r="L2882" s="3"/>
      <c r="M2882" s="3"/>
      <c r="N2882" s="3"/>
      <c r="O2882" s="3"/>
      <c r="P2882" s="3"/>
      <c r="Q2882" s="3"/>
      <c r="R2882" s="3"/>
      <c r="S2882" s="3"/>
      <c r="T2882" s="3"/>
      <c r="U2882" s="3"/>
      <c r="V2882" s="3"/>
      <c r="W2882" s="3"/>
      <c r="X2882" s="3"/>
      <c r="Y2882" s="3"/>
    </row>
    <row r="2883" spans="1:25">
      <c r="A2883" s="3"/>
      <c r="B2883" s="3"/>
      <c r="C2883" s="3"/>
      <c r="D2883" s="3"/>
      <c r="E2883" s="3"/>
      <c r="F2883" s="3"/>
      <c r="G2883" s="3"/>
      <c r="H2883" s="3"/>
      <c r="I2883" s="3"/>
      <c r="J2883" s="3"/>
      <c r="K2883" s="3"/>
      <c r="L2883" s="3"/>
      <c r="M2883" s="3"/>
      <c r="N2883" s="3"/>
      <c r="O2883" s="3"/>
      <c r="P2883" s="3"/>
      <c r="Q2883" s="3"/>
      <c r="R2883" s="3"/>
      <c r="S2883" s="3"/>
      <c r="T2883" s="3"/>
      <c r="U2883" s="3"/>
      <c r="V2883" s="3"/>
      <c r="W2883" s="3"/>
      <c r="X2883" s="3"/>
      <c r="Y2883" s="3"/>
    </row>
    <row r="2884" spans="1:25">
      <c r="A2884" s="3"/>
      <c r="B2884" s="3"/>
      <c r="C2884" s="3"/>
      <c r="D2884" s="3"/>
      <c r="E2884" s="3"/>
      <c r="F2884" s="3"/>
      <c r="G2884" s="3"/>
      <c r="H2884" s="3"/>
      <c r="I2884" s="3"/>
      <c r="J2884" s="3"/>
      <c r="K2884" s="3"/>
      <c r="L2884" s="3"/>
      <c r="M2884" s="3"/>
      <c r="N2884" s="3"/>
      <c r="O2884" s="3"/>
      <c r="P2884" s="3"/>
      <c r="Q2884" s="3"/>
      <c r="R2884" s="3"/>
      <c r="S2884" s="3"/>
      <c r="T2884" s="3"/>
      <c r="U2884" s="3"/>
      <c r="V2884" s="3"/>
      <c r="W2884" s="3"/>
      <c r="X2884" s="3"/>
      <c r="Y2884" s="3"/>
    </row>
    <row r="2885" spans="1:25">
      <c r="A2885" s="3"/>
      <c r="B2885" s="3"/>
      <c r="C2885" s="3"/>
      <c r="D2885" s="3"/>
      <c r="E2885" s="3"/>
      <c r="F2885" s="3"/>
      <c r="G2885" s="3"/>
      <c r="H2885" s="3"/>
      <c r="I2885" s="3"/>
      <c r="J2885" s="3"/>
      <c r="K2885" s="3"/>
      <c r="L2885" s="3"/>
      <c r="M2885" s="3"/>
      <c r="N2885" s="3"/>
      <c r="O2885" s="3"/>
      <c r="P2885" s="3"/>
      <c r="Q2885" s="3"/>
      <c r="R2885" s="3"/>
      <c r="S2885" s="3"/>
      <c r="T2885" s="3"/>
      <c r="U2885" s="3"/>
      <c r="V2885" s="3"/>
      <c r="W2885" s="3"/>
      <c r="X2885" s="3"/>
      <c r="Y2885" s="3"/>
    </row>
    <row r="2886" spans="1:25">
      <c r="A2886" s="3"/>
      <c r="B2886" s="3"/>
      <c r="C2886" s="3"/>
      <c r="D2886" s="3"/>
      <c r="E2886" s="3"/>
      <c r="F2886" s="3"/>
      <c r="G2886" s="3"/>
      <c r="H2886" s="3"/>
      <c r="I2886" s="3"/>
      <c r="J2886" s="3"/>
      <c r="K2886" s="3"/>
      <c r="L2886" s="3"/>
      <c r="M2886" s="3"/>
      <c r="N2886" s="3"/>
      <c r="O2886" s="3"/>
      <c r="P2886" s="3"/>
      <c r="Q2886" s="3"/>
      <c r="R2886" s="3"/>
      <c r="S2886" s="3"/>
      <c r="T2886" s="3"/>
      <c r="U2886" s="3"/>
      <c r="V2886" s="3"/>
      <c r="W2886" s="3"/>
      <c r="X2886" s="3"/>
      <c r="Y2886" s="3"/>
    </row>
    <row r="2887" spans="1:25">
      <c r="A2887" s="3"/>
      <c r="B2887" s="3"/>
      <c r="C2887" s="3"/>
      <c r="D2887" s="3"/>
      <c r="E2887" s="3"/>
      <c r="F2887" s="3"/>
      <c r="G2887" s="3"/>
      <c r="H2887" s="3"/>
      <c r="I2887" s="3"/>
      <c r="J2887" s="3"/>
      <c r="K2887" s="3"/>
      <c r="L2887" s="3"/>
      <c r="M2887" s="3"/>
      <c r="N2887" s="3"/>
      <c r="O2887" s="3"/>
      <c r="P2887" s="3"/>
      <c r="Q2887" s="3"/>
      <c r="R2887" s="3"/>
      <c r="S2887" s="3"/>
      <c r="T2887" s="3"/>
      <c r="U2887" s="3"/>
      <c r="V2887" s="3"/>
      <c r="W2887" s="3"/>
      <c r="X2887" s="3"/>
      <c r="Y2887" s="3"/>
    </row>
    <row r="2888" spans="1:25">
      <c r="A2888" s="3"/>
      <c r="B2888" s="3"/>
      <c r="C2888" s="3"/>
      <c r="D2888" s="3"/>
      <c r="E2888" s="3"/>
      <c r="F2888" s="3"/>
      <c r="G2888" s="3"/>
      <c r="H2888" s="3"/>
      <c r="I2888" s="3"/>
      <c r="J2888" s="3"/>
      <c r="K2888" s="3"/>
      <c r="L2888" s="3"/>
      <c r="M2888" s="3"/>
      <c r="N2888" s="3"/>
      <c r="O2888" s="3"/>
      <c r="P2888" s="3"/>
      <c r="Q2888" s="3"/>
      <c r="R2888" s="3"/>
      <c r="S2888" s="3"/>
      <c r="T2888" s="3"/>
      <c r="U2888" s="3"/>
      <c r="V2888" s="3"/>
      <c r="W2888" s="3"/>
      <c r="X2888" s="3"/>
      <c r="Y2888" s="3"/>
    </row>
    <row r="2889" spans="1:25">
      <c r="A2889" s="3"/>
      <c r="B2889" s="3"/>
      <c r="C2889" s="3"/>
      <c r="D2889" s="3"/>
      <c r="E2889" s="3"/>
      <c r="F2889" s="3"/>
      <c r="G2889" s="3"/>
      <c r="H2889" s="3"/>
      <c r="I2889" s="3"/>
      <c r="J2889" s="3"/>
      <c r="K2889" s="3"/>
      <c r="L2889" s="3"/>
      <c r="M2889" s="3"/>
      <c r="N2889" s="3"/>
      <c r="O2889" s="3"/>
      <c r="P2889" s="3"/>
      <c r="Q2889" s="3"/>
      <c r="R2889" s="3"/>
      <c r="S2889" s="3"/>
      <c r="T2889" s="3"/>
      <c r="U2889" s="3"/>
      <c r="V2889" s="3"/>
      <c r="W2889" s="3"/>
      <c r="X2889" s="3"/>
      <c r="Y2889" s="3"/>
    </row>
    <row r="2890" spans="1:25">
      <c r="A2890" s="3"/>
      <c r="B2890" s="3"/>
      <c r="C2890" s="3"/>
      <c r="D2890" s="3"/>
      <c r="E2890" s="3"/>
      <c r="F2890" s="3"/>
      <c r="G2890" s="3"/>
      <c r="H2890" s="3"/>
      <c r="I2890" s="3"/>
      <c r="J2890" s="3"/>
      <c r="K2890" s="3"/>
      <c r="L2890" s="3"/>
      <c r="M2890" s="3"/>
      <c r="N2890" s="3"/>
      <c r="O2890" s="3"/>
      <c r="P2890" s="3"/>
      <c r="Q2890" s="3"/>
      <c r="R2890" s="3"/>
      <c r="S2890" s="3"/>
      <c r="T2890" s="3"/>
      <c r="U2890" s="3"/>
      <c r="V2890" s="3"/>
      <c r="W2890" s="3"/>
      <c r="X2890" s="3"/>
      <c r="Y2890" s="3"/>
    </row>
    <row r="2891" spans="1:25">
      <c r="A2891" s="3"/>
      <c r="B2891" s="3"/>
      <c r="C2891" s="3"/>
      <c r="D2891" s="3"/>
      <c r="E2891" s="3"/>
      <c r="F2891" s="3"/>
      <c r="G2891" s="3"/>
      <c r="H2891" s="3"/>
      <c r="I2891" s="3"/>
      <c r="J2891" s="3"/>
      <c r="K2891" s="3"/>
      <c r="L2891" s="3"/>
      <c r="M2891" s="3"/>
      <c r="N2891" s="3"/>
      <c r="O2891" s="3"/>
      <c r="P2891" s="3"/>
      <c r="Q2891" s="3"/>
      <c r="R2891" s="3"/>
      <c r="S2891" s="3"/>
      <c r="T2891" s="3"/>
      <c r="U2891" s="3"/>
      <c r="V2891" s="3"/>
      <c r="W2891" s="3"/>
      <c r="X2891" s="3"/>
      <c r="Y2891" s="3"/>
    </row>
    <row r="2892" spans="1:25">
      <c r="A2892" s="3"/>
      <c r="B2892" s="3"/>
      <c r="C2892" s="3"/>
      <c r="D2892" s="3"/>
      <c r="E2892" s="3"/>
      <c r="F2892" s="3"/>
      <c r="G2892" s="3"/>
      <c r="H2892" s="3"/>
      <c r="I2892" s="3"/>
      <c r="J2892" s="3"/>
      <c r="K2892" s="3"/>
      <c r="L2892" s="3"/>
      <c r="M2892" s="3"/>
      <c r="N2892" s="3"/>
      <c r="O2892" s="3"/>
      <c r="P2892" s="3"/>
      <c r="Q2892" s="3"/>
      <c r="R2892" s="3"/>
      <c r="S2892" s="3"/>
      <c r="T2892" s="3"/>
      <c r="U2892" s="3"/>
      <c r="V2892" s="3"/>
      <c r="W2892" s="3"/>
      <c r="X2892" s="3"/>
      <c r="Y2892" s="3"/>
    </row>
    <row r="2893" spans="1:25">
      <c r="A2893" s="3"/>
      <c r="B2893" s="3"/>
      <c r="C2893" s="3"/>
      <c r="D2893" s="3"/>
      <c r="E2893" s="3"/>
      <c r="F2893" s="3"/>
      <c r="G2893" s="3"/>
      <c r="H2893" s="3"/>
      <c r="I2893" s="3"/>
      <c r="J2893" s="3"/>
      <c r="K2893" s="3"/>
      <c r="L2893" s="3"/>
      <c r="M2893" s="3"/>
      <c r="N2893" s="3"/>
      <c r="O2893" s="3"/>
      <c r="P2893" s="3"/>
      <c r="Q2893" s="3"/>
      <c r="R2893" s="3"/>
      <c r="S2893" s="3"/>
      <c r="T2893" s="3"/>
      <c r="U2893" s="3"/>
      <c r="V2893" s="3"/>
      <c r="W2893" s="3"/>
      <c r="X2893" s="3"/>
      <c r="Y2893" s="3"/>
    </row>
    <row r="2894" spans="1:25">
      <c r="A2894" s="3"/>
      <c r="B2894" s="3"/>
      <c r="C2894" s="3"/>
      <c r="D2894" s="3"/>
      <c r="E2894" s="3"/>
      <c r="F2894" s="3"/>
      <c r="G2894" s="3"/>
      <c r="H2894" s="3"/>
      <c r="I2894" s="3"/>
      <c r="J2894" s="3"/>
      <c r="K2894" s="3"/>
      <c r="L2894" s="3"/>
      <c r="M2894" s="3"/>
      <c r="N2894" s="3"/>
      <c r="O2894" s="3"/>
      <c r="P2894" s="3"/>
      <c r="Q2894" s="3"/>
      <c r="R2894" s="3"/>
      <c r="S2894" s="3"/>
      <c r="T2894" s="3"/>
      <c r="U2894" s="3"/>
      <c r="V2894" s="3"/>
      <c r="W2894" s="3"/>
      <c r="X2894" s="3"/>
      <c r="Y2894" s="3"/>
    </row>
    <row r="2895" spans="1:25">
      <c r="A2895" s="3"/>
      <c r="B2895" s="3"/>
      <c r="C2895" s="3"/>
      <c r="D2895" s="3"/>
      <c r="E2895" s="3"/>
      <c r="F2895" s="3"/>
      <c r="G2895" s="3"/>
      <c r="H2895" s="3"/>
      <c r="I2895" s="3"/>
      <c r="J2895" s="3"/>
      <c r="K2895" s="3"/>
      <c r="L2895" s="3"/>
      <c r="M2895" s="3"/>
      <c r="N2895" s="3"/>
      <c r="O2895" s="3"/>
      <c r="P2895" s="3"/>
      <c r="Q2895" s="3"/>
      <c r="R2895" s="3"/>
      <c r="S2895" s="3"/>
      <c r="T2895" s="3"/>
      <c r="U2895" s="3"/>
      <c r="V2895" s="3"/>
      <c r="W2895" s="3"/>
      <c r="X2895" s="3"/>
      <c r="Y2895" s="3"/>
    </row>
    <row r="2896" spans="1:25">
      <c r="A2896" s="3"/>
      <c r="B2896" s="3"/>
      <c r="C2896" s="3"/>
      <c r="D2896" s="3"/>
      <c r="E2896" s="3"/>
      <c r="F2896" s="3"/>
      <c r="G2896" s="3"/>
      <c r="H2896" s="3"/>
      <c r="I2896" s="3"/>
      <c r="J2896" s="3"/>
      <c r="K2896" s="3"/>
      <c r="L2896" s="3"/>
      <c r="M2896" s="3"/>
      <c r="N2896" s="3"/>
      <c r="O2896" s="3"/>
      <c r="P2896" s="3"/>
      <c r="Q2896" s="3"/>
      <c r="R2896" s="3"/>
      <c r="S2896" s="3"/>
      <c r="T2896" s="3"/>
      <c r="U2896" s="3"/>
      <c r="V2896" s="3"/>
      <c r="W2896" s="3"/>
      <c r="X2896" s="3"/>
      <c r="Y2896" s="3"/>
    </row>
    <row r="2897" spans="1:25">
      <c r="A2897" s="3"/>
      <c r="B2897" s="3"/>
      <c r="C2897" s="3"/>
      <c r="D2897" s="3"/>
      <c r="E2897" s="3"/>
      <c r="F2897" s="3"/>
      <c r="G2897" s="3"/>
      <c r="H2897" s="3"/>
      <c r="I2897" s="3"/>
      <c r="J2897" s="3"/>
      <c r="K2897" s="3"/>
      <c r="L2897" s="3"/>
      <c r="M2897" s="3"/>
      <c r="N2897" s="3"/>
      <c r="O2897" s="3"/>
      <c r="P2897" s="3"/>
      <c r="Q2897" s="3"/>
      <c r="R2897" s="3"/>
      <c r="S2897" s="3"/>
      <c r="T2897" s="3"/>
      <c r="U2897" s="3"/>
      <c r="V2897" s="3"/>
      <c r="W2897" s="3"/>
      <c r="X2897" s="3"/>
      <c r="Y2897" s="3"/>
    </row>
    <row r="2898" spans="1:25">
      <c r="A2898" s="3"/>
      <c r="B2898" s="3"/>
      <c r="C2898" s="3"/>
      <c r="D2898" s="3"/>
      <c r="E2898" s="3"/>
      <c r="F2898" s="3"/>
      <c r="G2898" s="3"/>
      <c r="H2898" s="3"/>
      <c r="I2898" s="3"/>
      <c r="J2898" s="3"/>
      <c r="K2898" s="3"/>
      <c r="L2898" s="3"/>
      <c r="M2898" s="3"/>
      <c r="N2898" s="3"/>
      <c r="O2898" s="3"/>
      <c r="P2898" s="3"/>
      <c r="Q2898" s="3"/>
      <c r="R2898" s="3"/>
      <c r="S2898" s="3"/>
      <c r="T2898" s="3"/>
      <c r="U2898" s="3"/>
      <c r="V2898" s="3"/>
      <c r="W2898" s="3"/>
      <c r="X2898" s="3"/>
      <c r="Y2898" s="3"/>
    </row>
    <row r="2899" spans="1:25">
      <c r="A2899" s="3"/>
      <c r="B2899" s="3"/>
      <c r="C2899" s="3"/>
      <c r="D2899" s="3"/>
      <c r="E2899" s="3"/>
      <c r="F2899" s="3"/>
      <c r="G2899" s="3"/>
      <c r="H2899" s="3"/>
      <c r="I2899" s="3"/>
      <c r="J2899" s="3"/>
      <c r="K2899" s="3"/>
      <c r="L2899" s="3"/>
      <c r="M2899" s="3"/>
      <c r="N2899" s="3"/>
      <c r="O2899" s="3"/>
      <c r="P2899" s="3"/>
      <c r="Q2899" s="3"/>
      <c r="R2899" s="3"/>
      <c r="S2899" s="3"/>
      <c r="T2899" s="3"/>
      <c r="U2899" s="3"/>
      <c r="V2899" s="3"/>
      <c r="W2899" s="3"/>
      <c r="X2899" s="3"/>
      <c r="Y2899" s="3"/>
    </row>
    <row r="2900" spans="1:25">
      <c r="A2900" s="3"/>
      <c r="B2900" s="3"/>
      <c r="C2900" s="3"/>
      <c r="D2900" s="3"/>
      <c r="E2900" s="3"/>
      <c r="F2900" s="3"/>
      <c r="G2900" s="3"/>
      <c r="H2900" s="3"/>
      <c r="I2900" s="3"/>
      <c r="J2900" s="3"/>
      <c r="K2900" s="3"/>
      <c r="L2900" s="3"/>
      <c r="M2900" s="3"/>
      <c r="N2900" s="3"/>
      <c r="O2900" s="3"/>
      <c r="P2900" s="3"/>
      <c r="Q2900" s="3"/>
      <c r="R2900" s="3"/>
      <c r="S2900" s="3"/>
      <c r="T2900" s="3"/>
      <c r="U2900" s="3"/>
      <c r="V2900" s="3"/>
      <c r="W2900" s="3"/>
      <c r="X2900" s="3"/>
      <c r="Y2900" s="3"/>
    </row>
    <row r="2901" spans="1:25">
      <c r="A2901" s="3"/>
      <c r="B2901" s="3"/>
      <c r="C2901" s="3"/>
      <c r="D2901" s="3"/>
      <c r="E2901" s="3"/>
      <c r="F2901" s="3"/>
      <c r="G2901" s="3"/>
      <c r="H2901" s="3"/>
      <c r="I2901" s="3"/>
      <c r="J2901" s="3"/>
      <c r="K2901" s="3"/>
      <c r="L2901" s="3"/>
      <c r="M2901" s="3"/>
      <c r="N2901" s="3"/>
      <c r="O2901" s="3"/>
      <c r="P2901" s="3"/>
      <c r="Q2901" s="3"/>
      <c r="R2901" s="3"/>
      <c r="S2901" s="3"/>
      <c r="T2901" s="3"/>
      <c r="U2901" s="3"/>
      <c r="V2901" s="3"/>
      <c r="W2901" s="3"/>
      <c r="X2901" s="3"/>
      <c r="Y2901" s="3"/>
    </row>
    <row r="2902" spans="1:25">
      <c r="A2902" s="3"/>
      <c r="B2902" s="3"/>
      <c r="C2902" s="3"/>
      <c r="D2902" s="3"/>
      <c r="E2902" s="3"/>
      <c r="F2902" s="3"/>
      <c r="G2902" s="3"/>
      <c r="H2902" s="3"/>
      <c r="I2902" s="3"/>
      <c r="J2902" s="3"/>
      <c r="K2902" s="3"/>
      <c r="L2902" s="3"/>
      <c r="M2902" s="3"/>
      <c r="N2902" s="3"/>
      <c r="O2902" s="3"/>
      <c r="P2902" s="3"/>
      <c r="Q2902" s="3"/>
      <c r="R2902" s="3"/>
      <c r="S2902" s="3"/>
      <c r="T2902" s="3"/>
      <c r="U2902" s="3"/>
      <c r="V2902" s="3"/>
      <c r="W2902" s="3"/>
      <c r="X2902" s="3"/>
      <c r="Y2902" s="3"/>
    </row>
    <row r="2903" spans="1:25">
      <c r="A2903" s="3"/>
      <c r="B2903" s="3"/>
      <c r="C2903" s="3"/>
      <c r="D2903" s="3"/>
      <c r="E2903" s="3"/>
      <c r="F2903" s="3"/>
      <c r="G2903" s="3"/>
      <c r="H2903" s="3"/>
      <c r="I2903" s="3"/>
      <c r="J2903" s="3"/>
      <c r="K2903" s="3"/>
      <c r="L2903" s="3"/>
      <c r="M2903" s="3"/>
      <c r="N2903" s="3"/>
      <c r="O2903" s="3"/>
      <c r="P2903" s="3"/>
      <c r="Q2903" s="3"/>
      <c r="R2903" s="3"/>
      <c r="S2903" s="3"/>
      <c r="T2903" s="3"/>
      <c r="U2903" s="3"/>
      <c r="V2903" s="3"/>
      <c r="W2903" s="3"/>
      <c r="X2903" s="3"/>
      <c r="Y2903" s="3"/>
    </row>
    <row r="2904" spans="1:25">
      <c r="A2904" s="3"/>
      <c r="B2904" s="3"/>
      <c r="C2904" s="3"/>
      <c r="D2904" s="3"/>
      <c r="E2904" s="3"/>
      <c r="F2904" s="3"/>
      <c r="G2904" s="3"/>
      <c r="H2904" s="3"/>
      <c r="I2904" s="3"/>
      <c r="J2904" s="3"/>
      <c r="K2904" s="3"/>
      <c r="L2904" s="3"/>
      <c r="M2904" s="3"/>
      <c r="N2904" s="3"/>
      <c r="O2904" s="3"/>
      <c r="P2904" s="3"/>
      <c r="Q2904" s="3"/>
      <c r="R2904" s="3"/>
      <c r="S2904" s="3"/>
      <c r="T2904" s="3"/>
      <c r="U2904" s="3"/>
      <c r="V2904" s="3"/>
      <c r="W2904" s="3"/>
      <c r="X2904" s="3"/>
      <c r="Y2904" s="3"/>
    </row>
    <row r="2905" spans="1:25">
      <c r="A2905" s="3"/>
      <c r="B2905" s="3"/>
      <c r="C2905" s="3"/>
      <c r="D2905" s="3"/>
      <c r="E2905" s="3"/>
      <c r="F2905" s="3"/>
      <c r="G2905" s="3"/>
      <c r="H2905" s="3"/>
      <c r="I2905" s="3"/>
      <c r="J2905" s="3"/>
      <c r="K2905" s="3"/>
      <c r="L2905" s="3"/>
      <c r="M2905" s="3"/>
      <c r="N2905" s="3"/>
      <c r="O2905" s="3"/>
      <c r="P2905" s="3"/>
      <c r="Q2905" s="3"/>
      <c r="R2905" s="3"/>
      <c r="S2905" s="3"/>
      <c r="T2905" s="3"/>
      <c r="U2905" s="3"/>
      <c r="V2905" s="3"/>
      <c r="W2905" s="3"/>
      <c r="X2905" s="3"/>
      <c r="Y2905" s="3"/>
    </row>
    <row r="2906" spans="1:25">
      <c r="A2906" s="3"/>
      <c r="B2906" s="3"/>
      <c r="C2906" s="3"/>
      <c r="D2906" s="3"/>
      <c r="E2906" s="3"/>
      <c r="F2906" s="3"/>
      <c r="G2906" s="3"/>
      <c r="H2906" s="3"/>
      <c r="I2906" s="3"/>
      <c r="J2906" s="3"/>
      <c r="K2906" s="3"/>
      <c r="L2906" s="3"/>
      <c r="M2906" s="3"/>
      <c r="N2906" s="3"/>
      <c r="O2906" s="3"/>
      <c r="P2906" s="3"/>
      <c r="Q2906" s="3"/>
      <c r="R2906" s="3"/>
      <c r="S2906" s="3"/>
      <c r="T2906" s="3"/>
      <c r="U2906" s="3"/>
      <c r="V2906" s="3"/>
      <c r="W2906" s="3"/>
      <c r="X2906" s="3"/>
      <c r="Y2906" s="3"/>
    </row>
    <row r="2907" spans="1:25">
      <c r="A2907" s="3"/>
      <c r="B2907" s="3"/>
      <c r="C2907" s="3"/>
      <c r="D2907" s="3"/>
      <c r="E2907" s="3"/>
      <c r="F2907" s="3"/>
      <c r="G2907" s="3"/>
      <c r="H2907" s="3"/>
      <c r="I2907" s="3"/>
      <c r="J2907" s="3"/>
      <c r="K2907" s="3"/>
      <c r="L2907" s="3"/>
      <c r="M2907" s="3"/>
      <c r="N2907" s="3"/>
      <c r="O2907" s="3"/>
      <c r="P2907" s="3"/>
      <c r="Q2907" s="3"/>
      <c r="R2907" s="3"/>
      <c r="S2907" s="3"/>
      <c r="T2907" s="3"/>
      <c r="U2907" s="3"/>
      <c r="V2907" s="3"/>
      <c r="W2907" s="3"/>
      <c r="X2907" s="3"/>
      <c r="Y2907" s="3"/>
    </row>
    <row r="2908" spans="1:25">
      <c r="A2908" s="3"/>
      <c r="B2908" s="3"/>
      <c r="C2908" s="3"/>
      <c r="D2908" s="3"/>
      <c r="E2908" s="3"/>
      <c r="F2908" s="3"/>
      <c r="G2908" s="3"/>
      <c r="H2908" s="3"/>
      <c r="I2908" s="3"/>
      <c r="J2908" s="3"/>
      <c r="K2908" s="3"/>
      <c r="L2908" s="3"/>
      <c r="M2908" s="3"/>
      <c r="N2908" s="3"/>
      <c r="O2908" s="3"/>
      <c r="P2908" s="3"/>
      <c r="Q2908" s="3"/>
      <c r="R2908" s="3"/>
      <c r="S2908" s="3"/>
      <c r="T2908" s="3"/>
      <c r="U2908" s="3"/>
      <c r="V2908" s="3"/>
      <c r="W2908" s="3"/>
      <c r="X2908" s="3"/>
      <c r="Y2908" s="3"/>
    </row>
    <row r="2909" spans="1:25">
      <c r="A2909" s="3"/>
      <c r="B2909" s="3"/>
      <c r="C2909" s="3"/>
      <c r="D2909" s="3"/>
      <c r="E2909" s="3"/>
      <c r="F2909" s="3"/>
      <c r="G2909" s="3"/>
      <c r="H2909" s="3"/>
      <c r="I2909" s="3"/>
      <c r="J2909" s="3"/>
      <c r="K2909" s="3"/>
      <c r="L2909" s="3"/>
      <c r="M2909" s="3"/>
      <c r="N2909" s="3"/>
      <c r="O2909" s="3"/>
      <c r="P2909" s="3"/>
      <c r="Q2909" s="3"/>
      <c r="R2909" s="3"/>
      <c r="S2909" s="3"/>
      <c r="T2909" s="3"/>
      <c r="U2909" s="3"/>
      <c r="V2909" s="3"/>
      <c r="W2909" s="3"/>
      <c r="X2909" s="3"/>
      <c r="Y2909" s="3"/>
    </row>
    <row r="2910" spans="1:25">
      <c r="A2910" s="3"/>
      <c r="B2910" s="3"/>
      <c r="C2910" s="3"/>
      <c r="D2910" s="3"/>
      <c r="E2910" s="3"/>
      <c r="F2910" s="3"/>
      <c r="G2910" s="3"/>
      <c r="H2910" s="3"/>
      <c r="I2910" s="3"/>
      <c r="J2910" s="3"/>
      <c r="K2910" s="3"/>
      <c r="L2910" s="3"/>
      <c r="M2910" s="3"/>
      <c r="N2910" s="3"/>
      <c r="O2910" s="3"/>
      <c r="P2910" s="3"/>
      <c r="Q2910" s="3"/>
      <c r="R2910" s="3"/>
      <c r="S2910" s="3"/>
      <c r="T2910" s="3"/>
      <c r="U2910" s="3"/>
      <c r="V2910" s="3"/>
      <c r="W2910" s="3"/>
      <c r="X2910" s="3"/>
      <c r="Y2910" s="3"/>
    </row>
    <row r="2911" spans="1:25">
      <c r="A2911" s="3"/>
      <c r="B2911" s="3"/>
      <c r="C2911" s="3"/>
      <c r="D2911" s="3"/>
      <c r="E2911" s="3"/>
      <c r="F2911" s="3"/>
      <c r="G2911" s="3"/>
      <c r="H2911" s="3"/>
      <c r="I2911" s="3"/>
      <c r="J2911" s="3"/>
      <c r="K2911" s="3"/>
      <c r="L2911" s="3"/>
      <c r="M2911" s="3"/>
      <c r="N2911" s="3"/>
      <c r="O2911" s="3"/>
      <c r="P2911" s="3"/>
      <c r="Q2911" s="3"/>
      <c r="R2911" s="3"/>
      <c r="S2911" s="3"/>
      <c r="T2911" s="3"/>
      <c r="U2911" s="3"/>
      <c r="V2911" s="3"/>
      <c r="W2911" s="3"/>
      <c r="X2911" s="3"/>
      <c r="Y2911" s="3"/>
    </row>
    <row r="2912" spans="1:25">
      <c r="A2912" s="3"/>
      <c r="B2912" s="3"/>
      <c r="C2912" s="3"/>
      <c r="D2912" s="3"/>
      <c r="E2912" s="3"/>
      <c r="F2912" s="3"/>
      <c r="G2912" s="3"/>
      <c r="H2912" s="3"/>
      <c r="I2912" s="3"/>
      <c r="J2912" s="3"/>
      <c r="K2912" s="3"/>
      <c r="L2912" s="3"/>
      <c r="M2912" s="3"/>
      <c r="N2912" s="3"/>
      <c r="O2912" s="3"/>
      <c r="P2912" s="3"/>
      <c r="Q2912" s="3"/>
      <c r="R2912" s="3"/>
      <c r="S2912" s="3"/>
      <c r="T2912" s="3"/>
      <c r="U2912" s="3"/>
      <c r="V2912" s="3"/>
      <c r="W2912" s="3"/>
      <c r="X2912" s="3"/>
      <c r="Y2912" s="3"/>
    </row>
    <row r="2913" spans="1:25">
      <c r="A2913" s="3"/>
      <c r="B2913" s="3"/>
      <c r="C2913" s="3"/>
      <c r="D2913" s="3"/>
      <c r="E2913" s="3"/>
      <c r="F2913" s="3"/>
      <c r="G2913" s="3"/>
      <c r="H2913" s="3"/>
      <c r="I2913" s="3"/>
      <c r="J2913" s="3"/>
      <c r="K2913" s="3"/>
      <c r="L2913" s="3"/>
      <c r="M2913" s="3"/>
      <c r="N2913" s="3"/>
      <c r="O2913" s="3"/>
      <c r="P2913" s="3"/>
      <c r="Q2913" s="3"/>
      <c r="R2913" s="3"/>
      <c r="S2913" s="3"/>
      <c r="T2913" s="3"/>
      <c r="U2913" s="3"/>
      <c r="V2913" s="3"/>
      <c r="W2913" s="3"/>
      <c r="X2913" s="3"/>
      <c r="Y2913" s="3"/>
    </row>
    <row r="2914" spans="1:25">
      <c r="A2914" s="3"/>
      <c r="B2914" s="3"/>
      <c r="C2914" s="3"/>
      <c r="D2914" s="3"/>
      <c r="E2914" s="3"/>
      <c r="F2914" s="3"/>
      <c r="G2914" s="3"/>
      <c r="H2914" s="3"/>
      <c r="I2914" s="3"/>
      <c r="J2914" s="3"/>
      <c r="K2914" s="3"/>
      <c r="L2914" s="3"/>
      <c r="M2914" s="3"/>
      <c r="N2914" s="3"/>
      <c r="O2914" s="3"/>
      <c r="P2914" s="3"/>
      <c r="Q2914" s="3"/>
      <c r="R2914" s="3"/>
      <c r="S2914" s="3"/>
      <c r="T2914" s="3"/>
      <c r="U2914" s="3"/>
      <c r="V2914" s="3"/>
      <c r="W2914" s="3"/>
      <c r="X2914" s="3"/>
      <c r="Y2914" s="3"/>
    </row>
    <row r="2915" spans="1:25">
      <c r="A2915" s="3"/>
      <c r="B2915" s="3"/>
      <c r="C2915" s="3"/>
      <c r="D2915" s="3"/>
      <c r="E2915" s="3"/>
      <c r="F2915" s="3"/>
      <c r="G2915" s="3"/>
      <c r="H2915" s="3"/>
      <c r="I2915" s="3"/>
      <c r="J2915" s="3"/>
      <c r="K2915" s="3"/>
      <c r="L2915" s="3"/>
      <c r="M2915" s="3"/>
      <c r="N2915" s="3"/>
      <c r="O2915" s="3"/>
      <c r="P2915" s="3"/>
      <c r="Q2915" s="3"/>
      <c r="R2915" s="3"/>
      <c r="S2915" s="3"/>
      <c r="T2915" s="3"/>
      <c r="U2915" s="3"/>
      <c r="V2915" s="3"/>
      <c r="W2915" s="3"/>
      <c r="X2915" s="3"/>
      <c r="Y2915" s="3"/>
    </row>
    <row r="2916" spans="1:25">
      <c r="A2916" s="3"/>
      <c r="B2916" s="3"/>
      <c r="C2916" s="3"/>
      <c r="D2916" s="3"/>
      <c r="E2916" s="3"/>
      <c r="F2916" s="3"/>
      <c r="G2916" s="3"/>
      <c r="H2916" s="3"/>
      <c r="I2916" s="3"/>
      <c r="J2916" s="3"/>
      <c r="K2916" s="3"/>
      <c r="L2916" s="3"/>
      <c r="M2916" s="3"/>
      <c r="N2916" s="3"/>
      <c r="O2916" s="3"/>
      <c r="P2916" s="3"/>
      <c r="Q2916" s="3"/>
      <c r="R2916" s="3"/>
      <c r="S2916" s="3"/>
      <c r="T2916" s="3"/>
      <c r="U2916" s="3"/>
      <c r="V2916" s="3"/>
      <c r="W2916" s="3"/>
      <c r="X2916" s="3"/>
      <c r="Y2916" s="3"/>
    </row>
    <row r="2917" spans="1:25">
      <c r="A2917" s="3"/>
      <c r="B2917" s="3"/>
      <c r="C2917" s="3"/>
      <c r="D2917" s="3"/>
      <c r="E2917" s="3"/>
      <c r="F2917" s="3"/>
      <c r="G2917" s="3"/>
      <c r="H2917" s="3"/>
      <c r="I2917" s="3"/>
      <c r="J2917" s="3"/>
      <c r="K2917" s="3"/>
      <c r="L2917" s="3"/>
      <c r="M2917" s="3"/>
      <c r="N2917" s="3"/>
      <c r="O2917" s="3"/>
      <c r="P2917" s="3"/>
      <c r="Q2917" s="3"/>
      <c r="R2917" s="3"/>
      <c r="S2917" s="3"/>
      <c r="T2917" s="3"/>
      <c r="U2917" s="3"/>
      <c r="V2917" s="3"/>
      <c r="W2917" s="3"/>
      <c r="X2917" s="3"/>
      <c r="Y2917" s="3"/>
    </row>
    <row r="2918" spans="1:25">
      <c r="A2918" s="3"/>
      <c r="B2918" s="3"/>
      <c r="C2918" s="3"/>
      <c r="D2918" s="3"/>
      <c r="E2918" s="3"/>
      <c r="F2918" s="3"/>
      <c r="G2918" s="3"/>
      <c r="H2918" s="3"/>
      <c r="I2918" s="3"/>
      <c r="J2918" s="3"/>
      <c r="K2918" s="3"/>
      <c r="L2918" s="3"/>
      <c r="M2918" s="3"/>
      <c r="N2918" s="3"/>
      <c r="O2918" s="3"/>
      <c r="P2918" s="3"/>
      <c r="Q2918" s="3"/>
      <c r="R2918" s="3"/>
      <c r="S2918" s="3"/>
      <c r="T2918" s="3"/>
      <c r="U2918" s="3"/>
      <c r="V2918" s="3"/>
      <c r="W2918" s="3"/>
      <c r="X2918" s="3"/>
      <c r="Y2918" s="3"/>
    </row>
    <row r="2919" spans="1:25">
      <c r="A2919" s="3"/>
      <c r="B2919" s="3"/>
      <c r="C2919" s="3"/>
      <c r="D2919" s="3"/>
      <c r="E2919" s="3"/>
      <c r="F2919" s="3"/>
      <c r="G2919" s="3"/>
      <c r="H2919" s="3"/>
      <c r="I2919" s="3"/>
      <c r="J2919" s="3"/>
      <c r="K2919" s="3"/>
      <c r="L2919" s="3"/>
      <c r="M2919" s="3"/>
      <c r="N2919" s="3"/>
      <c r="O2919" s="3"/>
      <c r="P2919" s="3"/>
      <c r="Q2919" s="3"/>
      <c r="R2919" s="3"/>
      <c r="S2919" s="3"/>
      <c r="T2919" s="3"/>
      <c r="U2919" s="3"/>
      <c r="V2919" s="3"/>
      <c r="W2919" s="3"/>
      <c r="X2919" s="3"/>
      <c r="Y2919" s="3"/>
    </row>
    <row r="2920" spans="1:25">
      <c r="A2920" s="3"/>
      <c r="B2920" s="3"/>
      <c r="C2920" s="3"/>
      <c r="D2920" s="3"/>
      <c r="E2920" s="3"/>
      <c r="F2920" s="3"/>
      <c r="G2920" s="3"/>
      <c r="H2920" s="3"/>
      <c r="I2920" s="3"/>
      <c r="J2920" s="3"/>
      <c r="K2920" s="3"/>
      <c r="L2920" s="3"/>
      <c r="M2920" s="3"/>
      <c r="N2920" s="3"/>
      <c r="O2920" s="3"/>
      <c r="P2920" s="3"/>
      <c r="Q2920" s="3"/>
      <c r="R2920" s="3"/>
      <c r="S2920" s="3"/>
      <c r="T2920" s="3"/>
      <c r="U2920" s="3"/>
      <c r="V2920" s="3"/>
      <c r="W2920" s="3"/>
      <c r="X2920" s="3"/>
      <c r="Y2920" s="3"/>
    </row>
    <row r="2921" spans="1:25">
      <c r="A2921" s="3"/>
      <c r="B2921" s="3"/>
      <c r="C2921" s="3"/>
      <c r="D2921" s="3"/>
      <c r="E2921" s="3"/>
      <c r="F2921" s="3"/>
      <c r="G2921" s="3"/>
      <c r="H2921" s="3"/>
      <c r="I2921" s="3"/>
      <c r="J2921" s="3"/>
      <c r="K2921" s="3"/>
      <c r="L2921" s="3"/>
      <c r="M2921" s="3"/>
      <c r="N2921" s="3"/>
      <c r="O2921" s="3"/>
      <c r="P2921" s="3"/>
      <c r="Q2921" s="3"/>
      <c r="R2921" s="3"/>
      <c r="S2921" s="3"/>
      <c r="T2921" s="3"/>
      <c r="U2921" s="3"/>
      <c r="V2921" s="3"/>
      <c r="W2921" s="3"/>
      <c r="X2921" s="3"/>
      <c r="Y2921" s="3"/>
    </row>
    <row r="2922" spans="1:25">
      <c r="A2922" s="3"/>
      <c r="B2922" s="3"/>
      <c r="C2922" s="3"/>
      <c r="D2922" s="3"/>
      <c r="E2922" s="3"/>
      <c r="F2922" s="3"/>
      <c r="G2922" s="3"/>
      <c r="H2922" s="3"/>
      <c r="I2922" s="3"/>
      <c r="J2922" s="3"/>
      <c r="K2922" s="3"/>
      <c r="L2922" s="3"/>
      <c r="M2922" s="3"/>
      <c r="N2922" s="3"/>
      <c r="O2922" s="3"/>
      <c r="P2922" s="3"/>
      <c r="Q2922" s="3"/>
      <c r="R2922" s="3"/>
      <c r="S2922" s="3"/>
      <c r="T2922" s="3"/>
      <c r="U2922" s="3"/>
      <c r="V2922" s="3"/>
      <c r="W2922" s="3"/>
      <c r="X2922" s="3"/>
      <c r="Y2922" s="3"/>
    </row>
    <row r="2923" spans="1:25">
      <c r="A2923" s="3"/>
      <c r="B2923" s="3"/>
      <c r="C2923" s="3"/>
      <c r="D2923" s="3"/>
      <c r="E2923" s="3"/>
      <c r="F2923" s="3"/>
      <c r="G2923" s="3"/>
      <c r="H2923" s="3"/>
      <c r="I2923" s="3"/>
      <c r="J2923" s="3"/>
      <c r="K2923" s="3"/>
      <c r="L2923" s="3"/>
      <c r="M2923" s="3"/>
      <c r="N2923" s="3"/>
      <c r="O2923" s="3"/>
      <c r="P2923" s="3"/>
      <c r="Q2923" s="3"/>
      <c r="R2923" s="3"/>
      <c r="S2923" s="3"/>
      <c r="T2923" s="3"/>
      <c r="U2923" s="3"/>
      <c r="V2923" s="3"/>
      <c r="W2923" s="3"/>
      <c r="X2923" s="3"/>
      <c r="Y2923" s="3"/>
    </row>
    <row r="2924" spans="1:25">
      <c r="A2924" s="3"/>
      <c r="B2924" s="3"/>
      <c r="C2924" s="3"/>
      <c r="D2924" s="3"/>
      <c r="E2924" s="3"/>
      <c r="F2924" s="3"/>
      <c r="G2924" s="3"/>
      <c r="H2924" s="3"/>
      <c r="I2924" s="3"/>
      <c r="J2924" s="3"/>
      <c r="K2924" s="3"/>
      <c r="L2924" s="3"/>
      <c r="M2924" s="3"/>
      <c r="N2924" s="3"/>
      <c r="O2924" s="3"/>
      <c r="P2924" s="3"/>
      <c r="Q2924" s="3"/>
      <c r="R2924" s="3"/>
      <c r="S2924" s="3"/>
      <c r="T2924" s="3"/>
      <c r="U2924" s="3"/>
      <c r="V2924" s="3"/>
      <c r="W2924" s="3"/>
      <c r="X2924" s="3"/>
      <c r="Y2924" s="3"/>
    </row>
    <row r="2925" spans="1:25">
      <c r="A2925" s="3"/>
      <c r="B2925" s="3"/>
      <c r="C2925" s="3"/>
      <c r="D2925" s="3"/>
      <c r="E2925" s="3"/>
      <c r="F2925" s="3"/>
      <c r="G2925" s="3"/>
      <c r="H2925" s="3"/>
      <c r="I2925" s="3"/>
      <c r="J2925" s="3"/>
      <c r="K2925" s="3"/>
      <c r="L2925" s="3"/>
      <c r="M2925" s="3"/>
      <c r="N2925" s="3"/>
      <c r="O2925" s="3"/>
      <c r="P2925" s="3"/>
      <c r="Q2925" s="3"/>
      <c r="R2925" s="3"/>
      <c r="S2925" s="3"/>
      <c r="T2925" s="3"/>
      <c r="U2925" s="3"/>
      <c r="V2925" s="3"/>
      <c r="W2925" s="3"/>
      <c r="X2925" s="3"/>
      <c r="Y2925" s="3"/>
    </row>
    <row r="2926" spans="1:25">
      <c r="A2926" s="3"/>
      <c r="B2926" s="3"/>
      <c r="C2926" s="3"/>
      <c r="D2926" s="3"/>
      <c r="E2926" s="3"/>
      <c r="F2926" s="3"/>
      <c r="G2926" s="3"/>
      <c r="H2926" s="3"/>
      <c r="I2926" s="3"/>
      <c r="J2926" s="3"/>
      <c r="K2926" s="3"/>
      <c r="L2926" s="3"/>
      <c r="M2926" s="3"/>
      <c r="N2926" s="3"/>
      <c r="O2926" s="3"/>
      <c r="P2926" s="3"/>
      <c r="Q2926" s="3"/>
      <c r="R2926" s="3"/>
      <c r="S2926" s="3"/>
      <c r="T2926" s="3"/>
      <c r="U2926" s="3"/>
      <c r="V2926" s="3"/>
      <c r="W2926" s="3"/>
      <c r="X2926" s="3"/>
      <c r="Y2926" s="3"/>
    </row>
    <row r="2927" spans="1:25">
      <c r="A2927" s="3"/>
      <c r="B2927" s="3"/>
      <c r="C2927" s="3"/>
      <c r="D2927" s="3"/>
      <c r="E2927" s="3"/>
      <c r="F2927" s="3"/>
      <c r="G2927" s="3"/>
      <c r="H2927" s="3"/>
      <c r="I2927" s="3"/>
      <c r="J2927" s="3"/>
      <c r="K2927" s="3"/>
      <c r="L2927" s="3"/>
      <c r="M2927" s="3"/>
      <c r="N2927" s="3"/>
      <c r="O2927" s="3"/>
      <c r="P2927" s="3"/>
      <c r="Q2927" s="3"/>
      <c r="R2927" s="3"/>
      <c r="S2927" s="3"/>
      <c r="T2927" s="3"/>
      <c r="U2927" s="3"/>
      <c r="V2927" s="3"/>
      <c r="W2927" s="3"/>
      <c r="X2927" s="3"/>
      <c r="Y2927" s="3"/>
    </row>
    <row r="2928" spans="1:25">
      <c r="A2928" s="3"/>
      <c r="B2928" s="3"/>
      <c r="C2928" s="3"/>
      <c r="D2928" s="3"/>
      <c r="E2928" s="3"/>
      <c r="F2928" s="3"/>
      <c r="G2928" s="3"/>
      <c r="H2928" s="3"/>
      <c r="I2928" s="3"/>
      <c r="J2928" s="3"/>
      <c r="K2928" s="3"/>
      <c r="L2928" s="3"/>
      <c r="M2928" s="3"/>
      <c r="N2928" s="3"/>
      <c r="O2928" s="3"/>
      <c r="P2928" s="3"/>
      <c r="Q2928" s="3"/>
      <c r="R2928" s="3"/>
      <c r="S2928" s="3"/>
      <c r="T2928" s="3"/>
      <c r="U2928" s="3"/>
      <c r="V2928" s="3"/>
      <c r="W2928" s="3"/>
      <c r="X2928" s="3"/>
      <c r="Y2928" s="3"/>
    </row>
    <row r="2929" spans="1:25">
      <c r="A2929" s="3"/>
      <c r="B2929" s="3"/>
      <c r="C2929" s="3"/>
      <c r="D2929" s="3"/>
      <c r="E2929" s="3"/>
      <c r="F2929" s="3"/>
      <c r="G2929" s="3"/>
      <c r="H2929" s="3"/>
      <c r="I2929" s="3"/>
      <c r="J2929" s="3"/>
      <c r="K2929" s="3"/>
      <c r="L2929" s="3"/>
      <c r="M2929" s="3"/>
      <c r="N2929" s="3"/>
      <c r="O2929" s="3"/>
      <c r="P2929" s="3"/>
      <c r="Q2929" s="3"/>
      <c r="R2929" s="3"/>
      <c r="S2929" s="3"/>
      <c r="T2929" s="3"/>
      <c r="U2929" s="3"/>
      <c r="V2929" s="3"/>
      <c r="W2929" s="3"/>
      <c r="X2929" s="3"/>
      <c r="Y2929" s="3"/>
    </row>
    <row r="2930" spans="1:25">
      <c r="A2930" s="3"/>
      <c r="B2930" s="3"/>
      <c r="C2930" s="3"/>
      <c r="D2930" s="3"/>
      <c r="E2930" s="3"/>
      <c r="F2930" s="3"/>
      <c r="G2930" s="3"/>
      <c r="H2930" s="3"/>
      <c r="I2930" s="3"/>
      <c r="J2930" s="3"/>
      <c r="K2930" s="3"/>
      <c r="L2930" s="3"/>
      <c r="M2930" s="3"/>
      <c r="N2930" s="3"/>
      <c r="O2930" s="3"/>
      <c r="P2930" s="3"/>
      <c r="Q2930" s="3"/>
      <c r="R2930" s="3"/>
      <c r="S2930" s="3"/>
      <c r="T2930" s="3"/>
      <c r="U2930" s="3"/>
      <c r="V2930" s="3"/>
      <c r="W2930" s="3"/>
      <c r="X2930" s="3"/>
      <c r="Y2930" s="3"/>
    </row>
    <row r="2931" spans="1:25">
      <c r="A2931" s="3"/>
      <c r="B2931" s="3"/>
      <c r="C2931" s="3"/>
      <c r="D2931" s="3"/>
      <c r="E2931" s="3"/>
      <c r="F2931" s="3"/>
      <c r="G2931" s="3"/>
      <c r="H2931" s="3"/>
      <c r="I2931" s="3"/>
      <c r="J2931" s="3"/>
      <c r="K2931" s="3"/>
      <c r="L2931" s="3"/>
      <c r="M2931" s="3"/>
      <c r="N2931" s="3"/>
      <c r="O2931" s="3"/>
      <c r="P2931" s="3"/>
      <c r="Q2931" s="3"/>
      <c r="R2931" s="3"/>
      <c r="S2931" s="3"/>
      <c r="T2931" s="3"/>
      <c r="U2931" s="3"/>
      <c r="V2931" s="3"/>
      <c r="W2931" s="3"/>
      <c r="X2931" s="3"/>
      <c r="Y2931" s="3"/>
    </row>
    <row r="2932" spans="1:25">
      <c r="A2932" s="3"/>
      <c r="B2932" s="3"/>
      <c r="C2932" s="3"/>
      <c r="D2932" s="3"/>
      <c r="E2932" s="3"/>
      <c r="F2932" s="3"/>
      <c r="G2932" s="3"/>
      <c r="H2932" s="3"/>
      <c r="I2932" s="3"/>
      <c r="J2932" s="3"/>
      <c r="K2932" s="3"/>
      <c r="L2932" s="3"/>
      <c r="M2932" s="3"/>
      <c r="N2932" s="3"/>
      <c r="O2932" s="3"/>
      <c r="P2932" s="3"/>
      <c r="Q2932" s="3"/>
      <c r="R2932" s="3"/>
      <c r="S2932" s="3"/>
      <c r="T2932" s="3"/>
      <c r="U2932" s="3"/>
      <c r="V2932" s="3"/>
      <c r="W2932" s="3"/>
      <c r="X2932" s="3"/>
      <c r="Y2932" s="3"/>
    </row>
    <row r="2933" spans="1:25">
      <c r="A2933" s="3"/>
      <c r="B2933" s="3"/>
      <c r="C2933" s="3"/>
      <c r="D2933" s="3"/>
      <c r="E2933" s="3"/>
      <c r="F2933" s="3"/>
      <c r="G2933" s="3"/>
      <c r="H2933" s="3"/>
      <c r="I2933" s="3"/>
      <c r="J2933" s="3"/>
      <c r="K2933" s="3"/>
      <c r="L2933" s="3"/>
      <c r="M2933" s="3"/>
      <c r="N2933" s="3"/>
      <c r="O2933" s="3"/>
      <c r="P2933" s="3"/>
      <c r="Q2933" s="3"/>
      <c r="R2933" s="3"/>
      <c r="S2933" s="3"/>
      <c r="T2933" s="3"/>
      <c r="U2933" s="3"/>
      <c r="V2933" s="3"/>
      <c r="W2933" s="3"/>
      <c r="X2933" s="3"/>
      <c r="Y2933" s="3"/>
    </row>
    <row r="2934" spans="1:25">
      <c r="A2934" s="3"/>
      <c r="B2934" s="3"/>
      <c r="C2934" s="3"/>
      <c r="D2934" s="3"/>
      <c r="E2934" s="3"/>
      <c r="F2934" s="3"/>
      <c r="G2934" s="3"/>
      <c r="H2934" s="3"/>
      <c r="I2934" s="3"/>
      <c r="J2934" s="3"/>
      <c r="K2934" s="3"/>
      <c r="L2934" s="3"/>
      <c r="M2934" s="3"/>
      <c r="N2934" s="3"/>
      <c r="O2934" s="3"/>
      <c r="P2934" s="3"/>
      <c r="Q2934" s="3"/>
      <c r="R2934" s="3"/>
      <c r="S2934" s="3"/>
      <c r="T2934" s="3"/>
      <c r="U2934" s="3"/>
      <c r="V2934" s="3"/>
      <c r="W2934" s="3"/>
      <c r="X2934" s="3"/>
      <c r="Y2934" s="3"/>
    </row>
    <row r="2935" spans="1:25">
      <c r="A2935" s="3"/>
      <c r="B2935" s="3"/>
      <c r="C2935" s="3"/>
      <c r="D2935" s="3"/>
      <c r="E2935" s="3"/>
      <c r="F2935" s="3"/>
      <c r="G2935" s="3"/>
      <c r="H2935" s="3"/>
      <c r="I2935" s="3"/>
      <c r="J2935" s="3"/>
      <c r="K2935" s="3"/>
      <c r="L2935" s="3"/>
      <c r="M2935" s="3"/>
      <c r="N2935" s="3"/>
      <c r="O2935" s="3"/>
      <c r="P2935" s="3"/>
      <c r="Q2935" s="3"/>
      <c r="R2935" s="3"/>
      <c r="S2935" s="3"/>
      <c r="T2935" s="3"/>
      <c r="U2935" s="3"/>
      <c r="V2935" s="3"/>
      <c r="W2935" s="3"/>
      <c r="X2935" s="3"/>
      <c r="Y2935" s="3"/>
    </row>
    <row r="2936" spans="1:25">
      <c r="A2936" s="3"/>
      <c r="B2936" s="3"/>
      <c r="C2936" s="3"/>
      <c r="D2936" s="3"/>
      <c r="E2936" s="3"/>
      <c r="F2936" s="3"/>
      <c r="G2936" s="3"/>
      <c r="H2936" s="3"/>
      <c r="I2936" s="3"/>
      <c r="J2936" s="3"/>
      <c r="K2936" s="3"/>
      <c r="L2936" s="3"/>
      <c r="M2936" s="3"/>
      <c r="N2936" s="3"/>
      <c r="O2936" s="3"/>
      <c r="P2936" s="3"/>
      <c r="Q2936" s="3"/>
      <c r="R2936" s="3"/>
      <c r="S2936" s="3"/>
      <c r="T2936" s="3"/>
      <c r="U2936" s="3"/>
      <c r="V2936" s="3"/>
      <c r="W2936" s="3"/>
      <c r="X2936" s="3"/>
      <c r="Y2936" s="3"/>
    </row>
    <row r="2937" spans="1:25">
      <c r="A2937" s="3"/>
      <c r="B2937" s="3"/>
      <c r="C2937" s="3"/>
      <c r="D2937" s="3"/>
      <c r="E2937" s="3"/>
      <c r="F2937" s="3"/>
      <c r="G2937" s="3"/>
      <c r="H2937" s="3"/>
      <c r="I2937" s="3"/>
      <c r="J2937" s="3"/>
      <c r="K2937" s="3"/>
      <c r="L2937" s="3"/>
      <c r="M2937" s="3"/>
      <c r="N2937" s="3"/>
      <c r="O2937" s="3"/>
      <c r="P2937" s="3"/>
      <c r="Q2937" s="3"/>
      <c r="R2937" s="3"/>
      <c r="S2937" s="3"/>
      <c r="T2937" s="3"/>
      <c r="U2937" s="3"/>
      <c r="V2937" s="3"/>
      <c r="W2937" s="3"/>
      <c r="X2937" s="3"/>
      <c r="Y2937" s="3"/>
    </row>
    <row r="2938" spans="1:25">
      <c r="A2938" s="3"/>
      <c r="B2938" s="3"/>
      <c r="C2938" s="3"/>
      <c r="D2938" s="3"/>
      <c r="E2938" s="3"/>
      <c r="F2938" s="3"/>
      <c r="G2938" s="3"/>
      <c r="H2938" s="3"/>
      <c r="I2938" s="3"/>
      <c r="J2938" s="3"/>
      <c r="K2938" s="3"/>
      <c r="L2938" s="3"/>
      <c r="M2938" s="3"/>
      <c r="N2938" s="3"/>
      <c r="O2938" s="3"/>
      <c r="P2938" s="3"/>
      <c r="Q2938" s="3"/>
      <c r="R2938" s="3"/>
      <c r="S2938" s="3"/>
      <c r="T2938" s="3"/>
      <c r="U2938" s="3"/>
      <c r="V2938" s="3"/>
      <c r="W2938" s="3"/>
      <c r="X2938" s="3"/>
      <c r="Y2938" s="3"/>
    </row>
    <row r="2939" spans="1:25">
      <c r="A2939" s="3"/>
      <c r="B2939" s="3"/>
      <c r="C2939" s="3"/>
      <c r="D2939" s="3"/>
      <c r="E2939" s="3"/>
      <c r="F2939" s="3"/>
      <c r="G2939" s="3"/>
      <c r="H2939" s="3"/>
      <c r="I2939" s="3"/>
      <c r="J2939" s="3"/>
      <c r="K2939" s="3"/>
      <c r="L2939" s="3"/>
      <c r="M2939" s="3"/>
      <c r="N2939" s="3"/>
      <c r="O2939" s="3"/>
      <c r="P2939" s="3"/>
      <c r="Q2939" s="3"/>
      <c r="R2939" s="3"/>
      <c r="S2939" s="3"/>
      <c r="T2939" s="3"/>
      <c r="U2939" s="3"/>
      <c r="V2939" s="3"/>
      <c r="W2939" s="3"/>
      <c r="X2939" s="3"/>
      <c r="Y2939" s="3"/>
    </row>
    <row r="2940" spans="1:25">
      <c r="A2940" s="3"/>
      <c r="B2940" s="3"/>
      <c r="C2940" s="3"/>
      <c r="D2940" s="3"/>
      <c r="E2940" s="3"/>
      <c r="F2940" s="3"/>
      <c r="G2940" s="3"/>
      <c r="H2940" s="3"/>
      <c r="I2940" s="3"/>
      <c r="J2940" s="3"/>
      <c r="K2940" s="3"/>
      <c r="L2940" s="3"/>
      <c r="M2940" s="3"/>
      <c r="N2940" s="3"/>
      <c r="O2940" s="3"/>
      <c r="P2940" s="3"/>
      <c r="Q2940" s="3"/>
      <c r="R2940" s="3"/>
      <c r="S2940" s="3"/>
      <c r="T2940" s="3"/>
      <c r="U2940" s="3"/>
      <c r="V2940" s="3"/>
      <c r="W2940" s="3"/>
      <c r="X2940" s="3"/>
      <c r="Y2940" s="3"/>
    </row>
    <row r="2941" spans="1:25">
      <c r="A2941" s="3"/>
      <c r="B2941" s="3"/>
      <c r="C2941" s="3"/>
      <c r="D2941" s="3"/>
      <c r="E2941" s="3"/>
      <c r="F2941" s="3"/>
      <c r="G2941" s="3"/>
      <c r="H2941" s="3"/>
      <c r="I2941" s="3"/>
      <c r="J2941" s="3"/>
      <c r="K2941" s="3"/>
      <c r="L2941" s="3"/>
      <c r="M2941" s="3"/>
      <c r="N2941" s="3"/>
      <c r="O2941" s="3"/>
      <c r="P2941" s="3"/>
      <c r="Q2941" s="3"/>
      <c r="R2941" s="3"/>
      <c r="S2941" s="3"/>
      <c r="T2941" s="3"/>
      <c r="U2941" s="3"/>
      <c r="V2941" s="3"/>
      <c r="W2941" s="3"/>
      <c r="X2941" s="3"/>
      <c r="Y2941" s="3"/>
    </row>
    <row r="2942" spans="1:25">
      <c r="A2942" s="3"/>
      <c r="B2942" s="3"/>
      <c r="C2942" s="3"/>
      <c r="D2942" s="3"/>
      <c r="E2942" s="3"/>
      <c r="F2942" s="3"/>
      <c r="G2942" s="3"/>
      <c r="H2942" s="3"/>
      <c r="I2942" s="3"/>
      <c r="J2942" s="3"/>
      <c r="K2942" s="3"/>
      <c r="L2942" s="3"/>
      <c r="M2942" s="3"/>
      <c r="N2942" s="3"/>
      <c r="O2942" s="3"/>
      <c r="P2942" s="3"/>
      <c r="Q2942" s="3"/>
      <c r="R2942" s="3"/>
      <c r="S2942" s="3"/>
      <c r="T2942" s="3"/>
      <c r="U2942" s="3"/>
      <c r="V2942" s="3"/>
      <c r="W2942" s="3"/>
      <c r="X2942" s="3"/>
      <c r="Y2942" s="3"/>
    </row>
    <row r="2943" spans="1:25">
      <c r="A2943" s="3"/>
      <c r="B2943" s="3"/>
      <c r="C2943" s="3"/>
      <c r="D2943" s="3"/>
      <c r="E2943" s="3"/>
      <c r="F2943" s="3"/>
      <c r="G2943" s="3"/>
      <c r="H2943" s="3"/>
      <c r="I2943" s="3"/>
      <c r="J2943" s="3"/>
      <c r="K2943" s="3"/>
      <c r="L2943" s="3"/>
      <c r="M2943" s="3"/>
      <c r="N2943" s="3"/>
      <c r="O2943" s="3"/>
      <c r="P2943" s="3"/>
      <c r="Q2943" s="3"/>
      <c r="R2943" s="3"/>
      <c r="S2943" s="3"/>
      <c r="T2943" s="3"/>
      <c r="U2943" s="3"/>
      <c r="V2943" s="3"/>
      <c r="W2943" s="3"/>
      <c r="X2943" s="3"/>
      <c r="Y2943" s="3"/>
    </row>
    <row r="2944" spans="1:25">
      <c r="A2944" s="3"/>
      <c r="B2944" s="3"/>
      <c r="C2944" s="3"/>
      <c r="D2944" s="3"/>
      <c r="E2944" s="3"/>
      <c r="F2944" s="3"/>
      <c r="G2944" s="3"/>
      <c r="H2944" s="3"/>
      <c r="I2944" s="3"/>
      <c r="J2944" s="3"/>
      <c r="K2944" s="3"/>
      <c r="L2944" s="3"/>
      <c r="M2944" s="3"/>
      <c r="N2944" s="3"/>
      <c r="O2944" s="3"/>
      <c r="P2944" s="3"/>
      <c r="Q2944" s="3"/>
      <c r="R2944" s="3"/>
      <c r="S2944" s="3"/>
      <c r="T2944" s="3"/>
      <c r="U2944" s="3"/>
      <c r="V2944" s="3"/>
      <c r="W2944" s="3"/>
      <c r="X2944" s="3"/>
      <c r="Y2944" s="3"/>
    </row>
    <row r="2945" spans="1:25">
      <c r="A2945" s="3"/>
      <c r="B2945" s="3"/>
      <c r="C2945" s="3"/>
      <c r="D2945" s="3"/>
      <c r="E2945" s="3"/>
      <c r="F2945" s="3"/>
      <c r="G2945" s="3"/>
      <c r="H2945" s="3"/>
      <c r="I2945" s="3"/>
      <c r="J2945" s="3"/>
      <c r="K2945" s="3"/>
      <c r="L2945" s="3"/>
      <c r="M2945" s="3"/>
      <c r="N2945" s="3"/>
      <c r="O2945" s="3"/>
      <c r="P2945" s="3"/>
      <c r="Q2945" s="3"/>
      <c r="R2945" s="3"/>
      <c r="S2945" s="3"/>
      <c r="T2945" s="3"/>
      <c r="U2945" s="3"/>
      <c r="V2945" s="3"/>
      <c r="W2945" s="3"/>
      <c r="X2945" s="3"/>
      <c r="Y2945" s="3"/>
    </row>
    <row r="2946" spans="1:25">
      <c r="A2946" s="3"/>
      <c r="B2946" s="3"/>
      <c r="C2946" s="3"/>
      <c r="D2946" s="3"/>
      <c r="E2946" s="3"/>
      <c r="F2946" s="3"/>
      <c r="G2946" s="3"/>
      <c r="H2946" s="3"/>
      <c r="I2946" s="3"/>
      <c r="J2946" s="3"/>
      <c r="K2946" s="3"/>
      <c r="L2946" s="3"/>
      <c r="M2946" s="3"/>
      <c r="N2946" s="3"/>
      <c r="O2946" s="3"/>
      <c r="P2946" s="3"/>
      <c r="Q2946" s="3"/>
      <c r="R2946" s="3"/>
      <c r="S2946" s="3"/>
      <c r="T2946" s="3"/>
      <c r="U2946" s="3"/>
      <c r="V2946" s="3"/>
      <c r="W2946" s="3"/>
      <c r="X2946" s="3"/>
      <c r="Y2946" s="3"/>
    </row>
    <row r="2947" spans="1:25">
      <c r="A2947" s="3"/>
      <c r="B2947" s="3"/>
      <c r="C2947" s="3"/>
      <c r="D2947" s="3"/>
      <c r="E2947" s="3"/>
      <c r="F2947" s="3"/>
      <c r="G2947" s="3"/>
      <c r="H2947" s="3"/>
      <c r="I2947" s="3"/>
      <c r="J2947" s="3"/>
      <c r="K2947" s="3"/>
      <c r="L2947" s="3"/>
      <c r="M2947" s="3"/>
      <c r="N2947" s="3"/>
      <c r="O2947" s="3"/>
      <c r="P2947" s="3"/>
      <c r="Q2947" s="3"/>
      <c r="R2947" s="3"/>
      <c r="S2947" s="3"/>
      <c r="T2947" s="3"/>
      <c r="U2947" s="3"/>
      <c r="V2947" s="3"/>
      <c r="W2947" s="3"/>
      <c r="X2947" s="3"/>
      <c r="Y2947" s="3"/>
    </row>
    <row r="2948" spans="1:25">
      <c r="A2948" s="3"/>
      <c r="B2948" s="3"/>
      <c r="C2948" s="3"/>
      <c r="D2948" s="3"/>
      <c r="E2948" s="3"/>
      <c r="F2948" s="3"/>
      <c r="G2948" s="3"/>
      <c r="H2948" s="3"/>
      <c r="I2948" s="3"/>
      <c r="J2948" s="3"/>
      <c r="K2948" s="3"/>
      <c r="L2948" s="3"/>
      <c r="M2948" s="3"/>
      <c r="N2948" s="3"/>
      <c r="O2948" s="3"/>
      <c r="P2948" s="3"/>
      <c r="Q2948" s="3"/>
      <c r="R2948" s="3"/>
      <c r="S2948" s="3"/>
      <c r="T2948" s="3"/>
      <c r="U2948" s="3"/>
      <c r="V2948" s="3"/>
      <c r="W2948" s="3"/>
      <c r="X2948" s="3"/>
      <c r="Y2948" s="3"/>
    </row>
    <row r="2949" spans="1:25">
      <c r="A2949" s="3"/>
      <c r="B2949" s="3"/>
      <c r="C2949" s="3"/>
      <c r="D2949" s="3"/>
      <c r="E2949" s="3"/>
      <c r="F2949" s="3"/>
      <c r="G2949" s="3"/>
      <c r="H2949" s="3"/>
      <c r="I2949" s="3"/>
      <c r="J2949" s="3"/>
      <c r="K2949" s="3"/>
      <c r="L2949" s="3"/>
      <c r="M2949" s="3"/>
      <c r="N2949" s="3"/>
      <c r="O2949" s="3"/>
      <c r="P2949" s="3"/>
      <c r="Q2949" s="3"/>
      <c r="R2949" s="3"/>
      <c r="S2949" s="3"/>
      <c r="T2949" s="3"/>
      <c r="U2949" s="3"/>
      <c r="V2949" s="3"/>
      <c r="W2949" s="3"/>
      <c r="X2949" s="3"/>
      <c r="Y2949" s="3"/>
    </row>
    <row r="2950" spans="1:25">
      <c r="A2950" s="3"/>
      <c r="B2950" s="3"/>
      <c r="C2950" s="3"/>
      <c r="D2950" s="3"/>
      <c r="E2950" s="3"/>
      <c r="F2950" s="3"/>
      <c r="G2950" s="3"/>
      <c r="H2950" s="3"/>
      <c r="I2950" s="3"/>
      <c r="J2950" s="3"/>
      <c r="K2950" s="3"/>
      <c r="L2950" s="3"/>
      <c r="M2950" s="3"/>
      <c r="N2950" s="3"/>
      <c r="O2950" s="3"/>
      <c r="P2950" s="3"/>
      <c r="Q2950" s="3"/>
      <c r="R2950" s="3"/>
      <c r="S2950" s="3"/>
      <c r="T2950" s="3"/>
      <c r="U2950" s="3"/>
      <c r="V2950" s="3"/>
      <c r="W2950" s="3"/>
      <c r="X2950" s="3"/>
      <c r="Y2950" s="3"/>
    </row>
    <row r="2951" spans="1:25">
      <c r="A2951" s="3"/>
      <c r="B2951" s="3"/>
      <c r="C2951" s="3"/>
      <c r="D2951" s="3"/>
      <c r="E2951" s="3"/>
      <c r="F2951" s="3"/>
      <c r="G2951" s="3"/>
      <c r="H2951" s="3"/>
      <c r="I2951" s="3"/>
      <c r="J2951" s="3"/>
      <c r="K2951" s="3"/>
      <c r="L2951" s="3"/>
      <c r="M2951" s="3"/>
      <c r="N2951" s="3"/>
      <c r="O2951" s="3"/>
      <c r="P2951" s="3"/>
      <c r="Q2951" s="3"/>
      <c r="R2951" s="3"/>
      <c r="S2951" s="3"/>
      <c r="T2951" s="3"/>
      <c r="U2951" s="3"/>
      <c r="V2951" s="3"/>
      <c r="W2951" s="3"/>
      <c r="X2951" s="3"/>
      <c r="Y2951" s="3"/>
    </row>
    <row r="2952" spans="1:25">
      <c r="A2952" s="3"/>
      <c r="B2952" s="3"/>
      <c r="C2952" s="3"/>
      <c r="D2952" s="3"/>
      <c r="E2952" s="3"/>
      <c r="F2952" s="3"/>
      <c r="G2952" s="3"/>
      <c r="H2952" s="3"/>
      <c r="I2952" s="3"/>
      <c r="J2952" s="3"/>
      <c r="K2952" s="3"/>
      <c r="L2952" s="3"/>
      <c r="M2952" s="3"/>
      <c r="N2952" s="3"/>
      <c r="O2952" s="3"/>
      <c r="P2952" s="3"/>
      <c r="Q2952" s="3"/>
      <c r="R2952" s="3"/>
      <c r="S2952" s="3"/>
      <c r="T2952" s="3"/>
      <c r="U2952" s="3"/>
      <c r="V2952" s="3"/>
      <c r="W2952" s="3"/>
      <c r="X2952" s="3"/>
      <c r="Y2952" s="3"/>
    </row>
    <row r="2953" spans="1:25">
      <c r="A2953" s="3"/>
      <c r="B2953" s="3"/>
      <c r="C2953" s="3"/>
      <c r="D2953" s="3"/>
      <c r="E2953" s="3"/>
      <c r="F2953" s="3"/>
      <c r="G2953" s="3"/>
      <c r="H2953" s="3"/>
      <c r="I2953" s="3"/>
      <c r="J2953" s="3"/>
      <c r="K2953" s="3"/>
      <c r="L2953" s="3"/>
      <c r="M2953" s="3"/>
      <c r="N2953" s="3"/>
      <c r="O2953" s="3"/>
      <c r="P2953" s="3"/>
      <c r="Q2953" s="3"/>
      <c r="R2953" s="3"/>
      <c r="S2953" s="3"/>
      <c r="T2953" s="3"/>
      <c r="U2953" s="3"/>
      <c r="V2953" s="3"/>
      <c r="W2953" s="3"/>
      <c r="X2953" s="3"/>
      <c r="Y2953" s="3"/>
    </row>
    <row r="2954" spans="1:25">
      <c r="A2954" s="3"/>
      <c r="B2954" s="3"/>
      <c r="C2954" s="3"/>
      <c r="D2954" s="3"/>
      <c r="E2954" s="3"/>
      <c r="F2954" s="3"/>
      <c r="G2954" s="3"/>
      <c r="H2954" s="3"/>
      <c r="I2954" s="3"/>
      <c r="J2954" s="3"/>
      <c r="K2954" s="3"/>
      <c r="L2954" s="3"/>
      <c r="M2954" s="3"/>
      <c r="N2954" s="3"/>
      <c r="O2954" s="3"/>
      <c r="P2954" s="3"/>
      <c r="Q2954" s="3"/>
      <c r="R2954" s="3"/>
      <c r="S2954" s="3"/>
      <c r="T2954" s="3"/>
      <c r="U2954" s="3"/>
      <c r="V2954" s="3"/>
      <c r="W2954" s="3"/>
      <c r="X2954" s="3"/>
      <c r="Y2954" s="3"/>
    </row>
    <row r="2955" spans="1:25">
      <c r="A2955" s="3"/>
      <c r="B2955" s="3"/>
      <c r="C2955" s="3"/>
      <c r="D2955" s="3"/>
      <c r="E2955" s="3"/>
      <c r="F2955" s="3"/>
      <c r="G2955" s="3"/>
      <c r="H2955" s="3"/>
      <c r="I2955" s="3"/>
      <c r="J2955" s="3"/>
      <c r="K2955" s="3"/>
      <c r="L2955" s="3"/>
      <c r="M2955" s="3"/>
      <c r="N2955" s="3"/>
      <c r="O2955" s="3"/>
      <c r="P2955" s="3"/>
      <c r="Q2955" s="3"/>
      <c r="R2955" s="3"/>
      <c r="S2955" s="3"/>
      <c r="T2955" s="3"/>
      <c r="U2955" s="3"/>
      <c r="V2955" s="3"/>
      <c r="W2955" s="3"/>
      <c r="X2955" s="3"/>
      <c r="Y2955" s="3"/>
    </row>
    <row r="2956" spans="1:25">
      <c r="A2956" s="3"/>
      <c r="B2956" s="3"/>
      <c r="C2956" s="3"/>
      <c r="D2956" s="3"/>
      <c r="E2956" s="3"/>
      <c r="F2956" s="3"/>
      <c r="G2956" s="3"/>
      <c r="H2956" s="3"/>
      <c r="I2956" s="3"/>
      <c r="J2956" s="3"/>
      <c r="K2956" s="3"/>
      <c r="L2956" s="3"/>
      <c r="M2956" s="3"/>
      <c r="N2956" s="3"/>
      <c r="O2956" s="3"/>
      <c r="P2956" s="3"/>
      <c r="Q2956" s="3"/>
      <c r="R2956" s="3"/>
      <c r="S2956" s="3"/>
      <c r="T2956" s="3"/>
      <c r="U2956" s="3"/>
      <c r="V2956" s="3"/>
      <c r="W2956" s="3"/>
      <c r="X2956" s="3"/>
      <c r="Y2956" s="3"/>
    </row>
    <row r="2957" spans="1:25">
      <c r="A2957" s="3"/>
      <c r="B2957" s="3"/>
      <c r="C2957" s="3"/>
      <c r="D2957" s="3"/>
      <c r="E2957" s="3"/>
      <c r="F2957" s="3"/>
      <c r="G2957" s="3"/>
      <c r="H2957" s="3"/>
      <c r="I2957" s="3"/>
      <c r="J2957" s="3"/>
      <c r="K2957" s="3"/>
      <c r="L2957" s="3"/>
      <c r="M2957" s="3"/>
      <c r="N2957" s="3"/>
      <c r="O2957" s="3"/>
      <c r="P2957" s="3"/>
      <c r="Q2957" s="3"/>
      <c r="R2957" s="3"/>
      <c r="S2957" s="3"/>
      <c r="T2957" s="3"/>
      <c r="U2957" s="3"/>
      <c r="V2957" s="3"/>
      <c r="W2957" s="3"/>
      <c r="X2957" s="3"/>
      <c r="Y2957" s="3"/>
    </row>
    <row r="2958" spans="1:25">
      <c r="A2958" s="3"/>
      <c r="B2958" s="3"/>
      <c r="C2958" s="3"/>
      <c r="D2958" s="3"/>
      <c r="E2958" s="3"/>
      <c r="F2958" s="3"/>
      <c r="G2958" s="3"/>
      <c r="H2958" s="3"/>
      <c r="I2958" s="3"/>
      <c r="J2958" s="3"/>
      <c r="K2958" s="3"/>
      <c r="L2958" s="3"/>
      <c r="M2958" s="3"/>
      <c r="N2958" s="3"/>
      <c r="O2958" s="3"/>
      <c r="P2958" s="3"/>
      <c r="Q2958" s="3"/>
      <c r="R2958" s="3"/>
      <c r="S2958" s="3"/>
      <c r="T2958" s="3"/>
      <c r="U2958" s="3"/>
      <c r="V2958" s="3"/>
      <c r="W2958" s="3"/>
      <c r="X2958" s="3"/>
      <c r="Y2958" s="3"/>
    </row>
    <row r="2959" spans="1:25">
      <c r="A2959" s="3"/>
      <c r="B2959" s="3"/>
      <c r="C2959" s="3"/>
      <c r="D2959" s="3"/>
      <c r="E2959" s="3"/>
      <c r="F2959" s="3"/>
      <c r="G2959" s="3"/>
      <c r="H2959" s="3"/>
      <c r="I2959" s="3"/>
      <c r="J2959" s="3"/>
      <c r="K2959" s="3"/>
      <c r="L2959" s="3"/>
      <c r="M2959" s="3"/>
      <c r="N2959" s="3"/>
      <c r="O2959" s="3"/>
      <c r="P2959" s="3"/>
      <c r="Q2959" s="3"/>
      <c r="R2959" s="3"/>
      <c r="S2959" s="3"/>
      <c r="T2959" s="3"/>
      <c r="U2959" s="3"/>
      <c r="V2959" s="3"/>
      <c r="W2959" s="3"/>
      <c r="X2959" s="3"/>
      <c r="Y2959" s="3"/>
    </row>
    <row r="2960" spans="1:25">
      <c r="A2960" s="3"/>
      <c r="B2960" s="3"/>
      <c r="C2960" s="3"/>
      <c r="D2960" s="3"/>
      <c r="E2960" s="3"/>
      <c r="F2960" s="3"/>
      <c r="G2960" s="3"/>
      <c r="H2960" s="3"/>
      <c r="I2960" s="3"/>
      <c r="J2960" s="3"/>
      <c r="K2960" s="3"/>
      <c r="L2960" s="3"/>
      <c r="M2960" s="3"/>
      <c r="N2960" s="3"/>
      <c r="O2960" s="3"/>
      <c r="P2960" s="3"/>
      <c r="Q2960" s="3"/>
      <c r="R2960" s="3"/>
      <c r="S2960" s="3"/>
      <c r="T2960" s="3"/>
      <c r="U2960" s="3"/>
      <c r="V2960" s="3"/>
      <c r="W2960" s="3"/>
      <c r="X2960" s="3"/>
      <c r="Y2960" s="3"/>
    </row>
    <row r="2961" spans="1:25">
      <c r="A2961" s="3"/>
      <c r="B2961" s="3"/>
      <c r="C2961" s="3"/>
      <c r="D2961" s="3"/>
      <c r="E2961" s="3"/>
      <c r="F2961" s="3"/>
      <c r="G2961" s="3"/>
      <c r="H2961" s="3"/>
      <c r="I2961" s="3"/>
      <c r="J2961" s="3"/>
      <c r="K2961" s="3"/>
      <c r="L2961" s="3"/>
      <c r="M2961" s="3"/>
      <c r="N2961" s="3"/>
      <c r="O2961" s="3"/>
      <c r="P2961" s="3"/>
      <c r="Q2961" s="3"/>
      <c r="R2961" s="3"/>
      <c r="S2961" s="3"/>
      <c r="T2961" s="3"/>
      <c r="U2961" s="3"/>
      <c r="V2961" s="3"/>
      <c r="W2961" s="3"/>
      <c r="X2961" s="3"/>
      <c r="Y2961" s="3"/>
    </row>
    <row r="2962" spans="1:25">
      <c r="A2962" s="3"/>
      <c r="B2962" s="3"/>
      <c r="C2962" s="3"/>
      <c r="D2962" s="3"/>
      <c r="E2962" s="3"/>
      <c r="F2962" s="3"/>
      <c r="G2962" s="3"/>
      <c r="H2962" s="3"/>
      <c r="I2962" s="3"/>
      <c r="J2962" s="3"/>
      <c r="K2962" s="3"/>
      <c r="L2962" s="3"/>
      <c r="M2962" s="3"/>
      <c r="N2962" s="3"/>
      <c r="O2962" s="3"/>
      <c r="P2962" s="3"/>
      <c r="Q2962" s="3"/>
      <c r="R2962" s="3"/>
      <c r="S2962" s="3"/>
      <c r="T2962" s="3"/>
      <c r="U2962" s="3"/>
      <c r="V2962" s="3"/>
      <c r="W2962" s="3"/>
      <c r="X2962" s="3"/>
      <c r="Y2962" s="3"/>
    </row>
    <row r="2963" spans="1:25">
      <c r="A2963" s="3"/>
      <c r="B2963" s="3"/>
      <c r="C2963" s="3"/>
      <c r="D2963" s="3"/>
      <c r="E2963" s="3"/>
      <c r="F2963" s="3"/>
      <c r="G2963" s="3"/>
      <c r="H2963" s="3"/>
      <c r="I2963" s="3"/>
      <c r="J2963" s="3"/>
      <c r="K2963" s="3"/>
      <c r="L2963" s="3"/>
      <c r="M2963" s="3"/>
      <c r="N2963" s="3"/>
      <c r="O2963" s="3"/>
      <c r="P2963" s="3"/>
      <c r="Q2963" s="3"/>
      <c r="R2963" s="3"/>
      <c r="S2963" s="3"/>
      <c r="T2963" s="3"/>
      <c r="U2963" s="3"/>
      <c r="V2963" s="3"/>
      <c r="W2963" s="3"/>
      <c r="X2963" s="3"/>
      <c r="Y2963" s="3"/>
    </row>
    <row r="2964" spans="1:25">
      <c r="A2964" s="3"/>
      <c r="B2964" s="3"/>
      <c r="C2964" s="3"/>
      <c r="D2964" s="3"/>
      <c r="E2964" s="3"/>
      <c r="F2964" s="3"/>
      <c r="G2964" s="3"/>
      <c r="H2964" s="3"/>
      <c r="I2964" s="3"/>
      <c r="J2964" s="3"/>
      <c r="K2964" s="3"/>
      <c r="L2964" s="3"/>
      <c r="M2964" s="3"/>
      <c r="N2964" s="3"/>
      <c r="O2964" s="3"/>
      <c r="P2964" s="3"/>
      <c r="Q2964" s="3"/>
      <c r="R2964" s="3"/>
      <c r="S2964" s="3"/>
      <c r="T2964" s="3"/>
      <c r="U2964" s="3"/>
      <c r="V2964" s="3"/>
      <c r="W2964" s="3"/>
      <c r="X2964" s="3"/>
      <c r="Y2964" s="3"/>
    </row>
    <row r="2965" spans="1:25">
      <c r="A2965" s="3"/>
      <c r="B2965" s="3"/>
      <c r="C2965" s="3"/>
      <c r="D2965" s="3"/>
      <c r="E2965" s="3"/>
      <c r="F2965" s="3"/>
      <c r="G2965" s="3"/>
      <c r="H2965" s="3"/>
      <c r="I2965" s="3"/>
      <c r="J2965" s="3"/>
      <c r="K2965" s="3"/>
      <c r="L2965" s="3"/>
      <c r="M2965" s="3"/>
      <c r="N2965" s="3"/>
      <c r="O2965" s="3"/>
      <c r="P2965" s="3"/>
      <c r="Q2965" s="3"/>
      <c r="R2965" s="3"/>
      <c r="S2965" s="3"/>
      <c r="T2965" s="3"/>
      <c r="U2965" s="3"/>
      <c r="V2965" s="3"/>
      <c r="W2965" s="3"/>
      <c r="X2965" s="3"/>
      <c r="Y2965" s="3"/>
    </row>
    <row r="2966" spans="1:25">
      <c r="A2966" s="3"/>
      <c r="B2966" s="3"/>
      <c r="C2966" s="3"/>
      <c r="D2966" s="3"/>
      <c r="E2966" s="3"/>
      <c r="F2966" s="3"/>
      <c r="G2966" s="3"/>
      <c r="H2966" s="3"/>
      <c r="I2966" s="3"/>
      <c r="J2966" s="3"/>
      <c r="K2966" s="3"/>
      <c r="L2966" s="3"/>
      <c r="M2966" s="3"/>
      <c r="N2966" s="3"/>
      <c r="O2966" s="3"/>
      <c r="P2966" s="3"/>
      <c r="Q2966" s="3"/>
      <c r="R2966" s="3"/>
      <c r="S2966" s="3"/>
      <c r="T2966" s="3"/>
      <c r="U2966" s="3"/>
      <c r="V2966" s="3"/>
      <c r="W2966" s="3"/>
      <c r="X2966" s="3"/>
      <c r="Y2966" s="3"/>
    </row>
    <row r="2967" spans="1:25">
      <c r="A2967" s="3"/>
      <c r="B2967" s="3"/>
      <c r="C2967" s="3"/>
      <c r="D2967" s="3"/>
      <c r="E2967" s="3"/>
      <c r="F2967" s="3"/>
      <c r="G2967" s="3"/>
      <c r="H2967" s="3"/>
      <c r="I2967" s="3"/>
      <c r="J2967" s="3"/>
      <c r="K2967" s="3"/>
      <c r="L2967" s="3"/>
      <c r="M2967" s="3"/>
      <c r="N2967" s="3"/>
      <c r="O2967" s="3"/>
      <c r="P2967" s="3"/>
      <c r="Q2967" s="3"/>
      <c r="R2967" s="3"/>
      <c r="S2967" s="3"/>
      <c r="T2967" s="3"/>
      <c r="U2967" s="3"/>
      <c r="V2967" s="3"/>
      <c r="W2967" s="3"/>
      <c r="X2967" s="3"/>
      <c r="Y2967" s="3"/>
    </row>
    <row r="2968" spans="1:25">
      <c r="A2968" s="3"/>
      <c r="B2968" s="3"/>
      <c r="C2968" s="3"/>
      <c r="D2968" s="3"/>
      <c r="E2968" s="3"/>
      <c r="F2968" s="3"/>
      <c r="G2968" s="3"/>
      <c r="H2968" s="3"/>
      <c r="I2968" s="3"/>
      <c r="J2968" s="3"/>
      <c r="K2968" s="3"/>
      <c r="L2968" s="3"/>
      <c r="M2968" s="3"/>
      <c r="N2968" s="3"/>
      <c r="O2968" s="3"/>
      <c r="P2968" s="3"/>
      <c r="Q2968" s="3"/>
      <c r="R2968" s="3"/>
      <c r="S2968" s="3"/>
      <c r="T2968" s="3"/>
      <c r="U2968" s="3"/>
      <c r="V2968" s="3"/>
      <c r="W2968" s="3"/>
      <c r="X2968" s="3"/>
      <c r="Y2968" s="3"/>
    </row>
    <row r="2969" spans="1:25">
      <c r="A2969" s="3"/>
      <c r="B2969" s="3"/>
      <c r="C2969" s="3"/>
      <c r="D2969" s="3"/>
      <c r="E2969" s="3"/>
      <c r="F2969" s="3"/>
      <c r="G2969" s="3"/>
      <c r="H2969" s="3"/>
      <c r="I2969" s="3"/>
      <c r="J2969" s="3"/>
      <c r="K2969" s="3"/>
      <c r="L2969" s="3"/>
      <c r="M2969" s="3"/>
      <c r="N2969" s="3"/>
      <c r="O2969" s="3"/>
      <c r="P2969" s="3"/>
      <c r="Q2969" s="3"/>
      <c r="R2969" s="3"/>
      <c r="S2969" s="3"/>
      <c r="T2969" s="3"/>
      <c r="U2969" s="3"/>
      <c r="V2969" s="3"/>
      <c r="W2969" s="3"/>
      <c r="X2969" s="3"/>
      <c r="Y2969" s="3"/>
    </row>
    <row r="2970" spans="1:25">
      <c r="A2970" s="3"/>
      <c r="B2970" s="3"/>
      <c r="C2970" s="3"/>
      <c r="D2970" s="3"/>
      <c r="E2970" s="3"/>
      <c r="F2970" s="3"/>
      <c r="G2970" s="3"/>
      <c r="H2970" s="3"/>
      <c r="I2970" s="3"/>
      <c r="J2970" s="3"/>
      <c r="K2970" s="3"/>
      <c r="L2970" s="3"/>
      <c r="M2970" s="3"/>
      <c r="N2970" s="3"/>
      <c r="O2970" s="3"/>
      <c r="P2970" s="3"/>
      <c r="Q2970" s="3"/>
      <c r="R2970" s="3"/>
      <c r="S2970" s="3"/>
      <c r="T2970" s="3"/>
      <c r="U2970" s="3"/>
      <c r="V2970" s="3"/>
      <c r="W2970" s="3"/>
      <c r="X2970" s="3"/>
      <c r="Y2970" s="3"/>
    </row>
    <row r="2971" spans="1:25">
      <c r="A2971" s="3"/>
      <c r="B2971" s="3"/>
      <c r="C2971" s="3"/>
      <c r="D2971" s="3"/>
      <c r="E2971" s="3"/>
      <c r="F2971" s="3"/>
      <c r="G2971" s="3"/>
      <c r="H2971" s="3"/>
      <c r="I2971" s="3"/>
      <c r="J2971" s="3"/>
      <c r="K2971" s="3"/>
      <c r="L2971" s="3"/>
      <c r="M2971" s="3"/>
      <c r="N2971" s="3"/>
      <c r="O2971" s="3"/>
      <c r="P2971" s="3"/>
      <c r="Q2971" s="3"/>
      <c r="R2971" s="3"/>
      <c r="S2971" s="3"/>
      <c r="T2971" s="3"/>
      <c r="U2971" s="3"/>
      <c r="V2971" s="3"/>
      <c r="W2971" s="3"/>
      <c r="X2971" s="3"/>
      <c r="Y2971" s="3"/>
    </row>
    <row r="2972" spans="1:25">
      <c r="A2972" s="3"/>
      <c r="B2972" s="3"/>
      <c r="C2972" s="3"/>
      <c r="D2972" s="3"/>
      <c r="E2972" s="3"/>
      <c r="F2972" s="3"/>
      <c r="G2972" s="3"/>
      <c r="H2972" s="3"/>
      <c r="I2972" s="3"/>
      <c r="J2972" s="3"/>
      <c r="K2972" s="3"/>
      <c r="L2972" s="3"/>
      <c r="M2972" s="3"/>
      <c r="N2972" s="3"/>
      <c r="O2972" s="3"/>
      <c r="P2972" s="3"/>
      <c r="Q2972" s="3"/>
      <c r="R2972" s="3"/>
      <c r="S2972" s="3"/>
      <c r="T2972" s="3"/>
      <c r="U2972" s="3"/>
      <c r="V2972" s="3"/>
      <c r="W2972" s="3"/>
      <c r="X2972" s="3"/>
      <c r="Y2972" s="3"/>
    </row>
    <row r="2973" spans="1:25">
      <c r="A2973" s="3"/>
      <c r="B2973" s="3"/>
      <c r="C2973" s="3"/>
      <c r="D2973" s="3"/>
      <c r="E2973" s="3"/>
      <c r="F2973" s="3"/>
      <c r="G2973" s="3"/>
      <c r="H2973" s="3"/>
      <c r="I2973" s="3"/>
      <c r="J2973" s="3"/>
      <c r="K2973" s="3"/>
      <c r="L2973" s="3"/>
      <c r="M2973" s="3"/>
      <c r="N2973" s="3"/>
      <c r="O2973" s="3"/>
      <c r="P2973" s="3"/>
      <c r="Q2973" s="3"/>
      <c r="R2973" s="3"/>
      <c r="S2973" s="3"/>
      <c r="T2973" s="3"/>
      <c r="U2973" s="3"/>
      <c r="V2973" s="3"/>
      <c r="W2973" s="3"/>
      <c r="X2973" s="3"/>
      <c r="Y2973" s="3"/>
    </row>
    <row r="2974" spans="1:25">
      <c r="A2974" s="3"/>
      <c r="B2974" s="3"/>
      <c r="C2974" s="3"/>
      <c r="D2974" s="3"/>
      <c r="E2974" s="3"/>
      <c r="F2974" s="3"/>
      <c r="G2974" s="3"/>
      <c r="H2974" s="3"/>
      <c r="I2974" s="3"/>
      <c r="J2974" s="3"/>
      <c r="K2974" s="3"/>
      <c r="L2974" s="3"/>
      <c r="M2974" s="3"/>
      <c r="N2974" s="3"/>
      <c r="O2974" s="3"/>
      <c r="P2974" s="3"/>
      <c r="Q2974" s="3"/>
      <c r="R2974" s="3"/>
      <c r="S2974" s="3"/>
      <c r="T2974" s="3"/>
      <c r="U2974" s="3"/>
      <c r="V2974" s="3"/>
      <c r="W2974" s="3"/>
      <c r="X2974" s="3"/>
      <c r="Y2974" s="3"/>
    </row>
    <row r="2975" spans="1:25">
      <c r="A2975" s="3"/>
      <c r="B2975" s="3"/>
      <c r="C2975" s="3"/>
      <c r="D2975" s="3"/>
      <c r="E2975" s="3"/>
      <c r="F2975" s="3"/>
      <c r="G2975" s="3"/>
      <c r="H2975" s="3"/>
      <c r="I2975" s="3"/>
      <c r="J2975" s="3"/>
      <c r="K2975" s="3"/>
      <c r="L2975" s="3"/>
      <c r="M2975" s="3"/>
      <c r="N2975" s="3"/>
      <c r="O2975" s="3"/>
      <c r="P2975" s="3"/>
      <c r="Q2975" s="3"/>
      <c r="R2975" s="3"/>
      <c r="S2975" s="3"/>
      <c r="T2975" s="3"/>
      <c r="U2975" s="3"/>
      <c r="V2975" s="3"/>
      <c r="W2975" s="3"/>
      <c r="X2975" s="3"/>
      <c r="Y2975" s="3"/>
    </row>
    <row r="2976" spans="1:25">
      <c r="A2976" s="3"/>
      <c r="B2976" s="3"/>
      <c r="C2976" s="3"/>
      <c r="D2976" s="3"/>
      <c r="E2976" s="3"/>
      <c r="F2976" s="3"/>
      <c r="G2976" s="3"/>
      <c r="H2976" s="3"/>
      <c r="I2976" s="3"/>
      <c r="J2976" s="3"/>
      <c r="K2976" s="3"/>
      <c r="L2976" s="3"/>
      <c r="M2976" s="3"/>
      <c r="N2976" s="3"/>
      <c r="O2976" s="3"/>
      <c r="P2976" s="3"/>
      <c r="Q2976" s="3"/>
      <c r="R2976" s="3"/>
      <c r="S2976" s="3"/>
      <c r="T2976" s="3"/>
      <c r="U2976" s="3"/>
      <c r="V2976" s="3"/>
      <c r="W2976" s="3"/>
      <c r="X2976" s="3"/>
      <c r="Y2976" s="3"/>
    </row>
    <row r="2977" spans="1:25">
      <c r="A2977" s="3"/>
      <c r="B2977" s="3"/>
      <c r="C2977" s="3"/>
      <c r="D2977" s="3"/>
      <c r="E2977" s="3"/>
      <c r="F2977" s="3"/>
      <c r="G2977" s="3"/>
      <c r="H2977" s="3"/>
      <c r="I2977" s="3"/>
      <c r="J2977" s="3"/>
      <c r="K2977" s="3"/>
      <c r="L2977" s="3"/>
      <c r="M2977" s="3"/>
      <c r="N2977" s="3"/>
      <c r="O2977" s="3"/>
      <c r="P2977" s="3"/>
      <c r="Q2977" s="3"/>
      <c r="R2977" s="3"/>
      <c r="S2977" s="3"/>
      <c r="T2977" s="3"/>
      <c r="U2977" s="3"/>
      <c r="V2977" s="3"/>
      <c r="W2977" s="3"/>
      <c r="X2977" s="3"/>
      <c r="Y2977" s="3"/>
    </row>
    <row r="2978" spans="1:25">
      <c r="A2978" s="3"/>
      <c r="B2978" s="3"/>
      <c r="C2978" s="3"/>
      <c r="D2978" s="3"/>
      <c r="E2978" s="3"/>
      <c r="F2978" s="3"/>
      <c r="G2978" s="3"/>
      <c r="H2978" s="3"/>
      <c r="I2978" s="3"/>
      <c r="J2978" s="3"/>
      <c r="K2978" s="3"/>
      <c r="L2978" s="3"/>
      <c r="M2978" s="3"/>
      <c r="N2978" s="3"/>
      <c r="O2978" s="3"/>
      <c r="P2978" s="3"/>
      <c r="Q2978" s="3"/>
      <c r="R2978" s="3"/>
      <c r="S2978" s="3"/>
      <c r="T2978" s="3"/>
      <c r="U2978" s="3"/>
      <c r="V2978" s="3"/>
      <c r="W2978" s="3"/>
      <c r="X2978" s="3"/>
      <c r="Y2978" s="3"/>
    </row>
    <row r="2979" spans="1:25">
      <c r="A2979" s="3"/>
      <c r="B2979" s="3"/>
      <c r="C2979" s="3"/>
      <c r="D2979" s="3"/>
      <c r="E2979" s="3"/>
      <c r="F2979" s="3"/>
      <c r="G2979" s="3"/>
      <c r="H2979" s="3"/>
      <c r="I2979" s="3"/>
      <c r="J2979" s="3"/>
      <c r="K2979" s="3"/>
      <c r="L2979" s="3"/>
      <c r="M2979" s="3"/>
      <c r="N2979" s="3"/>
      <c r="O2979" s="3"/>
      <c r="P2979" s="3"/>
      <c r="Q2979" s="3"/>
      <c r="R2979" s="3"/>
      <c r="S2979" s="3"/>
      <c r="T2979" s="3"/>
      <c r="U2979" s="3"/>
      <c r="V2979" s="3"/>
      <c r="W2979" s="3"/>
      <c r="X2979" s="3"/>
      <c r="Y2979" s="3"/>
    </row>
    <row r="2980" spans="1:25">
      <c r="A2980" s="3"/>
      <c r="B2980" s="3"/>
      <c r="C2980" s="3"/>
      <c r="D2980" s="3"/>
      <c r="E2980" s="3"/>
      <c r="F2980" s="3"/>
      <c r="G2980" s="3"/>
      <c r="H2980" s="3"/>
      <c r="I2980" s="3"/>
      <c r="J2980" s="3"/>
      <c r="K2980" s="3"/>
      <c r="L2980" s="3"/>
      <c r="M2980" s="3"/>
      <c r="N2980" s="3"/>
      <c r="O2980" s="3"/>
      <c r="P2980" s="3"/>
      <c r="Q2980" s="3"/>
      <c r="R2980" s="3"/>
      <c r="S2980" s="3"/>
      <c r="T2980" s="3"/>
      <c r="U2980" s="3"/>
      <c r="V2980" s="3"/>
      <c r="W2980" s="3"/>
      <c r="X2980" s="3"/>
      <c r="Y2980" s="3"/>
    </row>
    <row r="2981" spans="1:25">
      <c r="A2981" s="3"/>
      <c r="B2981" s="3"/>
      <c r="C2981" s="3"/>
      <c r="D2981" s="3"/>
      <c r="E2981" s="3"/>
      <c r="F2981" s="3"/>
      <c r="G2981" s="3"/>
      <c r="H2981" s="3"/>
      <c r="I2981" s="3"/>
      <c r="J2981" s="3"/>
      <c r="K2981" s="3"/>
      <c r="L2981" s="3"/>
      <c r="M2981" s="3"/>
      <c r="N2981" s="3"/>
      <c r="O2981" s="3"/>
      <c r="P2981" s="3"/>
      <c r="Q2981" s="3"/>
      <c r="R2981" s="3"/>
      <c r="S2981" s="3"/>
      <c r="T2981" s="3"/>
      <c r="U2981" s="3"/>
      <c r="V2981" s="3"/>
      <c r="W2981" s="3"/>
      <c r="X2981" s="3"/>
      <c r="Y2981" s="3"/>
    </row>
    <row r="2982" spans="1:25">
      <c r="A2982" s="3"/>
      <c r="B2982" s="3"/>
      <c r="C2982" s="3"/>
      <c r="D2982" s="3"/>
      <c r="E2982" s="3"/>
      <c r="F2982" s="3"/>
      <c r="G2982" s="3"/>
      <c r="H2982" s="3"/>
      <c r="I2982" s="3"/>
      <c r="J2982" s="3"/>
      <c r="K2982" s="3"/>
      <c r="L2982" s="3"/>
      <c r="M2982" s="3"/>
      <c r="N2982" s="3"/>
      <c r="O2982" s="3"/>
      <c r="P2982" s="3"/>
      <c r="Q2982" s="3"/>
      <c r="R2982" s="3"/>
      <c r="S2982" s="3"/>
      <c r="T2982" s="3"/>
      <c r="U2982" s="3"/>
      <c r="V2982" s="3"/>
      <c r="W2982" s="3"/>
      <c r="X2982" s="3"/>
      <c r="Y2982" s="3"/>
    </row>
    <row r="2983" spans="1:25">
      <c r="A2983" s="3"/>
      <c r="B2983" s="3"/>
      <c r="C2983" s="3"/>
      <c r="D2983" s="3"/>
      <c r="E2983" s="3"/>
      <c r="F2983" s="3"/>
      <c r="G2983" s="3"/>
      <c r="H2983" s="3"/>
      <c r="I2983" s="3"/>
      <c r="J2983" s="3"/>
      <c r="K2983" s="3"/>
      <c r="L2983" s="3"/>
      <c r="M2983" s="3"/>
      <c r="N2983" s="3"/>
      <c r="O2983" s="3"/>
      <c r="P2983" s="3"/>
      <c r="Q2983" s="3"/>
      <c r="R2983" s="3"/>
      <c r="S2983" s="3"/>
      <c r="T2983" s="3"/>
      <c r="U2983" s="3"/>
      <c r="V2983" s="3"/>
      <c r="W2983" s="3"/>
      <c r="X2983" s="3"/>
      <c r="Y2983" s="3"/>
    </row>
    <row r="2984" spans="1:25">
      <c r="A2984" s="3"/>
      <c r="B2984" s="3"/>
      <c r="C2984" s="3"/>
      <c r="D2984" s="3"/>
      <c r="E2984" s="3"/>
      <c r="F2984" s="3"/>
      <c r="G2984" s="3"/>
      <c r="H2984" s="3"/>
      <c r="I2984" s="3"/>
      <c r="J2984" s="3"/>
      <c r="K2984" s="3"/>
      <c r="L2984" s="3"/>
      <c r="M2984" s="3"/>
      <c r="N2984" s="3"/>
      <c r="O2984" s="3"/>
      <c r="P2984" s="3"/>
      <c r="Q2984" s="3"/>
      <c r="R2984" s="3"/>
      <c r="S2984" s="3"/>
      <c r="T2984" s="3"/>
      <c r="U2984" s="3"/>
      <c r="V2984" s="3"/>
      <c r="W2984" s="3"/>
      <c r="X2984" s="3"/>
      <c r="Y2984" s="3"/>
    </row>
    <row r="2985" spans="1:25">
      <c r="A2985" s="3"/>
      <c r="B2985" s="3"/>
      <c r="C2985" s="3"/>
      <c r="D2985" s="3"/>
      <c r="E2985" s="3"/>
      <c r="F2985" s="3"/>
      <c r="G2985" s="3"/>
      <c r="H2985" s="3"/>
      <c r="I2985" s="3"/>
      <c r="J2985" s="3"/>
      <c r="K2985" s="3"/>
      <c r="L2985" s="3"/>
      <c r="M2985" s="3"/>
      <c r="N2985" s="3"/>
      <c r="O2985" s="3"/>
      <c r="P2985" s="3"/>
      <c r="Q2985" s="3"/>
      <c r="R2985" s="3"/>
      <c r="S2985" s="3"/>
      <c r="T2985" s="3"/>
      <c r="U2985" s="3"/>
      <c r="V2985" s="3"/>
      <c r="W2985" s="3"/>
      <c r="X2985" s="3"/>
      <c r="Y2985" s="3"/>
    </row>
    <row r="2986" spans="1:25">
      <c r="A2986" s="3"/>
      <c r="B2986" s="3"/>
      <c r="C2986" s="3"/>
      <c r="D2986" s="3"/>
      <c r="E2986" s="3"/>
      <c r="F2986" s="3"/>
      <c r="G2986" s="3"/>
      <c r="H2986" s="3"/>
      <c r="I2986" s="3"/>
      <c r="J2986" s="3"/>
      <c r="K2986" s="3"/>
      <c r="L2986" s="3"/>
      <c r="M2986" s="3"/>
      <c r="N2986" s="3"/>
      <c r="O2986" s="3"/>
      <c r="P2986" s="3"/>
      <c r="Q2986" s="3"/>
      <c r="R2986" s="3"/>
      <c r="S2986" s="3"/>
      <c r="T2986" s="3"/>
      <c r="U2986" s="3"/>
      <c r="V2986" s="3"/>
      <c r="W2986" s="3"/>
      <c r="X2986" s="3"/>
      <c r="Y2986" s="3"/>
    </row>
    <row r="2987" spans="1:25">
      <c r="A2987" s="3"/>
      <c r="B2987" s="3"/>
      <c r="C2987" s="3"/>
      <c r="D2987" s="3"/>
      <c r="E2987" s="3"/>
      <c r="F2987" s="3"/>
      <c r="G2987" s="3"/>
      <c r="H2987" s="3"/>
      <c r="I2987" s="3"/>
      <c r="J2987" s="3"/>
      <c r="K2987" s="3"/>
      <c r="L2987" s="3"/>
      <c r="M2987" s="3"/>
      <c r="N2987" s="3"/>
      <c r="O2987" s="3"/>
      <c r="P2987" s="3"/>
      <c r="Q2987" s="3"/>
      <c r="R2987" s="3"/>
      <c r="S2987" s="3"/>
      <c r="T2987" s="3"/>
      <c r="U2987" s="3"/>
      <c r="V2987" s="3"/>
      <c r="W2987" s="3"/>
      <c r="X2987" s="3"/>
      <c r="Y2987" s="3"/>
    </row>
    <row r="2988" spans="1:25">
      <c r="A2988" s="3"/>
      <c r="B2988" s="3"/>
      <c r="C2988" s="3"/>
      <c r="D2988" s="3"/>
      <c r="E2988" s="3"/>
      <c r="F2988" s="3"/>
      <c r="G2988" s="3"/>
      <c r="H2988" s="3"/>
      <c r="I2988" s="3"/>
      <c r="J2988" s="3"/>
      <c r="K2988" s="3"/>
      <c r="L2988" s="3"/>
      <c r="M2988" s="3"/>
      <c r="N2988" s="3"/>
      <c r="O2988" s="3"/>
      <c r="P2988" s="3"/>
      <c r="Q2988" s="3"/>
      <c r="R2988" s="3"/>
      <c r="S2988" s="3"/>
      <c r="T2988" s="3"/>
      <c r="U2988" s="3"/>
      <c r="V2988" s="3"/>
      <c r="W2988" s="3"/>
      <c r="X2988" s="3"/>
      <c r="Y2988" s="3"/>
    </row>
    <row r="2989" spans="1:25">
      <c r="A2989" s="3"/>
      <c r="B2989" s="3"/>
      <c r="C2989" s="3"/>
      <c r="D2989" s="3"/>
      <c r="E2989" s="3"/>
      <c r="F2989" s="3"/>
      <c r="G2989" s="3"/>
      <c r="H2989" s="3"/>
      <c r="I2989" s="3"/>
      <c r="J2989" s="3"/>
      <c r="K2989" s="3"/>
      <c r="L2989" s="3"/>
      <c r="M2989" s="3"/>
      <c r="N2989" s="3"/>
      <c r="O2989" s="3"/>
      <c r="P2989" s="3"/>
      <c r="Q2989" s="3"/>
      <c r="R2989" s="3"/>
      <c r="S2989" s="3"/>
      <c r="T2989" s="3"/>
      <c r="U2989" s="3"/>
      <c r="V2989" s="3"/>
      <c r="W2989" s="3"/>
      <c r="X2989" s="3"/>
      <c r="Y2989" s="3"/>
    </row>
    <row r="2990" spans="1:25">
      <c r="A2990" s="3"/>
      <c r="B2990" s="3"/>
      <c r="C2990" s="3"/>
      <c r="D2990" s="3"/>
      <c r="E2990" s="3"/>
      <c r="F2990" s="3"/>
      <c r="G2990" s="3"/>
      <c r="H2990" s="3"/>
      <c r="I2990" s="3"/>
      <c r="J2990" s="3"/>
      <c r="K2990" s="3"/>
      <c r="L2990" s="3"/>
      <c r="M2990" s="3"/>
      <c r="N2990" s="3"/>
      <c r="O2990" s="3"/>
      <c r="P2990" s="3"/>
      <c r="Q2990" s="3"/>
      <c r="R2990" s="3"/>
      <c r="S2990" s="3"/>
      <c r="T2990" s="3"/>
      <c r="U2990" s="3"/>
      <c r="V2990" s="3"/>
      <c r="W2990" s="3"/>
      <c r="X2990" s="3"/>
      <c r="Y2990" s="3"/>
    </row>
    <row r="2991" spans="1:25">
      <c r="A2991" s="3"/>
      <c r="B2991" s="3"/>
      <c r="C2991" s="3"/>
      <c r="D2991" s="3"/>
      <c r="E2991" s="3"/>
      <c r="F2991" s="3"/>
      <c r="G2991" s="3"/>
      <c r="H2991" s="3"/>
      <c r="I2991" s="3"/>
      <c r="J2991" s="3"/>
      <c r="K2991" s="3"/>
      <c r="L2991" s="3"/>
      <c r="M2991" s="3"/>
      <c r="N2991" s="3"/>
      <c r="O2991" s="3"/>
      <c r="P2991" s="3"/>
      <c r="Q2991" s="3"/>
      <c r="R2991" s="3"/>
      <c r="S2991" s="3"/>
      <c r="T2991" s="3"/>
      <c r="U2991" s="3"/>
      <c r="V2991" s="3"/>
      <c r="W2991" s="3"/>
      <c r="X2991" s="3"/>
      <c r="Y2991" s="3"/>
    </row>
    <row r="2992" spans="1:25">
      <c r="A2992" s="3"/>
      <c r="B2992" s="3"/>
      <c r="C2992" s="3"/>
      <c r="D2992" s="3"/>
      <c r="E2992" s="3"/>
      <c r="F2992" s="3"/>
      <c r="G2992" s="3"/>
      <c r="H2992" s="3"/>
      <c r="I2992" s="3"/>
      <c r="J2992" s="3"/>
      <c r="K2992" s="3"/>
      <c r="L2992" s="3"/>
      <c r="M2992" s="3"/>
      <c r="N2992" s="3"/>
      <c r="O2992" s="3"/>
      <c r="P2992" s="3"/>
      <c r="Q2992" s="3"/>
      <c r="R2992" s="3"/>
      <c r="S2992" s="3"/>
      <c r="T2992" s="3"/>
      <c r="U2992" s="3"/>
      <c r="V2992" s="3"/>
      <c r="W2992" s="3"/>
      <c r="X2992" s="3"/>
      <c r="Y2992" s="3"/>
    </row>
    <row r="2993" spans="1:25">
      <c r="A2993" s="3"/>
      <c r="B2993" s="3"/>
      <c r="C2993" s="3"/>
      <c r="D2993" s="3"/>
      <c r="E2993" s="3"/>
      <c r="F2993" s="3"/>
      <c r="G2993" s="3"/>
      <c r="H2993" s="3"/>
      <c r="I2993" s="3"/>
      <c r="J2993" s="3"/>
      <c r="K2993" s="3"/>
      <c r="L2993" s="3"/>
      <c r="M2993" s="3"/>
      <c r="N2993" s="3"/>
      <c r="O2993" s="3"/>
      <c r="P2993" s="3"/>
      <c r="Q2993" s="3"/>
      <c r="R2993" s="3"/>
      <c r="S2993" s="3"/>
      <c r="T2993" s="3"/>
      <c r="U2993" s="3"/>
      <c r="V2993" s="3"/>
      <c r="W2993" s="3"/>
      <c r="X2993" s="3"/>
      <c r="Y2993" s="3"/>
    </row>
    <row r="2994" spans="1:25">
      <c r="A2994" s="3"/>
      <c r="B2994" s="3"/>
      <c r="C2994" s="3"/>
      <c r="D2994" s="3"/>
      <c r="E2994" s="3"/>
      <c r="F2994" s="3"/>
      <c r="G2994" s="3"/>
      <c r="H2994" s="3"/>
      <c r="I2994" s="3"/>
      <c r="J2994" s="3"/>
      <c r="K2994" s="3"/>
      <c r="L2994" s="3"/>
      <c r="M2994" s="3"/>
      <c r="N2994" s="3"/>
      <c r="O2994" s="3"/>
      <c r="P2994" s="3"/>
      <c r="Q2994" s="3"/>
      <c r="R2994" s="3"/>
      <c r="S2994" s="3"/>
      <c r="T2994" s="3"/>
      <c r="U2994" s="3"/>
      <c r="V2994" s="3"/>
      <c r="W2994" s="3"/>
      <c r="X2994" s="3"/>
      <c r="Y2994" s="3"/>
    </row>
    <row r="2995" spans="1:25">
      <c r="A2995" s="3"/>
      <c r="B2995" s="3"/>
      <c r="C2995" s="3"/>
      <c r="D2995" s="3"/>
      <c r="E2995" s="3"/>
      <c r="F2995" s="3"/>
      <c r="G2995" s="3"/>
      <c r="H2995" s="3"/>
      <c r="I2995" s="3"/>
      <c r="J2995" s="3"/>
      <c r="K2995" s="3"/>
      <c r="L2995" s="3"/>
      <c r="M2995" s="3"/>
      <c r="N2995" s="3"/>
      <c r="O2995" s="3"/>
      <c r="P2995" s="3"/>
      <c r="Q2995" s="3"/>
      <c r="R2995" s="3"/>
      <c r="S2995" s="3"/>
      <c r="T2995" s="3"/>
      <c r="U2995" s="3"/>
      <c r="V2995" s="3"/>
      <c r="W2995" s="3"/>
      <c r="X2995" s="3"/>
      <c r="Y2995" s="3"/>
    </row>
    <row r="2996" spans="1:25">
      <c r="A2996" s="3"/>
      <c r="B2996" s="3"/>
      <c r="C2996" s="3"/>
      <c r="D2996" s="3"/>
      <c r="E2996" s="3"/>
      <c r="F2996" s="3"/>
      <c r="G2996" s="3"/>
      <c r="H2996" s="3"/>
      <c r="I2996" s="3"/>
      <c r="J2996" s="3"/>
      <c r="K2996" s="3"/>
      <c r="L2996" s="3"/>
      <c r="M2996" s="3"/>
      <c r="N2996" s="3"/>
      <c r="O2996" s="3"/>
      <c r="P2996" s="3"/>
      <c r="Q2996" s="3"/>
      <c r="R2996" s="3"/>
      <c r="S2996" s="3"/>
      <c r="T2996" s="3"/>
      <c r="U2996" s="3"/>
      <c r="V2996" s="3"/>
      <c r="W2996" s="3"/>
      <c r="X2996" s="3"/>
      <c r="Y2996" s="3"/>
    </row>
    <row r="2997" spans="1:25">
      <c r="A2997" s="3"/>
      <c r="B2997" s="3"/>
      <c r="C2997" s="3"/>
      <c r="D2997" s="3"/>
      <c r="E2997" s="3"/>
      <c r="F2997" s="3"/>
      <c r="G2997" s="3"/>
      <c r="H2997" s="3"/>
      <c r="I2997" s="3"/>
      <c r="J2997" s="3"/>
      <c r="K2997" s="3"/>
      <c r="L2997" s="3"/>
      <c r="M2997" s="3"/>
      <c r="N2997" s="3"/>
      <c r="O2997" s="3"/>
      <c r="P2997" s="3"/>
      <c r="Q2997" s="3"/>
      <c r="R2997" s="3"/>
      <c r="S2997" s="3"/>
      <c r="T2997" s="3"/>
      <c r="U2997" s="3"/>
      <c r="V2997" s="3"/>
      <c r="W2997" s="3"/>
      <c r="X2997" s="3"/>
      <c r="Y2997" s="3"/>
    </row>
    <row r="2998" spans="1:25">
      <c r="A2998" s="3"/>
      <c r="B2998" s="3"/>
      <c r="C2998" s="3"/>
      <c r="D2998" s="3"/>
      <c r="E2998" s="3"/>
      <c r="F2998" s="3"/>
      <c r="G2998" s="3"/>
      <c r="H2998" s="3"/>
      <c r="I2998" s="3"/>
      <c r="J2998" s="3"/>
      <c r="K2998" s="3"/>
      <c r="L2998" s="3"/>
      <c r="M2998" s="3"/>
      <c r="N2998" s="3"/>
      <c r="O2998" s="3"/>
      <c r="P2998" s="3"/>
      <c r="Q2998" s="3"/>
      <c r="R2998" s="3"/>
      <c r="S2998" s="3"/>
      <c r="T2998" s="3"/>
      <c r="U2998" s="3"/>
      <c r="V2998" s="3"/>
      <c r="W2998" s="3"/>
      <c r="X2998" s="3"/>
      <c r="Y2998" s="3"/>
    </row>
    <row r="2999" spans="1:25">
      <c r="A2999" s="3"/>
      <c r="B2999" s="3"/>
      <c r="C2999" s="3"/>
      <c r="D2999" s="3"/>
      <c r="E2999" s="3"/>
      <c r="F2999" s="3"/>
      <c r="G2999" s="3"/>
      <c r="H2999" s="3"/>
      <c r="I2999" s="3"/>
      <c r="J2999" s="3"/>
      <c r="K2999" s="3"/>
      <c r="L2999" s="3"/>
      <c r="M2999" s="3"/>
      <c r="N2999" s="3"/>
      <c r="O2999" s="3"/>
      <c r="P2999" s="3"/>
      <c r="Q2999" s="3"/>
      <c r="R2999" s="3"/>
      <c r="S2999" s="3"/>
      <c r="T2999" s="3"/>
      <c r="U2999" s="3"/>
      <c r="V2999" s="3"/>
      <c r="W2999" s="3"/>
      <c r="X2999" s="3"/>
      <c r="Y2999" s="3"/>
    </row>
    <row r="3000" spans="1:25">
      <c r="A3000" s="3"/>
      <c r="B3000" s="3"/>
      <c r="C3000" s="3"/>
      <c r="D3000" s="3"/>
      <c r="E3000" s="3"/>
      <c r="F3000" s="3"/>
      <c r="G3000" s="3"/>
      <c r="H3000" s="3"/>
      <c r="I3000" s="3"/>
      <c r="J3000" s="3"/>
      <c r="K3000" s="3"/>
      <c r="L3000" s="3"/>
      <c r="M3000" s="3"/>
      <c r="N3000" s="3"/>
      <c r="O3000" s="3"/>
      <c r="P3000" s="3"/>
      <c r="Q3000" s="3"/>
      <c r="R3000" s="3"/>
      <c r="S3000" s="3"/>
      <c r="T3000" s="3"/>
      <c r="U3000" s="3"/>
      <c r="V3000" s="3"/>
      <c r="W3000" s="3"/>
      <c r="X3000" s="3"/>
      <c r="Y3000" s="3"/>
    </row>
    <row r="3001" spans="1:25">
      <c r="A3001" s="3"/>
      <c r="B3001" s="3"/>
      <c r="C3001" s="3"/>
      <c r="D3001" s="3"/>
      <c r="E3001" s="3"/>
      <c r="F3001" s="3"/>
      <c r="G3001" s="3"/>
      <c r="H3001" s="3"/>
      <c r="I3001" s="3"/>
      <c r="J3001" s="3"/>
      <c r="K3001" s="3"/>
      <c r="L3001" s="3"/>
      <c r="M3001" s="3"/>
      <c r="N3001" s="3"/>
      <c r="O3001" s="3"/>
      <c r="P3001" s="3"/>
      <c r="Q3001" s="3"/>
      <c r="R3001" s="3"/>
      <c r="S3001" s="3"/>
      <c r="T3001" s="3"/>
      <c r="U3001" s="3"/>
      <c r="V3001" s="3"/>
      <c r="W3001" s="3"/>
      <c r="X3001" s="3"/>
      <c r="Y3001" s="3"/>
    </row>
    <row r="3002" spans="1:25">
      <c r="A3002" s="3"/>
      <c r="B3002" s="3"/>
      <c r="C3002" s="3"/>
      <c r="D3002" s="3"/>
      <c r="E3002" s="3"/>
      <c r="F3002" s="3"/>
      <c r="G3002" s="3"/>
      <c r="H3002" s="3"/>
      <c r="I3002" s="3"/>
      <c r="J3002" s="3"/>
      <c r="K3002" s="3"/>
      <c r="L3002" s="3"/>
      <c r="M3002" s="3"/>
      <c r="N3002" s="3"/>
      <c r="O3002" s="3"/>
      <c r="P3002" s="3"/>
      <c r="Q3002" s="3"/>
      <c r="R3002" s="3"/>
      <c r="S3002" s="3"/>
      <c r="T3002" s="3"/>
      <c r="U3002" s="3"/>
      <c r="V3002" s="3"/>
      <c r="W3002" s="3"/>
      <c r="X3002" s="3"/>
      <c r="Y3002" s="3"/>
    </row>
    <row r="3003" spans="1:25">
      <c r="A3003" s="3"/>
      <c r="B3003" s="3"/>
      <c r="C3003" s="3"/>
      <c r="D3003" s="3"/>
      <c r="E3003" s="3"/>
      <c r="F3003" s="3"/>
      <c r="G3003" s="3"/>
      <c r="H3003" s="3"/>
      <c r="I3003" s="3"/>
      <c r="J3003" s="3"/>
      <c r="K3003" s="3"/>
      <c r="L3003" s="3"/>
      <c r="M3003" s="3"/>
      <c r="N3003" s="3"/>
      <c r="O3003" s="3"/>
      <c r="P3003" s="3"/>
      <c r="Q3003" s="3"/>
      <c r="R3003" s="3"/>
      <c r="S3003" s="3"/>
      <c r="T3003" s="3"/>
      <c r="U3003" s="3"/>
      <c r="V3003" s="3"/>
      <c r="W3003" s="3"/>
      <c r="X3003" s="3"/>
      <c r="Y3003" s="3"/>
    </row>
    <row r="3004" spans="1:25">
      <c r="A3004" s="3"/>
      <c r="B3004" s="3"/>
      <c r="C3004" s="3"/>
      <c r="D3004" s="3"/>
      <c r="E3004" s="3"/>
      <c r="F3004" s="3"/>
      <c r="G3004" s="3"/>
      <c r="H3004" s="3"/>
      <c r="I3004" s="3"/>
      <c r="J3004" s="3"/>
      <c r="K3004" s="3"/>
      <c r="L3004" s="3"/>
      <c r="M3004" s="3"/>
      <c r="N3004" s="3"/>
      <c r="O3004" s="3"/>
      <c r="P3004" s="3"/>
      <c r="Q3004" s="3"/>
      <c r="R3004" s="3"/>
      <c r="S3004" s="3"/>
      <c r="T3004" s="3"/>
      <c r="U3004" s="3"/>
      <c r="V3004" s="3"/>
      <c r="W3004" s="3"/>
      <c r="X3004" s="3"/>
      <c r="Y3004" s="3"/>
    </row>
    <row r="3005" spans="1:25">
      <c r="A3005" s="3"/>
      <c r="B3005" s="3"/>
      <c r="C3005" s="3"/>
      <c r="D3005" s="3"/>
      <c r="E3005" s="3"/>
      <c r="F3005" s="3"/>
      <c r="G3005" s="3"/>
      <c r="H3005" s="3"/>
      <c r="I3005" s="3"/>
      <c r="J3005" s="3"/>
      <c r="K3005" s="3"/>
      <c r="L3005" s="3"/>
      <c r="M3005" s="3"/>
      <c r="N3005" s="3"/>
      <c r="O3005" s="3"/>
      <c r="P3005" s="3"/>
      <c r="Q3005" s="3"/>
      <c r="R3005" s="3"/>
      <c r="S3005" s="3"/>
      <c r="T3005" s="3"/>
      <c r="U3005" s="3"/>
      <c r="V3005" s="3"/>
      <c r="W3005" s="3"/>
      <c r="X3005" s="3"/>
      <c r="Y3005" s="3"/>
    </row>
    <row r="3006" spans="1:25">
      <c r="A3006" s="3"/>
      <c r="B3006" s="3"/>
      <c r="C3006" s="3"/>
      <c r="D3006" s="3"/>
      <c r="E3006" s="3"/>
      <c r="F3006" s="3"/>
      <c r="G3006" s="3"/>
      <c r="H3006" s="3"/>
      <c r="I3006" s="3"/>
      <c r="J3006" s="3"/>
      <c r="K3006" s="3"/>
      <c r="L3006" s="3"/>
      <c r="M3006" s="3"/>
      <c r="N3006" s="3"/>
      <c r="O3006" s="3"/>
      <c r="P3006" s="3"/>
      <c r="Q3006" s="3"/>
      <c r="R3006" s="3"/>
      <c r="S3006" s="3"/>
      <c r="T3006" s="3"/>
      <c r="U3006" s="3"/>
      <c r="V3006" s="3"/>
      <c r="W3006" s="3"/>
      <c r="X3006" s="3"/>
      <c r="Y3006" s="3"/>
    </row>
    <row r="3007" spans="1:25">
      <c r="A3007" s="3"/>
      <c r="B3007" s="3"/>
      <c r="C3007" s="3"/>
      <c r="D3007" s="3"/>
      <c r="E3007" s="3"/>
      <c r="F3007" s="3"/>
      <c r="G3007" s="3"/>
      <c r="H3007" s="3"/>
      <c r="I3007" s="3"/>
      <c r="J3007" s="3"/>
      <c r="K3007" s="3"/>
      <c r="L3007" s="3"/>
      <c r="M3007" s="3"/>
      <c r="N3007" s="3"/>
      <c r="O3007" s="3"/>
      <c r="P3007" s="3"/>
      <c r="Q3007" s="3"/>
      <c r="R3007" s="3"/>
      <c r="S3007" s="3"/>
      <c r="T3007" s="3"/>
      <c r="U3007" s="3"/>
      <c r="V3007" s="3"/>
      <c r="W3007" s="3"/>
      <c r="X3007" s="3"/>
      <c r="Y3007" s="3"/>
    </row>
    <row r="3008" spans="1:25">
      <c r="A3008" s="3"/>
      <c r="B3008" s="3"/>
      <c r="C3008" s="3"/>
      <c r="D3008" s="3"/>
      <c r="E3008" s="3"/>
      <c r="F3008" s="3"/>
      <c r="G3008" s="3"/>
      <c r="H3008" s="3"/>
      <c r="I3008" s="3"/>
      <c r="J3008" s="3"/>
      <c r="K3008" s="3"/>
      <c r="L3008" s="3"/>
      <c r="M3008" s="3"/>
      <c r="N3008" s="3"/>
      <c r="O3008" s="3"/>
      <c r="P3008" s="3"/>
      <c r="Q3008" s="3"/>
      <c r="R3008" s="3"/>
      <c r="S3008" s="3"/>
      <c r="T3008" s="3"/>
      <c r="U3008" s="3"/>
      <c r="V3008" s="3"/>
      <c r="W3008" s="3"/>
      <c r="X3008" s="3"/>
      <c r="Y3008" s="3"/>
    </row>
    <row r="3009" spans="1:25">
      <c r="A3009" s="3"/>
      <c r="B3009" s="3"/>
      <c r="C3009" s="3"/>
      <c r="D3009" s="3"/>
      <c r="E3009" s="3"/>
      <c r="F3009" s="3"/>
      <c r="G3009" s="3"/>
      <c r="H3009" s="3"/>
      <c r="I3009" s="3"/>
      <c r="J3009" s="3"/>
      <c r="K3009" s="3"/>
      <c r="L3009" s="3"/>
      <c r="M3009" s="3"/>
      <c r="N3009" s="3"/>
      <c r="O3009" s="3"/>
      <c r="P3009" s="3"/>
      <c r="Q3009" s="3"/>
      <c r="R3009" s="3"/>
      <c r="S3009" s="3"/>
      <c r="T3009" s="3"/>
      <c r="U3009" s="3"/>
      <c r="V3009" s="3"/>
      <c r="W3009" s="3"/>
      <c r="X3009" s="3"/>
      <c r="Y3009" s="3"/>
    </row>
    <row r="3010" spans="1:25">
      <c r="A3010" s="3"/>
      <c r="B3010" s="3"/>
      <c r="C3010" s="3"/>
      <c r="D3010" s="3"/>
      <c r="E3010" s="3"/>
      <c r="F3010" s="3"/>
      <c r="G3010" s="3"/>
      <c r="H3010" s="3"/>
      <c r="I3010" s="3"/>
      <c r="J3010" s="3"/>
      <c r="K3010" s="3"/>
      <c r="L3010" s="3"/>
      <c r="M3010" s="3"/>
      <c r="N3010" s="3"/>
      <c r="O3010" s="3"/>
      <c r="P3010" s="3"/>
      <c r="Q3010" s="3"/>
      <c r="R3010" s="3"/>
      <c r="S3010" s="3"/>
      <c r="T3010" s="3"/>
      <c r="U3010" s="3"/>
      <c r="V3010" s="3"/>
      <c r="W3010" s="3"/>
      <c r="X3010" s="3"/>
      <c r="Y3010" s="3"/>
    </row>
    <row r="3011" spans="1:25">
      <c r="A3011" s="3"/>
      <c r="B3011" s="3"/>
      <c r="C3011" s="3"/>
      <c r="D3011" s="3"/>
      <c r="E3011" s="3"/>
      <c r="F3011" s="3"/>
      <c r="G3011" s="3"/>
      <c r="H3011" s="3"/>
      <c r="I3011" s="3"/>
      <c r="J3011" s="3"/>
      <c r="K3011" s="3"/>
      <c r="L3011" s="3"/>
      <c r="M3011" s="3"/>
      <c r="N3011" s="3"/>
      <c r="O3011" s="3"/>
      <c r="P3011" s="3"/>
      <c r="Q3011" s="3"/>
      <c r="R3011" s="3"/>
      <c r="S3011" s="3"/>
      <c r="T3011" s="3"/>
      <c r="U3011" s="3"/>
      <c r="V3011" s="3"/>
      <c r="W3011" s="3"/>
      <c r="X3011" s="3"/>
      <c r="Y3011" s="3"/>
    </row>
    <row r="3012" spans="1:25">
      <c r="A3012" s="3"/>
      <c r="B3012" s="3"/>
      <c r="C3012" s="3"/>
      <c r="D3012" s="3"/>
      <c r="E3012" s="3"/>
      <c r="F3012" s="3"/>
      <c r="G3012" s="3"/>
      <c r="H3012" s="3"/>
      <c r="I3012" s="3"/>
      <c r="J3012" s="3"/>
      <c r="K3012" s="3"/>
      <c r="L3012" s="3"/>
      <c r="M3012" s="3"/>
      <c r="N3012" s="3"/>
      <c r="O3012" s="3"/>
      <c r="P3012" s="3"/>
      <c r="Q3012" s="3"/>
      <c r="R3012" s="3"/>
      <c r="S3012" s="3"/>
      <c r="T3012" s="3"/>
      <c r="U3012" s="3"/>
      <c r="V3012" s="3"/>
      <c r="W3012" s="3"/>
      <c r="X3012" s="3"/>
      <c r="Y3012" s="3"/>
    </row>
    <row r="3013" spans="1:25">
      <c r="A3013" s="3"/>
      <c r="B3013" s="3"/>
      <c r="C3013" s="3"/>
      <c r="D3013" s="3"/>
      <c r="E3013" s="3"/>
      <c r="F3013" s="3"/>
      <c r="G3013" s="3"/>
      <c r="H3013" s="3"/>
      <c r="I3013" s="3"/>
      <c r="J3013" s="3"/>
      <c r="K3013" s="3"/>
      <c r="L3013" s="3"/>
      <c r="M3013" s="3"/>
      <c r="N3013" s="3"/>
      <c r="O3013" s="3"/>
      <c r="P3013" s="3"/>
      <c r="Q3013" s="3"/>
      <c r="R3013" s="3"/>
      <c r="S3013" s="3"/>
      <c r="T3013" s="3"/>
      <c r="U3013" s="3"/>
      <c r="V3013" s="3"/>
      <c r="W3013" s="3"/>
      <c r="X3013" s="3"/>
      <c r="Y3013" s="3"/>
    </row>
    <row r="3014" spans="1:25">
      <c r="A3014" s="3"/>
      <c r="B3014" s="3"/>
      <c r="C3014" s="3"/>
      <c r="D3014" s="3"/>
      <c r="E3014" s="3"/>
      <c r="F3014" s="3"/>
      <c r="G3014" s="3"/>
      <c r="H3014" s="3"/>
      <c r="I3014" s="3"/>
      <c r="J3014" s="3"/>
      <c r="K3014" s="3"/>
      <c r="L3014" s="3"/>
      <c r="M3014" s="3"/>
      <c r="N3014" s="3"/>
      <c r="O3014" s="3"/>
      <c r="P3014" s="3"/>
      <c r="Q3014" s="3"/>
      <c r="R3014" s="3"/>
      <c r="S3014" s="3"/>
      <c r="T3014" s="3"/>
      <c r="U3014" s="3"/>
      <c r="V3014" s="3"/>
      <c r="W3014" s="3"/>
      <c r="X3014" s="3"/>
      <c r="Y3014" s="3"/>
    </row>
    <row r="3015" spans="1:25">
      <c r="A3015" s="3"/>
      <c r="B3015" s="3"/>
      <c r="C3015" s="3"/>
      <c r="D3015" s="3"/>
      <c r="E3015" s="3"/>
      <c r="F3015" s="3"/>
      <c r="G3015" s="3"/>
      <c r="H3015" s="3"/>
      <c r="I3015" s="3"/>
      <c r="J3015" s="3"/>
      <c r="K3015" s="3"/>
      <c r="L3015" s="3"/>
      <c r="M3015" s="3"/>
      <c r="N3015" s="3"/>
      <c r="O3015" s="3"/>
      <c r="P3015" s="3"/>
      <c r="Q3015" s="3"/>
      <c r="R3015" s="3"/>
      <c r="S3015" s="3"/>
      <c r="T3015" s="3"/>
      <c r="U3015" s="3"/>
      <c r="V3015" s="3"/>
      <c r="W3015" s="3"/>
      <c r="X3015" s="3"/>
      <c r="Y3015" s="3"/>
    </row>
    <row r="3016" spans="1:25">
      <c r="A3016" s="3"/>
      <c r="B3016" s="3"/>
      <c r="C3016" s="3"/>
      <c r="D3016" s="3"/>
      <c r="E3016" s="3"/>
      <c r="F3016" s="3"/>
      <c r="G3016" s="3"/>
      <c r="H3016" s="3"/>
      <c r="I3016" s="3"/>
      <c r="J3016" s="3"/>
      <c r="K3016" s="3"/>
      <c r="L3016" s="3"/>
      <c r="M3016" s="3"/>
      <c r="N3016" s="3"/>
      <c r="O3016" s="3"/>
      <c r="P3016" s="3"/>
      <c r="Q3016" s="3"/>
      <c r="R3016" s="3"/>
      <c r="S3016" s="3"/>
      <c r="T3016" s="3"/>
      <c r="U3016" s="3"/>
      <c r="V3016" s="3"/>
      <c r="W3016" s="3"/>
      <c r="X3016" s="3"/>
      <c r="Y3016" s="3"/>
    </row>
    <row r="3017" spans="1:25">
      <c r="A3017" s="3"/>
      <c r="B3017" s="3"/>
      <c r="C3017" s="3"/>
      <c r="D3017" s="3"/>
      <c r="E3017" s="3"/>
      <c r="F3017" s="3"/>
      <c r="G3017" s="3"/>
      <c r="H3017" s="3"/>
      <c r="I3017" s="3"/>
      <c r="J3017" s="3"/>
      <c r="K3017" s="3"/>
      <c r="L3017" s="3"/>
      <c r="M3017" s="3"/>
      <c r="N3017" s="3"/>
      <c r="O3017" s="3"/>
      <c r="P3017" s="3"/>
      <c r="Q3017" s="3"/>
      <c r="R3017" s="3"/>
      <c r="S3017" s="3"/>
      <c r="T3017" s="3"/>
      <c r="U3017" s="3"/>
      <c r="V3017" s="3"/>
      <c r="W3017" s="3"/>
      <c r="X3017" s="3"/>
      <c r="Y3017" s="3"/>
    </row>
    <row r="3018" spans="1:25">
      <c r="A3018" s="3"/>
      <c r="B3018" s="3"/>
      <c r="C3018" s="3"/>
      <c r="D3018" s="3"/>
      <c r="E3018" s="3"/>
      <c r="F3018" s="3"/>
      <c r="G3018" s="3"/>
      <c r="H3018" s="3"/>
      <c r="I3018" s="3"/>
      <c r="J3018" s="3"/>
      <c r="K3018" s="3"/>
      <c r="L3018" s="3"/>
      <c r="M3018" s="3"/>
      <c r="N3018" s="3"/>
      <c r="O3018" s="3"/>
      <c r="P3018" s="3"/>
      <c r="Q3018" s="3"/>
      <c r="R3018" s="3"/>
      <c r="S3018" s="3"/>
      <c r="T3018" s="3"/>
      <c r="U3018" s="3"/>
      <c r="V3018" s="3"/>
      <c r="W3018" s="3"/>
      <c r="X3018" s="3"/>
      <c r="Y3018" s="3"/>
    </row>
    <row r="3019" spans="1:25">
      <c r="A3019" s="3"/>
      <c r="B3019" s="3"/>
      <c r="C3019" s="3"/>
      <c r="D3019" s="3"/>
      <c r="E3019" s="3"/>
      <c r="F3019" s="3"/>
      <c r="G3019" s="3"/>
      <c r="H3019" s="3"/>
      <c r="I3019" s="3"/>
      <c r="J3019" s="3"/>
      <c r="K3019" s="3"/>
      <c r="L3019" s="3"/>
      <c r="M3019" s="3"/>
      <c r="N3019" s="3"/>
      <c r="O3019" s="3"/>
      <c r="P3019" s="3"/>
      <c r="Q3019" s="3"/>
      <c r="R3019" s="3"/>
      <c r="S3019" s="3"/>
      <c r="T3019" s="3"/>
      <c r="U3019" s="3"/>
      <c r="V3019" s="3"/>
      <c r="W3019" s="3"/>
      <c r="X3019" s="3"/>
      <c r="Y3019" s="3"/>
    </row>
    <row r="3020" spans="1:25">
      <c r="A3020" s="3"/>
      <c r="B3020" s="3"/>
      <c r="C3020" s="3"/>
      <c r="D3020" s="3"/>
      <c r="E3020" s="3"/>
      <c r="F3020" s="3"/>
      <c r="G3020" s="3"/>
      <c r="H3020" s="3"/>
      <c r="I3020" s="3"/>
      <c r="J3020" s="3"/>
      <c r="K3020" s="3"/>
      <c r="L3020" s="3"/>
      <c r="M3020" s="3"/>
      <c r="N3020" s="3"/>
      <c r="O3020" s="3"/>
      <c r="P3020" s="3"/>
      <c r="Q3020" s="3"/>
      <c r="R3020" s="3"/>
      <c r="S3020" s="3"/>
      <c r="T3020" s="3"/>
      <c r="U3020" s="3"/>
      <c r="V3020" s="3"/>
      <c r="W3020" s="3"/>
      <c r="X3020" s="3"/>
      <c r="Y3020" s="3"/>
    </row>
    <row r="3021" spans="1:25">
      <c r="A3021" s="3"/>
      <c r="B3021" s="3"/>
      <c r="C3021" s="3"/>
      <c r="D3021" s="3"/>
      <c r="E3021" s="3"/>
      <c r="F3021" s="3"/>
      <c r="G3021" s="3"/>
      <c r="H3021" s="3"/>
      <c r="I3021" s="3"/>
      <c r="J3021" s="3"/>
      <c r="K3021" s="3"/>
      <c r="L3021" s="3"/>
      <c r="M3021" s="3"/>
      <c r="N3021" s="3"/>
      <c r="O3021" s="3"/>
      <c r="P3021" s="3"/>
      <c r="Q3021" s="3"/>
      <c r="R3021" s="3"/>
      <c r="S3021" s="3"/>
      <c r="T3021" s="3"/>
      <c r="U3021" s="3"/>
      <c r="V3021" s="3"/>
      <c r="W3021" s="3"/>
      <c r="X3021" s="3"/>
      <c r="Y3021" s="3"/>
    </row>
    <row r="3022" spans="1:25">
      <c r="A3022" s="3"/>
      <c r="B3022" s="3"/>
      <c r="C3022" s="3"/>
      <c r="D3022" s="3"/>
      <c r="E3022" s="3"/>
      <c r="F3022" s="3"/>
      <c r="G3022" s="3"/>
      <c r="H3022" s="3"/>
      <c r="I3022" s="3"/>
      <c r="J3022" s="3"/>
      <c r="K3022" s="3"/>
      <c r="L3022" s="3"/>
      <c r="M3022" s="3"/>
      <c r="N3022" s="3"/>
      <c r="O3022" s="3"/>
      <c r="P3022" s="3"/>
      <c r="Q3022" s="3"/>
      <c r="R3022" s="3"/>
      <c r="S3022" s="3"/>
      <c r="T3022" s="3"/>
      <c r="U3022" s="3"/>
      <c r="V3022" s="3"/>
      <c r="W3022" s="3"/>
      <c r="X3022" s="3"/>
      <c r="Y3022" s="3"/>
    </row>
    <row r="3023" spans="1:25">
      <c r="A3023" s="3"/>
      <c r="B3023" s="3"/>
      <c r="C3023" s="3"/>
      <c r="D3023" s="3"/>
      <c r="E3023" s="3"/>
      <c r="F3023" s="3"/>
      <c r="G3023" s="3"/>
      <c r="H3023" s="3"/>
      <c r="I3023" s="3"/>
      <c r="J3023" s="3"/>
      <c r="K3023" s="3"/>
      <c r="L3023" s="3"/>
      <c r="M3023" s="3"/>
      <c r="N3023" s="3"/>
      <c r="O3023" s="3"/>
      <c r="P3023" s="3"/>
      <c r="Q3023" s="3"/>
      <c r="R3023" s="3"/>
      <c r="S3023" s="3"/>
      <c r="T3023" s="3"/>
      <c r="U3023" s="3"/>
      <c r="V3023" s="3"/>
      <c r="W3023" s="3"/>
      <c r="X3023" s="3"/>
      <c r="Y3023" s="3"/>
    </row>
    <row r="3024" spans="1:25">
      <c r="A3024" s="3"/>
      <c r="B3024" s="3"/>
      <c r="C3024" s="3"/>
      <c r="D3024" s="3"/>
      <c r="E3024" s="3"/>
      <c r="F3024" s="3"/>
      <c r="G3024" s="3"/>
      <c r="H3024" s="3"/>
      <c r="I3024" s="3"/>
      <c r="J3024" s="3"/>
      <c r="K3024" s="3"/>
      <c r="L3024" s="3"/>
      <c r="M3024" s="3"/>
      <c r="N3024" s="3"/>
      <c r="O3024" s="3"/>
      <c r="P3024" s="3"/>
      <c r="Q3024" s="3"/>
      <c r="R3024" s="3"/>
      <c r="S3024" s="3"/>
      <c r="T3024" s="3"/>
      <c r="U3024" s="3"/>
      <c r="V3024" s="3"/>
      <c r="W3024" s="3"/>
      <c r="X3024" s="3"/>
      <c r="Y3024" s="3"/>
    </row>
    <row r="3025" spans="1:25">
      <c r="A3025" s="3"/>
      <c r="B3025" s="3"/>
      <c r="C3025" s="3"/>
      <c r="D3025" s="3"/>
      <c r="E3025" s="3"/>
      <c r="F3025" s="3"/>
      <c r="G3025" s="3"/>
      <c r="H3025" s="3"/>
      <c r="I3025" s="3"/>
      <c r="J3025" s="3"/>
      <c r="K3025" s="3"/>
      <c r="L3025" s="3"/>
      <c r="M3025" s="3"/>
      <c r="N3025" s="3"/>
      <c r="O3025" s="3"/>
      <c r="P3025" s="3"/>
      <c r="Q3025" s="3"/>
      <c r="R3025" s="3"/>
      <c r="S3025" s="3"/>
      <c r="T3025" s="3"/>
      <c r="U3025" s="3"/>
      <c r="V3025" s="3"/>
      <c r="W3025" s="3"/>
      <c r="X3025" s="3"/>
      <c r="Y3025" s="3"/>
    </row>
    <row r="3026" spans="1:25">
      <c r="A3026" s="3"/>
      <c r="B3026" s="3"/>
      <c r="C3026" s="3"/>
      <c r="D3026" s="3"/>
      <c r="E3026" s="3"/>
      <c r="F3026" s="3"/>
      <c r="G3026" s="3"/>
      <c r="H3026" s="3"/>
      <c r="I3026" s="3"/>
      <c r="J3026" s="3"/>
      <c r="K3026" s="3"/>
      <c r="L3026" s="3"/>
      <c r="M3026" s="3"/>
      <c r="N3026" s="3"/>
      <c r="O3026" s="3"/>
      <c r="P3026" s="3"/>
      <c r="Q3026" s="3"/>
      <c r="R3026" s="3"/>
      <c r="S3026" s="3"/>
      <c r="T3026" s="3"/>
      <c r="U3026" s="3"/>
      <c r="V3026" s="3"/>
      <c r="W3026" s="3"/>
      <c r="X3026" s="3"/>
      <c r="Y3026" s="3"/>
    </row>
    <row r="3027" spans="1:25">
      <c r="A3027" s="3"/>
      <c r="B3027" s="3"/>
      <c r="C3027" s="3"/>
      <c r="D3027" s="3"/>
      <c r="E3027" s="3"/>
      <c r="F3027" s="3"/>
      <c r="G3027" s="3"/>
      <c r="H3027" s="3"/>
      <c r="I3027" s="3"/>
      <c r="J3027" s="3"/>
      <c r="K3027" s="3"/>
      <c r="L3027" s="3"/>
      <c r="M3027" s="3"/>
      <c r="N3027" s="3"/>
      <c r="O3027" s="3"/>
      <c r="P3027" s="3"/>
      <c r="Q3027" s="3"/>
      <c r="R3027" s="3"/>
      <c r="S3027" s="3"/>
      <c r="T3027" s="3"/>
      <c r="U3027" s="3"/>
      <c r="V3027" s="3"/>
      <c r="W3027" s="3"/>
      <c r="X3027" s="3"/>
      <c r="Y3027" s="3"/>
    </row>
    <row r="3028" spans="1:25">
      <c r="A3028" s="3"/>
      <c r="B3028" s="3"/>
      <c r="C3028" s="3"/>
      <c r="D3028" s="3"/>
      <c r="E3028" s="3"/>
      <c r="F3028" s="3"/>
      <c r="G3028" s="3"/>
      <c r="H3028" s="3"/>
      <c r="I3028" s="3"/>
      <c r="J3028" s="3"/>
      <c r="K3028" s="3"/>
      <c r="L3028" s="3"/>
      <c r="M3028" s="3"/>
      <c r="N3028" s="3"/>
      <c r="O3028" s="3"/>
      <c r="P3028" s="3"/>
      <c r="Q3028" s="3"/>
      <c r="R3028" s="3"/>
      <c r="S3028" s="3"/>
      <c r="T3028" s="3"/>
      <c r="U3028" s="3"/>
      <c r="V3028" s="3"/>
      <c r="W3028" s="3"/>
      <c r="X3028" s="3"/>
      <c r="Y3028" s="3"/>
    </row>
    <row r="3029" spans="1:25">
      <c r="A3029" s="3"/>
      <c r="B3029" s="3"/>
      <c r="C3029" s="3"/>
      <c r="D3029" s="3"/>
      <c r="E3029" s="3"/>
      <c r="F3029" s="3"/>
      <c r="G3029" s="3"/>
      <c r="H3029" s="3"/>
      <c r="I3029" s="3"/>
      <c r="J3029" s="3"/>
      <c r="K3029" s="3"/>
      <c r="L3029" s="3"/>
      <c r="M3029" s="3"/>
      <c r="N3029" s="3"/>
      <c r="O3029" s="3"/>
      <c r="P3029" s="3"/>
      <c r="Q3029" s="3"/>
      <c r="R3029" s="3"/>
      <c r="S3029" s="3"/>
      <c r="T3029" s="3"/>
      <c r="U3029" s="3"/>
      <c r="V3029" s="3"/>
      <c r="W3029" s="3"/>
      <c r="X3029" s="3"/>
      <c r="Y3029" s="3"/>
    </row>
    <row r="3030" spans="1:25">
      <c r="A3030" s="3"/>
      <c r="B3030" s="3"/>
      <c r="C3030" s="3"/>
      <c r="D3030" s="3"/>
      <c r="E3030" s="3"/>
      <c r="F3030" s="3"/>
      <c r="G3030" s="3"/>
      <c r="H3030" s="3"/>
      <c r="I3030" s="3"/>
      <c r="J3030" s="3"/>
      <c r="K3030" s="3"/>
      <c r="L3030" s="3"/>
      <c r="M3030" s="3"/>
      <c r="N3030" s="3"/>
      <c r="O3030" s="3"/>
      <c r="P3030" s="3"/>
      <c r="Q3030" s="3"/>
      <c r="R3030" s="3"/>
      <c r="S3030" s="3"/>
      <c r="T3030" s="3"/>
      <c r="U3030" s="3"/>
      <c r="V3030" s="3"/>
      <c r="W3030" s="3"/>
      <c r="X3030" s="3"/>
      <c r="Y3030" s="3"/>
    </row>
    <row r="3031" spans="1:25">
      <c r="A3031" s="3"/>
      <c r="B3031" s="3"/>
      <c r="C3031" s="3"/>
      <c r="D3031" s="3"/>
      <c r="E3031" s="3"/>
      <c r="F3031" s="3"/>
      <c r="G3031" s="3"/>
      <c r="H3031" s="3"/>
      <c r="I3031" s="3"/>
      <c r="J3031" s="3"/>
      <c r="K3031" s="3"/>
      <c r="L3031" s="3"/>
      <c r="M3031" s="3"/>
      <c r="N3031" s="3"/>
      <c r="O3031" s="3"/>
      <c r="P3031" s="3"/>
      <c r="Q3031" s="3"/>
      <c r="R3031" s="3"/>
      <c r="S3031" s="3"/>
      <c r="T3031" s="3"/>
      <c r="U3031" s="3"/>
      <c r="V3031" s="3"/>
      <c r="W3031" s="3"/>
      <c r="X3031" s="3"/>
      <c r="Y3031" s="3"/>
    </row>
    <row r="3032" spans="1:25">
      <c r="A3032" s="3"/>
      <c r="B3032" s="3"/>
      <c r="C3032" s="3"/>
      <c r="D3032" s="3"/>
      <c r="E3032" s="3"/>
      <c r="F3032" s="3"/>
      <c r="G3032" s="3"/>
      <c r="H3032" s="3"/>
      <c r="I3032" s="3"/>
      <c r="J3032" s="3"/>
      <c r="K3032" s="3"/>
      <c r="L3032" s="3"/>
      <c r="M3032" s="3"/>
      <c r="N3032" s="3"/>
      <c r="O3032" s="3"/>
      <c r="P3032" s="3"/>
      <c r="Q3032" s="3"/>
      <c r="R3032" s="3"/>
      <c r="S3032" s="3"/>
      <c r="T3032" s="3"/>
      <c r="U3032" s="3"/>
      <c r="V3032" s="3"/>
      <c r="W3032" s="3"/>
      <c r="X3032" s="3"/>
      <c r="Y3032" s="3"/>
    </row>
    <row r="3033" spans="1:25">
      <c r="A3033" s="3"/>
      <c r="B3033" s="3"/>
      <c r="C3033" s="3"/>
      <c r="D3033" s="3"/>
      <c r="E3033" s="3"/>
      <c r="F3033" s="3"/>
      <c r="G3033" s="3"/>
      <c r="H3033" s="3"/>
      <c r="I3033" s="3"/>
      <c r="J3033" s="3"/>
      <c r="K3033" s="3"/>
      <c r="L3033" s="3"/>
      <c r="M3033" s="3"/>
      <c r="N3033" s="3"/>
      <c r="O3033" s="3"/>
      <c r="P3033" s="3"/>
      <c r="Q3033" s="3"/>
      <c r="R3033" s="3"/>
      <c r="S3033" s="3"/>
      <c r="T3033" s="3"/>
      <c r="U3033" s="3"/>
      <c r="V3033" s="3"/>
      <c r="W3033" s="3"/>
      <c r="X3033" s="3"/>
      <c r="Y3033" s="3"/>
    </row>
    <row r="3034" spans="1:25">
      <c r="A3034" s="3"/>
      <c r="B3034" s="3"/>
      <c r="C3034" s="3"/>
      <c r="D3034" s="3"/>
      <c r="E3034" s="3"/>
      <c r="F3034" s="3"/>
      <c r="G3034" s="3"/>
      <c r="H3034" s="3"/>
      <c r="I3034" s="3"/>
      <c r="J3034" s="3"/>
      <c r="K3034" s="3"/>
      <c r="L3034" s="3"/>
      <c r="M3034" s="3"/>
      <c r="N3034" s="3"/>
      <c r="O3034" s="3"/>
      <c r="P3034" s="3"/>
      <c r="Q3034" s="3"/>
      <c r="R3034" s="3"/>
      <c r="S3034" s="3"/>
      <c r="T3034" s="3"/>
      <c r="U3034" s="3"/>
      <c r="V3034" s="3"/>
      <c r="W3034" s="3"/>
      <c r="X3034" s="3"/>
      <c r="Y3034" s="3"/>
    </row>
    <row r="3035" spans="1:25">
      <c r="A3035" s="3"/>
      <c r="B3035" s="3"/>
      <c r="C3035" s="3"/>
      <c r="D3035" s="3"/>
      <c r="E3035" s="3"/>
      <c r="F3035" s="3"/>
      <c r="G3035" s="3"/>
      <c r="H3035" s="3"/>
      <c r="I3035" s="3"/>
      <c r="J3035" s="3"/>
      <c r="K3035" s="3"/>
      <c r="L3035" s="3"/>
      <c r="M3035" s="3"/>
      <c r="N3035" s="3"/>
      <c r="O3035" s="3"/>
      <c r="P3035" s="3"/>
      <c r="Q3035" s="3"/>
      <c r="R3035" s="3"/>
      <c r="S3035" s="3"/>
      <c r="T3035" s="3"/>
      <c r="U3035" s="3"/>
      <c r="V3035" s="3"/>
      <c r="W3035" s="3"/>
      <c r="X3035" s="3"/>
      <c r="Y3035" s="3"/>
    </row>
    <row r="3036" spans="1:25">
      <c r="A3036" s="3"/>
      <c r="B3036" s="3"/>
      <c r="C3036" s="3"/>
      <c r="D3036" s="3"/>
      <c r="E3036" s="3"/>
      <c r="F3036" s="3"/>
      <c r="G3036" s="3"/>
      <c r="H3036" s="3"/>
      <c r="I3036" s="3"/>
      <c r="J3036" s="3"/>
      <c r="K3036" s="3"/>
      <c r="L3036" s="3"/>
      <c r="M3036" s="3"/>
      <c r="N3036" s="3"/>
      <c r="O3036" s="3"/>
      <c r="P3036" s="3"/>
      <c r="Q3036" s="3"/>
      <c r="R3036" s="3"/>
      <c r="S3036" s="3"/>
      <c r="T3036" s="3"/>
      <c r="U3036" s="3"/>
      <c r="V3036" s="3"/>
      <c r="W3036" s="3"/>
      <c r="X3036" s="3"/>
      <c r="Y3036" s="3"/>
    </row>
    <row r="3037" spans="1:25">
      <c r="A3037" s="3"/>
      <c r="B3037" s="3"/>
      <c r="C3037" s="3"/>
      <c r="D3037" s="3"/>
      <c r="E3037" s="3"/>
      <c r="F3037" s="3"/>
      <c r="G3037" s="3"/>
      <c r="H3037" s="3"/>
      <c r="I3037" s="3"/>
      <c r="J3037" s="3"/>
      <c r="K3037" s="3"/>
      <c r="L3037" s="3"/>
      <c r="M3037" s="3"/>
      <c r="N3037" s="3"/>
      <c r="O3037" s="3"/>
      <c r="P3037" s="3"/>
      <c r="Q3037" s="3"/>
      <c r="R3037" s="3"/>
      <c r="S3037" s="3"/>
      <c r="T3037" s="3"/>
      <c r="U3037" s="3"/>
      <c r="V3037" s="3"/>
      <c r="W3037" s="3"/>
      <c r="X3037" s="3"/>
      <c r="Y3037" s="3"/>
    </row>
    <row r="3038" spans="1:25">
      <c r="A3038" s="3"/>
      <c r="B3038" s="3"/>
      <c r="C3038" s="3"/>
      <c r="D3038" s="3"/>
      <c r="E3038" s="3"/>
      <c r="F3038" s="3"/>
      <c r="G3038" s="3"/>
      <c r="H3038" s="3"/>
      <c r="I3038" s="3"/>
      <c r="J3038" s="3"/>
      <c r="K3038" s="3"/>
      <c r="L3038" s="3"/>
      <c r="M3038" s="3"/>
      <c r="N3038" s="3"/>
      <c r="O3038" s="3"/>
      <c r="P3038" s="3"/>
      <c r="Q3038" s="3"/>
      <c r="R3038" s="3"/>
      <c r="S3038" s="3"/>
      <c r="T3038" s="3"/>
      <c r="U3038" s="3"/>
      <c r="V3038" s="3"/>
      <c r="W3038" s="3"/>
      <c r="X3038" s="3"/>
      <c r="Y3038" s="3"/>
    </row>
    <row r="3039" spans="1:25">
      <c r="A3039" s="3"/>
      <c r="B3039" s="3"/>
      <c r="C3039" s="3"/>
      <c r="D3039" s="3"/>
      <c r="E3039" s="3"/>
      <c r="F3039" s="3"/>
      <c r="G3039" s="3"/>
      <c r="H3039" s="3"/>
      <c r="I3039" s="3"/>
      <c r="J3039" s="3"/>
      <c r="K3039" s="3"/>
      <c r="L3039" s="3"/>
      <c r="M3039" s="3"/>
      <c r="N3039" s="3"/>
      <c r="O3039" s="3"/>
      <c r="P3039" s="3"/>
      <c r="Q3039" s="3"/>
      <c r="R3039" s="3"/>
      <c r="S3039" s="3"/>
      <c r="T3039" s="3"/>
      <c r="U3039" s="3"/>
      <c r="V3039" s="3"/>
      <c r="W3039" s="3"/>
      <c r="X3039" s="3"/>
      <c r="Y3039" s="3"/>
    </row>
    <row r="3040" spans="1:25">
      <c r="A3040" s="3"/>
      <c r="B3040" s="3"/>
      <c r="C3040" s="3"/>
      <c r="D3040" s="3"/>
      <c r="E3040" s="3"/>
      <c r="F3040" s="3"/>
      <c r="G3040" s="3"/>
      <c r="H3040" s="3"/>
      <c r="I3040" s="3"/>
      <c r="J3040" s="3"/>
      <c r="K3040" s="3"/>
      <c r="L3040" s="3"/>
      <c r="M3040" s="3"/>
      <c r="N3040" s="3"/>
      <c r="O3040" s="3"/>
      <c r="P3040" s="3"/>
      <c r="Q3040" s="3"/>
      <c r="R3040" s="3"/>
      <c r="S3040" s="3"/>
      <c r="T3040" s="3"/>
      <c r="U3040" s="3"/>
      <c r="V3040" s="3"/>
      <c r="W3040" s="3"/>
      <c r="X3040" s="3"/>
      <c r="Y3040" s="3"/>
    </row>
    <row r="3041" spans="1:25">
      <c r="A3041" s="3"/>
      <c r="B3041" s="3"/>
      <c r="C3041" s="3"/>
      <c r="D3041" s="3"/>
      <c r="E3041" s="3"/>
      <c r="F3041" s="3"/>
      <c r="G3041" s="3"/>
      <c r="H3041" s="3"/>
      <c r="I3041" s="3"/>
      <c r="J3041" s="3"/>
      <c r="K3041" s="3"/>
      <c r="L3041" s="3"/>
      <c r="M3041" s="3"/>
      <c r="N3041" s="3"/>
      <c r="O3041" s="3"/>
      <c r="P3041" s="3"/>
      <c r="Q3041" s="3"/>
      <c r="R3041" s="3"/>
      <c r="S3041" s="3"/>
      <c r="T3041" s="3"/>
      <c r="U3041" s="3"/>
      <c r="V3041" s="3"/>
      <c r="W3041" s="3"/>
      <c r="X3041" s="3"/>
      <c r="Y3041" s="3"/>
    </row>
    <row r="3042" spans="1:25">
      <c r="A3042" s="3"/>
      <c r="B3042" s="3"/>
      <c r="C3042" s="3"/>
      <c r="D3042" s="3"/>
      <c r="E3042" s="3"/>
      <c r="F3042" s="3"/>
      <c r="G3042" s="3"/>
      <c r="H3042" s="3"/>
      <c r="I3042" s="3"/>
      <c r="J3042" s="3"/>
      <c r="K3042" s="3"/>
      <c r="L3042" s="3"/>
      <c r="M3042" s="3"/>
      <c r="N3042" s="3"/>
      <c r="O3042" s="3"/>
      <c r="P3042" s="3"/>
      <c r="Q3042" s="3"/>
      <c r="R3042" s="3"/>
      <c r="S3042" s="3"/>
      <c r="T3042" s="3"/>
      <c r="U3042" s="3"/>
      <c r="V3042" s="3"/>
      <c r="W3042" s="3"/>
      <c r="X3042" s="3"/>
      <c r="Y3042" s="3"/>
    </row>
    <row r="3043" spans="1:25">
      <c r="A3043" s="3"/>
      <c r="B3043" s="3"/>
      <c r="C3043" s="3"/>
      <c r="D3043" s="3"/>
      <c r="E3043" s="3"/>
      <c r="F3043" s="3"/>
      <c r="G3043" s="3"/>
      <c r="H3043" s="3"/>
      <c r="I3043" s="3"/>
      <c r="J3043" s="3"/>
      <c r="K3043" s="3"/>
      <c r="L3043" s="3"/>
      <c r="M3043" s="3"/>
      <c r="N3043" s="3"/>
      <c r="O3043" s="3"/>
      <c r="P3043" s="3"/>
      <c r="Q3043" s="3"/>
      <c r="R3043" s="3"/>
      <c r="S3043" s="3"/>
      <c r="T3043" s="3"/>
      <c r="U3043" s="3"/>
      <c r="V3043" s="3"/>
      <c r="W3043" s="3"/>
      <c r="X3043" s="3"/>
      <c r="Y3043" s="3"/>
    </row>
    <row r="3044" spans="1:25">
      <c r="A3044" s="3"/>
      <c r="B3044" s="3"/>
      <c r="C3044" s="3"/>
      <c r="D3044" s="3"/>
      <c r="E3044" s="3"/>
      <c r="F3044" s="3"/>
      <c r="G3044" s="3"/>
      <c r="H3044" s="3"/>
      <c r="I3044" s="3"/>
      <c r="J3044" s="3"/>
      <c r="K3044" s="3"/>
      <c r="L3044" s="3"/>
      <c r="M3044" s="3"/>
      <c r="N3044" s="3"/>
      <c r="O3044" s="3"/>
      <c r="P3044" s="3"/>
      <c r="Q3044" s="3"/>
      <c r="R3044" s="3"/>
      <c r="S3044" s="3"/>
      <c r="T3044" s="3"/>
      <c r="U3044" s="3"/>
      <c r="V3044" s="3"/>
      <c r="W3044" s="3"/>
      <c r="X3044" s="3"/>
      <c r="Y3044" s="3"/>
    </row>
    <row r="3045" spans="1:25">
      <c r="A3045" s="3"/>
      <c r="B3045" s="3"/>
      <c r="C3045" s="3"/>
      <c r="D3045" s="3"/>
      <c r="E3045" s="3"/>
      <c r="F3045" s="3"/>
      <c r="G3045" s="3"/>
      <c r="H3045" s="3"/>
      <c r="I3045" s="3"/>
      <c r="J3045" s="3"/>
      <c r="K3045" s="3"/>
      <c r="L3045" s="3"/>
      <c r="M3045" s="3"/>
      <c r="N3045" s="3"/>
      <c r="O3045" s="3"/>
      <c r="P3045" s="3"/>
      <c r="Q3045" s="3"/>
      <c r="R3045" s="3"/>
      <c r="S3045" s="3"/>
      <c r="T3045" s="3"/>
      <c r="U3045" s="3"/>
      <c r="V3045" s="3"/>
      <c r="W3045" s="3"/>
      <c r="X3045" s="3"/>
      <c r="Y3045" s="3"/>
    </row>
    <row r="3046" spans="1:25">
      <c r="A3046" s="3"/>
      <c r="B3046" s="3"/>
      <c r="C3046" s="3"/>
      <c r="D3046" s="3"/>
      <c r="E3046" s="3"/>
      <c r="F3046" s="3"/>
      <c r="G3046" s="3"/>
      <c r="H3046" s="3"/>
      <c r="I3046" s="3"/>
      <c r="J3046" s="3"/>
      <c r="K3046" s="3"/>
      <c r="L3046" s="3"/>
      <c r="M3046" s="3"/>
      <c r="N3046" s="3"/>
      <c r="O3046" s="3"/>
      <c r="P3046" s="3"/>
      <c r="Q3046" s="3"/>
      <c r="R3046" s="3"/>
      <c r="S3046" s="3"/>
      <c r="T3046" s="3"/>
      <c r="U3046" s="3"/>
      <c r="V3046" s="3"/>
      <c r="W3046" s="3"/>
      <c r="X3046" s="3"/>
      <c r="Y3046" s="3"/>
    </row>
    <row r="3047" spans="1:25">
      <c r="A3047" s="3"/>
      <c r="B3047" s="3"/>
      <c r="C3047" s="3"/>
      <c r="D3047" s="3"/>
      <c r="E3047" s="3"/>
      <c r="F3047" s="3"/>
      <c r="G3047" s="3"/>
      <c r="H3047" s="3"/>
      <c r="I3047" s="3"/>
      <c r="J3047" s="3"/>
      <c r="K3047" s="3"/>
      <c r="L3047" s="3"/>
      <c r="M3047" s="3"/>
      <c r="N3047" s="3"/>
      <c r="O3047" s="3"/>
      <c r="P3047" s="3"/>
      <c r="Q3047" s="3"/>
      <c r="R3047" s="3"/>
      <c r="S3047" s="3"/>
      <c r="T3047" s="3"/>
      <c r="U3047" s="3"/>
      <c r="V3047" s="3"/>
      <c r="W3047" s="3"/>
      <c r="X3047" s="3"/>
      <c r="Y3047" s="3"/>
    </row>
    <row r="3048" spans="1:25">
      <c r="A3048" s="3"/>
      <c r="B3048" s="3"/>
      <c r="C3048" s="3"/>
      <c r="D3048" s="3"/>
      <c r="E3048" s="3"/>
      <c r="F3048" s="3"/>
      <c r="G3048" s="3"/>
      <c r="H3048" s="3"/>
      <c r="I3048" s="3"/>
      <c r="J3048" s="3"/>
      <c r="K3048" s="3"/>
      <c r="L3048" s="3"/>
      <c r="M3048" s="3"/>
      <c r="N3048" s="3"/>
      <c r="O3048" s="3"/>
      <c r="P3048" s="3"/>
      <c r="Q3048" s="3"/>
      <c r="R3048" s="3"/>
      <c r="S3048" s="3"/>
      <c r="T3048" s="3"/>
      <c r="U3048" s="3"/>
      <c r="V3048" s="3"/>
      <c r="W3048" s="3"/>
      <c r="X3048" s="3"/>
      <c r="Y3048" s="3"/>
    </row>
    <row r="3049" spans="1:25">
      <c r="A3049" s="3"/>
      <c r="B3049" s="3"/>
      <c r="C3049" s="3"/>
      <c r="D3049" s="3"/>
      <c r="E3049" s="3"/>
      <c r="F3049" s="3"/>
      <c r="G3049" s="3"/>
      <c r="H3049" s="3"/>
      <c r="I3049" s="3"/>
      <c r="J3049" s="3"/>
      <c r="K3049" s="3"/>
      <c r="L3049" s="3"/>
      <c r="M3049" s="3"/>
      <c r="N3049" s="3"/>
      <c r="O3049" s="3"/>
      <c r="P3049" s="3"/>
      <c r="Q3049" s="3"/>
      <c r="R3049" s="3"/>
      <c r="S3049" s="3"/>
      <c r="T3049" s="3"/>
      <c r="U3049" s="3"/>
      <c r="V3049" s="3"/>
      <c r="W3049" s="3"/>
      <c r="X3049" s="3"/>
      <c r="Y3049" s="3"/>
    </row>
    <row r="3050" spans="1:25">
      <c r="A3050" s="3"/>
      <c r="B3050" s="3"/>
      <c r="C3050" s="3"/>
      <c r="D3050" s="3"/>
      <c r="E3050" s="3"/>
      <c r="F3050" s="3"/>
      <c r="G3050" s="3"/>
      <c r="H3050" s="3"/>
      <c r="I3050" s="3"/>
      <c r="J3050" s="3"/>
      <c r="K3050" s="3"/>
      <c r="L3050" s="3"/>
      <c r="M3050" s="3"/>
      <c r="N3050" s="3"/>
      <c r="O3050" s="3"/>
      <c r="P3050" s="3"/>
      <c r="Q3050" s="3"/>
      <c r="R3050" s="3"/>
      <c r="S3050" s="3"/>
      <c r="T3050" s="3"/>
      <c r="U3050" s="3"/>
      <c r="V3050" s="3"/>
      <c r="W3050" s="3"/>
      <c r="X3050" s="3"/>
      <c r="Y3050" s="3"/>
    </row>
    <row r="3051" spans="1:25">
      <c r="A3051" s="3"/>
      <c r="B3051" s="3"/>
      <c r="C3051" s="3"/>
      <c r="D3051" s="3"/>
      <c r="E3051" s="3"/>
      <c r="F3051" s="3"/>
      <c r="G3051" s="3"/>
      <c r="H3051" s="3"/>
      <c r="I3051" s="3"/>
      <c r="J3051" s="3"/>
      <c r="K3051" s="3"/>
      <c r="L3051" s="3"/>
      <c r="M3051" s="3"/>
      <c r="N3051" s="3"/>
      <c r="O3051" s="3"/>
      <c r="P3051" s="3"/>
      <c r="Q3051" s="3"/>
      <c r="R3051" s="3"/>
      <c r="S3051" s="3"/>
      <c r="T3051" s="3"/>
      <c r="U3051" s="3"/>
      <c r="V3051" s="3"/>
      <c r="W3051" s="3"/>
      <c r="X3051" s="3"/>
      <c r="Y3051" s="3"/>
    </row>
    <row r="3052" spans="1:25">
      <c r="A3052" s="3"/>
      <c r="B3052" s="3"/>
      <c r="C3052" s="3"/>
      <c r="D3052" s="3"/>
      <c r="E3052" s="3"/>
      <c r="F3052" s="3"/>
      <c r="G3052" s="3"/>
      <c r="H3052" s="3"/>
      <c r="I3052" s="3"/>
      <c r="J3052" s="3"/>
      <c r="K3052" s="3"/>
      <c r="L3052" s="3"/>
      <c r="M3052" s="3"/>
      <c r="N3052" s="3"/>
      <c r="O3052" s="3"/>
      <c r="P3052" s="3"/>
      <c r="Q3052" s="3"/>
      <c r="R3052" s="3"/>
      <c r="S3052" s="3"/>
      <c r="T3052" s="3"/>
      <c r="U3052" s="3"/>
      <c r="V3052" s="3"/>
      <c r="W3052" s="3"/>
      <c r="X3052" s="3"/>
      <c r="Y3052" s="3"/>
    </row>
    <row r="3053" spans="1:25">
      <c r="A3053" s="3"/>
      <c r="B3053" s="3"/>
      <c r="C3053" s="3"/>
      <c r="D3053" s="3"/>
      <c r="E3053" s="3"/>
      <c r="F3053" s="3"/>
      <c r="G3053" s="3"/>
      <c r="H3053" s="3"/>
      <c r="I3053" s="3"/>
      <c r="J3053" s="3"/>
      <c r="K3053" s="3"/>
      <c r="L3053" s="3"/>
      <c r="M3053" s="3"/>
      <c r="N3053" s="3"/>
      <c r="O3053" s="3"/>
      <c r="P3053" s="3"/>
      <c r="Q3053" s="3"/>
      <c r="R3053" s="3"/>
      <c r="S3053" s="3"/>
      <c r="T3053" s="3"/>
      <c r="U3053" s="3"/>
      <c r="V3053" s="3"/>
      <c r="W3053" s="3"/>
      <c r="X3053" s="3"/>
      <c r="Y3053" s="3"/>
    </row>
    <row r="3054" spans="1:25">
      <c r="A3054" s="3"/>
      <c r="B3054" s="3"/>
      <c r="C3054" s="3"/>
      <c r="D3054" s="3"/>
      <c r="E3054" s="3"/>
      <c r="F3054" s="3"/>
      <c r="G3054" s="3"/>
      <c r="H3054" s="3"/>
      <c r="I3054" s="3"/>
      <c r="J3054" s="3"/>
      <c r="K3054" s="3"/>
      <c r="L3054" s="3"/>
      <c r="M3054" s="3"/>
      <c r="N3054" s="3"/>
      <c r="O3054" s="3"/>
      <c r="P3054" s="3"/>
      <c r="Q3054" s="3"/>
      <c r="R3054" s="3"/>
      <c r="S3054" s="3"/>
      <c r="T3054" s="3"/>
      <c r="U3054" s="3"/>
      <c r="V3054" s="3"/>
      <c r="W3054" s="3"/>
      <c r="X3054" s="3"/>
      <c r="Y3054" s="3"/>
    </row>
    <row r="3055" spans="1:25">
      <c r="A3055" s="3"/>
      <c r="B3055" s="3"/>
      <c r="C3055" s="3"/>
      <c r="D3055" s="3"/>
      <c r="E3055" s="3"/>
      <c r="F3055" s="3"/>
      <c r="G3055" s="3"/>
      <c r="H3055" s="3"/>
      <c r="I3055" s="3"/>
      <c r="J3055" s="3"/>
      <c r="K3055" s="3"/>
      <c r="L3055" s="3"/>
      <c r="M3055" s="3"/>
      <c r="N3055" s="3"/>
      <c r="O3055" s="3"/>
      <c r="P3055" s="3"/>
      <c r="Q3055" s="3"/>
      <c r="R3055" s="3"/>
      <c r="S3055" s="3"/>
      <c r="T3055" s="3"/>
      <c r="U3055" s="3"/>
      <c r="V3055" s="3"/>
      <c r="W3055" s="3"/>
      <c r="X3055" s="3"/>
      <c r="Y3055" s="3"/>
    </row>
    <row r="3056" spans="1:25">
      <c r="A3056" s="3"/>
      <c r="B3056" s="3"/>
      <c r="C3056" s="3"/>
      <c r="D3056" s="3"/>
      <c r="E3056" s="3"/>
      <c r="F3056" s="3"/>
      <c r="G3056" s="3"/>
      <c r="H3056" s="3"/>
      <c r="I3056" s="3"/>
      <c r="J3056" s="3"/>
      <c r="K3056" s="3"/>
      <c r="L3056" s="3"/>
      <c r="M3056" s="3"/>
      <c r="N3056" s="3"/>
      <c r="O3056" s="3"/>
      <c r="P3056" s="3"/>
      <c r="Q3056" s="3"/>
      <c r="R3056" s="3"/>
      <c r="S3056" s="3"/>
      <c r="T3056" s="3"/>
      <c r="U3056" s="3"/>
      <c r="V3056" s="3"/>
      <c r="W3056" s="3"/>
      <c r="X3056" s="3"/>
      <c r="Y3056" s="3"/>
    </row>
    <row r="3057" spans="1:25">
      <c r="A3057" s="3"/>
      <c r="B3057" s="3"/>
      <c r="C3057" s="3"/>
      <c r="D3057" s="3"/>
      <c r="E3057" s="3"/>
      <c r="F3057" s="3"/>
      <c r="G3057" s="3"/>
      <c r="H3057" s="3"/>
      <c r="I3057" s="3"/>
      <c r="J3057" s="3"/>
      <c r="K3057" s="3"/>
      <c r="L3057" s="3"/>
      <c r="M3057" s="3"/>
      <c r="N3057" s="3"/>
      <c r="O3057" s="3"/>
      <c r="P3057" s="3"/>
      <c r="Q3057" s="3"/>
      <c r="R3057" s="3"/>
      <c r="S3057" s="3"/>
      <c r="T3057" s="3"/>
      <c r="U3057" s="3"/>
      <c r="V3057" s="3"/>
      <c r="W3057" s="3"/>
      <c r="X3057" s="3"/>
      <c r="Y3057" s="3"/>
    </row>
    <row r="3058" spans="1:25">
      <c r="A3058" s="3"/>
      <c r="B3058" s="3"/>
      <c r="C3058" s="3"/>
      <c r="D3058" s="3"/>
      <c r="E3058" s="3"/>
      <c r="F3058" s="3"/>
      <c r="G3058" s="3"/>
      <c r="H3058" s="3"/>
      <c r="I3058" s="3"/>
      <c r="J3058" s="3"/>
      <c r="K3058" s="3"/>
      <c r="L3058" s="3"/>
      <c r="M3058" s="3"/>
      <c r="N3058" s="3"/>
      <c r="O3058" s="3"/>
      <c r="P3058" s="3"/>
      <c r="Q3058" s="3"/>
      <c r="R3058" s="3"/>
      <c r="S3058" s="3"/>
      <c r="T3058" s="3"/>
      <c r="U3058" s="3"/>
      <c r="V3058" s="3"/>
      <c r="W3058" s="3"/>
      <c r="X3058" s="3"/>
      <c r="Y3058" s="3"/>
    </row>
    <row r="3059" spans="1:25">
      <c r="A3059" s="3"/>
      <c r="B3059" s="3"/>
      <c r="C3059" s="3"/>
      <c r="D3059" s="3"/>
      <c r="E3059" s="3"/>
      <c r="F3059" s="3"/>
      <c r="G3059" s="3"/>
      <c r="H3059" s="3"/>
      <c r="I3059" s="3"/>
      <c r="J3059" s="3"/>
      <c r="K3059" s="3"/>
      <c r="L3059" s="3"/>
      <c r="M3059" s="3"/>
      <c r="N3059" s="3"/>
      <c r="O3059" s="3"/>
      <c r="P3059" s="3"/>
      <c r="Q3059" s="3"/>
      <c r="R3059" s="3"/>
      <c r="S3059" s="3"/>
      <c r="T3059" s="3"/>
      <c r="U3059" s="3"/>
      <c r="V3059" s="3"/>
      <c r="W3059" s="3"/>
      <c r="X3059" s="3"/>
      <c r="Y3059" s="3"/>
    </row>
    <row r="3060" spans="1:25">
      <c r="A3060" s="3"/>
      <c r="B3060" s="3"/>
      <c r="C3060" s="3"/>
      <c r="D3060" s="3"/>
      <c r="E3060" s="3"/>
      <c r="F3060" s="3"/>
      <c r="G3060" s="3"/>
      <c r="H3060" s="3"/>
      <c r="I3060" s="3"/>
      <c r="J3060" s="3"/>
      <c r="K3060" s="3"/>
      <c r="L3060" s="3"/>
      <c r="M3060" s="3"/>
      <c r="N3060" s="3"/>
      <c r="O3060" s="3"/>
      <c r="P3060" s="3"/>
      <c r="Q3060" s="3"/>
      <c r="R3060" s="3"/>
      <c r="S3060" s="3"/>
      <c r="T3060" s="3"/>
      <c r="U3060" s="3"/>
      <c r="V3060" s="3"/>
      <c r="W3060" s="3"/>
      <c r="X3060" s="3"/>
      <c r="Y3060" s="3"/>
    </row>
    <row r="3061" spans="1:25">
      <c r="A3061" s="3"/>
      <c r="B3061" s="3"/>
      <c r="C3061" s="3"/>
      <c r="D3061" s="3"/>
      <c r="E3061" s="3"/>
      <c r="F3061" s="3"/>
      <c r="G3061" s="3"/>
      <c r="H3061" s="3"/>
      <c r="I3061" s="3"/>
      <c r="J3061" s="3"/>
      <c r="K3061" s="3"/>
      <c r="L3061" s="3"/>
      <c r="M3061" s="3"/>
      <c r="N3061" s="3"/>
      <c r="O3061" s="3"/>
      <c r="P3061" s="3"/>
      <c r="Q3061" s="3"/>
      <c r="R3061" s="3"/>
      <c r="S3061" s="3"/>
      <c r="T3061" s="3"/>
      <c r="U3061" s="3"/>
      <c r="V3061" s="3"/>
      <c r="W3061" s="3"/>
      <c r="X3061" s="3"/>
      <c r="Y3061" s="3"/>
    </row>
    <row r="3062" spans="1:25">
      <c r="A3062" s="3"/>
      <c r="B3062" s="3"/>
      <c r="C3062" s="3"/>
      <c r="D3062" s="3"/>
      <c r="E3062" s="3"/>
      <c r="F3062" s="3"/>
      <c r="G3062" s="3"/>
      <c r="H3062" s="3"/>
      <c r="I3062" s="3"/>
      <c r="J3062" s="3"/>
      <c r="K3062" s="3"/>
      <c r="L3062" s="3"/>
      <c r="M3062" s="3"/>
      <c r="N3062" s="3"/>
      <c r="O3062" s="3"/>
      <c r="P3062" s="3"/>
      <c r="Q3062" s="3"/>
      <c r="R3062" s="3"/>
      <c r="S3062" s="3"/>
      <c r="T3062" s="3"/>
      <c r="U3062" s="3"/>
      <c r="V3062" s="3"/>
      <c r="W3062" s="3"/>
      <c r="X3062" s="3"/>
      <c r="Y3062" s="3"/>
    </row>
    <row r="3063" spans="1:25">
      <c r="A3063" s="3"/>
      <c r="B3063" s="3"/>
      <c r="C3063" s="3"/>
      <c r="D3063" s="3"/>
      <c r="E3063" s="3"/>
      <c r="F3063" s="3"/>
      <c r="G3063" s="3"/>
      <c r="H3063" s="3"/>
      <c r="I3063" s="3"/>
      <c r="J3063" s="3"/>
      <c r="K3063" s="3"/>
      <c r="L3063" s="3"/>
      <c r="M3063" s="3"/>
      <c r="N3063" s="3"/>
      <c r="O3063" s="3"/>
      <c r="P3063" s="3"/>
      <c r="Q3063" s="3"/>
      <c r="R3063" s="3"/>
      <c r="S3063" s="3"/>
      <c r="T3063" s="3"/>
      <c r="U3063" s="3"/>
      <c r="V3063" s="3"/>
      <c r="W3063" s="3"/>
      <c r="X3063" s="3"/>
      <c r="Y3063" s="3"/>
    </row>
    <row r="3064" spans="1:25">
      <c r="A3064" s="3"/>
      <c r="B3064" s="3"/>
      <c r="C3064" s="3"/>
      <c r="D3064" s="3"/>
      <c r="E3064" s="3"/>
      <c r="F3064" s="3"/>
      <c r="G3064" s="3"/>
      <c r="H3064" s="3"/>
      <c r="I3064" s="3"/>
      <c r="J3064" s="3"/>
      <c r="K3064" s="3"/>
      <c r="L3064" s="3"/>
      <c r="M3064" s="3"/>
      <c r="N3064" s="3"/>
      <c r="O3064" s="3"/>
      <c r="P3064" s="3"/>
      <c r="Q3064" s="3"/>
      <c r="R3064" s="3"/>
      <c r="S3064" s="3"/>
      <c r="T3064" s="3"/>
      <c r="U3064" s="3"/>
      <c r="V3064" s="3"/>
      <c r="W3064" s="3"/>
      <c r="X3064" s="3"/>
      <c r="Y3064" s="3"/>
    </row>
    <row r="3065" spans="1:25">
      <c r="A3065" s="3"/>
      <c r="B3065" s="3"/>
      <c r="C3065" s="3"/>
      <c r="D3065" s="3"/>
      <c r="E3065" s="3"/>
      <c r="F3065" s="3"/>
      <c r="G3065" s="3"/>
      <c r="H3065" s="3"/>
      <c r="I3065" s="3"/>
      <c r="J3065" s="3"/>
      <c r="K3065" s="3"/>
      <c r="L3065" s="3"/>
      <c r="M3065" s="3"/>
      <c r="N3065" s="3"/>
      <c r="O3065" s="3"/>
      <c r="P3065" s="3"/>
      <c r="Q3065" s="3"/>
      <c r="R3065" s="3"/>
      <c r="S3065" s="3"/>
      <c r="T3065" s="3"/>
      <c r="U3065" s="3"/>
      <c r="V3065" s="3"/>
      <c r="W3065" s="3"/>
      <c r="X3065" s="3"/>
      <c r="Y3065" s="3"/>
    </row>
    <row r="3066" spans="1:25">
      <c r="A3066" s="3"/>
      <c r="B3066" s="3"/>
      <c r="C3066" s="3"/>
      <c r="D3066" s="3"/>
      <c r="E3066" s="3"/>
      <c r="F3066" s="3"/>
      <c r="G3066" s="3"/>
      <c r="H3066" s="3"/>
      <c r="I3066" s="3"/>
      <c r="J3066" s="3"/>
      <c r="K3066" s="3"/>
      <c r="L3066" s="3"/>
      <c r="M3066" s="3"/>
      <c r="N3066" s="3"/>
      <c r="O3066" s="3"/>
      <c r="P3066" s="3"/>
      <c r="Q3066" s="3"/>
      <c r="R3066" s="3"/>
      <c r="S3066" s="3"/>
      <c r="T3066" s="3"/>
      <c r="U3066" s="3"/>
      <c r="V3066" s="3"/>
      <c r="W3066" s="3"/>
      <c r="X3066" s="3"/>
      <c r="Y3066" s="3"/>
    </row>
    <row r="3067" spans="1:25">
      <c r="A3067" s="3"/>
      <c r="B3067" s="3"/>
      <c r="C3067" s="3"/>
      <c r="D3067" s="3"/>
      <c r="E3067" s="3"/>
      <c r="F3067" s="3"/>
      <c r="G3067" s="3"/>
      <c r="H3067" s="3"/>
      <c r="I3067" s="3"/>
      <c r="J3067" s="3"/>
      <c r="K3067" s="3"/>
      <c r="L3067" s="3"/>
      <c r="M3067" s="3"/>
      <c r="N3067" s="3"/>
      <c r="O3067" s="3"/>
      <c r="P3067" s="3"/>
      <c r="Q3067" s="3"/>
      <c r="R3067" s="3"/>
      <c r="S3067" s="3"/>
      <c r="T3067" s="3"/>
      <c r="U3067" s="3"/>
      <c r="V3067" s="3"/>
      <c r="W3067" s="3"/>
      <c r="X3067" s="3"/>
      <c r="Y3067" s="3"/>
    </row>
    <row r="3068" spans="1:25">
      <c r="A3068" s="3"/>
      <c r="B3068" s="3"/>
      <c r="C3068" s="3"/>
      <c r="D3068" s="3"/>
      <c r="E3068" s="3"/>
      <c r="F3068" s="3"/>
      <c r="G3068" s="3"/>
      <c r="H3068" s="3"/>
      <c r="I3068" s="3"/>
      <c r="J3068" s="3"/>
      <c r="K3068" s="3"/>
      <c r="L3068" s="3"/>
      <c r="M3068" s="3"/>
      <c r="N3068" s="3"/>
      <c r="O3068" s="3"/>
      <c r="P3068" s="3"/>
      <c r="Q3068" s="3"/>
      <c r="R3068" s="3"/>
      <c r="S3068" s="3"/>
      <c r="T3068" s="3"/>
      <c r="U3068" s="3"/>
      <c r="V3068" s="3"/>
      <c r="W3068" s="3"/>
      <c r="X3068" s="3"/>
      <c r="Y3068" s="3"/>
    </row>
    <row r="3069" spans="1:25">
      <c r="A3069" s="3"/>
      <c r="B3069" s="3"/>
      <c r="C3069" s="3"/>
      <c r="D3069" s="3"/>
      <c r="E3069" s="3"/>
      <c r="F3069" s="3"/>
      <c r="G3069" s="3"/>
      <c r="H3069" s="3"/>
      <c r="I3069" s="3"/>
      <c r="J3069" s="3"/>
      <c r="K3069" s="3"/>
      <c r="L3069" s="3"/>
      <c r="M3069" s="3"/>
      <c r="N3069" s="3"/>
      <c r="O3069" s="3"/>
      <c r="P3069" s="3"/>
      <c r="Q3069" s="3"/>
      <c r="R3069" s="3"/>
      <c r="S3069" s="3"/>
      <c r="T3069" s="3"/>
      <c r="U3069" s="3"/>
      <c r="V3069" s="3"/>
      <c r="W3069" s="3"/>
      <c r="X3069" s="3"/>
      <c r="Y3069" s="3"/>
    </row>
    <row r="3070" spans="1:25">
      <c r="A3070" s="3"/>
      <c r="B3070" s="3"/>
      <c r="C3070" s="3"/>
      <c r="D3070" s="3"/>
      <c r="E3070" s="3"/>
      <c r="F3070" s="3"/>
      <c r="G3070" s="3"/>
      <c r="H3070" s="3"/>
      <c r="I3070" s="3"/>
      <c r="J3070" s="3"/>
      <c r="K3070" s="3"/>
      <c r="L3070" s="3"/>
      <c r="M3070" s="3"/>
      <c r="N3070" s="3"/>
      <c r="O3070" s="3"/>
      <c r="P3070" s="3"/>
      <c r="Q3070" s="3"/>
      <c r="R3070" s="3"/>
      <c r="S3070" s="3"/>
      <c r="T3070" s="3"/>
      <c r="U3070" s="3"/>
      <c r="V3070" s="3"/>
      <c r="W3070" s="3"/>
      <c r="X3070" s="3"/>
      <c r="Y3070" s="3"/>
    </row>
    <row r="3071" spans="1:25">
      <c r="A3071" s="3"/>
      <c r="B3071" s="3"/>
      <c r="C3071" s="3"/>
      <c r="D3071" s="3"/>
      <c r="E3071" s="3"/>
      <c r="F3071" s="3"/>
      <c r="G3071" s="3"/>
      <c r="H3071" s="3"/>
      <c r="I3071" s="3"/>
      <c r="J3071" s="3"/>
      <c r="K3071" s="3"/>
      <c r="L3071" s="3"/>
      <c r="M3071" s="3"/>
      <c r="N3071" s="3"/>
      <c r="O3071" s="3"/>
      <c r="P3071" s="3"/>
      <c r="Q3071" s="3"/>
      <c r="R3071" s="3"/>
      <c r="S3071" s="3"/>
      <c r="T3071" s="3"/>
      <c r="U3071" s="3"/>
      <c r="V3071" s="3"/>
      <c r="W3071" s="3"/>
      <c r="X3071" s="3"/>
      <c r="Y3071" s="3"/>
    </row>
    <row r="3072" spans="1:25">
      <c r="A3072" s="3"/>
      <c r="B3072" s="3"/>
      <c r="C3072" s="3"/>
      <c r="D3072" s="3"/>
      <c r="E3072" s="3"/>
      <c r="F3072" s="3"/>
      <c r="G3072" s="3"/>
      <c r="H3072" s="3"/>
      <c r="I3072" s="3"/>
      <c r="J3072" s="3"/>
      <c r="K3072" s="3"/>
      <c r="L3072" s="3"/>
      <c r="M3072" s="3"/>
      <c r="N3072" s="3"/>
      <c r="O3072" s="3"/>
      <c r="P3072" s="3"/>
      <c r="Q3072" s="3"/>
      <c r="R3072" s="3"/>
      <c r="S3072" s="3"/>
      <c r="T3072" s="3"/>
      <c r="U3072" s="3"/>
      <c r="V3072" s="3"/>
      <c r="W3072" s="3"/>
      <c r="X3072" s="3"/>
      <c r="Y3072" s="3"/>
    </row>
    <row r="3073" spans="1:25">
      <c r="A3073" s="3"/>
      <c r="B3073" s="3"/>
      <c r="C3073" s="3"/>
      <c r="D3073" s="3"/>
      <c r="E3073" s="3"/>
      <c r="F3073" s="3"/>
      <c r="G3073" s="3"/>
      <c r="H3073" s="3"/>
      <c r="I3073" s="3"/>
      <c r="J3073" s="3"/>
      <c r="K3073" s="3"/>
      <c r="L3073" s="3"/>
      <c r="M3073" s="3"/>
      <c r="N3073" s="3"/>
      <c r="O3073" s="3"/>
      <c r="P3073" s="3"/>
      <c r="Q3073" s="3"/>
      <c r="R3073" s="3"/>
      <c r="S3073" s="3"/>
      <c r="T3073" s="3"/>
      <c r="U3073" s="3"/>
      <c r="V3073" s="3"/>
      <c r="W3073" s="3"/>
      <c r="X3073" s="3"/>
      <c r="Y3073" s="3"/>
    </row>
    <row r="3074" spans="1:25">
      <c r="A3074" s="3"/>
      <c r="B3074" s="3"/>
      <c r="C3074" s="3"/>
      <c r="D3074" s="3"/>
      <c r="E3074" s="3"/>
      <c r="F3074" s="3"/>
      <c r="G3074" s="3"/>
      <c r="H3074" s="3"/>
      <c r="I3074" s="3"/>
      <c r="J3074" s="3"/>
      <c r="K3074" s="3"/>
      <c r="L3074" s="3"/>
      <c r="M3074" s="3"/>
      <c r="N3074" s="3"/>
      <c r="O3074" s="3"/>
      <c r="P3074" s="3"/>
      <c r="Q3074" s="3"/>
      <c r="R3074" s="3"/>
      <c r="S3074" s="3"/>
      <c r="T3074" s="3"/>
      <c r="U3074" s="3"/>
      <c r="V3074" s="3"/>
      <c r="W3074" s="3"/>
      <c r="X3074" s="3"/>
      <c r="Y3074" s="3"/>
    </row>
    <row r="3075" spans="1:25">
      <c r="A3075" s="3"/>
      <c r="B3075" s="3"/>
      <c r="C3075" s="3"/>
      <c r="D3075" s="3"/>
      <c r="E3075" s="3"/>
      <c r="F3075" s="3"/>
      <c r="G3075" s="3"/>
      <c r="H3075" s="3"/>
      <c r="I3075" s="3"/>
      <c r="J3075" s="3"/>
      <c r="K3075" s="3"/>
      <c r="L3075" s="3"/>
      <c r="M3075" s="3"/>
      <c r="N3075" s="3"/>
      <c r="O3075" s="3"/>
      <c r="P3075" s="3"/>
      <c r="Q3075" s="3"/>
      <c r="R3075" s="3"/>
      <c r="S3075" s="3"/>
      <c r="T3075" s="3"/>
      <c r="U3075" s="3"/>
      <c r="V3075" s="3"/>
      <c r="W3075" s="3"/>
      <c r="X3075" s="3"/>
      <c r="Y3075" s="3"/>
    </row>
    <row r="3076" spans="1:25">
      <c r="A3076" s="3"/>
      <c r="B3076" s="3"/>
      <c r="C3076" s="3"/>
      <c r="D3076" s="3"/>
      <c r="E3076" s="3"/>
      <c r="F3076" s="3"/>
      <c r="G3076" s="3"/>
      <c r="H3076" s="3"/>
      <c r="I3076" s="3"/>
      <c r="J3076" s="3"/>
      <c r="K3076" s="3"/>
      <c r="L3076" s="3"/>
      <c r="M3076" s="3"/>
      <c r="N3076" s="3"/>
      <c r="O3076" s="3"/>
      <c r="P3076" s="3"/>
      <c r="Q3076" s="3"/>
      <c r="R3076" s="3"/>
      <c r="S3076" s="3"/>
      <c r="T3076" s="3"/>
      <c r="U3076" s="3"/>
      <c r="V3076" s="3"/>
      <c r="W3076" s="3"/>
      <c r="X3076" s="3"/>
      <c r="Y3076" s="3"/>
    </row>
    <row r="3077" spans="1:25">
      <c r="A3077" s="3"/>
      <c r="B3077" s="3"/>
      <c r="C3077" s="3"/>
      <c r="D3077" s="3"/>
      <c r="E3077" s="3"/>
      <c r="F3077" s="3"/>
      <c r="G3077" s="3"/>
      <c r="H3077" s="3"/>
      <c r="I3077" s="3"/>
      <c r="J3077" s="3"/>
      <c r="K3077" s="3"/>
      <c r="L3077" s="3"/>
      <c r="M3077" s="3"/>
      <c r="N3077" s="3"/>
      <c r="O3077" s="3"/>
      <c r="P3077" s="3"/>
      <c r="Q3077" s="3"/>
      <c r="R3077" s="3"/>
      <c r="S3077" s="3"/>
      <c r="T3077" s="3"/>
      <c r="U3077" s="3"/>
      <c r="V3077" s="3"/>
      <c r="W3077" s="3"/>
      <c r="X3077" s="3"/>
      <c r="Y3077" s="3"/>
    </row>
    <row r="3078" spans="1:25">
      <c r="A3078" s="3"/>
      <c r="B3078" s="3"/>
      <c r="C3078" s="3"/>
      <c r="D3078" s="3"/>
      <c r="E3078" s="3"/>
      <c r="F3078" s="3"/>
      <c r="G3078" s="3"/>
      <c r="H3078" s="3"/>
      <c r="I3078" s="3"/>
      <c r="J3078" s="3"/>
      <c r="K3078" s="3"/>
      <c r="L3078" s="3"/>
      <c r="M3078" s="3"/>
      <c r="N3078" s="3"/>
      <c r="O3078" s="3"/>
      <c r="P3078" s="3"/>
      <c r="Q3078" s="3"/>
      <c r="R3078" s="3"/>
      <c r="S3078" s="3"/>
      <c r="T3078" s="3"/>
      <c r="U3078" s="3"/>
      <c r="V3078" s="3"/>
      <c r="W3078" s="3"/>
      <c r="X3078" s="3"/>
      <c r="Y3078" s="3"/>
    </row>
    <row r="3079" spans="1:25">
      <c r="A3079" s="3"/>
      <c r="B3079" s="3"/>
      <c r="C3079" s="3"/>
      <c r="D3079" s="3"/>
      <c r="E3079" s="3"/>
      <c r="F3079" s="3"/>
      <c r="G3079" s="3"/>
      <c r="H3079" s="3"/>
      <c r="I3079" s="3"/>
      <c r="J3079" s="3"/>
      <c r="K3079" s="3"/>
      <c r="L3079" s="3"/>
      <c r="M3079" s="3"/>
      <c r="N3079" s="3"/>
      <c r="O3079" s="3"/>
      <c r="P3079" s="3"/>
      <c r="Q3079" s="3"/>
      <c r="R3079" s="3"/>
      <c r="S3079" s="3"/>
      <c r="T3079" s="3"/>
      <c r="U3079" s="3"/>
      <c r="V3079" s="3"/>
      <c r="W3079" s="3"/>
      <c r="X3079" s="3"/>
      <c r="Y3079" s="3"/>
    </row>
    <row r="3080" spans="1:25">
      <c r="A3080" s="3"/>
      <c r="B3080" s="3"/>
      <c r="C3080" s="3"/>
      <c r="D3080" s="3"/>
      <c r="E3080" s="3"/>
      <c r="F3080" s="3"/>
      <c r="G3080" s="3"/>
      <c r="H3080" s="3"/>
      <c r="I3080" s="3"/>
      <c r="J3080" s="3"/>
      <c r="K3080" s="3"/>
      <c r="L3080" s="3"/>
      <c r="M3080" s="3"/>
      <c r="N3080" s="3"/>
      <c r="O3080" s="3"/>
      <c r="P3080" s="3"/>
      <c r="Q3080" s="3"/>
      <c r="R3080" s="3"/>
      <c r="S3080" s="3"/>
      <c r="T3080" s="3"/>
      <c r="U3080" s="3"/>
      <c r="V3080" s="3"/>
      <c r="W3080" s="3"/>
      <c r="X3080" s="3"/>
      <c r="Y3080" s="3"/>
    </row>
    <row r="3081" spans="1:25">
      <c r="A3081" s="3"/>
      <c r="B3081" s="3"/>
      <c r="C3081" s="3"/>
      <c r="D3081" s="3"/>
      <c r="E3081" s="3"/>
      <c r="F3081" s="3"/>
      <c r="G3081" s="3"/>
      <c r="H3081" s="3"/>
      <c r="I3081" s="3"/>
      <c r="J3081" s="3"/>
      <c r="K3081" s="3"/>
      <c r="L3081" s="3"/>
      <c r="M3081" s="3"/>
      <c r="N3081" s="3"/>
      <c r="O3081" s="3"/>
      <c r="P3081" s="3"/>
      <c r="Q3081" s="3"/>
      <c r="R3081" s="3"/>
      <c r="S3081" s="3"/>
      <c r="T3081" s="3"/>
      <c r="U3081" s="3"/>
      <c r="V3081" s="3"/>
      <c r="W3081" s="3"/>
      <c r="X3081" s="3"/>
      <c r="Y3081" s="3"/>
    </row>
    <row r="3082" spans="1:25">
      <c r="A3082" s="3"/>
      <c r="B3082" s="3"/>
      <c r="C3082" s="3"/>
      <c r="D3082" s="3"/>
      <c r="E3082" s="3"/>
      <c r="F3082" s="3"/>
      <c r="G3082" s="3"/>
      <c r="H3082" s="3"/>
      <c r="I3082" s="3"/>
      <c r="J3082" s="3"/>
      <c r="K3082" s="3"/>
      <c r="L3082" s="3"/>
      <c r="M3082" s="3"/>
      <c r="N3082" s="3"/>
      <c r="O3082" s="3"/>
      <c r="P3082" s="3"/>
      <c r="Q3082" s="3"/>
      <c r="R3082" s="3"/>
      <c r="S3082" s="3"/>
      <c r="T3082" s="3"/>
      <c r="U3082" s="3"/>
      <c r="V3082" s="3"/>
      <c r="W3082" s="3"/>
      <c r="X3082" s="3"/>
      <c r="Y3082" s="3"/>
    </row>
    <row r="3083" spans="1:25">
      <c r="A3083" s="3"/>
      <c r="B3083" s="3"/>
      <c r="C3083" s="3"/>
      <c r="D3083" s="3"/>
      <c r="E3083" s="3"/>
      <c r="F3083" s="3"/>
      <c r="G3083" s="3"/>
      <c r="H3083" s="3"/>
      <c r="I3083" s="3"/>
      <c r="J3083" s="3"/>
      <c r="K3083" s="3"/>
      <c r="L3083" s="3"/>
      <c r="M3083" s="3"/>
      <c r="N3083" s="3"/>
      <c r="O3083" s="3"/>
      <c r="P3083" s="3"/>
      <c r="Q3083" s="3"/>
      <c r="R3083" s="3"/>
      <c r="S3083" s="3"/>
      <c r="T3083" s="3"/>
      <c r="U3083" s="3"/>
      <c r="V3083" s="3"/>
      <c r="W3083" s="3"/>
      <c r="X3083" s="3"/>
      <c r="Y3083" s="3"/>
    </row>
    <row r="3084" spans="1:25">
      <c r="A3084" s="3"/>
      <c r="B3084" s="3"/>
      <c r="C3084" s="3"/>
      <c r="D3084" s="3"/>
      <c r="E3084" s="3"/>
      <c r="F3084" s="3"/>
      <c r="G3084" s="3"/>
      <c r="H3084" s="3"/>
      <c r="I3084" s="3"/>
      <c r="J3084" s="3"/>
      <c r="K3084" s="3"/>
      <c r="L3084" s="3"/>
      <c r="M3084" s="3"/>
      <c r="N3084" s="3"/>
      <c r="O3084" s="3"/>
      <c r="P3084" s="3"/>
      <c r="Q3084" s="3"/>
      <c r="R3084" s="3"/>
      <c r="S3084" s="3"/>
      <c r="T3084" s="3"/>
      <c r="U3084" s="3"/>
      <c r="V3084" s="3"/>
      <c r="W3084" s="3"/>
      <c r="X3084" s="3"/>
      <c r="Y3084" s="3"/>
    </row>
    <row r="3085" spans="1:25">
      <c r="A3085" s="3"/>
      <c r="B3085" s="3"/>
      <c r="C3085" s="3"/>
      <c r="D3085" s="3"/>
      <c r="E3085" s="3"/>
      <c r="F3085" s="3"/>
      <c r="G3085" s="3"/>
      <c r="H3085" s="3"/>
      <c r="I3085" s="3"/>
      <c r="J3085" s="3"/>
      <c r="K3085" s="3"/>
      <c r="L3085" s="3"/>
      <c r="M3085" s="3"/>
      <c r="N3085" s="3"/>
      <c r="O3085" s="3"/>
      <c r="P3085" s="3"/>
      <c r="Q3085" s="3"/>
      <c r="R3085" s="3"/>
      <c r="S3085" s="3"/>
      <c r="T3085" s="3"/>
      <c r="U3085" s="3"/>
      <c r="V3085" s="3"/>
      <c r="W3085" s="3"/>
      <c r="X3085" s="3"/>
      <c r="Y3085" s="3"/>
    </row>
    <row r="3086" spans="1:25">
      <c r="A3086" s="3"/>
      <c r="B3086" s="3"/>
      <c r="C3086" s="3"/>
      <c r="D3086" s="3"/>
      <c r="E3086" s="3"/>
      <c r="F3086" s="3"/>
      <c r="G3086" s="3"/>
      <c r="H3086" s="3"/>
      <c r="I3086" s="3"/>
      <c r="J3086" s="3"/>
      <c r="K3086" s="3"/>
      <c r="L3086" s="3"/>
      <c r="M3086" s="3"/>
      <c r="N3086" s="3"/>
      <c r="O3086" s="3"/>
      <c r="P3086" s="3"/>
      <c r="Q3086" s="3"/>
      <c r="R3086" s="3"/>
      <c r="S3086" s="3"/>
      <c r="T3086" s="3"/>
      <c r="U3086" s="3"/>
      <c r="V3086" s="3"/>
      <c r="W3086" s="3"/>
      <c r="X3086" s="3"/>
      <c r="Y3086" s="3"/>
    </row>
    <row r="3087" spans="1:25">
      <c r="A3087" s="3"/>
      <c r="B3087" s="3"/>
      <c r="C3087" s="3"/>
      <c r="D3087" s="3"/>
      <c r="E3087" s="3"/>
      <c r="F3087" s="3"/>
      <c r="G3087" s="3"/>
      <c r="H3087" s="3"/>
      <c r="I3087" s="3"/>
      <c r="J3087" s="3"/>
      <c r="K3087" s="3"/>
      <c r="L3087" s="3"/>
      <c r="M3087" s="3"/>
      <c r="N3087" s="3"/>
      <c r="O3087" s="3"/>
      <c r="P3087" s="3"/>
      <c r="Q3087" s="3"/>
      <c r="R3087" s="3"/>
      <c r="S3087" s="3"/>
      <c r="T3087" s="3"/>
      <c r="U3087" s="3"/>
      <c r="V3087" s="3"/>
      <c r="W3087" s="3"/>
      <c r="X3087" s="3"/>
      <c r="Y3087" s="3"/>
    </row>
    <row r="3088" spans="1:25">
      <c r="A3088" s="3"/>
      <c r="B3088" s="3"/>
      <c r="C3088" s="3"/>
      <c r="D3088" s="3"/>
      <c r="E3088" s="3"/>
      <c r="F3088" s="3"/>
      <c r="G3088" s="3"/>
      <c r="H3088" s="3"/>
      <c r="I3088" s="3"/>
      <c r="J3088" s="3"/>
      <c r="K3088" s="3"/>
      <c r="L3088" s="3"/>
      <c r="M3088" s="3"/>
      <c r="N3088" s="3"/>
      <c r="O3088" s="3"/>
      <c r="P3088" s="3"/>
      <c r="Q3088" s="3"/>
      <c r="R3088" s="3"/>
      <c r="S3088" s="3"/>
      <c r="T3088" s="3"/>
      <c r="U3088" s="3"/>
      <c r="V3088" s="3"/>
      <c r="W3088" s="3"/>
      <c r="X3088" s="3"/>
      <c r="Y3088" s="3"/>
    </row>
    <row r="3089" spans="1:25">
      <c r="A3089" s="3"/>
      <c r="B3089" s="3"/>
      <c r="C3089" s="3"/>
      <c r="D3089" s="3"/>
      <c r="E3089" s="3"/>
      <c r="F3089" s="3"/>
      <c r="G3089" s="3"/>
      <c r="H3089" s="3"/>
      <c r="I3089" s="3"/>
      <c r="J3089" s="3"/>
      <c r="K3089" s="3"/>
      <c r="L3089" s="3"/>
      <c r="M3089" s="3"/>
      <c r="N3089" s="3"/>
      <c r="O3089" s="3"/>
      <c r="P3089" s="3"/>
      <c r="Q3089" s="3"/>
      <c r="R3089" s="3"/>
      <c r="S3089" s="3"/>
      <c r="T3089" s="3"/>
      <c r="U3089" s="3"/>
      <c r="V3089" s="3"/>
      <c r="W3089" s="3"/>
      <c r="X3089" s="3"/>
      <c r="Y3089" s="3"/>
    </row>
    <row r="3090" spans="1:25">
      <c r="A3090" s="3"/>
      <c r="B3090" s="3"/>
      <c r="C3090" s="3"/>
      <c r="D3090" s="3"/>
      <c r="E3090" s="3"/>
      <c r="F3090" s="3"/>
      <c r="G3090" s="3"/>
      <c r="H3090" s="3"/>
      <c r="I3090" s="3"/>
      <c r="J3090" s="3"/>
      <c r="K3090" s="3"/>
      <c r="L3090" s="3"/>
      <c r="M3090" s="3"/>
      <c r="N3090" s="3"/>
      <c r="O3090" s="3"/>
      <c r="P3090" s="3"/>
      <c r="Q3090" s="3"/>
      <c r="R3090" s="3"/>
      <c r="S3090" s="3"/>
      <c r="T3090" s="3"/>
      <c r="U3090" s="3"/>
      <c r="V3090" s="3"/>
      <c r="W3090" s="3"/>
      <c r="X3090" s="3"/>
      <c r="Y3090" s="3"/>
    </row>
    <row r="3091" spans="1:25">
      <c r="A3091" s="3"/>
      <c r="B3091" s="3"/>
      <c r="C3091" s="3"/>
      <c r="D3091" s="3"/>
      <c r="E3091" s="3"/>
      <c r="F3091" s="3"/>
      <c r="G3091" s="3"/>
      <c r="H3091" s="3"/>
      <c r="I3091" s="3"/>
      <c r="J3091" s="3"/>
      <c r="K3091" s="3"/>
      <c r="L3091" s="3"/>
      <c r="M3091" s="3"/>
      <c r="N3091" s="3"/>
      <c r="O3091" s="3"/>
      <c r="P3091" s="3"/>
      <c r="Q3091" s="3"/>
      <c r="R3091" s="3"/>
      <c r="S3091" s="3"/>
      <c r="T3091" s="3"/>
      <c r="U3091" s="3"/>
      <c r="V3091" s="3"/>
      <c r="W3091" s="3"/>
      <c r="X3091" s="3"/>
      <c r="Y3091" s="3"/>
    </row>
    <row r="3092" spans="1:25">
      <c r="A3092" s="3"/>
      <c r="B3092" s="3"/>
      <c r="C3092" s="3"/>
      <c r="D3092" s="3"/>
      <c r="E3092" s="3"/>
      <c r="F3092" s="3"/>
      <c r="G3092" s="3"/>
      <c r="H3092" s="3"/>
      <c r="I3092" s="3"/>
      <c r="J3092" s="3"/>
      <c r="K3092" s="3"/>
      <c r="L3092" s="3"/>
      <c r="M3092" s="3"/>
      <c r="N3092" s="3"/>
      <c r="O3092" s="3"/>
      <c r="P3092" s="3"/>
      <c r="Q3092" s="3"/>
      <c r="R3092" s="3"/>
      <c r="S3092" s="3"/>
      <c r="T3092" s="3"/>
      <c r="U3092" s="3"/>
      <c r="V3092" s="3"/>
      <c r="W3092" s="3"/>
      <c r="X3092" s="3"/>
      <c r="Y3092" s="3"/>
    </row>
    <row r="3093" spans="1:25">
      <c r="A3093" s="3"/>
      <c r="B3093" s="3"/>
      <c r="C3093" s="3"/>
      <c r="D3093" s="3"/>
      <c r="E3093" s="3"/>
      <c r="F3093" s="3"/>
      <c r="G3093" s="3"/>
      <c r="H3093" s="3"/>
      <c r="I3093" s="3"/>
      <c r="J3093" s="3"/>
      <c r="K3093" s="3"/>
      <c r="L3093" s="3"/>
      <c r="M3093" s="3"/>
      <c r="N3093" s="3"/>
      <c r="O3093" s="3"/>
      <c r="P3093" s="3"/>
      <c r="Q3093" s="3"/>
      <c r="R3093" s="3"/>
      <c r="S3093" s="3"/>
      <c r="T3093" s="3"/>
      <c r="U3093" s="3"/>
      <c r="V3093" s="3"/>
      <c r="W3093" s="3"/>
      <c r="X3093" s="3"/>
      <c r="Y3093" s="3"/>
    </row>
    <row r="3094" spans="1:25">
      <c r="A3094" s="3"/>
      <c r="B3094" s="3"/>
      <c r="C3094" s="3"/>
      <c r="D3094" s="3"/>
      <c r="E3094" s="3"/>
      <c r="F3094" s="3"/>
      <c r="G3094" s="3"/>
      <c r="H3094" s="3"/>
      <c r="I3094" s="3"/>
      <c r="J3094" s="3"/>
      <c r="K3094" s="3"/>
      <c r="L3094" s="3"/>
      <c r="M3094" s="3"/>
      <c r="N3094" s="3"/>
      <c r="O3094" s="3"/>
      <c r="P3094" s="3"/>
      <c r="Q3094" s="3"/>
      <c r="R3094" s="3"/>
      <c r="S3094" s="3"/>
      <c r="T3094" s="3"/>
      <c r="U3094" s="3"/>
      <c r="V3094" s="3"/>
      <c r="W3094" s="3"/>
      <c r="X3094" s="3"/>
      <c r="Y3094" s="3"/>
    </row>
    <row r="3095" spans="1:25">
      <c r="A3095" s="3"/>
      <c r="B3095" s="3"/>
      <c r="C3095" s="3"/>
      <c r="D3095" s="3"/>
      <c r="E3095" s="3"/>
      <c r="F3095" s="3"/>
      <c r="G3095" s="3"/>
      <c r="H3095" s="3"/>
      <c r="I3095" s="3"/>
      <c r="J3095" s="3"/>
      <c r="K3095" s="3"/>
      <c r="L3095" s="3"/>
      <c r="M3095" s="3"/>
      <c r="N3095" s="3"/>
      <c r="O3095" s="3"/>
      <c r="P3095" s="3"/>
      <c r="Q3095" s="3"/>
      <c r="R3095" s="3"/>
      <c r="S3095" s="3"/>
      <c r="T3095" s="3"/>
      <c r="U3095" s="3"/>
      <c r="V3095" s="3"/>
      <c r="W3095" s="3"/>
      <c r="X3095" s="3"/>
      <c r="Y3095" s="3"/>
    </row>
    <row r="3096" spans="1:25">
      <c r="A3096" s="3"/>
      <c r="B3096" s="3"/>
      <c r="C3096" s="3"/>
      <c r="D3096" s="3"/>
      <c r="E3096" s="3"/>
      <c r="F3096" s="3"/>
      <c r="G3096" s="3"/>
      <c r="H3096" s="3"/>
      <c r="I3096" s="3"/>
      <c r="J3096" s="3"/>
      <c r="K3096" s="3"/>
      <c r="L3096" s="3"/>
      <c r="M3096" s="3"/>
      <c r="N3096" s="3"/>
      <c r="O3096" s="3"/>
      <c r="P3096" s="3"/>
      <c r="Q3096" s="3"/>
      <c r="R3096" s="3"/>
      <c r="S3096" s="3"/>
      <c r="T3096" s="3"/>
      <c r="U3096" s="3"/>
      <c r="V3096" s="3"/>
      <c r="W3096" s="3"/>
      <c r="X3096" s="3"/>
      <c r="Y3096" s="3"/>
    </row>
    <row r="3097" spans="1:25">
      <c r="A3097" s="3"/>
      <c r="B3097" s="3"/>
      <c r="C3097" s="3"/>
      <c r="D3097" s="3"/>
      <c r="E3097" s="3"/>
      <c r="F3097" s="3"/>
      <c r="G3097" s="3"/>
      <c r="H3097" s="3"/>
      <c r="I3097" s="3"/>
      <c r="J3097" s="3"/>
      <c r="K3097" s="3"/>
      <c r="L3097" s="3"/>
      <c r="M3097" s="3"/>
      <c r="N3097" s="3"/>
      <c r="O3097" s="3"/>
      <c r="P3097" s="3"/>
      <c r="Q3097" s="3"/>
      <c r="R3097" s="3"/>
      <c r="S3097" s="3"/>
      <c r="T3097" s="3"/>
      <c r="U3097" s="3"/>
      <c r="V3097" s="3"/>
      <c r="W3097" s="3"/>
      <c r="X3097" s="3"/>
      <c r="Y3097" s="3"/>
    </row>
    <row r="3098" spans="1:25">
      <c r="A3098" s="3"/>
      <c r="B3098" s="3"/>
      <c r="C3098" s="3"/>
      <c r="D3098" s="3"/>
      <c r="E3098" s="3"/>
      <c r="F3098" s="3"/>
      <c r="G3098" s="3"/>
      <c r="H3098" s="3"/>
      <c r="I3098" s="3"/>
      <c r="J3098" s="3"/>
      <c r="K3098" s="3"/>
      <c r="L3098" s="3"/>
      <c r="M3098" s="3"/>
      <c r="N3098" s="3"/>
      <c r="O3098" s="3"/>
      <c r="P3098" s="3"/>
      <c r="Q3098" s="3"/>
      <c r="R3098" s="3"/>
      <c r="S3098" s="3"/>
      <c r="T3098" s="3"/>
      <c r="U3098" s="3"/>
      <c r="V3098" s="3"/>
      <c r="W3098" s="3"/>
      <c r="X3098" s="3"/>
      <c r="Y3098" s="3"/>
    </row>
    <row r="3099" spans="1:25">
      <c r="A3099" s="3"/>
      <c r="B3099" s="3"/>
      <c r="C3099" s="3"/>
      <c r="D3099" s="3"/>
      <c r="E3099" s="3"/>
      <c r="F3099" s="3"/>
      <c r="G3099" s="3"/>
      <c r="H3099" s="3"/>
      <c r="I3099" s="3"/>
      <c r="J3099" s="3"/>
      <c r="K3099" s="3"/>
      <c r="L3099" s="3"/>
      <c r="M3099" s="3"/>
      <c r="N3099" s="3"/>
      <c r="O3099" s="3"/>
      <c r="P3099" s="3"/>
      <c r="Q3099" s="3"/>
      <c r="R3099" s="3"/>
      <c r="S3099" s="3"/>
      <c r="T3099" s="3"/>
      <c r="U3099" s="3"/>
      <c r="V3099" s="3"/>
      <c r="W3099" s="3"/>
      <c r="X3099" s="3"/>
      <c r="Y3099" s="3"/>
    </row>
    <row r="3100" spans="1:25">
      <c r="A3100" s="3"/>
      <c r="B3100" s="3"/>
      <c r="C3100" s="3"/>
      <c r="D3100" s="3"/>
      <c r="E3100" s="3"/>
      <c r="F3100" s="3"/>
      <c r="G3100" s="3"/>
      <c r="H3100" s="3"/>
      <c r="I3100" s="3"/>
      <c r="J3100" s="3"/>
      <c r="K3100" s="3"/>
      <c r="L3100" s="3"/>
      <c r="M3100" s="3"/>
      <c r="N3100" s="3"/>
      <c r="O3100" s="3"/>
      <c r="P3100" s="3"/>
      <c r="Q3100" s="3"/>
      <c r="R3100" s="3"/>
      <c r="S3100" s="3"/>
      <c r="T3100" s="3"/>
      <c r="U3100" s="3"/>
      <c r="V3100" s="3"/>
      <c r="W3100" s="3"/>
      <c r="X3100" s="3"/>
      <c r="Y3100" s="3"/>
    </row>
    <row r="3101" spans="1:25">
      <c r="A3101" s="3"/>
      <c r="B3101" s="3"/>
      <c r="C3101" s="3"/>
      <c r="D3101" s="3"/>
      <c r="E3101" s="3"/>
      <c r="F3101" s="3"/>
      <c r="G3101" s="3"/>
      <c r="H3101" s="3"/>
      <c r="I3101" s="3"/>
      <c r="J3101" s="3"/>
      <c r="K3101" s="3"/>
      <c r="L3101" s="3"/>
      <c r="M3101" s="3"/>
      <c r="N3101" s="3"/>
      <c r="O3101" s="3"/>
      <c r="P3101" s="3"/>
      <c r="Q3101" s="3"/>
      <c r="R3101" s="3"/>
      <c r="S3101" s="3"/>
      <c r="T3101" s="3"/>
      <c r="U3101" s="3"/>
      <c r="V3101" s="3"/>
      <c r="W3101" s="3"/>
      <c r="X3101" s="3"/>
      <c r="Y3101" s="3"/>
    </row>
    <row r="3102" spans="1:25">
      <c r="A3102" s="3"/>
      <c r="B3102" s="3"/>
      <c r="C3102" s="3"/>
      <c r="D3102" s="3"/>
      <c r="E3102" s="3"/>
      <c r="F3102" s="3"/>
      <c r="G3102" s="3"/>
      <c r="H3102" s="3"/>
      <c r="I3102" s="3"/>
      <c r="J3102" s="3"/>
      <c r="K3102" s="3"/>
      <c r="L3102" s="3"/>
      <c r="M3102" s="3"/>
      <c r="N3102" s="3"/>
      <c r="O3102" s="3"/>
      <c r="P3102" s="3"/>
      <c r="Q3102" s="3"/>
      <c r="R3102" s="3"/>
      <c r="S3102" s="3"/>
      <c r="T3102" s="3"/>
      <c r="U3102" s="3"/>
      <c r="V3102" s="3"/>
      <c r="W3102" s="3"/>
      <c r="X3102" s="3"/>
      <c r="Y3102" s="3"/>
    </row>
    <row r="3103" spans="1:25">
      <c r="A3103" s="3"/>
      <c r="B3103" s="3"/>
      <c r="C3103" s="3"/>
      <c r="D3103" s="3"/>
      <c r="E3103" s="3"/>
      <c r="F3103" s="3"/>
      <c r="G3103" s="3"/>
      <c r="H3103" s="3"/>
      <c r="I3103" s="3"/>
      <c r="J3103" s="3"/>
      <c r="K3103" s="3"/>
      <c r="L3103" s="3"/>
      <c r="M3103" s="3"/>
      <c r="N3103" s="3"/>
      <c r="O3103" s="3"/>
      <c r="P3103" s="3"/>
      <c r="Q3103" s="3"/>
      <c r="R3103" s="3"/>
      <c r="S3103" s="3"/>
      <c r="T3103" s="3"/>
      <c r="U3103" s="3"/>
      <c r="V3103" s="3"/>
      <c r="W3103" s="3"/>
      <c r="X3103" s="3"/>
      <c r="Y3103" s="3"/>
    </row>
    <row r="3104" spans="1:25">
      <c r="A3104" s="3"/>
      <c r="B3104" s="3"/>
      <c r="C3104" s="3"/>
      <c r="D3104" s="3"/>
      <c r="E3104" s="3"/>
      <c r="F3104" s="3"/>
      <c r="G3104" s="3"/>
      <c r="H3104" s="3"/>
      <c r="I3104" s="3"/>
      <c r="J3104" s="3"/>
      <c r="K3104" s="3"/>
      <c r="L3104" s="3"/>
      <c r="M3104" s="3"/>
      <c r="N3104" s="3"/>
      <c r="O3104" s="3"/>
      <c r="P3104" s="3"/>
      <c r="Q3104" s="3"/>
      <c r="R3104" s="3"/>
      <c r="S3104" s="3"/>
      <c r="T3104" s="3"/>
      <c r="U3104" s="3"/>
      <c r="V3104" s="3"/>
      <c r="W3104" s="3"/>
      <c r="X3104" s="3"/>
      <c r="Y3104" s="3"/>
    </row>
    <row r="3105" spans="1:25">
      <c r="A3105" s="3"/>
      <c r="B3105" s="3"/>
      <c r="C3105" s="3"/>
      <c r="D3105" s="3"/>
      <c r="E3105" s="3"/>
      <c r="F3105" s="3"/>
      <c r="G3105" s="3"/>
      <c r="H3105" s="3"/>
      <c r="I3105" s="3"/>
      <c r="J3105" s="3"/>
      <c r="K3105" s="3"/>
      <c r="L3105" s="3"/>
      <c r="M3105" s="3"/>
      <c r="N3105" s="3"/>
      <c r="O3105" s="3"/>
      <c r="P3105" s="3"/>
      <c r="Q3105" s="3"/>
      <c r="R3105" s="3"/>
      <c r="S3105" s="3"/>
      <c r="T3105" s="3"/>
      <c r="U3105" s="3"/>
      <c r="V3105" s="3"/>
      <c r="W3105" s="3"/>
      <c r="X3105" s="3"/>
      <c r="Y3105" s="3"/>
    </row>
    <row r="3106" spans="1:25">
      <c r="A3106" s="3"/>
      <c r="B3106" s="3"/>
      <c r="C3106" s="3"/>
      <c r="D3106" s="3"/>
      <c r="E3106" s="3"/>
      <c r="F3106" s="3"/>
      <c r="G3106" s="3"/>
      <c r="H3106" s="3"/>
      <c r="I3106" s="3"/>
      <c r="J3106" s="3"/>
      <c r="K3106" s="3"/>
      <c r="L3106" s="3"/>
      <c r="M3106" s="3"/>
      <c r="N3106" s="3"/>
      <c r="O3106" s="3"/>
      <c r="P3106" s="3"/>
      <c r="Q3106" s="3"/>
      <c r="R3106" s="3"/>
      <c r="S3106" s="3"/>
      <c r="T3106" s="3"/>
      <c r="U3106" s="3"/>
      <c r="V3106" s="3"/>
      <c r="W3106" s="3"/>
      <c r="X3106" s="3"/>
      <c r="Y3106" s="3"/>
    </row>
    <row r="3107" spans="1:25">
      <c r="A3107" s="3"/>
      <c r="B3107" s="3"/>
      <c r="C3107" s="3"/>
      <c r="D3107" s="3"/>
      <c r="E3107" s="3"/>
      <c r="F3107" s="3"/>
      <c r="G3107" s="3"/>
      <c r="H3107" s="3"/>
      <c r="I3107" s="3"/>
      <c r="J3107" s="3"/>
      <c r="K3107" s="3"/>
      <c r="L3107" s="3"/>
      <c r="M3107" s="3"/>
      <c r="N3107" s="3"/>
      <c r="O3107" s="3"/>
      <c r="P3107" s="3"/>
      <c r="Q3107" s="3"/>
      <c r="R3107" s="3"/>
      <c r="S3107" s="3"/>
      <c r="T3107" s="3"/>
      <c r="U3107" s="3"/>
      <c r="V3107" s="3"/>
      <c r="W3107" s="3"/>
      <c r="X3107" s="3"/>
      <c r="Y3107" s="3"/>
    </row>
    <row r="3108" spans="1:25">
      <c r="A3108" s="3"/>
      <c r="B3108" s="3"/>
      <c r="C3108" s="3"/>
      <c r="D3108" s="3"/>
      <c r="E3108" s="3"/>
      <c r="F3108" s="3"/>
      <c r="G3108" s="3"/>
      <c r="H3108" s="3"/>
      <c r="I3108" s="3"/>
      <c r="J3108" s="3"/>
      <c r="K3108" s="3"/>
      <c r="L3108" s="3"/>
      <c r="M3108" s="3"/>
      <c r="N3108" s="3"/>
      <c r="O3108" s="3"/>
      <c r="P3108" s="3"/>
      <c r="Q3108" s="3"/>
      <c r="R3108" s="3"/>
      <c r="S3108" s="3"/>
      <c r="T3108" s="3"/>
      <c r="U3108" s="3"/>
      <c r="V3108" s="3"/>
      <c r="W3108" s="3"/>
      <c r="X3108" s="3"/>
      <c r="Y3108" s="3"/>
    </row>
    <row r="3109" spans="1:25">
      <c r="A3109" s="3"/>
      <c r="B3109" s="3"/>
      <c r="C3109" s="3"/>
      <c r="D3109" s="3"/>
      <c r="E3109" s="3"/>
      <c r="F3109" s="3"/>
      <c r="G3109" s="3"/>
      <c r="H3109" s="3"/>
      <c r="I3109" s="3"/>
      <c r="J3109" s="3"/>
      <c r="K3109" s="3"/>
      <c r="L3109" s="3"/>
      <c r="M3109" s="3"/>
      <c r="N3109" s="3"/>
      <c r="O3109" s="3"/>
      <c r="P3109" s="3"/>
      <c r="Q3109" s="3"/>
      <c r="R3109" s="3"/>
      <c r="S3109" s="3"/>
      <c r="T3109" s="3"/>
      <c r="U3109" s="3"/>
      <c r="V3109" s="3"/>
      <c r="W3109" s="3"/>
      <c r="X3109" s="3"/>
      <c r="Y3109" s="3"/>
    </row>
    <row r="3110" spans="1:25">
      <c r="A3110" s="3"/>
      <c r="B3110" s="3"/>
      <c r="C3110" s="3"/>
      <c r="D3110" s="3"/>
      <c r="E3110" s="3"/>
      <c r="F3110" s="3"/>
      <c r="G3110" s="3"/>
      <c r="H3110" s="3"/>
      <c r="I3110" s="3"/>
      <c r="J3110" s="3"/>
      <c r="K3110" s="3"/>
      <c r="L3110" s="3"/>
      <c r="M3110" s="3"/>
      <c r="N3110" s="3"/>
      <c r="O3110" s="3"/>
      <c r="P3110" s="3"/>
      <c r="Q3110" s="3"/>
      <c r="R3110" s="3"/>
      <c r="S3110" s="3"/>
      <c r="T3110" s="3"/>
      <c r="U3110" s="3"/>
      <c r="V3110" s="3"/>
      <c r="W3110" s="3"/>
      <c r="X3110" s="3"/>
      <c r="Y3110" s="3"/>
    </row>
    <row r="3111" spans="1:25">
      <c r="A3111" s="3"/>
      <c r="B3111" s="3"/>
      <c r="C3111" s="3"/>
      <c r="D3111" s="3"/>
      <c r="E3111" s="3"/>
      <c r="F3111" s="3"/>
      <c r="G3111" s="3"/>
      <c r="H3111" s="3"/>
      <c r="I3111" s="3"/>
      <c r="J3111" s="3"/>
      <c r="K3111" s="3"/>
      <c r="L3111" s="3"/>
      <c r="M3111" s="3"/>
      <c r="N3111" s="3"/>
      <c r="O3111" s="3"/>
      <c r="P3111" s="3"/>
      <c r="Q3111" s="3"/>
      <c r="R3111" s="3"/>
      <c r="S3111" s="3"/>
      <c r="T3111" s="3"/>
      <c r="U3111" s="3"/>
      <c r="V3111" s="3"/>
      <c r="W3111" s="3"/>
      <c r="X3111" s="3"/>
      <c r="Y3111" s="3"/>
    </row>
    <row r="3112" spans="1:25">
      <c r="A3112" s="3"/>
      <c r="B3112" s="3"/>
      <c r="C3112" s="3"/>
      <c r="D3112" s="3"/>
      <c r="E3112" s="3"/>
      <c r="F3112" s="3"/>
      <c r="G3112" s="3"/>
      <c r="H3112" s="3"/>
      <c r="I3112" s="3"/>
      <c r="J3112" s="3"/>
      <c r="K3112" s="3"/>
      <c r="L3112" s="3"/>
      <c r="M3112" s="3"/>
      <c r="N3112" s="3"/>
      <c r="O3112" s="3"/>
      <c r="P3112" s="3"/>
      <c r="Q3112" s="3"/>
      <c r="R3112" s="3"/>
      <c r="S3112" s="3"/>
      <c r="T3112" s="3"/>
      <c r="U3112" s="3"/>
      <c r="V3112" s="3"/>
      <c r="W3112" s="3"/>
      <c r="X3112" s="3"/>
      <c r="Y3112" s="3"/>
    </row>
    <row r="3113" spans="1:25">
      <c r="A3113" s="3"/>
      <c r="B3113" s="3"/>
      <c r="C3113" s="3"/>
      <c r="D3113" s="3"/>
      <c r="E3113" s="3"/>
      <c r="F3113" s="3"/>
      <c r="G3113" s="3"/>
      <c r="H3113" s="3"/>
      <c r="I3113" s="3"/>
      <c r="J3113" s="3"/>
      <c r="K3113" s="3"/>
      <c r="L3113" s="3"/>
      <c r="M3113" s="3"/>
      <c r="N3113" s="3"/>
      <c r="O3113" s="3"/>
      <c r="P3113" s="3"/>
      <c r="Q3113" s="3"/>
      <c r="R3113" s="3"/>
      <c r="S3113" s="3"/>
      <c r="T3113" s="3"/>
      <c r="U3113" s="3"/>
      <c r="V3113" s="3"/>
      <c r="W3113" s="3"/>
      <c r="X3113" s="3"/>
      <c r="Y3113" s="3"/>
    </row>
    <row r="3114" spans="1:25">
      <c r="A3114" s="3"/>
      <c r="B3114" s="3"/>
      <c r="C3114" s="3"/>
      <c r="D3114" s="3"/>
      <c r="E3114" s="3"/>
      <c r="F3114" s="3"/>
      <c r="G3114" s="3"/>
      <c r="H3114" s="3"/>
      <c r="I3114" s="3"/>
      <c r="J3114" s="3"/>
      <c r="K3114" s="3"/>
      <c r="L3114" s="3"/>
      <c r="M3114" s="3"/>
      <c r="N3114" s="3"/>
      <c r="O3114" s="3"/>
      <c r="P3114" s="3"/>
      <c r="Q3114" s="3"/>
      <c r="R3114" s="3"/>
      <c r="S3114" s="3"/>
      <c r="T3114" s="3"/>
      <c r="U3114" s="3"/>
      <c r="V3114" s="3"/>
      <c r="W3114" s="3"/>
      <c r="X3114" s="3"/>
      <c r="Y3114" s="3"/>
    </row>
    <row r="3115" spans="1:25">
      <c r="A3115" s="3"/>
      <c r="B3115" s="3"/>
      <c r="C3115" s="3"/>
      <c r="D3115" s="3"/>
      <c r="E3115" s="3"/>
      <c r="F3115" s="3"/>
      <c r="G3115" s="3"/>
      <c r="H3115" s="3"/>
      <c r="I3115" s="3"/>
      <c r="J3115" s="3"/>
      <c r="K3115" s="3"/>
      <c r="L3115" s="3"/>
      <c r="M3115" s="3"/>
      <c r="N3115" s="3"/>
      <c r="O3115" s="3"/>
      <c r="P3115" s="3"/>
      <c r="Q3115" s="3"/>
      <c r="R3115" s="3"/>
      <c r="S3115" s="3"/>
      <c r="T3115" s="3"/>
      <c r="U3115" s="3"/>
      <c r="V3115" s="3"/>
      <c r="W3115" s="3"/>
      <c r="X3115" s="3"/>
      <c r="Y3115" s="3"/>
    </row>
    <row r="3116" spans="1:25">
      <c r="A3116" s="3"/>
      <c r="B3116" s="3"/>
      <c r="C3116" s="3"/>
      <c r="D3116" s="3"/>
      <c r="E3116" s="3"/>
      <c r="F3116" s="3"/>
      <c r="G3116" s="3"/>
      <c r="H3116" s="3"/>
      <c r="I3116" s="3"/>
      <c r="J3116" s="3"/>
      <c r="K3116" s="3"/>
      <c r="L3116" s="3"/>
      <c r="M3116" s="3"/>
      <c r="N3116" s="3"/>
      <c r="O3116" s="3"/>
      <c r="P3116" s="3"/>
      <c r="Q3116" s="3"/>
      <c r="R3116" s="3"/>
      <c r="S3116" s="3"/>
      <c r="T3116" s="3"/>
      <c r="U3116" s="3"/>
      <c r="V3116" s="3"/>
      <c r="W3116" s="3"/>
      <c r="X3116" s="3"/>
      <c r="Y3116" s="3"/>
    </row>
    <row r="3117" spans="1:25">
      <c r="A3117" s="3"/>
      <c r="B3117" s="3"/>
      <c r="C3117" s="3"/>
      <c r="D3117" s="3"/>
      <c r="E3117" s="3"/>
      <c r="F3117" s="3"/>
      <c r="G3117" s="3"/>
      <c r="H3117" s="3"/>
      <c r="I3117" s="3"/>
      <c r="J3117" s="3"/>
      <c r="K3117" s="3"/>
      <c r="L3117" s="3"/>
      <c r="M3117" s="3"/>
      <c r="N3117" s="3"/>
      <c r="O3117" s="3"/>
      <c r="P3117" s="3"/>
      <c r="Q3117" s="3"/>
      <c r="R3117" s="3"/>
      <c r="S3117" s="3"/>
      <c r="T3117" s="3"/>
      <c r="U3117" s="3"/>
      <c r="V3117" s="3"/>
      <c r="W3117" s="3"/>
      <c r="X3117" s="3"/>
      <c r="Y3117" s="3"/>
    </row>
    <row r="3118" spans="1:25">
      <c r="A3118" s="3"/>
      <c r="B3118" s="3"/>
      <c r="C3118" s="3"/>
      <c r="D3118" s="3"/>
      <c r="E3118" s="3"/>
      <c r="F3118" s="3"/>
      <c r="G3118" s="3"/>
      <c r="H3118" s="3"/>
      <c r="I3118" s="3"/>
      <c r="J3118" s="3"/>
      <c r="K3118" s="3"/>
      <c r="L3118" s="3"/>
      <c r="M3118" s="3"/>
      <c r="N3118" s="3"/>
      <c r="O3118" s="3"/>
      <c r="P3118" s="3"/>
      <c r="Q3118" s="3"/>
      <c r="R3118" s="3"/>
      <c r="S3118" s="3"/>
      <c r="T3118" s="3"/>
      <c r="U3118" s="3"/>
      <c r="V3118" s="3"/>
      <c r="W3118" s="3"/>
      <c r="X3118" s="3"/>
      <c r="Y3118" s="3"/>
    </row>
    <row r="3119" spans="1:25">
      <c r="A3119" s="3"/>
      <c r="B3119" s="3"/>
      <c r="C3119" s="3"/>
      <c r="D3119" s="3"/>
      <c r="E3119" s="3"/>
      <c r="F3119" s="3"/>
      <c r="G3119" s="3"/>
      <c r="H3119" s="3"/>
      <c r="I3119" s="3"/>
      <c r="J3119" s="3"/>
      <c r="K3119" s="3"/>
      <c r="L3119" s="3"/>
      <c r="M3119" s="3"/>
      <c r="N3119" s="3"/>
      <c r="O3119" s="3"/>
      <c r="P3119" s="3"/>
      <c r="Q3119" s="3"/>
      <c r="R3119" s="3"/>
      <c r="S3119" s="3"/>
      <c r="T3119" s="3"/>
      <c r="U3119" s="3"/>
      <c r="V3119" s="3"/>
      <c r="W3119" s="3"/>
      <c r="X3119" s="3"/>
      <c r="Y3119" s="3"/>
    </row>
    <row r="3120" spans="1:25">
      <c r="A3120" s="3"/>
      <c r="B3120" s="3"/>
      <c r="C3120" s="3"/>
      <c r="D3120" s="3"/>
      <c r="E3120" s="3"/>
      <c r="F3120" s="3"/>
      <c r="G3120" s="3"/>
      <c r="H3120" s="3"/>
      <c r="I3120" s="3"/>
      <c r="J3120" s="3"/>
      <c r="K3120" s="3"/>
      <c r="L3120" s="3"/>
      <c r="M3120" s="3"/>
      <c r="N3120" s="3"/>
      <c r="O3120" s="3"/>
      <c r="P3120" s="3"/>
      <c r="Q3120" s="3"/>
      <c r="R3120" s="3"/>
      <c r="S3120" s="3"/>
      <c r="T3120" s="3"/>
      <c r="U3120" s="3"/>
      <c r="V3120" s="3"/>
      <c r="W3120" s="3"/>
      <c r="X3120" s="3"/>
      <c r="Y3120" s="3"/>
    </row>
    <row r="3121" spans="1:25">
      <c r="A3121" s="3"/>
      <c r="B3121" s="3"/>
      <c r="C3121" s="3"/>
      <c r="D3121" s="3"/>
      <c r="E3121" s="3"/>
      <c r="F3121" s="3"/>
      <c r="G3121" s="3"/>
      <c r="H3121" s="3"/>
      <c r="I3121" s="3"/>
      <c r="J3121" s="3"/>
      <c r="K3121" s="3"/>
      <c r="L3121" s="3"/>
      <c r="M3121" s="3"/>
      <c r="N3121" s="3"/>
      <c r="O3121" s="3"/>
      <c r="P3121" s="3"/>
      <c r="Q3121" s="3"/>
      <c r="R3121" s="3"/>
      <c r="S3121" s="3"/>
      <c r="T3121" s="3"/>
      <c r="U3121" s="3"/>
      <c r="V3121" s="3"/>
      <c r="W3121" s="3"/>
      <c r="X3121" s="3"/>
      <c r="Y3121" s="3"/>
    </row>
    <row r="3122" spans="1:25">
      <c r="A3122" s="3"/>
      <c r="B3122" s="3"/>
      <c r="C3122" s="3"/>
      <c r="D3122" s="3"/>
      <c r="E3122" s="3"/>
      <c r="F3122" s="3"/>
      <c r="G3122" s="3"/>
      <c r="H3122" s="3"/>
      <c r="I3122" s="3"/>
      <c r="J3122" s="3"/>
      <c r="K3122" s="3"/>
      <c r="L3122" s="3"/>
      <c r="M3122" s="3"/>
      <c r="N3122" s="3"/>
      <c r="O3122" s="3"/>
      <c r="P3122" s="3"/>
      <c r="Q3122" s="3"/>
      <c r="R3122" s="3"/>
      <c r="S3122" s="3"/>
      <c r="T3122" s="3"/>
      <c r="U3122" s="3"/>
      <c r="V3122" s="3"/>
      <c r="W3122" s="3"/>
      <c r="X3122" s="3"/>
      <c r="Y3122" s="3"/>
    </row>
    <row r="3123" spans="1:25">
      <c r="A3123" s="3"/>
      <c r="B3123" s="3"/>
      <c r="C3123" s="3"/>
      <c r="D3123" s="3"/>
      <c r="E3123" s="3"/>
      <c r="F3123" s="3"/>
      <c r="G3123" s="3"/>
      <c r="H3123" s="3"/>
      <c r="I3123" s="3"/>
      <c r="J3123" s="3"/>
      <c r="K3123" s="3"/>
      <c r="L3123" s="3"/>
      <c r="M3123" s="3"/>
      <c r="N3123" s="3"/>
      <c r="O3123" s="3"/>
      <c r="P3123" s="3"/>
      <c r="Q3123" s="3"/>
      <c r="R3123" s="3"/>
      <c r="S3123" s="3"/>
      <c r="T3123" s="3"/>
      <c r="U3123" s="3"/>
      <c r="V3123" s="3"/>
      <c r="W3123" s="3"/>
      <c r="X3123" s="3"/>
      <c r="Y3123" s="3"/>
    </row>
    <row r="3124" spans="1:25">
      <c r="A3124" s="3"/>
      <c r="B3124" s="3"/>
      <c r="C3124" s="3"/>
      <c r="D3124" s="3"/>
      <c r="E3124" s="3"/>
      <c r="F3124" s="3"/>
      <c r="G3124" s="3"/>
      <c r="H3124" s="3"/>
      <c r="I3124" s="3"/>
      <c r="J3124" s="3"/>
      <c r="K3124" s="3"/>
      <c r="L3124" s="3"/>
      <c r="M3124" s="3"/>
      <c r="N3124" s="3"/>
      <c r="O3124" s="3"/>
      <c r="P3124" s="3"/>
      <c r="Q3124" s="3"/>
      <c r="R3124" s="3"/>
      <c r="S3124" s="3"/>
      <c r="T3124" s="3"/>
      <c r="U3124" s="3"/>
      <c r="V3124" s="3"/>
      <c r="W3124" s="3"/>
      <c r="X3124" s="3"/>
      <c r="Y3124" s="3"/>
    </row>
    <row r="3125" spans="1:25">
      <c r="A3125" s="3"/>
      <c r="B3125" s="3"/>
      <c r="C3125" s="3"/>
      <c r="D3125" s="3"/>
      <c r="E3125" s="3"/>
      <c r="F3125" s="3"/>
      <c r="G3125" s="3"/>
      <c r="H3125" s="3"/>
      <c r="I3125" s="3"/>
      <c r="J3125" s="3"/>
      <c r="K3125" s="3"/>
      <c r="L3125" s="3"/>
      <c r="M3125" s="3"/>
      <c r="N3125" s="3"/>
      <c r="O3125" s="3"/>
      <c r="P3125" s="3"/>
      <c r="Q3125" s="3"/>
      <c r="R3125" s="3"/>
      <c r="S3125" s="3"/>
      <c r="T3125" s="3"/>
      <c r="U3125" s="3"/>
      <c r="V3125" s="3"/>
      <c r="W3125" s="3"/>
      <c r="X3125" s="3"/>
      <c r="Y3125" s="3"/>
    </row>
    <row r="3126" spans="1:25">
      <c r="A3126" s="3"/>
      <c r="B3126" s="3"/>
      <c r="C3126" s="3"/>
      <c r="D3126" s="3"/>
      <c r="E3126" s="3"/>
      <c r="F3126" s="3"/>
      <c r="G3126" s="3"/>
      <c r="H3126" s="3"/>
      <c r="I3126" s="3"/>
      <c r="J3126" s="3"/>
      <c r="K3126" s="3"/>
      <c r="L3126" s="3"/>
      <c r="M3126" s="3"/>
      <c r="N3126" s="3"/>
      <c r="O3126" s="3"/>
      <c r="P3126" s="3"/>
      <c r="Q3126" s="3"/>
      <c r="R3126" s="3"/>
      <c r="S3126" s="3"/>
      <c r="T3126" s="3"/>
      <c r="U3126" s="3"/>
      <c r="V3126" s="3"/>
      <c r="W3126" s="3"/>
      <c r="X3126" s="3"/>
      <c r="Y3126" s="3"/>
    </row>
    <row r="3127" spans="1:25">
      <c r="A3127" s="3"/>
      <c r="B3127" s="3"/>
      <c r="C3127" s="3"/>
      <c r="D3127" s="3"/>
      <c r="E3127" s="3"/>
      <c r="F3127" s="3"/>
      <c r="G3127" s="3"/>
      <c r="H3127" s="3"/>
      <c r="I3127" s="3"/>
      <c r="J3127" s="3"/>
      <c r="K3127" s="3"/>
      <c r="L3127" s="3"/>
      <c r="M3127" s="3"/>
      <c r="N3127" s="3"/>
      <c r="O3127" s="3"/>
      <c r="P3127" s="3"/>
      <c r="Q3127" s="3"/>
      <c r="R3127" s="3"/>
      <c r="S3127" s="3"/>
      <c r="T3127" s="3"/>
      <c r="U3127" s="3"/>
      <c r="V3127" s="3"/>
      <c r="W3127" s="3"/>
      <c r="X3127" s="3"/>
      <c r="Y3127" s="3"/>
    </row>
    <row r="3128" spans="1:25">
      <c r="A3128" s="3"/>
      <c r="B3128" s="3"/>
      <c r="C3128" s="3"/>
      <c r="D3128" s="3"/>
      <c r="E3128" s="3"/>
      <c r="F3128" s="3"/>
      <c r="G3128" s="3"/>
      <c r="H3128" s="3"/>
      <c r="I3128" s="3"/>
      <c r="J3128" s="3"/>
      <c r="K3128" s="3"/>
      <c r="L3128" s="3"/>
      <c r="M3128" s="3"/>
      <c r="N3128" s="3"/>
      <c r="O3128" s="3"/>
      <c r="P3128" s="3"/>
      <c r="Q3128" s="3"/>
      <c r="R3128" s="3"/>
      <c r="S3128" s="3"/>
      <c r="T3128" s="3"/>
      <c r="U3128" s="3"/>
      <c r="V3128" s="3"/>
      <c r="W3128" s="3"/>
      <c r="X3128" s="3"/>
      <c r="Y3128" s="3"/>
    </row>
    <row r="3129" spans="1:25">
      <c r="A3129" s="3"/>
      <c r="B3129" s="3"/>
      <c r="C3129" s="3"/>
      <c r="D3129" s="3"/>
      <c r="E3129" s="3"/>
      <c r="F3129" s="3"/>
      <c r="G3129" s="3"/>
      <c r="H3129" s="3"/>
      <c r="I3129" s="3"/>
      <c r="J3129" s="3"/>
      <c r="K3129" s="3"/>
      <c r="L3129" s="3"/>
      <c r="M3129" s="3"/>
      <c r="N3129" s="3"/>
      <c r="O3129" s="3"/>
      <c r="P3129" s="3"/>
      <c r="Q3129" s="3"/>
      <c r="R3129" s="3"/>
      <c r="S3129" s="3"/>
      <c r="T3129" s="3"/>
      <c r="U3129" s="3"/>
      <c r="V3129" s="3"/>
      <c r="W3129" s="3"/>
      <c r="X3129" s="3"/>
      <c r="Y3129" s="3"/>
    </row>
    <row r="3130" spans="1:25">
      <c r="A3130" s="3"/>
      <c r="B3130" s="3"/>
      <c r="C3130" s="3"/>
      <c r="D3130" s="3"/>
      <c r="E3130" s="3"/>
      <c r="F3130" s="3"/>
      <c r="G3130" s="3"/>
      <c r="H3130" s="3"/>
      <c r="I3130" s="3"/>
      <c r="J3130" s="3"/>
      <c r="K3130" s="3"/>
      <c r="L3130" s="3"/>
      <c r="M3130" s="3"/>
      <c r="N3130" s="3"/>
      <c r="O3130" s="3"/>
      <c r="P3130" s="3"/>
      <c r="Q3130" s="3"/>
      <c r="R3130" s="3"/>
      <c r="S3130" s="3"/>
      <c r="T3130" s="3"/>
      <c r="U3130" s="3"/>
      <c r="V3130" s="3"/>
      <c r="W3130" s="3"/>
      <c r="X3130" s="3"/>
      <c r="Y3130" s="3"/>
    </row>
    <row r="3131" spans="1:25">
      <c r="A3131" s="3"/>
      <c r="B3131" s="3"/>
      <c r="C3131" s="3"/>
      <c r="D3131" s="3"/>
      <c r="E3131" s="3"/>
      <c r="F3131" s="3"/>
      <c r="G3131" s="3"/>
      <c r="H3131" s="3"/>
      <c r="I3131" s="3"/>
      <c r="J3131" s="3"/>
      <c r="K3131" s="3"/>
      <c r="L3131" s="3"/>
      <c r="M3131" s="3"/>
      <c r="N3131" s="3"/>
      <c r="O3131" s="3"/>
      <c r="P3131" s="3"/>
      <c r="Q3131" s="3"/>
      <c r="R3131" s="3"/>
      <c r="S3131" s="3"/>
      <c r="T3131" s="3"/>
      <c r="U3131" s="3"/>
      <c r="V3131" s="3"/>
      <c r="W3131" s="3"/>
      <c r="X3131" s="3"/>
      <c r="Y3131" s="3"/>
    </row>
    <row r="3132" spans="1:25">
      <c r="A3132" s="3"/>
      <c r="B3132" s="3"/>
      <c r="C3132" s="3"/>
      <c r="D3132" s="3"/>
      <c r="E3132" s="3"/>
      <c r="F3132" s="3"/>
      <c r="G3132" s="3"/>
      <c r="H3132" s="3"/>
      <c r="I3132" s="3"/>
      <c r="J3132" s="3"/>
      <c r="K3132" s="3"/>
      <c r="L3132" s="3"/>
      <c r="M3132" s="3"/>
      <c r="N3132" s="3"/>
      <c r="O3132" s="3"/>
      <c r="P3132" s="3"/>
      <c r="Q3132" s="3"/>
      <c r="R3132" s="3"/>
      <c r="S3132" s="3"/>
      <c r="T3132" s="3"/>
      <c r="U3132" s="3"/>
      <c r="V3132" s="3"/>
      <c r="W3132" s="3"/>
      <c r="X3132" s="3"/>
      <c r="Y3132" s="3"/>
    </row>
    <row r="3133" spans="1:25">
      <c r="A3133" s="3"/>
      <c r="B3133" s="3"/>
      <c r="C3133" s="3"/>
      <c r="D3133" s="3"/>
      <c r="E3133" s="3"/>
      <c r="F3133" s="3"/>
      <c r="G3133" s="3"/>
      <c r="H3133" s="3"/>
      <c r="I3133" s="3"/>
      <c r="J3133" s="3"/>
      <c r="K3133" s="3"/>
      <c r="L3133" s="3"/>
      <c r="M3133" s="3"/>
      <c r="N3133" s="3"/>
      <c r="O3133" s="3"/>
      <c r="P3133" s="3"/>
      <c r="Q3133" s="3"/>
      <c r="R3133" s="3"/>
      <c r="S3133" s="3"/>
      <c r="T3133" s="3"/>
      <c r="U3133" s="3"/>
      <c r="V3133" s="3"/>
      <c r="W3133" s="3"/>
      <c r="X3133" s="3"/>
      <c r="Y3133" s="3"/>
    </row>
    <row r="3134" spans="1:25">
      <c r="A3134" s="3"/>
      <c r="B3134" s="3"/>
      <c r="C3134" s="3"/>
      <c r="D3134" s="3"/>
      <c r="E3134" s="3"/>
      <c r="F3134" s="3"/>
      <c r="G3134" s="3"/>
      <c r="H3134" s="3"/>
      <c r="I3134" s="3"/>
      <c r="J3134" s="3"/>
      <c r="K3134" s="3"/>
      <c r="L3134" s="3"/>
      <c r="M3134" s="3"/>
      <c r="N3134" s="3"/>
      <c r="O3134" s="3"/>
      <c r="P3134" s="3"/>
      <c r="Q3134" s="3"/>
      <c r="R3134" s="3"/>
      <c r="S3134" s="3"/>
      <c r="T3134" s="3"/>
      <c r="U3134" s="3"/>
      <c r="V3134" s="3"/>
      <c r="W3134" s="3"/>
      <c r="X3134" s="3"/>
      <c r="Y3134" s="3"/>
    </row>
    <row r="3135" spans="1:25">
      <c r="A3135" s="3"/>
      <c r="B3135" s="3"/>
      <c r="C3135" s="3"/>
      <c r="D3135" s="3"/>
      <c r="E3135" s="3"/>
      <c r="F3135" s="3"/>
      <c r="G3135" s="3"/>
      <c r="H3135" s="3"/>
      <c r="I3135" s="3"/>
      <c r="J3135" s="3"/>
      <c r="K3135" s="3"/>
      <c r="L3135" s="3"/>
      <c r="M3135" s="3"/>
      <c r="N3135" s="3"/>
      <c r="O3135" s="3"/>
      <c r="P3135" s="3"/>
      <c r="Q3135" s="3"/>
      <c r="R3135" s="3"/>
      <c r="S3135" s="3"/>
      <c r="T3135" s="3"/>
      <c r="U3135" s="3"/>
      <c r="V3135" s="3"/>
      <c r="W3135" s="3"/>
      <c r="X3135" s="3"/>
      <c r="Y3135" s="3"/>
    </row>
    <row r="3136" spans="1:25">
      <c r="A3136" s="3"/>
      <c r="B3136" s="3"/>
      <c r="C3136" s="3"/>
      <c r="D3136" s="3"/>
      <c r="E3136" s="3"/>
      <c r="F3136" s="3"/>
      <c r="G3136" s="3"/>
      <c r="H3136" s="3"/>
      <c r="I3136" s="3"/>
      <c r="J3136" s="3"/>
      <c r="K3136" s="3"/>
      <c r="L3136" s="3"/>
      <c r="M3136" s="3"/>
      <c r="N3136" s="3"/>
      <c r="O3136" s="3"/>
      <c r="P3136" s="3"/>
      <c r="Q3136" s="3"/>
      <c r="R3136" s="3"/>
      <c r="S3136" s="3"/>
      <c r="T3136" s="3"/>
      <c r="U3136" s="3"/>
      <c r="V3136" s="3"/>
      <c r="W3136" s="3"/>
      <c r="X3136" s="3"/>
      <c r="Y3136" s="3"/>
    </row>
    <row r="3137" spans="1:25">
      <c r="A3137" s="3"/>
      <c r="B3137" s="3"/>
      <c r="C3137" s="3"/>
      <c r="D3137" s="3"/>
      <c r="E3137" s="3"/>
      <c r="F3137" s="3"/>
      <c r="G3137" s="3"/>
      <c r="H3137" s="3"/>
      <c r="I3137" s="3"/>
      <c r="J3137" s="3"/>
      <c r="K3137" s="3"/>
      <c r="L3137" s="3"/>
      <c r="M3137" s="3"/>
      <c r="N3137" s="3"/>
      <c r="O3137" s="3"/>
      <c r="P3137" s="3"/>
      <c r="Q3137" s="3"/>
      <c r="R3137" s="3"/>
      <c r="S3137" s="3"/>
      <c r="T3137" s="3"/>
      <c r="U3137" s="3"/>
      <c r="V3137" s="3"/>
      <c r="W3137" s="3"/>
      <c r="X3137" s="3"/>
      <c r="Y3137" s="3"/>
    </row>
    <row r="3138" spans="1:25">
      <c r="A3138" s="3"/>
      <c r="B3138" s="3"/>
      <c r="C3138" s="3"/>
      <c r="D3138" s="3"/>
      <c r="E3138" s="3"/>
      <c r="F3138" s="3"/>
      <c r="G3138" s="3"/>
      <c r="H3138" s="3"/>
      <c r="I3138" s="3"/>
      <c r="J3138" s="3"/>
      <c r="K3138" s="3"/>
      <c r="L3138" s="3"/>
      <c r="M3138" s="3"/>
      <c r="N3138" s="3"/>
      <c r="O3138" s="3"/>
      <c r="P3138" s="3"/>
      <c r="Q3138" s="3"/>
      <c r="R3138" s="3"/>
      <c r="S3138" s="3"/>
      <c r="T3138" s="3"/>
      <c r="U3138" s="3"/>
      <c r="V3138" s="3"/>
      <c r="W3138" s="3"/>
      <c r="X3138" s="3"/>
      <c r="Y3138" s="3"/>
    </row>
    <row r="3139" spans="1:25">
      <c r="A3139" s="3"/>
      <c r="B3139" s="3"/>
      <c r="C3139" s="3"/>
      <c r="D3139" s="3"/>
      <c r="E3139" s="3"/>
      <c r="F3139" s="3"/>
      <c r="G3139" s="3"/>
      <c r="H3139" s="3"/>
      <c r="I3139" s="3"/>
      <c r="J3139" s="3"/>
      <c r="K3139" s="3"/>
      <c r="L3139" s="3"/>
      <c r="M3139" s="3"/>
      <c r="N3139" s="3"/>
      <c r="O3139" s="3"/>
      <c r="P3139" s="3"/>
      <c r="Q3139" s="3"/>
      <c r="R3139" s="3"/>
      <c r="S3139" s="3"/>
      <c r="T3139" s="3"/>
      <c r="U3139" s="3"/>
      <c r="V3139" s="3"/>
      <c r="W3139" s="3"/>
      <c r="X3139" s="3"/>
      <c r="Y3139" s="3"/>
    </row>
    <row r="3140" spans="1:25">
      <c r="A3140" s="3"/>
      <c r="B3140" s="3"/>
      <c r="C3140" s="3"/>
      <c r="D3140" s="3"/>
      <c r="E3140" s="3"/>
      <c r="F3140" s="3"/>
      <c r="G3140" s="3"/>
      <c r="H3140" s="3"/>
      <c r="I3140" s="3"/>
      <c r="J3140" s="3"/>
      <c r="K3140" s="3"/>
      <c r="L3140" s="3"/>
      <c r="M3140" s="3"/>
      <c r="N3140" s="3"/>
      <c r="O3140" s="3"/>
      <c r="P3140" s="3"/>
      <c r="Q3140" s="3"/>
      <c r="R3140" s="3"/>
      <c r="S3140" s="3"/>
      <c r="T3140" s="3"/>
      <c r="U3140" s="3"/>
      <c r="V3140" s="3"/>
      <c r="W3140" s="3"/>
      <c r="X3140" s="3"/>
      <c r="Y3140" s="3"/>
    </row>
    <row r="3141" spans="1:25">
      <c r="A3141" s="3"/>
      <c r="B3141" s="3"/>
      <c r="C3141" s="3"/>
      <c r="D3141" s="3"/>
      <c r="E3141" s="3"/>
      <c r="F3141" s="3"/>
      <c r="G3141" s="3"/>
      <c r="H3141" s="3"/>
      <c r="I3141" s="3"/>
      <c r="J3141" s="3"/>
      <c r="K3141" s="3"/>
      <c r="L3141" s="3"/>
      <c r="M3141" s="3"/>
      <c r="N3141" s="3"/>
      <c r="O3141" s="3"/>
      <c r="P3141" s="3"/>
      <c r="Q3141" s="3"/>
      <c r="R3141" s="3"/>
      <c r="S3141" s="3"/>
      <c r="T3141" s="3"/>
      <c r="U3141" s="3"/>
      <c r="V3141" s="3"/>
      <c r="W3141" s="3"/>
      <c r="X3141" s="3"/>
      <c r="Y3141" s="3"/>
    </row>
    <row r="3142" spans="1:25">
      <c r="A3142" s="3"/>
      <c r="B3142" s="3"/>
      <c r="C3142" s="3"/>
      <c r="D3142" s="3"/>
      <c r="E3142" s="3"/>
      <c r="F3142" s="3"/>
      <c r="G3142" s="3"/>
      <c r="H3142" s="3"/>
      <c r="I3142" s="3"/>
      <c r="J3142" s="3"/>
      <c r="K3142" s="3"/>
      <c r="L3142" s="3"/>
      <c r="M3142" s="3"/>
      <c r="N3142" s="3"/>
      <c r="O3142" s="3"/>
      <c r="P3142" s="3"/>
      <c r="Q3142" s="3"/>
      <c r="R3142" s="3"/>
      <c r="S3142" s="3"/>
      <c r="T3142" s="3"/>
      <c r="U3142" s="3"/>
      <c r="V3142" s="3"/>
      <c r="W3142" s="3"/>
      <c r="X3142" s="3"/>
      <c r="Y3142" s="3"/>
    </row>
    <row r="3143" spans="1:25">
      <c r="A3143" s="3"/>
      <c r="B3143" s="3"/>
      <c r="C3143" s="3"/>
      <c r="D3143" s="3"/>
      <c r="E3143" s="3"/>
      <c r="F3143" s="3"/>
      <c r="G3143" s="3"/>
      <c r="H3143" s="3"/>
      <c r="I3143" s="3"/>
      <c r="J3143" s="3"/>
      <c r="K3143" s="3"/>
      <c r="L3143" s="3"/>
      <c r="M3143" s="3"/>
      <c r="N3143" s="3"/>
      <c r="O3143" s="3"/>
      <c r="P3143" s="3"/>
      <c r="Q3143" s="3"/>
      <c r="R3143" s="3"/>
      <c r="S3143" s="3"/>
      <c r="T3143" s="3"/>
      <c r="U3143" s="3"/>
      <c r="V3143" s="3"/>
      <c r="W3143" s="3"/>
      <c r="X3143" s="3"/>
      <c r="Y3143" s="3"/>
    </row>
    <row r="3144" spans="1:25">
      <c r="A3144" s="3"/>
      <c r="B3144" s="3"/>
      <c r="C3144" s="3"/>
      <c r="D3144" s="3"/>
      <c r="E3144" s="3"/>
      <c r="F3144" s="3"/>
      <c r="G3144" s="3"/>
      <c r="H3144" s="3"/>
      <c r="I3144" s="3"/>
      <c r="J3144" s="3"/>
      <c r="K3144" s="3"/>
      <c r="L3144" s="3"/>
      <c r="M3144" s="3"/>
      <c r="N3144" s="3"/>
      <c r="O3144" s="3"/>
      <c r="P3144" s="3"/>
      <c r="Q3144" s="3"/>
      <c r="R3144" s="3"/>
      <c r="S3144" s="3"/>
      <c r="T3144" s="3"/>
      <c r="U3144" s="3"/>
      <c r="V3144" s="3"/>
      <c r="W3144" s="3"/>
      <c r="X3144" s="3"/>
      <c r="Y3144" s="3"/>
    </row>
    <row r="3145" spans="1:25">
      <c r="A3145" s="3"/>
      <c r="B3145" s="3"/>
      <c r="C3145" s="3"/>
      <c r="D3145" s="3"/>
      <c r="E3145" s="3"/>
      <c r="F3145" s="3"/>
      <c r="G3145" s="3"/>
      <c r="H3145" s="3"/>
      <c r="I3145" s="3"/>
      <c r="J3145" s="3"/>
      <c r="K3145" s="3"/>
      <c r="L3145" s="3"/>
      <c r="M3145" s="3"/>
      <c r="N3145" s="3"/>
      <c r="O3145" s="3"/>
      <c r="P3145" s="3"/>
      <c r="Q3145" s="3"/>
      <c r="R3145" s="3"/>
      <c r="S3145" s="3"/>
      <c r="T3145" s="3"/>
      <c r="U3145" s="3"/>
      <c r="V3145" s="3"/>
      <c r="W3145" s="3"/>
      <c r="X3145" s="3"/>
      <c r="Y3145" s="3"/>
    </row>
    <row r="3146" spans="1:25">
      <c r="A3146" s="3"/>
      <c r="B3146" s="3"/>
      <c r="C3146" s="3"/>
      <c r="D3146" s="3"/>
      <c r="E3146" s="3"/>
      <c r="F3146" s="3"/>
      <c r="G3146" s="3"/>
      <c r="H3146" s="3"/>
      <c r="I3146" s="3"/>
      <c r="J3146" s="3"/>
      <c r="K3146" s="3"/>
      <c r="L3146" s="3"/>
      <c r="M3146" s="3"/>
      <c r="N3146" s="3"/>
      <c r="O3146" s="3"/>
      <c r="P3146" s="3"/>
      <c r="Q3146" s="3"/>
      <c r="R3146" s="3"/>
      <c r="S3146" s="3"/>
      <c r="T3146" s="3"/>
      <c r="U3146" s="3"/>
      <c r="V3146" s="3"/>
      <c r="W3146" s="3"/>
      <c r="X3146" s="3"/>
      <c r="Y3146" s="3"/>
    </row>
    <row r="3147" spans="1:25">
      <c r="A3147" s="3"/>
      <c r="B3147" s="3"/>
      <c r="C3147" s="3"/>
      <c r="D3147" s="3"/>
      <c r="E3147" s="3"/>
      <c r="F3147" s="3"/>
      <c r="G3147" s="3"/>
      <c r="H3147" s="3"/>
      <c r="I3147" s="3"/>
      <c r="J3147" s="3"/>
      <c r="K3147" s="3"/>
      <c r="L3147" s="3"/>
      <c r="M3147" s="3"/>
      <c r="N3147" s="3"/>
      <c r="O3147" s="3"/>
      <c r="P3147" s="3"/>
      <c r="Q3147" s="3"/>
      <c r="R3147" s="3"/>
      <c r="S3147" s="3"/>
      <c r="T3147" s="3"/>
      <c r="U3147" s="3"/>
      <c r="V3147" s="3"/>
      <c r="W3147" s="3"/>
      <c r="X3147" s="3"/>
      <c r="Y3147" s="3"/>
    </row>
    <row r="3148" spans="1:25">
      <c r="A3148" s="3"/>
      <c r="B3148" s="3"/>
      <c r="C3148" s="3"/>
      <c r="D3148" s="3"/>
      <c r="E3148" s="3"/>
      <c r="F3148" s="3"/>
      <c r="G3148" s="3"/>
      <c r="H3148" s="3"/>
      <c r="I3148" s="3"/>
      <c r="J3148" s="3"/>
      <c r="K3148" s="3"/>
      <c r="L3148" s="3"/>
      <c r="M3148" s="3"/>
      <c r="N3148" s="3"/>
      <c r="O3148" s="3"/>
      <c r="P3148" s="3"/>
      <c r="Q3148" s="3"/>
      <c r="R3148" s="3"/>
      <c r="S3148" s="3"/>
      <c r="T3148" s="3"/>
      <c r="U3148" s="3"/>
      <c r="V3148" s="3"/>
      <c r="W3148" s="3"/>
      <c r="X3148" s="3"/>
      <c r="Y3148" s="3"/>
    </row>
    <row r="3149" spans="1:25">
      <c r="A3149" s="3"/>
      <c r="B3149" s="3"/>
      <c r="C3149" s="3"/>
      <c r="D3149" s="3"/>
      <c r="E3149" s="3"/>
      <c r="F3149" s="3"/>
      <c r="G3149" s="3"/>
      <c r="H3149" s="3"/>
      <c r="I3149" s="3"/>
      <c r="J3149" s="3"/>
      <c r="K3149" s="3"/>
      <c r="L3149" s="3"/>
      <c r="M3149" s="3"/>
      <c r="N3149" s="3"/>
      <c r="O3149" s="3"/>
      <c r="P3149" s="3"/>
      <c r="Q3149" s="3"/>
      <c r="R3149" s="3"/>
      <c r="S3149" s="3"/>
      <c r="T3149" s="3"/>
      <c r="U3149" s="3"/>
      <c r="V3149" s="3"/>
      <c r="W3149" s="3"/>
      <c r="X3149" s="3"/>
      <c r="Y3149" s="3"/>
    </row>
    <row r="3150" spans="1:25">
      <c r="A3150" s="3"/>
      <c r="B3150" s="3"/>
      <c r="C3150" s="3"/>
      <c r="D3150" s="3"/>
      <c r="E3150" s="3"/>
      <c r="F3150" s="3"/>
      <c r="G3150" s="3"/>
      <c r="H3150" s="3"/>
      <c r="I3150" s="3"/>
      <c r="J3150" s="3"/>
      <c r="K3150" s="3"/>
      <c r="L3150" s="3"/>
      <c r="M3150" s="3"/>
      <c r="N3150" s="3"/>
      <c r="O3150" s="3"/>
      <c r="P3150" s="3"/>
      <c r="Q3150" s="3"/>
      <c r="R3150" s="3"/>
      <c r="S3150" s="3"/>
      <c r="T3150" s="3"/>
      <c r="U3150" s="3"/>
      <c r="V3150" s="3"/>
      <c r="W3150" s="3"/>
      <c r="X3150" s="3"/>
      <c r="Y3150" s="3"/>
    </row>
    <row r="3151" spans="1:25">
      <c r="A3151" s="3"/>
      <c r="B3151" s="3"/>
      <c r="C3151" s="3"/>
      <c r="D3151" s="3"/>
      <c r="E3151" s="3"/>
      <c r="F3151" s="3"/>
      <c r="G3151" s="3"/>
      <c r="H3151" s="3"/>
      <c r="I3151" s="3"/>
      <c r="J3151" s="3"/>
      <c r="K3151" s="3"/>
      <c r="L3151" s="3"/>
      <c r="M3151" s="3"/>
      <c r="N3151" s="3"/>
      <c r="O3151" s="3"/>
      <c r="P3151" s="3"/>
      <c r="Q3151" s="3"/>
      <c r="R3151" s="3"/>
      <c r="S3151" s="3"/>
      <c r="T3151" s="3"/>
      <c r="U3151" s="3"/>
      <c r="V3151" s="3"/>
      <c r="W3151" s="3"/>
      <c r="X3151" s="3"/>
      <c r="Y3151" s="3"/>
    </row>
    <row r="3152" spans="1:25">
      <c r="A3152" s="3"/>
      <c r="B3152" s="3"/>
      <c r="C3152" s="3"/>
      <c r="D3152" s="3"/>
      <c r="E3152" s="3"/>
      <c r="F3152" s="3"/>
      <c r="G3152" s="3"/>
      <c r="H3152" s="3"/>
      <c r="I3152" s="3"/>
      <c r="J3152" s="3"/>
      <c r="K3152" s="3"/>
      <c r="L3152" s="3"/>
      <c r="M3152" s="3"/>
      <c r="N3152" s="3"/>
      <c r="O3152" s="3"/>
      <c r="P3152" s="3"/>
      <c r="Q3152" s="3"/>
      <c r="R3152" s="3"/>
      <c r="S3152" s="3"/>
      <c r="T3152" s="3"/>
      <c r="U3152" s="3"/>
      <c r="V3152" s="3"/>
      <c r="W3152" s="3"/>
      <c r="X3152" s="3"/>
      <c r="Y3152" s="3"/>
    </row>
    <row r="3153" spans="1:25">
      <c r="A3153" s="3"/>
      <c r="B3153" s="3"/>
      <c r="C3153" s="3"/>
      <c r="D3153" s="3"/>
      <c r="E3153" s="3"/>
      <c r="F3153" s="3"/>
      <c r="G3153" s="3"/>
      <c r="H3153" s="3"/>
      <c r="I3153" s="3"/>
      <c r="J3153" s="3"/>
      <c r="K3153" s="3"/>
      <c r="L3153" s="3"/>
      <c r="M3153" s="3"/>
      <c r="N3153" s="3"/>
      <c r="O3153" s="3"/>
      <c r="P3153" s="3"/>
      <c r="Q3153" s="3"/>
      <c r="R3153" s="3"/>
      <c r="S3153" s="3"/>
      <c r="T3153" s="3"/>
      <c r="U3153" s="3"/>
      <c r="V3153" s="3"/>
      <c r="W3153" s="3"/>
      <c r="X3153" s="3"/>
      <c r="Y3153" s="3"/>
    </row>
    <row r="3154" spans="1:25">
      <c r="A3154" s="3"/>
      <c r="B3154" s="3"/>
      <c r="C3154" s="3"/>
      <c r="D3154" s="3"/>
      <c r="E3154" s="3"/>
      <c r="F3154" s="3"/>
      <c r="G3154" s="3"/>
      <c r="H3154" s="3"/>
      <c r="I3154" s="3"/>
      <c r="J3154" s="3"/>
      <c r="K3154" s="3"/>
      <c r="L3154" s="3"/>
      <c r="M3154" s="3"/>
      <c r="N3154" s="3"/>
      <c r="O3154" s="3"/>
      <c r="P3154" s="3"/>
      <c r="Q3154" s="3"/>
      <c r="R3154" s="3"/>
      <c r="S3154" s="3"/>
      <c r="T3154" s="3"/>
      <c r="U3154" s="3"/>
      <c r="V3154" s="3"/>
      <c r="W3154" s="3"/>
      <c r="X3154" s="3"/>
      <c r="Y3154" s="3"/>
    </row>
    <row r="3155" spans="1:25">
      <c r="A3155" s="3"/>
      <c r="B3155" s="3"/>
      <c r="C3155" s="3"/>
      <c r="D3155" s="3"/>
      <c r="E3155" s="3"/>
      <c r="F3155" s="3"/>
      <c r="G3155" s="3"/>
      <c r="H3155" s="3"/>
      <c r="I3155" s="3"/>
      <c r="J3155" s="3"/>
      <c r="K3155" s="3"/>
      <c r="L3155" s="3"/>
      <c r="M3155" s="3"/>
      <c r="N3155" s="3"/>
      <c r="O3155" s="3"/>
      <c r="P3155" s="3"/>
      <c r="Q3155" s="3"/>
      <c r="R3155" s="3"/>
      <c r="S3155" s="3"/>
      <c r="T3155" s="3"/>
      <c r="U3155" s="3"/>
      <c r="V3155" s="3"/>
      <c r="W3155" s="3"/>
      <c r="X3155" s="3"/>
      <c r="Y3155" s="3"/>
    </row>
    <row r="3156" spans="1:25">
      <c r="A3156" s="3"/>
      <c r="B3156" s="3"/>
      <c r="C3156" s="3"/>
      <c r="D3156" s="3"/>
      <c r="E3156" s="3"/>
      <c r="F3156" s="3"/>
      <c r="G3156" s="3"/>
      <c r="H3156" s="3"/>
      <c r="I3156" s="3"/>
      <c r="J3156" s="3"/>
      <c r="K3156" s="3"/>
      <c r="L3156" s="3"/>
      <c r="M3156" s="3"/>
      <c r="N3156" s="3"/>
      <c r="O3156" s="3"/>
      <c r="P3156" s="3"/>
      <c r="Q3156" s="3"/>
      <c r="R3156" s="3"/>
      <c r="S3156" s="3"/>
      <c r="T3156" s="3"/>
      <c r="U3156" s="3"/>
      <c r="V3156" s="3"/>
      <c r="W3156" s="3"/>
      <c r="X3156" s="3"/>
      <c r="Y3156" s="3"/>
    </row>
    <row r="3157" spans="1:25">
      <c r="A3157" s="3"/>
      <c r="B3157" s="3"/>
      <c r="C3157" s="3"/>
      <c r="D3157" s="3"/>
      <c r="E3157" s="3"/>
      <c r="F3157" s="3"/>
      <c r="G3157" s="3"/>
      <c r="H3157" s="3"/>
      <c r="I3157" s="3"/>
      <c r="J3157" s="3"/>
      <c r="K3157" s="3"/>
      <c r="L3157" s="3"/>
      <c r="M3157" s="3"/>
      <c r="N3157" s="3"/>
      <c r="O3157" s="3"/>
      <c r="P3157" s="3"/>
      <c r="Q3157" s="3"/>
      <c r="R3157" s="3"/>
      <c r="S3157" s="3"/>
      <c r="T3157" s="3"/>
      <c r="U3157" s="3"/>
      <c r="V3157" s="3"/>
      <c r="W3157" s="3"/>
      <c r="X3157" s="3"/>
      <c r="Y3157" s="3"/>
    </row>
    <row r="3158" spans="1:25">
      <c r="A3158" s="3"/>
      <c r="B3158" s="3"/>
      <c r="C3158" s="3"/>
      <c r="D3158" s="3"/>
      <c r="E3158" s="3"/>
      <c r="F3158" s="3"/>
      <c r="G3158" s="3"/>
      <c r="H3158" s="3"/>
      <c r="I3158" s="3"/>
      <c r="J3158" s="3"/>
      <c r="K3158" s="3"/>
      <c r="L3158" s="3"/>
      <c r="M3158" s="3"/>
      <c r="N3158" s="3"/>
      <c r="O3158" s="3"/>
      <c r="P3158" s="3"/>
      <c r="Q3158" s="3"/>
      <c r="R3158" s="3"/>
      <c r="S3158" s="3"/>
      <c r="T3158" s="3"/>
      <c r="U3158" s="3"/>
      <c r="V3158" s="3"/>
      <c r="W3158" s="3"/>
      <c r="X3158" s="3"/>
      <c r="Y3158" s="3"/>
    </row>
    <row r="3159" spans="1:25">
      <c r="A3159" s="3"/>
      <c r="B3159" s="3"/>
      <c r="C3159" s="3"/>
      <c r="D3159" s="3"/>
      <c r="E3159" s="3"/>
      <c r="F3159" s="3"/>
      <c r="G3159" s="3"/>
      <c r="H3159" s="3"/>
      <c r="I3159" s="3"/>
      <c r="J3159" s="3"/>
      <c r="K3159" s="3"/>
      <c r="L3159" s="3"/>
      <c r="M3159" s="3"/>
      <c r="N3159" s="3"/>
      <c r="O3159" s="3"/>
      <c r="P3159" s="3"/>
      <c r="Q3159" s="3"/>
      <c r="R3159" s="3"/>
      <c r="S3159" s="3"/>
      <c r="T3159" s="3"/>
      <c r="U3159" s="3"/>
      <c r="V3159" s="3"/>
      <c r="W3159" s="3"/>
      <c r="X3159" s="3"/>
      <c r="Y3159" s="3"/>
    </row>
    <row r="3160" spans="1:25">
      <c r="A3160" s="3"/>
      <c r="B3160" s="3"/>
      <c r="C3160" s="3"/>
      <c r="D3160" s="3"/>
      <c r="E3160" s="3"/>
      <c r="F3160" s="3"/>
      <c r="G3160" s="3"/>
      <c r="H3160" s="3"/>
      <c r="I3160" s="3"/>
      <c r="J3160" s="3"/>
      <c r="K3160" s="3"/>
      <c r="L3160" s="3"/>
      <c r="M3160" s="3"/>
      <c r="N3160" s="3"/>
      <c r="O3160" s="3"/>
      <c r="P3160" s="3"/>
      <c r="Q3160" s="3"/>
      <c r="R3160" s="3"/>
      <c r="S3160" s="3"/>
      <c r="T3160" s="3"/>
      <c r="U3160" s="3"/>
      <c r="V3160" s="3"/>
      <c r="W3160" s="3"/>
      <c r="X3160" s="3"/>
      <c r="Y3160" s="3"/>
    </row>
    <row r="3161" spans="1:25">
      <c r="A3161" s="3"/>
      <c r="B3161" s="3"/>
      <c r="C3161" s="3"/>
      <c r="D3161" s="3"/>
      <c r="E3161" s="3"/>
      <c r="F3161" s="3"/>
      <c r="G3161" s="3"/>
      <c r="H3161" s="3"/>
      <c r="I3161" s="3"/>
      <c r="J3161" s="3"/>
      <c r="K3161" s="3"/>
      <c r="L3161" s="3"/>
      <c r="M3161" s="3"/>
      <c r="N3161" s="3"/>
      <c r="O3161" s="3"/>
      <c r="P3161" s="3"/>
      <c r="Q3161" s="3"/>
      <c r="R3161" s="3"/>
      <c r="S3161" s="3"/>
      <c r="T3161" s="3"/>
      <c r="U3161" s="3"/>
      <c r="V3161" s="3"/>
      <c r="W3161" s="3"/>
      <c r="X3161" s="3"/>
      <c r="Y3161" s="3"/>
    </row>
    <row r="3162" spans="1:25">
      <c r="A3162" s="3"/>
      <c r="B3162" s="3"/>
      <c r="C3162" s="3"/>
      <c r="D3162" s="3"/>
      <c r="E3162" s="3"/>
      <c r="F3162" s="3"/>
      <c r="G3162" s="3"/>
      <c r="H3162" s="3"/>
      <c r="I3162" s="3"/>
      <c r="J3162" s="3"/>
      <c r="K3162" s="3"/>
      <c r="L3162" s="3"/>
      <c r="M3162" s="3"/>
      <c r="N3162" s="3"/>
      <c r="O3162" s="3"/>
      <c r="P3162" s="3"/>
      <c r="Q3162" s="3"/>
      <c r="R3162" s="3"/>
      <c r="S3162" s="3"/>
      <c r="T3162" s="3"/>
      <c r="U3162" s="3"/>
      <c r="V3162" s="3"/>
      <c r="W3162" s="3"/>
      <c r="X3162" s="3"/>
      <c r="Y3162" s="3"/>
    </row>
    <row r="3163" spans="1:25">
      <c r="A3163" s="3"/>
      <c r="B3163" s="3"/>
      <c r="C3163" s="3"/>
      <c r="D3163" s="3"/>
      <c r="E3163" s="3"/>
      <c r="F3163" s="3"/>
      <c r="G3163" s="3"/>
      <c r="H3163" s="3"/>
      <c r="I3163" s="3"/>
      <c r="J3163" s="3"/>
      <c r="K3163" s="3"/>
      <c r="L3163" s="3"/>
      <c r="M3163" s="3"/>
      <c r="N3163" s="3"/>
      <c r="O3163" s="3"/>
      <c r="P3163" s="3"/>
      <c r="Q3163" s="3"/>
      <c r="R3163" s="3"/>
      <c r="S3163" s="3"/>
      <c r="T3163" s="3"/>
      <c r="U3163" s="3"/>
      <c r="V3163" s="3"/>
      <c r="W3163" s="3"/>
      <c r="X3163" s="3"/>
      <c r="Y3163" s="3"/>
    </row>
    <row r="3164" spans="1:25">
      <c r="A3164" s="3"/>
      <c r="B3164" s="3"/>
      <c r="C3164" s="3"/>
      <c r="D3164" s="3"/>
      <c r="E3164" s="3"/>
      <c r="F3164" s="3"/>
      <c r="G3164" s="3"/>
      <c r="H3164" s="3"/>
      <c r="I3164" s="3"/>
      <c r="J3164" s="3"/>
      <c r="K3164" s="3"/>
      <c r="L3164" s="3"/>
      <c r="M3164" s="3"/>
      <c r="N3164" s="3"/>
      <c r="O3164" s="3"/>
      <c r="P3164" s="3"/>
      <c r="Q3164" s="3"/>
      <c r="R3164" s="3"/>
      <c r="S3164" s="3"/>
      <c r="T3164" s="3"/>
      <c r="U3164" s="3"/>
      <c r="V3164" s="3"/>
      <c r="W3164" s="3"/>
      <c r="X3164" s="3"/>
      <c r="Y3164" s="3"/>
    </row>
    <row r="3165" spans="1:25">
      <c r="A3165" s="3"/>
      <c r="B3165" s="3"/>
      <c r="C3165" s="3"/>
      <c r="D3165" s="3"/>
      <c r="E3165" s="3"/>
      <c r="F3165" s="3"/>
      <c r="G3165" s="3"/>
      <c r="H3165" s="3"/>
      <c r="I3165" s="3"/>
      <c r="J3165" s="3"/>
      <c r="K3165" s="3"/>
      <c r="L3165" s="3"/>
      <c r="M3165" s="3"/>
      <c r="N3165" s="3"/>
      <c r="O3165" s="3"/>
      <c r="P3165" s="3"/>
      <c r="Q3165" s="3"/>
      <c r="R3165" s="3"/>
      <c r="S3165" s="3"/>
      <c r="T3165" s="3"/>
      <c r="U3165" s="3"/>
      <c r="V3165" s="3"/>
      <c r="W3165" s="3"/>
      <c r="X3165" s="3"/>
      <c r="Y3165" s="3"/>
    </row>
    <row r="3166" spans="1:25">
      <c r="A3166" s="3"/>
      <c r="B3166" s="3"/>
      <c r="C3166" s="3"/>
      <c r="D3166" s="3"/>
      <c r="E3166" s="3"/>
      <c r="F3166" s="3"/>
      <c r="G3166" s="3"/>
      <c r="H3166" s="3"/>
      <c r="I3166" s="3"/>
      <c r="J3166" s="3"/>
      <c r="K3166" s="3"/>
      <c r="L3166" s="3"/>
      <c r="M3166" s="3"/>
      <c r="N3166" s="3"/>
      <c r="O3166" s="3"/>
      <c r="P3166" s="3"/>
      <c r="Q3166" s="3"/>
      <c r="R3166" s="3"/>
      <c r="S3166" s="3"/>
      <c r="T3166" s="3"/>
      <c r="U3166" s="3"/>
      <c r="V3166" s="3"/>
      <c r="W3166" s="3"/>
      <c r="X3166" s="3"/>
      <c r="Y3166" s="3"/>
    </row>
    <row r="3167" spans="1:25">
      <c r="A3167" s="3"/>
      <c r="B3167" s="3"/>
      <c r="C3167" s="3"/>
      <c r="D3167" s="3"/>
      <c r="E3167" s="3"/>
      <c r="F3167" s="3"/>
      <c r="G3167" s="3"/>
      <c r="H3167" s="3"/>
      <c r="I3167" s="3"/>
      <c r="J3167" s="3"/>
      <c r="K3167" s="3"/>
      <c r="L3167" s="3"/>
      <c r="M3167" s="3"/>
      <c r="N3167" s="3"/>
      <c r="O3167" s="3"/>
      <c r="P3167" s="3"/>
      <c r="Q3167" s="3"/>
      <c r="R3167" s="3"/>
      <c r="S3167" s="3"/>
      <c r="T3167" s="3"/>
      <c r="U3167" s="3"/>
      <c r="V3167" s="3"/>
      <c r="W3167" s="3"/>
      <c r="X3167" s="3"/>
      <c r="Y3167" s="3"/>
    </row>
    <row r="3168" spans="1:25">
      <c r="A3168" s="3"/>
      <c r="B3168" s="3"/>
      <c r="C3168" s="3"/>
      <c r="D3168" s="3"/>
      <c r="E3168" s="3"/>
      <c r="F3168" s="3"/>
      <c r="G3168" s="3"/>
      <c r="H3168" s="3"/>
      <c r="I3168" s="3"/>
      <c r="J3168" s="3"/>
      <c r="K3168" s="3"/>
      <c r="L3168" s="3"/>
      <c r="M3168" s="3"/>
      <c r="N3168" s="3"/>
      <c r="O3168" s="3"/>
      <c r="P3168" s="3"/>
      <c r="Q3168" s="3"/>
      <c r="R3168" s="3"/>
      <c r="S3168" s="3"/>
      <c r="T3168" s="3"/>
      <c r="U3168" s="3"/>
      <c r="V3168" s="3"/>
      <c r="W3168" s="3"/>
      <c r="X3168" s="3"/>
      <c r="Y3168" s="3"/>
    </row>
    <row r="3169" spans="1:25">
      <c r="A3169" s="3"/>
      <c r="B3169" s="3"/>
      <c r="C3169" s="3"/>
      <c r="D3169" s="3"/>
      <c r="E3169" s="3"/>
      <c r="F3169" s="3"/>
      <c r="G3169" s="3"/>
      <c r="H3169" s="3"/>
      <c r="I3169" s="3"/>
      <c r="J3169" s="3"/>
      <c r="K3169" s="3"/>
      <c r="L3169" s="3"/>
      <c r="M3169" s="3"/>
      <c r="N3169" s="3"/>
      <c r="O3169" s="3"/>
      <c r="P3169" s="3"/>
      <c r="Q3169" s="3"/>
      <c r="R3169" s="3"/>
      <c r="S3169" s="3"/>
      <c r="T3169" s="3"/>
      <c r="U3169" s="3"/>
      <c r="V3169" s="3"/>
      <c r="W3169" s="3"/>
      <c r="X3169" s="3"/>
      <c r="Y3169" s="3"/>
    </row>
    <row r="3170" spans="1:25">
      <c r="A3170" s="3"/>
      <c r="B3170" s="3"/>
      <c r="C3170" s="3"/>
      <c r="D3170" s="3"/>
      <c r="E3170" s="3"/>
      <c r="F3170" s="3"/>
      <c r="G3170" s="3"/>
      <c r="H3170" s="3"/>
      <c r="I3170" s="3"/>
      <c r="J3170" s="3"/>
      <c r="K3170" s="3"/>
      <c r="L3170" s="3"/>
      <c r="M3170" s="3"/>
      <c r="N3170" s="3"/>
      <c r="O3170" s="3"/>
      <c r="P3170" s="3"/>
      <c r="Q3170" s="3"/>
      <c r="R3170" s="3"/>
      <c r="S3170" s="3"/>
      <c r="T3170" s="3"/>
      <c r="U3170" s="3"/>
      <c r="V3170" s="3"/>
      <c r="W3170" s="3"/>
      <c r="X3170" s="3"/>
      <c r="Y3170" s="3"/>
    </row>
    <row r="3171" spans="1:25">
      <c r="A3171" s="3"/>
      <c r="B3171" s="3"/>
      <c r="C3171" s="3"/>
      <c r="D3171" s="3"/>
      <c r="E3171" s="3"/>
      <c r="F3171" s="3"/>
      <c r="G3171" s="3"/>
      <c r="H3171" s="3"/>
      <c r="I3171" s="3"/>
      <c r="J3171" s="3"/>
      <c r="K3171" s="3"/>
      <c r="L3171" s="3"/>
      <c r="M3171" s="3"/>
      <c r="N3171" s="3"/>
      <c r="O3171" s="3"/>
      <c r="P3171" s="3"/>
      <c r="Q3171" s="3"/>
      <c r="R3171" s="3"/>
      <c r="S3171" s="3"/>
      <c r="T3171" s="3"/>
      <c r="U3171" s="3"/>
      <c r="V3171" s="3"/>
      <c r="W3171" s="3"/>
      <c r="X3171" s="3"/>
      <c r="Y3171" s="3"/>
    </row>
    <row r="3172" spans="1:25">
      <c r="A3172" s="3"/>
      <c r="B3172" s="3"/>
      <c r="C3172" s="3"/>
      <c r="D3172" s="3"/>
      <c r="E3172" s="3"/>
      <c r="F3172" s="3"/>
      <c r="G3172" s="3"/>
      <c r="H3172" s="3"/>
      <c r="I3172" s="3"/>
      <c r="J3172" s="3"/>
      <c r="K3172" s="3"/>
      <c r="L3172" s="3"/>
      <c r="M3172" s="3"/>
      <c r="N3172" s="3"/>
      <c r="O3172" s="3"/>
      <c r="P3172" s="3"/>
      <c r="Q3172" s="3"/>
      <c r="R3172" s="3"/>
      <c r="S3172" s="3"/>
      <c r="T3172" s="3"/>
      <c r="U3172" s="3"/>
      <c r="V3172" s="3"/>
      <c r="W3172" s="3"/>
      <c r="X3172" s="3"/>
      <c r="Y3172" s="3"/>
    </row>
    <row r="3173" spans="1:25">
      <c r="A3173" s="3"/>
      <c r="B3173" s="3"/>
      <c r="C3173" s="3"/>
      <c r="D3173" s="3"/>
      <c r="E3173" s="3"/>
      <c r="F3173" s="3"/>
      <c r="G3173" s="3"/>
      <c r="H3173" s="3"/>
      <c r="I3173" s="3"/>
      <c r="J3173" s="3"/>
      <c r="K3173" s="3"/>
      <c r="L3173" s="3"/>
      <c r="M3173" s="3"/>
      <c r="N3173" s="3"/>
      <c r="O3173" s="3"/>
      <c r="P3173" s="3"/>
      <c r="Q3173" s="3"/>
      <c r="R3173" s="3"/>
      <c r="S3173" s="3"/>
      <c r="T3173" s="3"/>
      <c r="U3173" s="3"/>
      <c r="V3173" s="3"/>
      <c r="W3173" s="3"/>
      <c r="X3173" s="3"/>
      <c r="Y3173" s="3"/>
    </row>
    <row r="3174" spans="1:25">
      <c r="A3174" s="3"/>
      <c r="B3174" s="3"/>
      <c r="C3174" s="3"/>
      <c r="D3174" s="3"/>
      <c r="E3174" s="3"/>
      <c r="F3174" s="3"/>
      <c r="G3174" s="3"/>
      <c r="H3174" s="3"/>
      <c r="I3174" s="3"/>
      <c r="J3174" s="3"/>
      <c r="K3174" s="3"/>
      <c r="L3174" s="3"/>
      <c r="M3174" s="3"/>
      <c r="N3174" s="3"/>
      <c r="O3174" s="3"/>
      <c r="P3174" s="3"/>
      <c r="Q3174" s="3"/>
      <c r="R3174" s="3"/>
      <c r="S3174" s="3"/>
      <c r="T3174" s="3"/>
      <c r="U3174" s="3"/>
      <c r="V3174" s="3"/>
      <c r="W3174" s="3"/>
      <c r="X3174" s="3"/>
      <c r="Y3174" s="3"/>
    </row>
    <row r="3175" spans="1:25">
      <c r="A3175" s="3"/>
      <c r="B3175" s="3"/>
      <c r="C3175" s="3"/>
      <c r="D3175" s="3"/>
      <c r="E3175" s="3"/>
      <c r="F3175" s="3"/>
      <c r="G3175" s="3"/>
      <c r="H3175" s="3"/>
      <c r="I3175" s="3"/>
      <c r="J3175" s="3"/>
      <c r="K3175" s="3"/>
      <c r="L3175" s="3"/>
      <c r="M3175" s="3"/>
      <c r="N3175" s="3"/>
      <c r="O3175" s="3"/>
      <c r="P3175" s="3"/>
      <c r="Q3175" s="3"/>
      <c r="R3175" s="3"/>
      <c r="S3175" s="3"/>
      <c r="T3175" s="3"/>
      <c r="U3175" s="3"/>
      <c r="V3175" s="3"/>
      <c r="W3175" s="3"/>
      <c r="X3175" s="3"/>
      <c r="Y3175" s="3"/>
    </row>
    <row r="3176" spans="1:25">
      <c r="A3176" s="3"/>
      <c r="B3176" s="3"/>
      <c r="C3176" s="3"/>
      <c r="D3176" s="3"/>
      <c r="E3176" s="3"/>
      <c r="F3176" s="3"/>
      <c r="G3176" s="3"/>
      <c r="H3176" s="3"/>
      <c r="I3176" s="3"/>
      <c r="J3176" s="3"/>
      <c r="K3176" s="3"/>
      <c r="L3176" s="3"/>
      <c r="M3176" s="3"/>
      <c r="N3176" s="3"/>
      <c r="O3176" s="3"/>
      <c r="P3176" s="3"/>
      <c r="Q3176" s="3"/>
      <c r="R3176" s="3"/>
      <c r="S3176" s="3"/>
      <c r="T3176" s="3"/>
      <c r="U3176" s="3"/>
      <c r="V3176" s="3"/>
      <c r="W3176" s="3"/>
      <c r="X3176" s="3"/>
      <c r="Y3176" s="3"/>
    </row>
    <row r="3177" spans="1:25">
      <c r="A3177" s="3"/>
      <c r="B3177" s="3"/>
      <c r="C3177" s="3"/>
      <c r="D3177" s="3"/>
      <c r="E3177" s="3"/>
      <c r="F3177" s="3"/>
      <c r="G3177" s="3"/>
      <c r="H3177" s="3"/>
      <c r="I3177" s="3"/>
      <c r="J3177" s="3"/>
      <c r="K3177" s="3"/>
      <c r="L3177" s="3"/>
      <c r="M3177" s="3"/>
      <c r="N3177" s="3"/>
      <c r="O3177" s="3"/>
      <c r="P3177" s="3"/>
      <c r="Q3177" s="3"/>
      <c r="R3177" s="3"/>
      <c r="S3177" s="3"/>
      <c r="T3177" s="3"/>
      <c r="U3177" s="3"/>
      <c r="V3177" s="3"/>
      <c r="W3177" s="3"/>
      <c r="X3177" s="3"/>
      <c r="Y3177" s="3"/>
    </row>
    <row r="3178" spans="1:25">
      <c r="A3178" s="3"/>
      <c r="B3178" s="3"/>
      <c r="C3178" s="3"/>
      <c r="D3178" s="3"/>
      <c r="E3178" s="3"/>
      <c r="F3178" s="3"/>
      <c r="G3178" s="3"/>
      <c r="H3178" s="3"/>
      <c r="I3178" s="3"/>
      <c r="J3178" s="3"/>
      <c r="K3178" s="3"/>
      <c r="L3178" s="3"/>
      <c r="M3178" s="3"/>
      <c r="N3178" s="3"/>
      <c r="O3178" s="3"/>
      <c r="P3178" s="3"/>
      <c r="Q3178" s="3"/>
      <c r="R3178" s="3"/>
      <c r="S3178" s="3"/>
      <c r="T3178" s="3"/>
      <c r="U3178" s="3"/>
      <c r="V3178" s="3"/>
      <c r="W3178" s="3"/>
      <c r="X3178" s="3"/>
      <c r="Y3178" s="3"/>
    </row>
    <row r="3179" spans="1:25">
      <c r="A3179" s="3"/>
      <c r="B3179" s="3"/>
      <c r="C3179" s="3"/>
      <c r="D3179" s="3"/>
      <c r="E3179" s="3"/>
      <c r="F3179" s="3"/>
      <c r="G3179" s="3"/>
      <c r="H3179" s="3"/>
      <c r="I3179" s="3"/>
      <c r="J3179" s="3"/>
      <c r="K3179" s="3"/>
      <c r="L3179" s="3"/>
      <c r="M3179" s="3"/>
      <c r="N3179" s="3"/>
      <c r="O3179" s="3"/>
      <c r="P3179" s="3"/>
      <c r="Q3179" s="3"/>
      <c r="R3179" s="3"/>
      <c r="S3179" s="3"/>
      <c r="T3179" s="3"/>
      <c r="U3179" s="3"/>
      <c r="V3179" s="3"/>
      <c r="W3179" s="3"/>
      <c r="X3179" s="3"/>
      <c r="Y3179" s="3"/>
    </row>
    <row r="3180" spans="1:25">
      <c r="A3180" s="3"/>
      <c r="B3180" s="3"/>
      <c r="C3180" s="3"/>
      <c r="D3180" s="3"/>
      <c r="E3180" s="3"/>
      <c r="F3180" s="3"/>
      <c r="G3180" s="3"/>
      <c r="H3180" s="3"/>
      <c r="I3180" s="3"/>
      <c r="J3180" s="3"/>
      <c r="K3180" s="3"/>
      <c r="L3180" s="3"/>
      <c r="M3180" s="3"/>
      <c r="N3180" s="3"/>
      <c r="O3180" s="3"/>
      <c r="P3180" s="3"/>
      <c r="Q3180" s="3"/>
      <c r="R3180" s="3"/>
      <c r="S3180" s="3"/>
      <c r="T3180" s="3"/>
      <c r="U3180" s="3"/>
      <c r="V3180" s="3"/>
      <c r="W3180" s="3"/>
      <c r="X3180" s="3"/>
      <c r="Y3180" s="3"/>
    </row>
    <row r="3181" spans="1:25">
      <c r="A3181" s="3"/>
      <c r="B3181" s="3"/>
      <c r="C3181" s="3"/>
      <c r="D3181" s="3"/>
      <c r="E3181" s="3"/>
      <c r="F3181" s="3"/>
      <c r="G3181" s="3"/>
      <c r="H3181" s="3"/>
      <c r="I3181" s="3"/>
      <c r="J3181" s="3"/>
      <c r="K3181" s="3"/>
      <c r="L3181" s="3"/>
      <c r="M3181" s="3"/>
      <c r="N3181" s="3"/>
      <c r="O3181" s="3"/>
      <c r="P3181" s="3"/>
      <c r="Q3181" s="3"/>
      <c r="R3181" s="3"/>
      <c r="S3181" s="3"/>
      <c r="T3181" s="3"/>
      <c r="U3181" s="3"/>
      <c r="V3181" s="3"/>
      <c r="W3181" s="3"/>
      <c r="X3181" s="3"/>
      <c r="Y3181" s="3"/>
    </row>
    <row r="3182" spans="1:25">
      <c r="A3182" s="3"/>
      <c r="B3182" s="3"/>
      <c r="C3182" s="3"/>
      <c r="D3182" s="3"/>
      <c r="E3182" s="3"/>
      <c r="F3182" s="3"/>
      <c r="G3182" s="3"/>
      <c r="H3182" s="3"/>
      <c r="I3182" s="3"/>
      <c r="J3182" s="3"/>
      <c r="K3182" s="3"/>
      <c r="L3182" s="3"/>
      <c r="M3182" s="3"/>
      <c r="N3182" s="3"/>
      <c r="O3182" s="3"/>
      <c r="P3182" s="3"/>
      <c r="Q3182" s="3"/>
      <c r="R3182" s="3"/>
      <c r="S3182" s="3"/>
      <c r="T3182" s="3"/>
      <c r="U3182" s="3"/>
      <c r="V3182" s="3"/>
      <c r="W3182" s="3"/>
      <c r="X3182" s="3"/>
      <c r="Y3182" s="3"/>
    </row>
    <row r="3183" spans="1:25">
      <c r="A3183" s="3"/>
      <c r="B3183" s="3"/>
      <c r="C3183" s="3"/>
      <c r="D3183" s="3"/>
      <c r="E3183" s="3"/>
      <c r="F3183" s="3"/>
      <c r="G3183" s="3"/>
      <c r="H3183" s="3"/>
      <c r="I3183" s="3"/>
      <c r="J3183" s="3"/>
      <c r="K3183" s="3"/>
      <c r="L3183" s="3"/>
      <c r="M3183" s="3"/>
      <c r="N3183" s="3"/>
      <c r="O3183" s="3"/>
      <c r="P3183" s="3"/>
      <c r="Q3183" s="3"/>
      <c r="R3183" s="3"/>
      <c r="S3183" s="3"/>
      <c r="T3183" s="3"/>
      <c r="U3183" s="3"/>
      <c r="V3183" s="3"/>
      <c r="W3183" s="3"/>
      <c r="X3183" s="3"/>
      <c r="Y3183" s="3"/>
    </row>
    <row r="3184" spans="1:25">
      <c r="A3184" s="3"/>
      <c r="B3184" s="3"/>
      <c r="C3184" s="3"/>
      <c r="D3184" s="3"/>
      <c r="E3184" s="3"/>
      <c r="F3184" s="3"/>
      <c r="G3184" s="3"/>
      <c r="H3184" s="3"/>
      <c r="I3184" s="3"/>
      <c r="J3184" s="3"/>
      <c r="K3184" s="3"/>
      <c r="L3184" s="3"/>
      <c r="M3184" s="3"/>
      <c r="N3184" s="3"/>
      <c r="O3184" s="3"/>
      <c r="P3184" s="3"/>
      <c r="Q3184" s="3"/>
      <c r="R3184" s="3"/>
      <c r="S3184" s="3"/>
      <c r="T3184" s="3"/>
      <c r="U3184" s="3"/>
      <c r="V3184" s="3"/>
      <c r="W3184" s="3"/>
      <c r="X3184" s="3"/>
      <c r="Y3184" s="3"/>
    </row>
    <row r="3185" spans="1:25">
      <c r="A3185" s="3"/>
      <c r="B3185" s="3"/>
      <c r="C3185" s="3"/>
      <c r="D3185" s="3"/>
      <c r="E3185" s="3"/>
      <c r="F3185" s="3"/>
      <c r="G3185" s="3"/>
      <c r="H3185" s="3"/>
      <c r="I3185" s="3"/>
      <c r="J3185" s="3"/>
      <c r="K3185" s="3"/>
      <c r="L3185" s="3"/>
      <c r="M3185" s="3"/>
      <c r="N3185" s="3"/>
      <c r="O3185" s="3"/>
      <c r="P3185" s="3"/>
      <c r="Q3185" s="3"/>
      <c r="R3185" s="3"/>
      <c r="S3185" s="3"/>
      <c r="T3185" s="3"/>
      <c r="U3185" s="3"/>
      <c r="V3185" s="3"/>
      <c r="W3185" s="3"/>
      <c r="X3185" s="3"/>
      <c r="Y3185" s="3"/>
    </row>
    <row r="3186" spans="1:25">
      <c r="A3186" s="3"/>
      <c r="B3186" s="3"/>
      <c r="C3186" s="3"/>
      <c r="D3186" s="3"/>
      <c r="E3186" s="3"/>
      <c r="F3186" s="3"/>
      <c r="G3186" s="3"/>
      <c r="H3186" s="3"/>
      <c r="I3186" s="3"/>
      <c r="J3186" s="3"/>
      <c r="K3186" s="3"/>
      <c r="L3186" s="3"/>
      <c r="M3186" s="3"/>
      <c r="N3186" s="3"/>
      <c r="O3186" s="3"/>
      <c r="P3186" s="3"/>
      <c r="Q3186" s="3"/>
      <c r="R3186" s="3"/>
      <c r="S3186" s="3"/>
      <c r="T3186" s="3"/>
      <c r="U3186" s="3"/>
      <c r="V3186" s="3"/>
      <c r="W3186" s="3"/>
      <c r="X3186" s="3"/>
      <c r="Y3186" s="3"/>
    </row>
    <row r="3187" spans="1:25">
      <c r="A3187" s="3"/>
      <c r="B3187" s="3"/>
      <c r="C3187" s="3"/>
      <c r="D3187" s="3"/>
      <c r="E3187" s="3"/>
      <c r="F3187" s="3"/>
      <c r="G3187" s="3"/>
      <c r="H3187" s="3"/>
      <c r="I3187" s="3"/>
      <c r="J3187" s="3"/>
      <c r="K3187" s="3"/>
      <c r="L3187" s="3"/>
      <c r="M3187" s="3"/>
      <c r="N3187" s="3"/>
      <c r="O3187" s="3"/>
      <c r="P3187" s="3"/>
      <c r="Q3187" s="3"/>
      <c r="R3187" s="3"/>
      <c r="S3187" s="3"/>
      <c r="T3187" s="3"/>
      <c r="U3187" s="3"/>
      <c r="V3187" s="3"/>
      <c r="W3187" s="3"/>
      <c r="X3187" s="3"/>
      <c r="Y3187" s="3"/>
    </row>
    <row r="3188" spans="1:25">
      <c r="A3188" s="3"/>
      <c r="B3188" s="3"/>
      <c r="C3188" s="3"/>
      <c r="D3188" s="3"/>
      <c r="E3188" s="3"/>
      <c r="F3188" s="3"/>
      <c r="G3188" s="3"/>
      <c r="H3188" s="3"/>
      <c r="I3188" s="3"/>
      <c r="J3188" s="3"/>
      <c r="K3188" s="3"/>
      <c r="L3188" s="3"/>
      <c r="M3188" s="3"/>
      <c r="N3188" s="3"/>
      <c r="O3188" s="3"/>
      <c r="P3188" s="3"/>
      <c r="Q3188" s="3"/>
      <c r="R3188" s="3"/>
      <c r="S3188" s="3"/>
      <c r="T3188" s="3"/>
      <c r="U3188" s="3"/>
      <c r="V3188" s="3"/>
      <c r="W3188" s="3"/>
      <c r="X3188" s="3"/>
      <c r="Y3188" s="3"/>
    </row>
    <row r="3189" spans="1:25">
      <c r="A3189" s="3"/>
      <c r="B3189" s="3"/>
      <c r="C3189" s="3"/>
      <c r="D3189" s="3"/>
      <c r="E3189" s="3"/>
      <c r="F3189" s="3"/>
      <c r="G3189" s="3"/>
      <c r="H3189" s="3"/>
      <c r="I3189" s="3"/>
      <c r="J3189" s="3"/>
      <c r="K3189" s="3"/>
      <c r="L3189" s="3"/>
      <c r="M3189" s="3"/>
      <c r="N3189" s="3"/>
      <c r="O3189" s="3"/>
      <c r="P3189" s="3"/>
      <c r="Q3189" s="3"/>
      <c r="R3189" s="3"/>
      <c r="S3189" s="3"/>
      <c r="T3189" s="3"/>
      <c r="U3189" s="3"/>
      <c r="V3189" s="3"/>
      <c r="W3189" s="3"/>
      <c r="X3189" s="3"/>
      <c r="Y3189" s="3"/>
    </row>
    <row r="3190" spans="1:25">
      <c r="A3190" s="3"/>
      <c r="B3190" s="3"/>
      <c r="C3190" s="3"/>
      <c r="D3190" s="3"/>
      <c r="E3190" s="3"/>
      <c r="F3190" s="3"/>
      <c r="G3190" s="3"/>
      <c r="H3190" s="3"/>
      <c r="I3190" s="3"/>
      <c r="J3190" s="3"/>
      <c r="K3190" s="3"/>
      <c r="L3190" s="3"/>
      <c r="M3190" s="3"/>
      <c r="N3190" s="3"/>
      <c r="O3190" s="3"/>
      <c r="P3190" s="3"/>
      <c r="Q3190" s="3"/>
      <c r="R3190" s="3"/>
      <c r="S3190" s="3"/>
      <c r="T3190" s="3"/>
      <c r="U3190" s="3"/>
      <c r="V3190" s="3"/>
      <c r="W3190" s="3"/>
      <c r="X3190" s="3"/>
      <c r="Y3190" s="3"/>
    </row>
    <row r="3191" spans="1:25">
      <c r="A3191" s="3"/>
      <c r="B3191" s="3"/>
      <c r="C3191" s="3"/>
      <c r="D3191" s="3"/>
      <c r="E3191" s="3"/>
      <c r="F3191" s="3"/>
      <c r="G3191" s="3"/>
      <c r="H3191" s="3"/>
      <c r="I3191" s="3"/>
      <c r="J3191" s="3"/>
      <c r="K3191" s="3"/>
      <c r="L3191" s="3"/>
      <c r="M3191" s="3"/>
      <c r="N3191" s="3"/>
      <c r="O3191" s="3"/>
      <c r="P3191" s="3"/>
      <c r="Q3191" s="3"/>
      <c r="R3191" s="3"/>
      <c r="S3191" s="3"/>
      <c r="T3191" s="3"/>
      <c r="U3191" s="3"/>
      <c r="V3191" s="3"/>
      <c r="W3191" s="3"/>
      <c r="X3191" s="3"/>
      <c r="Y3191" s="3"/>
    </row>
    <row r="3192" spans="1:25">
      <c r="A3192" s="3"/>
      <c r="B3192" s="3"/>
      <c r="C3192" s="3"/>
      <c r="D3192" s="3"/>
      <c r="E3192" s="3"/>
      <c r="F3192" s="3"/>
      <c r="G3192" s="3"/>
      <c r="H3192" s="3"/>
      <c r="I3192" s="3"/>
      <c r="J3192" s="3"/>
      <c r="K3192" s="3"/>
      <c r="L3192" s="3"/>
      <c r="M3192" s="3"/>
      <c r="N3192" s="3"/>
      <c r="O3192" s="3"/>
      <c r="P3192" s="3"/>
      <c r="Q3192" s="3"/>
      <c r="R3192" s="3"/>
      <c r="S3192" s="3"/>
      <c r="T3192" s="3"/>
      <c r="U3192" s="3"/>
      <c r="V3192" s="3"/>
      <c r="W3192" s="3"/>
      <c r="X3192" s="3"/>
      <c r="Y3192" s="3"/>
    </row>
    <row r="3193" spans="1:25">
      <c r="A3193" s="3"/>
      <c r="B3193" s="3"/>
      <c r="C3193" s="3"/>
      <c r="D3193" s="3"/>
      <c r="E3193" s="3"/>
      <c r="F3193" s="3"/>
      <c r="G3193" s="3"/>
      <c r="H3193" s="3"/>
      <c r="I3193" s="3"/>
      <c r="J3193" s="3"/>
      <c r="K3193" s="3"/>
      <c r="L3193" s="3"/>
      <c r="M3193" s="3"/>
      <c r="N3193" s="3"/>
      <c r="O3193" s="3"/>
      <c r="P3193" s="3"/>
      <c r="Q3193" s="3"/>
      <c r="R3193" s="3"/>
      <c r="S3193" s="3"/>
      <c r="T3193" s="3"/>
      <c r="U3193" s="3"/>
      <c r="V3193" s="3"/>
      <c r="W3193" s="3"/>
      <c r="X3193" s="3"/>
      <c r="Y3193" s="3"/>
    </row>
    <row r="3194" spans="1:25">
      <c r="A3194" s="3"/>
      <c r="B3194" s="3"/>
      <c r="C3194" s="3"/>
      <c r="D3194" s="3"/>
      <c r="E3194" s="3"/>
      <c r="F3194" s="3"/>
      <c r="G3194" s="3"/>
      <c r="H3194" s="3"/>
      <c r="I3194" s="3"/>
      <c r="J3194" s="3"/>
      <c r="K3194" s="3"/>
      <c r="L3194" s="3"/>
      <c r="M3194" s="3"/>
      <c r="N3194" s="3"/>
      <c r="O3194" s="3"/>
      <c r="P3194" s="3"/>
      <c r="Q3194" s="3"/>
      <c r="R3194" s="3"/>
      <c r="S3194" s="3"/>
      <c r="T3194" s="3"/>
      <c r="U3194" s="3"/>
      <c r="V3194" s="3"/>
      <c r="W3194" s="3"/>
      <c r="X3194" s="3"/>
      <c r="Y3194" s="3"/>
    </row>
    <row r="3195" spans="1:25">
      <c r="A3195" s="3"/>
      <c r="B3195" s="3"/>
      <c r="C3195" s="3"/>
      <c r="D3195" s="3"/>
      <c r="E3195" s="3"/>
      <c r="F3195" s="3"/>
      <c r="G3195" s="3"/>
      <c r="H3195" s="3"/>
      <c r="I3195" s="3"/>
      <c r="J3195" s="3"/>
      <c r="K3195" s="3"/>
      <c r="L3195" s="3"/>
      <c r="M3195" s="3"/>
      <c r="N3195" s="3"/>
      <c r="O3195" s="3"/>
      <c r="P3195" s="3"/>
      <c r="Q3195" s="3"/>
      <c r="R3195" s="3"/>
      <c r="S3195" s="3"/>
      <c r="T3195" s="3"/>
      <c r="U3195" s="3"/>
      <c r="V3195" s="3"/>
      <c r="W3195" s="3"/>
      <c r="X3195" s="3"/>
      <c r="Y3195" s="3"/>
    </row>
    <row r="3196" spans="1:25">
      <c r="A3196" s="3"/>
      <c r="B3196" s="3"/>
      <c r="C3196" s="3"/>
      <c r="D3196" s="3"/>
      <c r="E3196" s="3"/>
      <c r="F3196" s="3"/>
      <c r="G3196" s="3"/>
      <c r="H3196" s="3"/>
      <c r="I3196" s="3"/>
      <c r="J3196" s="3"/>
      <c r="K3196" s="3"/>
      <c r="L3196" s="3"/>
      <c r="M3196" s="3"/>
      <c r="N3196" s="3"/>
      <c r="O3196" s="3"/>
      <c r="P3196" s="3"/>
      <c r="Q3196" s="3"/>
      <c r="R3196" s="3"/>
      <c r="S3196" s="3"/>
      <c r="T3196" s="3"/>
      <c r="U3196" s="3"/>
      <c r="V3196" s="3"/>
      <c r="W3196" s="3"/>
      <c r="X3196" s="3"/>
      <c r="Y3196" s="3"/>
    </row>
    <row r="3197" spans="1:25">
      <c r="A3197" s="3"/>
      <c r="B3197" s="3"/>
      <c r="C3197" s="3"/>
      <c r="D3197" s="3"/>
      <c r="E3197" s="3"/>
      <c r="F3197" s="3"/>
      <c r="G3197" s="3"/>
      <c r="H3197" s="3"/>
      <c r="I3197" s="3"/>
      <c r="J3197" s="3"/>
      <c r="K3197" s="3"/>
      <c r="L3197" s="3"/>
      <c r="M3197" s="3"/>
      <c r="N3197" s="3"/>
      <c r="O3197" s="3"/>
      <c r="P3197" s="3"/>
      <c r="Q3197" s="3"/>
      <c r="R3197" s="3"/>
      <c r="S3197" s="3"/>
      <c r="T3197" s="3"/>
      <c r="U3197" s="3"/>
      <c r="V3197" s="3"/>
      <c r="W3197" s="3"/>
      <c r="X3197" s="3"/>
      <c r="Y3197" s="3"/>
    </row>
    <row r="3198" spans="1:25">
      <c r="A3198" s="3"/>
      <c r="B3198" s="3"/>
      <c r="C3198" s="3"/>
      <c r="D3198" s="3"/>
      <c r="E3198" s="3"/>
      <c r="F3198" s="3"/>
      <c r="G3198" s="3"/>
      <c r="H3198" s="3"/>
      <c r="I3198" s="3"/>
      <c r="J3198" s="3"/>
      <c r="K3198" s="3"/>
      <c r="L3198" s="3"/>
      <c r="M3198" s="3"/>
      <c r="N3198" s="3"/>
      <c r="O3198" s="3"/>
      <c r="P3198" s="3"/>
      <c r="Q3198" s="3"/>
      <c r="R3198" s="3"/>
      <c r="S3198" s="3"/>
      <c r="T3198" s="3"/>
      <c r="U3198" s="3"/>
      <c r="V3198" s="3"/>
      <c r="W3198" s="3"/>
      <c r="X3198" s="3"/>
      <c r="Y3198" s="3"/>
    </row>
    <row r="3199" spans="1:25">
      <c r="A3199" s="3"/>
      <c r="B3199" s="3"/>
      <c r="C3199" s="3"/>
      <c r="D3199" s="3"/>
      <c r="E3199" s="3"/>
      <c r="F3199" s="3"/>
      <c r="G3199" s="3"/>
      <c r="H3199" s="3"/>
      <c r="I3199" s="3"/>
      <c r="J3199" s="3"/>
      <c r="K3199" s="3"/>
      <c r="L3199" s="3"/>
      <c r="M3199" s="3"/>
      <c r="N3199" s="3"/>
      <c r="O3199" s="3"/>
      <c r="P3199" s="3"/>
      <c r="Q3199" s="3"/>
      <c r="R3199" s="3"/>
      <c r="S3199" s="3"/>
      <c r="T3199" s="3"/>
      <c r="U3199" s="3"/>
      <c r="V3199" s="3"/>
      <c r="W3199" s="3"/>
      <c r="X3199" s="3"/>
      <c r="Y3199" s="3"/>
    </row>
    <row r="3200" spans="1:25">
      <c r="A3200" s="3"/>
      <c r="B3200" s="3"/>
      <c r="C3200" s="3"/>
      <c r="D3200" s="3"/>
      <c r="E3200" s="3"/>
      <c r="F3200" s="3"/>
      <c r="G3200" s="3"/>
      <c r="H3200" s="3"/>
      <c r="I3200" s="3"/>
      <c r="J3200" s="3"/>
      <c r="K3200" s="3"/>
      <c r="L3200" s="3"/>
      <c r="M3200" s="3"/>
      <c r="N3200" s="3"/>
      <c r="O3200" s="3"/>
      <c r="P3200" s="3"/>
      <c r="Q3200" s="3"/>
      <c r="R3200" s="3"/>
      <c r="S3200" s="3"/>
      <c r="T3200" s="3"/>
      <c r="U3200" s="3"/>
      <c r="V3200" s="3"/>
      <c r="W3200" s="3"/>
      <c r="X3200" s="3"/>
      <c r="Y3200" s="3"/>
    </row>
    <row r="3201" spans="1:25">
      <c r="A3201" s="3"/>
      <c r="B3201" s="3"/>
      <c r="C3201" s="3"/>
      <c r="D3201" s="3"/>
      <c r="E3201" s="3"/>
      <c r="F3201" s="3"/>
      <c r="G3201" s="3"/>
      <c r="H3201" s="3"/>
      <c r="I3201" s="3"/>
      <c r="J3201" s="3"/>
      <c r="K3201" s="3"/>
      <c r="L3201" s="3"/>
      <c r="M3201" s="3"/>
      <c r="N3201" s="3"/>
      <c r="O3201" s="3"/>
      <c r="P3201" s="3"/>
      <c r="Q3201" s="3"/>
      <c r="R3201" s="3"/>
      <c r="S3201" s="3"/>
      <c r="T3201" s="3"/>
      <c r="U3201" s="3"/>
      <c r="V3201" s="3"/>
      <c r="W3201" s="3"/>
      <c r="X3201" s="3"/>
      <c r="Y3201" s="3"/>
    </row>
    <row r="3202" spans="1:25">
      <c r="A3202" s="3"/>
      <c r="B3202" s="3"/>
      <c r="C3202" s="3"/>
      <c r="D3202" s="3"/>
      <c r="E3202" s="3"/>
      <c r="F3202" s="3"/>
      <c r="G3202" s="3"/>
      <c r="H3202" s="3"/>
      <c r="I3202" s="3"/>
      <c r="J3202" s="3"/>
      <c r="K3202" s="3"/>
      <c r="L3202" s="3"/>
      <c r="M3202" s="3"/>
      <c r="N3202" s="3"/>
      <c r="O3202" s="3"/>
      <c r="P3202" s="3"/>
      <c r="Q3202" s="3"/>
      <c r="R3202" s="3"/>
      <c r="S3202" s="3"/>
      <c r="T3202" s="3"/>
      <c r="U3202" s="3"/>
      <c r="V3202" s="3"/>
      <c r="W3202" s="3"/>
      <c r="X3202" s="3"/>
      <c r="Y3202" s="3"/>
    </row>
    <row r="3203" spans="1:25">
      <c r="A3203" s="3"/>
      <c r="B3203" s="3"/>
      <c r="C3203" s="3"/>
      <c r="D3203" s="3"/>
      <c r="E3203" s="3"/>
      <c r="F3203" s="3"/>
      <c r="G3203" s="3"/>
      <c r="H3203" s="3"/>
      <c r="I3203" s="3"/>
      <c r="J3203" s="3"/>
      <c r="K3203" s="3"/>
      <c r="L3203" s="3"/>
      <c r="M3203" s="3"/>
      <c r="N3203" s="3"/>
      <c r="O3203" s="3"/>
      <c r="P3203" s="3"/>
      <c r="Q3203" s="3"/>
      <c r="R3203" s="3"/>
      <c r="S3203" s="3"/>
      <c r="T3203" s="3"/>
      <c r="U3203" s="3"/>
      <c r="V3203" s="3"/>
      <c r="W3203" s="3"/>
      <c r="X3203" s="3"/>
      <c r="Y3203" s="3"/>
    </row>
    <row r="3204" spans="1:25">
      <c r="A3204" s="3"/>
      <c r="B3204" s="3"/>
      <c r="C3204" s="3"/>
      <c r="D3204" s="3"/>
      <c r="E3204" s="3"/>
      <c r="F3204" s="3"/>
      <c r="G3204" s="3"/>
      <c r="H3204" s="3"/>
      <c r="I3204" s="3"/>
      <c r="J3204" s="3"/>
      <c r="K3204" s="3"/>
      <c r="L3204" s="3"/>
      <c r="M3204" s="3"/>
      <c r="N3204" s="3"/>
      <c r="O3204" s="3"/>
      <c r="P3204" s="3"/>
      <c r="Q3204" s="3"/>
      <c r="R3204" s="3"/>
      <c r="S3204" s="3"/>
      <c r="T3204" s="3"/>
      <c r="U3204" s="3"/>
      <c r="V3204" s="3"/>
      <c r="W3204" s="3"/>
      <c r="X3204" s="3"/>
      <c r="Y3204" s="3"/>
    </row>
    <row r="3205" spans="1:25">
      <c r="A3205" s="3"/>
      <c r="B3205" s="3"/>
      <c r="C3205" s="3"/>
      <c r="D3205" s="3"/>
      <c r="E3205" s="3"/>
      <c r="F3205" s="3"/>
      <c r="G3205" s="3"/>
      <c r="H3205" s="3"/>
      <c r="I3205" s="3"/>
      <c r="J3205" s="3"/>
      <c r="K3205" s="3"/>
      <c r="L3205" s="3"/>
      <c r="M3205" s="3"/>
      <c r="N3205" s="3"/>
      <c r="O3205" s="3"/>
      <c r="P3205" s="3"/>
      <c r="Q3205" s="3"/>
      <c r="R3205" s="3"/>
      <c r="S3205" s="3"/>
      <c r="T3205" s="3"/>
      <c r="U3205" s="3"/>
      <c r="V3205" s="3"/>
      <c r="W3205" s="3"/>
      <c r="X3205" s="3"/>
      <c r="Y3205" s="3"/>
    </row>
    <row r="3206" spans="1:25">
      <c r="A3206" s="3"/>
      <c r="B3206" s="3"/>
      <c r="C3206" s="3"/>
      <c r="D3206" s="3"/>
      <c r="E3206" s="3"/>
      <c r="F3206" s="3"/>
      <c r="G3206" s="3"/>
      <c r="H3206" s="3"/>
      <c r="I3206" s="3"/>
      <c r="J3206" s="3"/>
      <c r="K3206" s="3"/>
      <c r="L3206" s="3"/>
      <c r="M3206" s="3"/>
      <c r="N3206" s="3"/>
      <c r="O3206" s="3"/>
      <c r="P3206" s="3"/>
      <c r="Q3206" s="3"/>
      <c r="R3206" s="3"/>
      <c r="S3206" s="3"/>
      <c r="T3206" s="3"/>
      <c r="U3206" s="3"/>
      <c r="V3206" s="3"/>
      <c r="W3206" s="3"/>
      <c r="X3206" s="3"/>
      <c r="Y3206" s="3"/>
    </row>
    <row r="3207" spans="1:25">
      <c r="A3207" s="3"/>
      <c r="B3207" s="3"/>
      <c r="C3207" s="3"/>
      <c r="D3207" s="3"/>
      <c r="E3207" s="3"/>
      <c r="F3207" s="3"/>
      <c r="G3207" s="3"/>
      <c r="H3207" s="3"/>
      <c r="I3207" s="3"/>
      <c r="J3207" s="3"/>
      <c r="K3207" s="3"/>
      <c r="L3207" s="3"/>
      <c r="M3207" s="3"/>
      <c r="N3207" s="3"/>
      <c r="O3207" s="3"/>
      <c r="P3207" s="3"/>
      <c r="Q3207" s="3"/>
      <c r="R3207" s="3"/>
      <c r="S3207" s="3"/>
      <c r="T3207" s="3"/>
      <c r="U3207" s="3"/>
      <c r="V3207" s="3"/>
      <c r="W3207" s="3"/>
      <c r="X3207" s="3"/>
      <c r="Y3207" s="3"/>
    </row>
    <row r="3208" spans="1:25">
      <c r="A3208" s="3"/>
      <c r="B3208" s="3"/>
      <c r="C3208" s="3"/>
      <c r="D3208" s="3"/>
      <c r="E3208" s="3"/>
      <c r="F3208" s="3"/>
      <c r="G3208" s="3"/>
      <c r="H3208" s="3"/>
      <c r="I3208" s="3"/>
      <c r="J3208" s="3"/>
      <c r="K3208" s="3"/>
      <c r="L3208" s="3"/>
      <c r="M3208" s="3"/>
      <c r="N3208" s="3"/>
      <c r="O3208" s="3"/>
      <c r="P3208" s="3"/>
      <c r="Q3208" s="3"/>
      <c r="R3208" s="3"/>
      <c r="S3208" s="3"/>
      <c r="T3208" s="3"/>
      <c r="U3208" s="3"/>
      <c r="V3208" s="3"/>
      <c r="W3208" s="3"/>
      <c r="X3208" s="3"/>
      <c r="Y3208" s="3"/>
    </row>
    <row r="3209" spans="1:25">
      <c r="A3209" s="3"/>
      <c r="B3209" s="3"/>
      <c r="C3209" s="3"/>
      <c r="D3209" s="3"/>
      <c r="E3209" s="3"/>
      <c r="F3209" s="3"/>
      <c r="G3209" s="3"/>
      <c r="H3209" s="3"/>
      <c r="I3209" s="3"/>
      <c r="J3209" s="3"/>
      <c r="K3209" s="3"/>
      <c r="L3209" s="3"/>
      <c r="M3209" s="3"/>
      <c r="N3209" s="3"/>
      <c r="O3209" s="3"/>
      <c r="P3209" s="3"/>
      <c r="Q3209" s="3"/>
      <c r="R3209" s="3"/>
      <c r="S3209" s="3"/>
      <c r="T3209" s="3"/>
      <c r="U3209" s="3"/>
      <c r="V3209" s="3"/>
      <c r="W3209" s="3"/>
      <c r="X3209" s="3"/>
      <c r="Y3209" s="3"/>
    </row>
    <row r="3210" spans="1:25">
      <c r="A3210" s="3"/>
      <c r="B3210" s="3"/>
      <c r="C3210" s="3"/>
      <c r="D3210" s="3"/>
      <c r="E3210" s="3"/>
      <c r="F3210" s="3"/>
      <c r="G3210" s="3"/>
      <c r="H3210" s="3"/>
      <c r="I3210" s="3"/>
      <c r="J3210" s="3"/>
      <c r="K3210" s="3"/>
      <c r="L3210" s="3"/>
      <c r="M3210" s="3"/>
      <c r="N3210" s="3"/>
      <c r="O3210" s="3"/>
      <c r="P3210" s="3"/>
      <c r="Q3210" s="3"/>
      <c r="R3210" s="3"/>
      <c r="S3210" s="3"/>
      <c r="T3210" s="3"/>
      <c r="U3210" s="3"/>
      <c r="V3210" s="3"/>
      <c r="W3210" s="3"/>
      <c r="X3210" s="3"/>
      <c r="Y3210" s="3"/>
    </row>
    <row r="3211" spans="1:25">
      <c r="A3211" s="3"/>
      <c r="B3211" s="3"/>
      <c r="C3211" s="3"/>
      <c r="D3211" s="3"/>
      <c r="E3211" s="3"/>
      <c r="F3211" s="3"/>
      <c r="G3211" s="3"/>
      <c r="H3211" s="3"/>
      <c r="I3211" s="3"/>
      <c r="J3211" s="3"/>
      <c r="K3211" s="3"/>
      <c r="L3211" s="3"/>
      <c r="M3211" s="3"/>
      <c r="N3211" s="3"/>
      <c r="O3211" s="3"/>
      <c r="P3211" s="3"/>
      <c r="Q3211" s="3"/>
      <c r="R3211" s="3"/>
      <c r="S3211" s="3"/>
      <c r="T3211" s="3"/>
      <c r="U3211" s="3"/>
      <c r="V3211" s="3"/>
      <c r="W3211" s="3"/>
      <c r="X3211" s="3"/>
      <c r="Y3211" s="3"/>
    </row>
    <row r="3212" spans="1:25">
      <c r="A3212" s="3"/>
      <c r="B3212" s="3"/>
      <c r="C3212" s="3"/>
      <c r="D3212" s="3"/>
      <c r="E3212" s="3"/>
      <c r="F3212" s="3"/>
      <c r="G3212" s="3"/>
      <c r="H3212" s="3"/>
      <c r="I3212" s="3"/>
      <c r="J3212" s="3"/>
      <c r="K3212" s="3"/>
      <c r="L3212" s="3"/>
      <c r="M3212" s="3"/>
      <c r="N3212" s="3"/>
      <c r="O3212" s="3"/>
      <c r="P3212" s="3"/>
      <c r="Q3212" s="3"/>
      <c r="R3212" s="3"/>
      <c r="S3212" s="3"/>
      <c r="T3212" s="3"/>
      <c r="U3212" s="3"/>
      <c r="V3212" s="3"/>
      <c r="W3212" s="3"/>
      <c r="X3212" s="3"/>
      <c r="Y3212" s="3"/>
    </row>
    <row r="3213" spans="1:25">
      <c r="A3213" s="3"/>
      <c r="B3213" s="3"/>
      <c r="C3213" s="3"/>
      <c r="D3213" s="3"/>
      <c r="E3213" s="3"/>
      <c r="F3213" s="3"/>
      <c r="G3213" s="3"/>
      <c r="H3213" s="3"/>
      <c r="I3213" s="3"/>
      <c r="J3213" s="3"/>
      <c r="K3213" s="3"/>
      <c r="L3213" s="3"/>
      <c r="M3213" s="3"/>
      <c r="N3213" s="3"/>
      <c r="O3213" s="3"/>
      <c r="P3213" s="3"/>
      <c r="Q3213" s="3"/>
      <c r="R3213" s="3"/>
      <c r="S3213" s="3"/>
      <c r="T3213" s="3"/>
      <c r="U3213" s="3"/>
      <c r="V3213" s="3"/>
      <c r="W3213" s="3"/>
      <c r="X3213" s="3"/>
      <c r="Y3213" s="3"/>
    </row>
    <row r="3214" spans="1:25">
      <c r="A3214" s="3"/>
      <c r="B3214" s="3"/>
      <c r="C3214" s="3"/>
      <c r="D3214" s="3"/>
      <c r="E3214" s="3"/>
      <c r="F3214" s="3"/>
      <c r="G3214" s="3"/>
      <c r="H3214" s="3"/>
      <c r="I3214" s="3"/>
      <c r="J3214" s="3"/>
      <c r="K3214" s="3"/>
      <c r="L3214" s="3"/>
      <c r="M3214" s="3"/>
      <c r="N3214" s="3"/>
      <c r="O3214" s="3"/>
      <c r="P3214" s="3"/>
      <c r="Q3214" s="3"/>
      <c r="R3214" s="3"/>
      <c r="S3214" s="3"/>
      <c r="T3214" s="3"/>
      <c r="U3214" s="3"/>
      <c r="V3214" s="3"/>
      <c r="W3214" s="3"/>
      <c r="X3214" s="3"/>
      <c r="Y3214" s="3"/>
    </row>
    <row r="3215" spans="1:25">
      <c r="A3215" s="3"/>
      <c r="B3215" s="3"/>
      <c r="C3215" s="3"/>
      <c r="D3215" s="3"/>
      <c r="E3215" s="3"/>
      <c r="F3215" s="3"/>
      <c r="G3215" s="3"/>
      <c r="H3215" s="3"/>
      <c r="I3215" s="3"/>
      <c r="J3215" s="3"/>
      <c r="K3215" s="3"/>
      <c r="L3215" s="3"/>
      <c r="M3215" s="3"/>
      <c r="N3215" s="3"/>
      <c r="O3215" s="3"/>
      <c r="P3215" s="3"/>
      <c r="Q3215" s="3"/>
      <c r="R3215" s="3"/>
      <c r="S3215" s="3"/>
      <c r="T3215" s="3"/>
      <c r="U3215" s="3"/>
      <c r="V3215" s="3"/>
      <c r="W3215" s="3"/>
      <c r="X3215" s="3"/>
      <c r="Y3215" s="3"/>
    </row>
    <row r="3216" spans="1:25">
      <c r="A3216" s="3"/>
      <c r="B3216" s="3"/>
      <c r="C3216" s="3"/>
      <c r="D3216" s="3"/>
      <c r="E3216" s="3"/>
      <c r="F3216" s="3"/>
      <c r="G3216" s="3"/>
      <c r="H3216" s="3"/>
      <c r="I3216" s="3"/>
      <c r="J3216" s="3"/>
      <c r="K3216" s="3"/>
      <c r="L3216" s="3"/>
      <c r="M3216" s="3"/>
      <c r="N3216" s="3"/>
      <c r="O3216" s="3"/>
      <c r="P3216" s="3"/>
      <c r="Q3216" s="3"/>
      <c r="R3216" s="3"/>
      <c r="S3216" s="3"/>
      <c r="T3216" s="3"/>
      <c r="U3216" s="3"/>
      <c r="V3216" s="3"/>
      <c r="W3216" s="3"/>
      <c r="X3216" s="3"/>
      <c r="Y3216" s="3"/>
    </row>
    <row r="3217" spans="1:25">
      <c r="A3217" s="3"/>
      <c r="B3217" s="3"/>
      <c r="C3217" s="3"/>
      <c r="D3217" s="3"/>
      <c r="E3217" s="3"/>
      <c r="F3217" s="3"/>
      <c r="G3217" s="3"/>
      <c r="H3217" s="3"/>
      <c r="I3217" s="3"/>
      <c r="J3217" s="3"/>
      <c r="K3217" s="3"/>
      <c r="L3217" s="3"/>
      <c r="M3217" s="3"/>
      <c r="N3217" s="3"/>
      <c r="O3217" s="3"/>
      <c r="P3217" s="3"/>
      <c r="Q3217" s="3"/>
      <c r="R3217" s="3"/>
      <c r="S3217" s="3"/>
      <c r="T3217" s="3"/>
      <c r="U3217" s="3"/>
      <c r="V3217" s="3"/>
      <c r="W3217" s="3"/>
      <c r="X3217" s="3"/>
      <c r="Y3217" s="3"/>
    </row>
    <row r="3218" spans="1:25">
      <c r="A3218" s="3"/>
      <c r="B3218" s="3"/>
      <c r="C3218" s="3"/>
      <c r="D3218" s="3"/>
      <c r="E3218" s="3"/>
      <c r="F3218" s="3"/>
      <c r="G3218" s="3"/>
      <c r="H3218" s="3"/>
      <c r="I3218" s="3"/>
      <c r="J3218" s="3"/>
      <c r="K3218" s="3"/>
      <c r="L3218" s="3"/>
      <c r="M3218" s="3"/>
      <c r="N3218" s="3"/>
      <c r="O3218" s="3"/>
      <c r="P3218" s="3"/>
      <c r="Q3218" s="3"/>
      <c r="R3218" s="3"/>
      <c r="S3218" s="3"/>
      <c r="T3218" s="3"/>
      <c r="U3218" s="3"/>
      <c r="V3218" s="3"/>
      <c r="W3218" s="3"/>
      <c r="X3218" s="3"/>
      <c r="Y3218" s="3"/>
    </row>
    <row r="3219" spans="1:25">
      <c r="A3219" s="3"/>
      <c r="B3219" s="3"/>
      <c r="C3219" s="3"/>
      <c r="D3219" s="3"/>
      <c r="E3219" s="3"/>
      <c r="F3219" s="3"/>
      <c r="G3219" s="3"/>
      <c r="H3219" s="3"/>
      <c r="I3219" s="3"/>
      <c r="J3219" s="3"/>
      <c r="K3219" s="3"/>
      <c r="L3219" s="3"/>
      <c r="M3219" s="3"/>
      <c r="N3219" s="3"/>
      <c r="O3219" s="3"/>
      <c r="P3219" s="3"/>
      <c r="Q3219" s="3"/>
      <c r="R3219" s="3"/>
      <c r="S3219" s="3"/>
      <c r="T3219" s="3"/>
      <c r="U3219" s="3"/>
      <c r="V3219" s="3"/>
      <c r="W3219" s="3"/>
      <c r="X3219" s="3"/>
      <c r="Y3219" s="3"/>
    </row>
    <row r="3220" spans="1:25">
      <c r="A3220" s="3"/>
      <c r="B3220" s="3"/>
      <c r="C3220" s="3"/>
      <c r="D3220" s="3"/>
      <c r="E3220" s="3"/>
      <c r="F3220" s="3"/>
      <c r="G3220" s="3"/>
      <c r="H3220" s="3"/>
      <c r="I3220" s="3"/>
      <c r="J3220" s="3"/>
      <c r="K3220" s="3"/>
      <c r="L3220" s="3"/>
      <c r="M3220" s="3"/>
      <c r="N3220" s="3"/>
      <c r="O3220" s="3"/>
      <c r="P3220" s="3"/>
      <c r="Q3220" s="3"/>
      <c r="R3220" s="3"/>
      <c r="S3220" s="3"/>
      <c r="T3220" s="3"/>
      <c r="U3220" s="3"/>
      <c r="V3220" s="3"/>
      <c r="W3220" s="3"/>
      <c r="X3220" s="3"/>
      <c r="Y3220" s="3"/>
    </row>
    <row r="3221" spans="1:25">
      <c r="A3221" s="3"/>
      <c r="B3221" s="3"/>
      <c r="C3221" s="3"/>
      <c r="D3221" s="3"/>
      <c r="E3221" s="3"/>
      <c r="F3221" s="3"/>
      <c r="G3221" s="3"/>
      <c r="H3221" s="3"/>
      <c r="I3221" s="3"/>
      <c r="J3221" s="3"/>
      <c r="K3221" s="3"/>
      <c r="L3221" s="3"/>
      <c r="M3221" s="3"/>
      <c r="N3221" s="3"/>
      <c r="O3221" s="3"/>
      <c r="P3221" s="3"/>
      <c r="Q3221" s="3"/>
      <c r="R3221" s="3"/>
      <c r="S3221" s="3"/>
      <c r="T3221" s="3"/>
      <c r="U3221" s="3"/>
      <c r="V3221" s="3"/>
      <c r="W3221" s="3"/>
      <c r="X3221" s="3"/>
      <c r="Y3221" s="3"/>
    </row>
    <row r="3222" spans="1:25">
      <c r="A3222" s="3"/>
      <c r="B3222" s="3"/>
      <c r="C3222" s="3"/>
      <c r="D3222" s="3"/>
      <c r="E3222" s="3"/>
      <c r="F3222" s="3"/>
      <c r="G3222" s="3"/>
      <c r="H3222" s="3"/>
      <c r="I3222" s="3"/>
      <c r="J3222" s="3"/>
      <c r="K3222" s="3"/>
      <c r="L3222" s="3"/>
      <c r="M3222" s="3"/>
      <c r="N3222" s="3"/>
      <c r="O3222" s="3"/>
      <c r="P3222" s="3"/>
      <c r="Q3222" s="3"/>
      <c r="R3222" s="3"/>
      <c r="S3222" s="3"/>
      <c r="T3222" s="3"/>
      <c r="U3222" s="3"/>
      <c r="V3222" s="3"/>
      <c r="W3222" s="3"/>
      <c r="X3222" s="3"/>
      <c r="Y3222" s="3"/>
    </row>
    <row r="3223" spans="1:25">
      <c r="A3223" s="3"/>
      <c r="B3223" s="3"/>
      <c r="C3223" s="3"/>
      <c r="D3223" s="3"/>
      <c r="E3223" s="3"/>
      <c r="F3223" s="3"/>
      <c r="G3223" s="3"/>
      <c r="H3223" s="3"/>
      <c r="I3223" s="3"/>
      <c r="J3223" s="3"/>
      <c r="K3223" s="3"/>
      <c r="L3223" s="3"/>
      <c r="M3223" s="3"/>
      <c r="N3223" s="3"/>
      <c r="O3223" s="3"/>
      <c r="P3223" s="3"/>
      <c r="Q3223" s="3"/>
      <c r="R3223" s="3"/>
      <c r="S3223" s="3"/>
      <c r="T3223" s="3"/>
      <c r="U3223" s="3"/>
      <c r="V3223" s="3"/>
      <c r="W3223" s="3"/>
      <c r="X3223" s="3"/>
      <c r="Y3223" s="3"/>
    </row>
    <row r="3224" spans="1:25">
      <c r="A3224" s="3"/>
      <c r="B3224" s="3"/>
      <c r="C3224" s="3"/>
      <c r="D3224" s="3"/>
      <c r="E3224" s="3"/>
      <c r="F3224" s="3"/>
      <c r="G3224" s="3"/>
      <c r="H3224" s="3"/>
      <c r="I3224" s="3"/>
      <c r="J3224" s="3"/>
      <c r="K3224" s="3"/>
      <c r="L3224" s="3"/>
      <c r="M3224" s="3"/>
      <c r="N3224" s="3"/>
      <c r="O3224" s="3"/>
      <c r="P3224" s="3"/>
      <c r="Q3224" s="3"/>
      <c r="R3224" s="3"/>
      <c r="S3224" s="3"/>
      <c r="T3224" s="3"/>
      <c r="U3224" s="3"/>
      <c r="V3224" s="3"/>
      <c r="W3224" s="3"/>
      <c r="X3224" s="3"/>
      <c r="Y3224" s="3"/>
    </row>
    <row r="3225" spans="1:25">
      <c r="A3225" s="3"/>
      <c r="B3225" s="3"/>
      <c r="C3225" s="3"/>
      <c r="D3225" s="3"/>
      <c r="E3225" s="3"/>
      <c r="F3225" s="3"/>
      <c r="G3225" s="3"/>
      <c r="H3225" s="3"/>
      <c r="I3225" s="3"/>
      <c r="J3225" s="3"/>
      <c r="K3225" s="3"/>
      <c r="L3225" s="3"/>
      <c r="M3225" s="3"/>
      <c r="N3225" s="3"/>
      <c r="O3225" s="3"/>
      <c r="P3225" s="3"/>
      <c r="Q3225" s="3"/>
      <c r="R3225" s="3"/>
      <c r="S3225" s="3"/>
      <c r="T3225" s="3"/>
      <c r="U3225" s="3"/>
      <c r="V3225" s="3"/>
      <c r="W3225" s="3"/>
      <c r="X3225" s="3"/>
      <c r="Y3225" s="3"/>
    </row>
    <row r="3226" spans="1:25">
      <c r="A3226" s="3"/>
      <c r="B3226" s="3"/>
      <c r="C3226" s="3"/>
      <c r="D3226" s="3"/>
      <c r="E3226" s="3"/>
      <c r="F3226" s="3"/>
      <c r="G3226" s="3"/>
      <c r="H3226" s="3"/>
      <c r="I3226" s="3"/>
      <c r="J3226" s="3"/>
      <c r="K3226" s="3"/>
      <c r="L3226" s="3"/>
      <c r="M3226" s="3"/>
      <c r="N3226" s="3"/>
      <c r="O3226" s="3"/>
      <c r="P3226" s="3"/>
      <c r="Q3226" s="3"/>
      <c r="R3226" s="3"/>
      <c r="S3226" s="3"/>
      <c r="T3226" s="3"/>
      <c r="U3226" s="3"/>
      <c r="V3226" s="3"/>
      <c r="W3226" s="3"/>
      <c r="X3226" s="3"/>
      <c r="Y3226" s="3"/>
    </row>
    <row r="3227" spans="1:25">
      <c r="A3227" s="3"/>
      <c r="B3227" s="3"/>
      <c r="C3227" s="3"/>
      <c r="D3227" s="3"/>
      <c r="E3227" s="3"/>
      <c r="F3227" s="3"/>
      <c r="G3227" s="3"/>
      <c r="H3227" s="3"/>
      <c r="I3227" s="3"/>
      <c r="J3227" s="3"/>
      <c r="K3227" s="3"/>
      <c r="L3227" s="3"/>
      <c r="M3227" s="3"/>
      <c r="N3227" s="3"/>
      <c r="O3227" s="3"/>
      <c r="P3227" s="3"/>
      <c r="Q3227" s="3"/>
      <c r="R3227" s="3"/>
      <c r="S3227" s="3"/>
      <c r="T3227" s="3"/>
      <c r="U3227" s="3"/>
      <c r="V3227" s="3"/>
      <c r="W3227" s="3"/>
      <c r="X3227" s="3"/>
      <c r="Y3227" s="3"/>
    </row>
    <row r="3228" spans="1:25">
      <c r="A3228" s="3"/>
      <c r="B3228" s="3"/>
      <c r="C3228" s="3"/>
      <c r="D3228" s="3"/>
      <c r="E3228" s="3"/>
      <c r="F3228" s="3"/>
      <c r="G3228" s="3"/>
      <c r="H3228" s="3"/>
      <c r="I3228" s="3"/>
      <c r="J3228" s="3"/>
      <c r="K3228" s="3"/>
      <c r="L3228" s="3"/>
      <c r="M3228" s="3"/>
      <c r="N3228" s="3"/>
      <c r="O3228" s="3"/>
      <c r="P3228" s="3"/>
      <c r="Q3228" s="3"/>
      <c r="R3228" s="3"/>
      <c r="S3228" s="3"/>
      <c r="T3228" s="3"/>
      <c r="U3228" s="3"/>
      <c r="V3228" s="3"/>
      <c r="W3228" s="3"/>
      <c r="X3228" s="3"/>
      <c r="Y3228" s="3"/>
    </row>
    <row r="3229" spans="1:25">
      <c r="A3229" s="3"/>
      <c r="B3229" s="3"/>
      <c r="C3229" s="3"/>
      <c r="D3229" s="3"/>
      <c r="E3229" s="3"/>
      <c r="F3229" s="3"/>
      <c r="G3229" s="3"/>
      <c r="H3229" s="3"/>
      <c r="I3229" s="3"/>
      <c r="J3229" s="3"/>
      <c r="K3229" s="3"/>
      <c r="L3229" s="3"/>
      <c r="M3229" s="3"/>
      <c r="N3229" s="3"/>
      <c r="O3229" s="3"/>
      <c r="P3229" s="3"/>
      <c r="Q3229" s="3"/>
      <c r="R3229" s="3"/>
      <c r="S3229" s="3"/>
      <c r="T3229" s="3"/>
      <c r="U3229" s="3"/>
      <c r="V3229" s="3"/>
      <c r="W3229" s="3"/>
      <c r="X3229" s="3"/>
      <c r="Y3229" s="3"/>
    </row>
    <row r="3230" spans="1:25">
      <c r="A3230" s="3"/>
      <c r="B3230" s="3"/>
      <c r="C3230" s="3"/>
      <c r="D3230" s="3"/>
      <c r="E3230" s="3"/>
      <c r="F3230" s="3"/>
      <c r="G3230" s="3"/>
      <c r="H3230" s="3"/>
      <c r="I3230" s="3"/>
      <c r="J3230" s="3"/>
      <c r="K3230" s="3"/>
      <c r="L3230" s="3"/>
      <c r="M3230" s="3"/>
      <c r="N3230" s="3"/>
      <c r="O3230" s="3"/>
      <c r="P3230" s="3"/>
      <c r="Q3230" s="3"/>
      <c r="R3230" s="3"/>
      <c r="S3230" s="3"/>
      <c r="T3230" s="3"/>
      <c r="U3230" s="3"/>
      <c r="V3230" s="3"/>
      <c r="W3230" s="3"/>
      <c r="X3230" s="3"/>
      <c r="Y3230" s="3"/>
    </row>
    <row r="3231" spans="1:25">
      <c r="A3231" s="3"/>
      <c r="B3231" s="3"/>
      <c r="C3231" s="3"/>
      <c r="D3231" s="3"/>
      <c r="E3231" s="3"/>
      <c r="F3231" s="3"/>
      <c r="G3231" s="3"/>
      <c r="H3231" s="3"/>
      <c r="I3231" s="3"/>
      <c r="J3231" s="3"/>
      <c r="K3231" s="3"/>
      <c r="L3231" s="3"/>
      <c r="M3231" s="3"/>
      <c r="N3231" s="3"/>
      <c r="O3231" s="3"/>
      <c r="P3231" s="3"/>
      <c r="Q3231" s="3"/>
      <c r="R3231" s="3"/>
      <c r="S3231" s="3"/>
      <c r="T3231" s="3"/>
      <c r="U3231" s="3"/>
      <c r="V3231" s="3"/>
      <c r="W3231" s="3"/>
      <c r="X3231" s="3"/>
      <c r="Y3231" s="3"/>
    </row>
    <row r="3232" spans="1:25">
      <c r="A3232" s="3"/>
      <c r="B3232" s="3"/>
      <c r="C3232" s="3"/>
      <c r="D3232" s="3"/>
      <c r="E3232" s="3"/>
      <c r="F3232" s="3"/>
      <c r="G3232" s="3"/>
      <c r="H3232" s="3"/>
      <c r="I3232" s="3"/>
      <c r="J3232" s="3"/>
      <c r="K3232" s="3"/>
      <c r="L3232" s="3"/>
      <c r="M3232" s="3"/>
      <c r="N3232" s="3"/>
      <c r="O3232" s="3"/>
      <c r="P3232" s="3"/>
      <c r="Q3232" s="3"/>
      <c r="R3232" s="3"/>
      <c r="S3232" s="3"/>
      <c r="T3232" s="3"/>
      <c r="U3232" s="3"/>
      <c r="V3232" s="3"/>
      <c r="W3232" s="3"/>
      <c r="X3232" s="3"/>
      <c r="Y3232" s="3"/>
    </row>
    <row r="3233" spans="1:25">
      <c r="A3233" s="3"/>
      <c r="B3233" s="3"/>
      <c r="C3233" s="3"/>
      <c r="D3233" s="3"/>
      <c r="E3233" s="3"/>
      <c r="F3233" s="3"/>
      <c r="G3233" s="3"/>
      <c r="H3233" s="3"/>
      <c r="I3233" s="3"/>
      <c r="J3233" s="3"/>
      <c r="K3233" s="3"/>
      <c r="L3233" s="3"/>
      <c r="M3233" s="3"/>
      <c r="N3233" s="3"/>
      <c r="O3233" s="3"/>
      <c r="P3233" s="3"/>
      <c r="Q3233" s="3"/>
      <c r="R3233" s="3"/>
      <c r="S3233" s="3"/>
      <c r="T3233" s="3"/>
      <c r="U3233" s="3"/>
      <c r="V3233" s="3"/>
      <c r="W3233" s="3"/>
      <c r="X3233" s="3"/>
      <c r="Y3233" s="3"/>
    </row>
    <row r="3234" spans="1:25">
      <c r="A3234" s="3"/>
      <c r="B3234" s="3"/>
      <c r="C3234" s="3"/>
      <c r="D3234" s="3"/>
      <c r="E3234" s="3"/>
      <c r="F3234" s="3"/>
      <c r="G3234" s="3"/>
      <c r="H3234" s="3"/>
      <c r="I3234" s="3"/>
      <c r="J3234" s="3"/>
      <c r="K3234" s="3"/>
      <c r="L3234" s="3"/>
      <c r="M3234" s="3"/>
      <c r="N3234" s="3"/>
      <c r="O3234" s="3"/>
      <c r="P3234" s="3"/>
      <c r="Q3234" s="3"/>
      <c r="R3234" s="3"/>
      <c r="S3234" s="3"/>
      <c r="T3234" s="3"/>
      <c r="U3234" s="3"/>
      <c r="V3234" s="3"/>
      <c r="W3234" s="3"/>
      <c r="X3234" s="3"/>
      <c r="Y3234" s="3"/>
    </row>
    <row r="3235" spans="1:25">
      <c r="A3235" s="3"/>
      <c r="B3235" s="3"/>
      <c r="C3235" s="3"/>
      <c r="D3235" s="3"/>
      <c r="E3235" s="3"/>
      <c r="F3235" s="3"/>
      <c r="G3235" s="3"/>
      <c r="H3235" s="3"/>
      <c r="I3235" s="3"/>
      <c r="J3235" s="3"/>
      <c r="K3235" s="3"/>
      <c r="L3235" s="3"/>
      <c r="M3235" s="3"/>
      <c r="N3235" s="3"/>
      <c r="O3235" s="3"/>
      <c r="P3235" s="3"/>
      <c r="Q3235" s="3"/>
      <c r="R3235" s="3"/>
      <c r="S3235" s="3"/>
      <c r="T3235" s="3"/>
      <c r="U3235" s="3"/>
      <c r="V3235" s="3"/>
      <c r="W3235" s="3"/>
      <c r="X3235" s="3"/>
      <c r="Y3235" s="3"/>
    </row>
    <row r="3236" spans="1:25">
      <c r="A3236" s="3"/>
      <c r="B3236" s="3"/>
      <c r="C3236" s="3"/>
      <c r="D3236" s="3"/>
      <c r="E3236" s="3"/>
      <c r="F3236" s="3"/>
      <c r="G3236" s="3"/>
      <c r="H3236" s="3"/>
      <c r="I3236" s="3"/>
      <c r="J3236" s="3"/>
      <c r="K3236" s="3"/>
      <c r="L3236" s="3"/>
      <c r="M3236" s="3"/>
      <c r="N3236" s="3"/>
      <c r="O3236" s="3"/>
      <c r="P3236" s="3"/>
      <c r="Q3236" s="3"/>
      <c r="R3236" s="3"/>
      <c r="S3236" s="3"/>
      <c r="T3236" s="3"/>
      <c r="U3236" s="3"/>
      <c r="V3236" s="3"/>
      <c r="W3236" s="3"/>
      <c r="X3236" s="3"/>
      <c r="Y3236" s="3"/>
    </row>
    <row r="3237" spans="1:25">
      <c r="A3237" s="3"/>
      <c r="B3237" s="3"/>
      <c r="C3237" s="3"/>
      <c r="D3237" s="3"/>
      <c r="E3237" s="3"/>
      <c r="F3237" s="3"/>
      <c r="G3237" s="3"/>
      <c r="H3237" s="3"/>
      <c r="I3237" s="3"/>
      <c r="J3237" s="3"/>
      <c r="K3237" s="3"/>
      <c r="L3237" s="3"/>
      <c r="M3237" s="3"/>
      <c r="N3237" s="3"/>
      <c r="O3237" s="3"/>
      <c r="P3237" s="3"/>
      <c r="Q3237" s="3"/>
      <c r="R3237" s="3"/>
      <c r="S3237" s="3"/>
      <c r="T3237" s="3"/>
      <c r="U3237" s="3"/>
      <c r="V3237" s="3"/>
      <c r="W3237" s="3"/>
      <c r="X3237" s="3"/>
      <c r="Y3237" s="3"/>
    </row>
    <row r="3238" spans="1:25">
      <c r="A3238" s="3"/>
      <c r="B3238" s="3"/>
      <c r="C3238" s="3"/>
      <c r="D3238" s="3"/>
      <c r="E3238" s="3"/>
      <c r="F3238" s="3"/>
      <c r="G3238" s="3"/>
      <c r="H3238" s="3"/>
      <c r="I3238" s="3"/>
      <c r="J3238" s="3"/>
      <c r="K3238" s="3"/>
      <c r="L3238" s="3"/>
      <c r="M3238" s="3"/>
      <c r="N3238" s="3"/>
      <c r="O3238" s="3"/>
      <c r="P3238" s="3"/>
      <c r="Q3238" s="3"/>
      <c r="R3238" s="3"/>
      <c r="S3238" s="3"/>
      <c r="T3238" s="3"/>
      <c r="U3238" s="3"/>
      <c r="V3238" s="3"/>
      <c r="W3238" s="3"/>
      <c r="X3238" s="3"/>
      <c r="Y3238" s="3"/>
    </row>
    <row r="3239" spans="1:25">
      <c r="A3239" s="3"/>
      <c r="B3239" s="3"/>
      <c r="C3239" s="3"/>
      <c r="D3239" s="3"/>
      <c r="E3239" s="3"/>
      <c r="F3239" s="3"/>
      <c r="G3239" s="3"/>
      <c r="H3239" s="3"/>
      <c r="I3239" s="3"/>
      <c r="J3239" s="3"/>
      <c r="K3239" s="3"/>
      <c r="L3239" s="3"/>
      <c r="M3239" s="3"/>
      <c r="N3239" s="3"/>
      <c r="O3239" s="3"/>
      <c r="P3239" s="3"/>
      <c r="Q3239" s="3"/>
      <c r="R3239" s="3"/>
      <c r="S3239" s="3"/>
      <c r="T3239" s="3"/>
      <c r="U3239" s="3"/>
      <c r="V3239" s="3"/>
      <c r="W3239" s="3"/>
      <c r="X3239" s="3"/>
      <c r="Y3239" s="3"/>
    </row>
    <row r="3240" spans="1:25">
      <c r="A3240" s="3"/>
      <c r="B3240" s="3"/>
      <c r="C3240" s="3"/>
      <c r="D3240" s="3"/>
      <c r="E3240" s="3"/>
      <c r="F3240" s="3"/>
      <c r="G3240" s="3"/>
      <c r="H3240" s="3"/>
      <c r="I3240" s="3"/>
      <c r="J3240" s="3"/>
      <c r="K3240" s="3"/>
      <c r="L3240" s="3"/>
      <c r="M3240" s="3"/>
      <c r="N3240" s="3"/>
      <c r="O3240" s="3"/>
      <c r="P3240" s="3"/>
      <c r="Q3240" s="3"/>
      <c r="R3240" s="3"/>
      <c r="S3240" s="3"/>
      <c r="T3240" s="3"/>
      <c r="U3240" s="3"/>
      <c r="V3240" s="3"/>
      <c r="W3240" s="3"/>
      <c r="X3240" s="3"/>
      <c r="Y3240" s="3"/>
    </row>
    <row r="3241" spans="1:25">
      <c r="A3241" s="3"/>
      <c r="B3241" s="3"/>
      <c r="C3241" s="3"/>
      <c r="D3241" s="3"/>
      <c r="E3241" s="3"/>
      <c r="F3241" s="3"/>
      <c r="G3241" s="3"/>
      <c r="H3241" s="3"/>
      <c r="I3241" s="3"/>
      <c r="J3241" s="3"/>
      <c r="K3241" s="3"/>
      <c r="L3241" s="3"/>
      <c r="M3241" s="3"/>
      <c r="N3241" s="3"/>
      <c r="O3241" s="3"/>
      <c r="P3241" s="3"/>
      <c r="Q3241" s="3"/>
      <c r="R3241" s="3"/>
      <c r="S3241" s="3"/>
      <c r="T3241" s="3"/>
      <c r="U3241" s="3"/>
      <c r="V3241" s="3"/>
      <c r="W3241" s="3"/>
      <c r="X3241" s="3"/>
      <c r="Y3241" s="3"/>
    </row>
    <row r="3242" spans="1:25">
      <c r="A3242" s="3"/>
      <c r="B3242" s="3"/>
      <c r="C3242" s="3"/>
      <c r="D3242" s="3"/>
      <c r="E3242" s="3"/>
      <c r="F3242" s="3"/>
      <c r="G3242" s="3"/>
      <c r="H3242" s="3"/>
      <c r="I3242" s="3"/>
      <c r="J3242" s="3"/>
      <c r="K3242" s="3"/>
      <c r="L3242" s="3"/>
      <c r="M3242" s="3"/>
      <c r="N3242" s="3"/>
      <c r="O3242" s="3"/>
      <c r="P3242" s="3"/>
      <c r="Q3242" s="3"/>
      <c r="R3242" s="3"/>
      <c r="S3242" s="3"/>
      <c r="T3242" s="3"/>
      <c r="U3242" s="3"/>
      <c r="V3242" s="3"/>
      <c r="W3242" s="3"/>
      <c r="X3242" s="3"/>
      <c r="Y3242" s="3"/>
    </row>
    <row r="3243" spans="1:25">
      <c r="A3243" s="3"/>
      <c r="B3243" s="3"/>
      <c r="C3243" s="3"/>
      <c r="D3243" s="3"/>
      <c r="E3243" s="3"/>
      <c r="F3243" s="3"/>
      <c r="G3243" s="3"/>
      <c r="H3243" s="3"/>
      <c r="I3243" s="3"/>
      <c r="J3243" s="3"/>
      <c r="K3243" s="3"/>
      <c r="L3243" s="3"/>
      <c r="M3243" s="3"/>
      <c r="N3243" s="3"/>
      <c r="O3243" s="3"/>
      <c r="P3243" s="3"/>
      <c r="Q3243" s="3"/>
      <c r="R3243" s="3"/>
      <c r="S3243" s="3"/>
      <c r="T3243" s="3"/>
      <c r="U3243" s="3"/>
      <c r="V3243" s="3"/>
      <c r="W3243" s="3"/>
      <c r="X3243" s="3"/>
      <c r="Y3243" s="3"/>
    </row>
    <row r="3244" spans="1:25">
      <c r="A3244" s="3"/>
      <c r="B3244" s="3"/>
      <c r="C3244" s="3"/>
      <c r="D3244" s="3"/>
      <c r="E3244" s="3"/>
      <c r="F3244" s="3"/>
      <c r="G3244" s="3"/>
      <c r="H3244" s="3"/>
      <c r="I3244" s="3"/>
      <c r="J3244" s="3"/>
      <c r="K3244" s="3"/>
      <c r="L3244" s="3"/>
      <c r="M3244" s="3"/>
      <c r="N3244" s="3"/>
      <c r="O3244" s="3"/>
      <c r="P3244" s="3"/>
      <c r="Q3244" s="3"/>
      <c r="R3244" s="3"/>
      <c r="S3244" s="3"/>
      <c r="T3244" s="3"/>
      <c r="U3244" s="3"/>
      <c r="V3244" s="3"/>
      <c r="W3244" s="3"/>
      <c r="X3244" s="3"/>
      <c r="Y3244" s="3"/>
    </row>
    <row r="3245" spans="1:25">
      <c r="A3245" s="3"/>
      <c r="B3245" s="3"/>
      <c r="C3245" s="3"/>
      <c r="D3245" s="3"/>
      <c r="E3245" s="3"/>
      <c r="F3245" s="3"/>
      <c r="G3245" s="3"/>
      <c r="H3245" s="3"/>
      <c r="I3245" s="3"/>
      <c r="J3245" s="3"/>
      <c r="K3245" s="3"/>
      <c r="L3245" s="3"/>
      <c r="M3245" s="3"/>
      <c r="N3245" s="3"/>
      <c r="O3245" s="3"/>
      <c r="P3245" s="3"/>
      <c r="Q3245" s="3"/>
      <c r="R3245" s="3"/>
      <c r="S3245" s="3"/>
      <c r="T3245" s="3"/>
      <c r="U3245" s="3"/>
      <c r="V3245" s="3"/>
      <c r="W3245" s="3"/>
      <c r="X3245" s="3"/>
      <c r="Y3245" s="3"/>
    </row>
    <row r="3246" spans="1:25">
      <c r="A3246" s="3"/>
      <c r="B3246" s="3"/>
      <c r="C3246" s="3"/>
      <c r="D3246" s="3"/>
      <c r="E3246" s="3"/>
      <c r="F3246" s="3"/>
      <c r="G3246" s="3"/>
      <c r="H3246" s="3"/>
      <c r="I3246" s="3"/>
      <c r="J3246" s="3"/>
      <c r="K3246" s="3"/>
      <c r="L3246" s="3"/>
      <c r="M3246" s="3"/>
      <c r="N3246" s="3"/>
      <c r="O3246" s="3"/>
      <c r="P3246" s="3"/>
      <c r="Q3246" s="3"/>
      <c r="R3246" s="3"/>
      <c r="S3246" s="3"/>
      <c r="T3246" s="3"/>
      <c r="U3246" s="3"/>
      <c r="V3246" s="3"/>
      <c r="W3246" s="3"/>
      <c r="X3246" s="3"/>
      <c r="Y3246" s="3"/>
    </row>
    <row r="3247" spans="1:25">
      <c r="A3247" s="3"/>
      <c r="B3247" s="3"/>
      <c r="C3247" s="3"/>
      <c r="D3247" s="3"/>
      <c r="E3247" s="3"/>
      <c r="F3247" s="3"/>
      <c r="G3247" s="3"/>
      <c r="H3247" s="3"/>
      <c r="I3247" s="3"/>
      <c r="J3247" s="3"/>
      <c r="K3247" s="3"/>
      <c r="L3247" s="3"/>
      <c r="M3247" s="3"/>
      <c r="N3247" s="3"/>
      <c r="O3247" s="3"/>
      <c r="P3247" s="3"/>
      <c r="Q3247" s="3"/>
      <c r="R3247" s="3"/>
      <c r="S3247" s="3"/>
      <c r="T3247" s="3"/>
      <c r="U3247" s="3"/>
      <c r="V3247" s="3"/>
      <c r="W3247" s="3"/>
      <c r="X3247" s="3"/>
      <c r="Y3247" s="3"/>
    </row>
    <row r="3248" spans="1:25">
      <c r="A3248" s="3"/>
      <c r="B3248" s="3"/>
      <c r="C3248" s="3"/>
      <c r="D3248" s="3"/>
      <c r="E3248" s="3"/>
      <c r="F3248" s="3"/>
      <c r="G3248" s="3"/>
      <c r="H3248" s="3"/>
      <c r="I3248" s="3"/>
      <c r="J3248" s="3"/>
      <c r="K3248" s="3"/>
      <c r="L3248" s="3"/>
      <c r="M3248" s="3"/>
      <c r="N3248" s="3"/>
      <c r="O3248" s="3"/>
      <c r="P3248" s="3"/>
      <c r="Q3248" s="3"/>
      <c r="R3248" s="3"/>
      <c r="S3248" s="3"/>
      <c r="T3248" s="3"/>
      <c r="U3248" s="3"/>
      <c r="V3248" s="3"/>
      <c r="W3248" s="3"/>
      <c r="X3248" s="3"/>
      <c r="Y3248" s="3"/>
    </row>
    <row r="3249" spans="1:25">
      <c r="A3249" s="3"/>
      <c r="B3249" s="3"/>
      <c r="C3249" s="3"/>
      <c r="D3249" s="3"/>
      <c r="E3249" s="3"/>
      <c r="F3249" s="3"/>
      <c r="G3249" s="3"/>
      <c r="H3249" s="3"/>
      <c r="I3249" s="3"/>
      <c r="J3249" s="3"/>
      <c r="K3249" s="3"/>
      <c r="L3249" s="3"/>
      <c r="M3249" s="3"/>
      <c r="N3249" s="3"/>
      <c r="O3249" s="3"/>
      <c r="P3249" s="3"/>
      <c r="Q3249" s="3"/>
      <c r="R3249" s="3"/>
      <c r="S3249" s="3"/>
      <c r="T3249" s="3"/>
      <c r="U3249" s="3"/>
      <c r="V3249" s="3"/>
      <c r="W3249" s="3"/>
      <c r="X3249" s="3"/>
      <c r="Y3249" s="3"/>
    </row>
    <row r="3250" spans="1:25">
      <c r="A3250" s="3"/>
      <c r="B3250" s="3"/>
      <c r="C3250" s="3"/>
      <c r="D3250" s="3"/>
      <c r="E3250" s="3"/>
      <c r="F3250" s="3"/>
      <c r="G3250" s="3"/>
      <c r="H3250" s="3"/>
      <c r="I3250" s="3"/>
      <c r="J3250" s="3"/>
      <c r="K3250" s="3"/>
      <c r="L3250" s="3"/>
      <c r="M3250" s="3"/>
      <c r="N3250" s="3"/>
      <c r="O3250" s="3"/>
      <c r="P3250" s="3"/>
      <c r="Q3250" s="3"/>
      <c r="R3250" s="3"/>
      <c r="S3250" s="3"/>
      <c r="T3250" s="3"/>
      <c r="U3250" s="3"/>
      <c r="V3250" s="3"/>
      <c r="W3250" s="3"/>
      <c r="X3250" s="3"/>
      <c r="Y3250" s="3"/>
    </row>
    <row r="3251" spans="1:25">
      <c r="A3251" s="3"/>
      <c r="B3251" s="3"/>
      <c r="C3251" s="3"/>
      <c r="D3251" s="3"/>
      <c r="E3251" s="3"/>
      <c r="F3251" s="3"/>
      <c r="G3251" s="3"/>
      <c r="H3251" s="3"/>
      <c r="I3251" s="3"/>
      <c r="J3251" s="3"/>
      <c r="K3251" s="3"/>
      <c r="L3251" s="3"/>
      <c r="M3251" s="3"/>
      <c r="N3251" s="3"/>
      <c r="O3251" s="3"/>
      <c r="P3251" s="3"/>
      <c r="Q3251" s="3"/>
      <c r="R3251" s="3"/>
      <c r="S3251" s="3"/>
      <c r="T3251" s="3"/>
      <c r="U3251" s="3"/>
      <c r="V3251" s="3"/>
      <c r="W3251" s="3"/>
      <c r="X3251" s="3"/>
      <c r="Y3251" s="3"/>
    </row>
    <row r="3252" spans="1:25">
      <c r="A3252" s="3"/>
      <c r="B3252" s="3"/>
      <c r="C3252" s="3"/>
      <c r="D3252" s="3"/>
      <c r="E3252" s="3"/>
      <c r="F3252" s="3"/>
      <c r="G3252" s="3"/>
      <c r="H3252" s="3"/>
      <c r="I3252" s="3"/>
      <c r="J3252" s="3"/>
      <c r="K3252" s="3"/>
      <c r="L3252" s="3"/>
      <c r="M3252" s="3"/>
      <c r="N3252" s="3"/>
      <c r="O3252" s="3"/>
      <c r="P3252" s="3"/>
      <c r="Q3252" s="3"/>
      <c r="R3252" s="3"/>
      <c r="S3252" s="3"/>
      <c r="T3252" s="3"/>
      <c r="U3252" s="3"/>
      <c r="V3252" s="3"/>
      <c r="W3252" s="3"/>
      <c r="X3252" s="3"/>
      <c r="Y3252" s="3"/>
    </row>
    <row r="3253" spans="1:25">
      <c r="A3253" s="3"/>
      <c r="B3253" s="3"/>
      <c r="C3253" s="3"/>
      <c r="D3253" s="3"/>
      <c r="E3253" s="3"/>
      <c r="F3253" s="3"/>
      <c r="G3253" s="3"/>
      <c r="H3253" s="3"/>
      <c r="I3253" s="3"/>
      <c r="J3253" s="3"/>
      <c r="K3253" s="3"/>
      <c r="L3253" s="3"/>
      <c r="M3253" s="3"/>
      <c r="N3253" s="3"/>
      <c r="O3253" s="3"/>
      <c r="P3253" s="3"/>
      <c r="Q3253" s="3"/>
      <c r="R3253" s="3"/>
      <c r="S3253" s="3"/>
      <c r="T3253" s="3"/>
      <c r="U3253" s="3"/>
      <c r="V3253" s="3"/>
      <c r="W3253" s="3"/>
      <c r="X3253" s="3"/>
      <c r="Y3253" s="3"/>
    </row>
    <row r="3254" spans="1:25">
      <c r="A3254" s="3"/>
      <c r="B3254" s="3"/>
      <c r="C3254" s="3"/>
      <c r="D3254" s="3"/>
      <c r="E3254" s="3"/>
      <c r="F3254" s="3"/>
      <c r="G3254" s="3"/>
      <c r="H3254" s="3"/>
      <c r="I3254" s="3"/>
      <c r="J3254" s="3"/>
      <c r="K3254" s="3"/>
      <c r="L3254" s="3"/>
      <c r="M3254" s="3"/>
      <c r="N3254" s="3"/>
      <c r="O3254" s="3"/>
      <c r="P3254" s="3"/>
      <c r="Q3254" s="3"/>
      <c r="R3254" s="3"/>
      <c r="S3254" s="3"/>
      <c r="T3254" s="3"/>
      <c r="U3254" s="3"/>
      <c r="V3254" s="3"/>
      <c r="W3254" s="3"/>
      <c r="X3254" s="3"/>
      <c r="Y3254" s="3"/>
    </row>
    <row r="3255" spans="1:25">
      <c r="A3255" s="3"/>
      <c r="B3255" s="3"/>
      <c r="C3255" s="3"/>
      <c r="D3255" s="3"/>
      <c r="E3255" s="3"/>
      <c r="F3255" s="3"/>
      <c r="G3255" s="3"/>
      <c r="H3255" s="3"/>
      <c r="I3255" s="3"/>
      <c r="J3255" s="3"/>
      <c r="K3255" s="3"/>
      <c r="L3255" s="3"/>
      <c r="M3255" s="3"/>
      <c r="N3255" s="3"/>
      <c r="O3255" s="3"/>
      <c r="P3255" s="3"/>
      <c r="Q3255" s="3"/>
      <c r="R3255" s="3"/>
      <c r="S3255" s="3"/>
      <c r="T3255" s="3"/>
      <c r="U3255" s="3"/>
      <c r="V3255" s="3"/>
      <c r="W3255" s="3"/>
      <c r="X3255" s="3"/>
      <c r="Y3255" s="3"/>
    </row>
    <row r="3256" spans="1:25">
      <c r="A3256" s="3"/>
      <c r="B3256" s="3"/>
      <c r="C3256" s="3"/>
      <c r="D3256" s="3"/>
      <c r="E3256" s="3"/>
      <c r="F3256" s="3"/>
      <c r="G3256" s="3"/>
      <c r="H3256" s="3"/>
      <c r="I3256" s="3"/>
      <c r="J3256" s="3"/>
      <c r="K3256" s="3"/>
      <c r="L3256" s="3"/>
      <c r="M3256" s="3"/>
      <c r="N3256" s="3"/>
      <c r="O3256" s="3"/>
      <c r="P3256" s="3"/>
      <c r="Q3256" s="3"/>
      <c r="R3256" s="3"/>
      <c r="S3256" s="3"/>
      <c r="T3256" s="3"/>
      <c r="U3256" s="3"/>
      <c r="V3256" s="3"/>
      <c r="W3256" s="3"/>
      <c r="X3256" s="3"/>
      <c r="Y3256" s="3"/>
    </row>
    <row r="3257" spans="1:25">
      <c r="A3257" s="3"/>
      <c r="B3257" s="3"/>
      <c r="C3257" s="3"/>
      <c r="D3257" s="3"/>
      <c r="E3257" s="3"/>
      <c r="F3257" s="3"/>
      <c r="G3257" s="3"/>
      <c r="H3257" s="3"/>
      <c r="I3257" s="3"/>
      <c r="J3257" s="3"/>
      <c r="K3257" s="3"/>
      <c r="L3257" s="3"/>
      <c r="M3257" s="3"/>
      <c r="N3257" s="3"/>
      <c r="O3257" s="3"/>
      <c r="P3257" s="3"/>
      <c r="Q3257" s="3"/>
      <c r="R3257" s="3"/>
      <c r="S3257" s="3"/>
      <c r="T3257" s="3"/>
      <c r="U3257" s="3"/>
      <c r="V3257" s="3"/>
      <c r="W3257" s="3"/>
      <c r="X3257" s="3"/>
      <c r="Y3257" s="3"/>
    </row>
    <row r="3258" spans="1:25">
      <c r="A3258" s="3"/>
      <c r="B3258" s="3"/>
      <c r="C3258" s="3"/>
      <c r="D3258" s="3"/>
      <c r="E3258" s="3"/>
      <c r="F3258" s="3"/>
      <c r="G3258" s="3"/>
      <c r="H3258" s="3"/>
      <c r="I3258" s="3"/>
      <c r="J3258" s="3"/>
      <c r="K3258" s="3"/>
      <c r="L3258" s="3"/>
      <c r="M3258" s="3"/>
      <c r="N3258" s="3"/>
      <c r="O3258" s="3"/>
      <c r="P3258" s="3"/>
      <c r="Q3258" s="3"/>
      <c r="R3258" s="3"/>
      <c r="S3258" s="3"/>
      <c r="T3258" s="3"/>
      <c r="U3258" s="3"/>
      <c r="V3258" s="3"/>
      <c r="W3258" s="3"/>
      <c r="X3258" s="3"/>
      <c r="Y3258" s="3"/>
    </row>
    <row r="3259" spans="1:25">
      <c r="A3259" s="3"/>
      <c r="B3259" s="3"/>
      <c r="C3259" s="3"/>
      <c r="D3259" s="3"/>
      <c r="E3259" s="3"/>
      <c r="F3259" s="3"/>
      <c r="G3259" s="3"/>
      <c r="H3259" s="3"/>
      <c r="I3259" s="3"/>
      <c r="J3259" s="3"/>
      <c r="K3259" s="3"/>
      <c r="L3259" s="3"/>
      <c r="M3259" s="3"/>
      <c r="N3259" s="3"/>
      <c r="O3259" s="3"/>
      <c r="P3259" s="3"/>
      <c r="Q3259" s="3"/>
      <c r="R3259" s="3"/>
      <c r="S3259" s="3"/>
      <c r="T3259" s="3"/>
      <c r="U3259" s="3"/>
      <c r="V3259" s="3"/>
      <c r="W3259" s="3"/>
      <c r="X3259" s="3"/>
      <c r="Y3259" s="3"/>
    </row>
    <row r="3260" spans="1:25">
      <c r="A3260" s="3"/>
      <c r="B3260" s="3"/>
      <c r="C3260" s="3"/>
      <c r="D3260" s="3"/>
      <c r="E3260" s="3"/>
      <c r="F3260" s="3"/>
      <c r="G3260" s="3"/>
      <c r="H3260" s="3"/>
      <c r="I3260" s="3"/>
      <c r="J3260" s="3"/>
      <c r="K3260" s="3"/>
      <c r="L3260" s="3"/>
      <c r="M3260" s="3"/>
      <c r="N3260" s="3"/>
      <c r="O3260" s="3"/>
      <c r="P3260" s="3"/>
      <c r="Q3260" s="3"/>
      <c r="R3260" s="3"/>
      <c r="S3260" s="3"/>
      <c r="T3260" s="3"/>
      <c r="U3260" s="3"/>
      <c r="V3260" s="3"/>
      <c r="W3260" s="3"/>
      <c r="X3260" s="3"/>
      <c r="Y3260" s="3"/>
    </row>
    <row r="3261" spans="1:25">
      <c r="A3261" s="3"/>
      <c r="B3261" s="3"/>
      <c r="C3261" s="3"/>
      <c r="D3261" s="3"/>
      <c r="E3261" s="3"/>
      <c r="F3261" s="3"/>
      <c r="G3261" s="3"/>
      <c r="H3261" s="3"/>
      <c r="I3261" s="3"/>
      <c r="J3261" s="3"/>
      <c r="K3261" s="3"/>
      <c r="L3261" s="3"/>
      <c r="M3261" s="3"/>
      <c r="N3261" s="3"/>
      <c r="O3261" s="3"/>
      <c r="P3261" s="3"/>
      <c r="Q3261" s="3"/>
      <c r="R3261" s="3"/>
      <c r="S3261" s="3"/>
      <c r="T3261" s="3"/>
      <c r="U3261" s="3"/>
      <c r="V3261" s="3"/>
      <c r="W3261" s="3"/>
      <c r="X3261" s="3"/>
      <c r="Y3261" s="3"/>
    </row>
    <row r="3262" spans="1:25">
      <c r="A3262" s="3"/>
      <c r="B3262" s="3"/>
      <c r="C3262" s="3"/>
      <c r="D3262" s="3"/>
      <c r="E3262" s="3"/>
      <c r="F3262" s="3"/>
      <c r="G3262" s="3"/>
      <c r="H3262" s="3"/>
      <c r="I3262" s="3"/>
      <c r="J3262" s="3"/>
      <c r="K3262" s="3"/>
      <c r="L3262" s="3"/>
      <c r="M3262" s="3"/>
      <c r="N3262" s="3"/>
      <c r="O3262" s="3"/>
      <c r="P3262" s="3"/>
      <c r="Q3262" s="3"/>
      <c r="R3262" s="3"/>
      <c r="S3262" s="3"/>
      <c r="T3262" s="3"/>
      <c r="U3262" s="3"/>
      <c r="V3262" s="3"/>
      <c r="W3262" s="3"/>
      <c r="X3262" s="3"/>
      <c r="Y3262" s="3"/>
    </row>
    <row r="3263" spans="1:25">
      <c r="A3263" s="3"/>
      <c r="B3263" s="3"/>
      <c r="C3263" s="3"/>
      <c r="D3263" s="3"/>
      <c r="E3263" s="3"/>
      <c r="F3263" s="3"/>
      <c r="G3263" s="3"/>
      <c r="H3263" s="3"/>
      <c r="I3263" s="3"/>
      <c r="J3263" s="3"/>
      <c r="K3263" s="3"/>
      <c r="L3263" s="3"/>
      <c r="M3263" s="3"/>
      <c r="N3263" s="3"/>
      <c r="O3263" s="3"/>
      <c r="P3263" s="3"/>
      <c r="Q3263" s="3"/>
      <c r="R3263" s="3"/>
      <c r="S3263" s="3"/>
      <c r="T3263" s="3"/>
      <c r="U3263" s="3"/>
      <c r="V3263" s="3"/>
      <c r="W3263" s="3"/>
      <c r="X3263" s="3"/>
      <c r="Y3263" s="3"/>
    </row>
    <row r="3264" spans="1:25">
      <c r="A3264" s="3"/>
      <c r="B3264" s="3"/>
      <c r="C3264" s="3"/>
      <c r="D3264" s="3"/>
      <c r="E3264" s="3"/>
      <c r="F3264" s="3"/>
      <c r="G3264" s="3"/>
      <c r="H3264" s="3"/>
      <c r="I3264" s="3"/>
      <c r="J3264" s="3"/>
      <c r="K3264" s="3"/>
      <c r="L3264" s="3"/>
      <c r="M3264" s="3"/>
      <c r="N3264" s="3"/>
      <c r="O3264" s="3"/>
      <c r="P3264" s="3"/>
      <c r="Q3264" s="3"/>
      <c r="R3264" s="3"/>
      <c r="S3264" s="3"/>
      <c r="T3264" s="3"/>
      <c r="U3264" s="3"/>
      <c r="V3264" s="3"/>
      <c r="W3264" s="3"/>
      <c r="X3264" s="3"/>
      <c r="Y3264" s="3"/>
    </row>
    <row r="3265" spans="1:25">
      <c r="A3265" s="3"/>
      <c r="B3265" s="3"/>
      <c r="C3265" s="3"/>
      <c r="D3265" s="3"/>
      <c r="E3265" s="3"/>
      <c r="F3265" s="3"/>
      <c r="G3265" s="3"/>
      <c r="H3265" s="3"/>
      <c r="I3265" s="3"/>
      <c r="J3265" s="3"/>
      <c r="K3265" s="3"/>
      <c r="L3265" s="3"/>
      <c r="M3265" s="3"/>
      <c r="N3265" s="3"/>
      <c r="O3265" s="3"/>
      <c r="P3265" s="3"/>
      <c r="Q3265" s="3"/>
      <c r="R3265" s="3"/>
      <c r="S3265" s="3"/>
      <c r="T3265" s="3"/>
      <c r="U3265" s="3"/>
      <c r="V3265" s="3"/>
      <c r="W3265" s="3"/>
      <c r="X3265" s="3"/>
      <c r="Y3265" s="3"/>
    </row>
    <row r="3266" spans="1:25">
      <c r="A3266" s="3"/>
      <c r="B3266" s="3"/>
      <c r="C3266" s="3"/>
      <c r="D3266" s="3"/>
      <c r="E3266" s="3"/>
      <c r="F3266" s="3"/>
      <c r="G3266" s="3"/>
      <c r="H3266" s="3"/>
      <c r="I3266" s="3"/>
      <c r="J3266" s="3"/>
      <c r="K3266" s="3"/>
      <c r="L3266" s="3"/>
      <c r="M3266" s="3"/>
      <c r="N3266" s="3"/>
      <c r="O3266" s="3"/>
      <c r="P3266" s="3"/>
      <c r="Q3266" s="3"/>
      <c r="R3266" s="3"/>
      <c r="S3266" s="3"/>
      <c r="T3266" s="3"/>
      <c r="U3266" s="3"/>
      <c r="V3266" s="3"/>
      <c r="W3266" s="3"/>
      <c r="X3266" s="3"/>
      <c r="Y3266" s="3"/>
    </row>
    <row r="3267" spans="1:25">
      <c r="A3267" s="3"/>
      <c r="B3267" s="3"/>
      <c r="C3267" s="3"/>
      <c r="D3267" s="3"/>
      <c r="E3267" s="3"/>
      <c r="F3267" s="3"/>
      <c r="G3267" s="3"/>
      <c r="H3267" s="3"/>
      <c r="I3267" s="3"/>
      <c r="J3267" s="3"/>
      <c r="K3267" s="3"/>
      <c r="L3267" s="3"/>
      <c r="M3267" s="3"/>
      <c r="N3267" s="3"/>
      <c r="O3267" s="3"/>
      <c r="P3267" s="3"/>
      <c r="Q3267" s="3"/>
      <c r="R3267" s="3"/>
      <c r="S3267" s="3"/>
      <c r="T3267" s="3"/>
      <c r="U3267" s="3"/>
      <c r="V3267" s="3"/>
      <c r="W3267" s="3"/>
      <c r="X3267" s="3"/>
      <c r="Y3267" s="3"/>
    </row>
    <row r="3268" spans="1:25">
      <c r="A3268" s="3"/>
      <c r="B3268" s="3"/>
      <c r="C3268" s="3"/>
      <c r="D3268" s="3"/>
      <c r="E3268" s="3"/>
      <c r="F3268" s="3"/>
      <c r="G3268" s="3"/>
      <c r="H3268" s="3"/>
      <c r="I3268" s="3"/>
      <c r="J3268" s="3"/>
      <c r="K3268" s="3"/>
      <c r="L3268" s="3"/>
      <c r="M3268" s="3"/>
      <c r="N3268" s="3"/>
      <c r="O3268" s="3"/>
      <c r="P3268" s="3"/>
      <c r="Q3268" s="3"/>
      <c r="R3268" s="3"/>
      <c r="S3268" s="3"/>
      <c r="T3268" s="3"/>
      <c r="U3268" s="3"/>
      <c r="V3268" s="3"/>
      <c r="W3268" s="3"/>
      <c r="X3268" s="3"/>
      <c r="Y3268" s="3"/>
    </row>
    <row r="3269" spans="1:25">
      <c r="A3269" s="3"/>
      <c r="B3269" s="3"/>
      <c r="C3269" s="3"/>
      <c r="D3269" s="3"/>
      <c r="E3269" s="3"/>
      <c r="F3269" s="3"/>
      <c r="G3269" s="3"/>
      <c r="H3269" s="3"/>
      <c r="I3269" s="3"/>
      <c r="J3269" s="3"/>
      <c r="K3269" s="3"/>
      <c r="L3269" s="3"/>
      <c r="M3269" s="3"/>
      <c r="N3269" s="3"/>
      <c r="O3269" s="3"/>
      <c r="P3269" s="3"/>
      <c r="Q3269" s="3"/>
      <c r="R3269" s="3"/>
      <c r="S3269" s="3"/>
      <c r="T3269" s="3"/>
      <c r="U3269" s="3"/>
      <c r="V3269" s="3"/>
      <c r="W3269" s="3"/>
      <c r="X3269" s="3"/>
      <c r="Y3269" s="3"/>
    </row>
    <row r="3270" spans="1:25">
      <c r="A3270" s="3"/>
      <c r="B3270" s="3"/>
      <c r="C3270" s="3"/>
      <c r="D3270" s="3"/>
      <c r="E3270" s="3"/>
      <c r="F3270" s="3"/>
      <c r="G3270" s="3"/>
      <c r="H3270" s="3"/>
      <c r="I3270" s="3"/>
      <c r="J3270" s="3"/>
      <c r="K3270" s="3"/>
      <c r="L3270" s="3"/>
      <c r="M3270" s="3"/>
      <c r="N3270" s="3"/>
      <c r="O3270" s="3"/>
      <c r="P3270" s="3"/>
      <c r="Q3270" s="3"/>
      <c r="R3270" s="3"/>
      <c r="S3270" s="3"/>
      <c r="T3270" s="3"/>
      <c r="U3270" s="3"/>
      <c r="V3270" s="3"/>
      <c r="W3270" s="3"/>
      <c r="X3270" s="3"/>
      <c r="Y3270" s="3"/>
    </row>
    <row r="3271" spans="1:25">
      <c r="A3271" s="3"/>
      <c r="B3271" s="3"/>
      <c r="C3271" s="3"/>
      <c r="D3271" s="3"/>
      <c r="E3271" s="3"/>
      <c r="F3271" s="3"/>
      <c r="G3271" s="3"/>
      <c r="H3271" s="3"/>
      <c r="I3271" s="3"/>
      <c r="J3271" s="3"/>
      <c r="K3271" s="3"/>
      <c r="L3271" s="3"/>
      <c r="M3271" s="3"/>
      <c r="N3271" s="3"/>
      <c r="O3271" s="3"/>
      <c r="P3271" s="3"/>
      <c r="Q3271" s="3"/>
      <c r="R3271" s="3"/>
      <c r="S3271" s="3"/>
      <c r="T3271" s="3"/>
      <c r="U3271" s="3"/>
      <c r="V3271" s="3"/>
      <c r="W3271" s="3"/>
      <c r="X3271" s="3"/>
      <c r="Y3271" s="3"/>
    </row>
    <row r="3272" spans="1:25">
      <c r="A3272" s="3"/>
      <c r="B3272" s="3"/>
      <c r="C3272" s="3"/>
      <c r="D3272" s="3"/>
      <c r="E3272" s="3"/>
      <c r="F3272" s="3"/>
      <c r="G3272" s="3"/>
      <c r="H3272" s="3"/>
      <c r="I3272" s="3"/>
      <c r="J3272" s="3"/>
      <c r="K3272" s="3"/>
      <c r="L3272" s="3"/>
      <c r="M3272" s="3"/>
      <c r="N3272" s="3"/>
      <c r="O3272" s="3"/>
      <c r="P3272" s="3"/>
      <c r="Q3272" s="3"/>
      <c r="R3272" s="3"/>
      <c r="S3272" s="3"/>
      <c r="T3272" s="3"/>
      <c r="U3272" s="3"/>
      <c r="V3272" s="3"/>
      <c r="W3272" s="3"/>
      <c r="X3272" s="3"/>
      <c r="Y3272" s="3"/>
    </row>
    <row r="3273" spans="1:25">
      <c r="A3273" s="3"/>
      <c r="B3273" s="3"/>
      <c r="C3273" s="3"/>
      <c r="D3273" s="3"/>
      <c r="E3273" s="3"/>
      <c r="F3273" s="3"/>
      <c r="G3273" s="3"/>
      <c r="H3273" s="3"/>
      <c r="I3273" s="3"/>
      <c r="J3273" s="3"/>
      <c r="K3273" s="3"/>
      <c r="L3273" s="3"/>
      <c r="M3273" s="3"/>
      <c r="N3273" s="3"/>
      <c r="O3273" s="3"/>
      <c r="P3273" s="3"/>
      <c r="Q3273" s="3"/>
      <c r="R3273" s="3"/>
      <c r="S3273" s="3"/>
      <c r="T3273" s="3"/>
      <c r="U3273" s="3"/>
      <c r="V3273" s="3"/>
      <c r="W3273" s="3"/>
      <c r="X3273" s="3"/>
      <c r="Y3273" s="3"/>
    </row>
    <row r="3274" spans="1:25">
      <c r="A3274" s="3"/>
      <c r="B3274" s="3"/>
      <c r="C3274" s="3"/>
      <c r="D3274" s="3"/>
      <c r="E3274" s="3"/>
      <c r="F3274" s="3"/>
      <c r="G3274" s="3"/>
      <c r="H3274" s="3"/>
      <c r="I3274" s="3"/>
      <c r="J3274" s="3"/>
      <c r="K3274" s="3"/>
      <c r="L3274" s="3"/>
      <c r="M3274" s="3"/>
      <c r="N3274" s="3"/>
      <c r="O3274" s="3"/>
      <c r="P3274" s="3"/>
      <c r="Q3274" s="3"/>
      <c r="R3274" s="3"/>
      <c r="S3274" s="3"/>
      <c r="T3274" s="3"/>
      <c r="U3274" s="3"/>
      <c r="V3274" s="3"/>
      <c r="W3274" s="3"/>
      <c r="X3274" s="3"/>
      <c r="Y3274" s="3"/>
    </row>
    <row r="3275" spans="1:25">
      <c r="A3275" s="3"/>
      <c r="B3275" s="3"/>
      <c r="C3275" s="3"/>
      <c r="D3275" s="3"/>
      <c r="E3275" s="3"/>
      <c r="F3275" s="3"/>
      <c r="G3275" s="3"/>
      <c r="H3275" s="3"/>
      <c r="I3275" s="3"/>
      <c r="J3275" s="3"/>
      <c r="K3275" s="3"/>
      <c r="L3275" s="3"/>
      <c r="M3275" s="3"/>
      <c r="N3275" s="3"/>
      <c r="O3275" s="3"/>
      <c r="P3275" s="3"/>
      <c r="Q3275" s="3"/>
      <c r="R3275" s="3"/>
      <c r="S3275" s="3"/>
      <c r="T3275" s="3"/>
      <c r="U3275" s="3"/>
      <c r="V3275" s="3"/>
      <c r="W3275" s="3"/>
      <c r="X3275" s="3"/>
      <c r="Y3275" s="3"/>
    </row>
    <row r="3276" spans="1:25">
      <c r="A3276" s="3"/>
      <c r="B3276" s="3"/>
      <c r="C3276" s="3"/>
      <c r="D3276" s="3"/>
      <c r="E3276" s="3"/>
      <c r="F3276" s="3"/>
      <c r="G3276" s="3"/>
      <c r="H3276" s="3"/>
      <c r="I3276" s="3"/>
      <c r="J3276" s="3"/>
      <c r="K3276" s="3"/>
      <c r="L3276" s="3"/>
      <c r="M3276" s="3"/>
      <c r="N3276" s="3"/>
      <c r="O3276" s="3"/>
      <c r="P3276" s="3"/>
      <c r="Q3276" s="3"/>
      <c r="R3276" s="3"/>
      <c r="S3276" s="3"/>
      <c r="T3276" s="3"/>
      <c r="U3276" s="3"/>
      <c r="V3276" s="3"/>
      <c r="W3276" s="3"/>
      <c r="X3276" s="3"/>
      <c r="Y3276" s="3"/>
    </row>
    <row r="3277" spans="1:25">
      <c r="A3277" s="3"/>
      <c r="B3277" s="3"/>
      <c r="C3277" s="3"/>
      <c r="D3277" s="3"/>
      <c r="E3277" s="3"/>
      <c r="F3277" s="3"/>
      <c r="G3277" s="3"/>
      <c r="H3277" s="3"/>
      <c r="I3277" s="3"/>
      <c r="J3277" s="3"/>
      <c r="K3277" s="3"/>
      <c r="L3277" s="3"/>
      <c r="M3277" s="3"/>
      <c r="N3277" s="3"/>
      <c r="O3277" s="3"/>
      <c r="P3277" s="3"/>
      <c r="Q3277" s="3"/>
      <c r="R3277" s="3"/>
      <c r="S3277" s="3"/>
      <c r="T3277" s="3"/>
      <c r="U3277" s="3"/>
      <c r="V3277" s="3"/>
      <c r="W3277" s="3"/>
      <c r="X3277" s="3"/>
      <c r="Y3277" s="3"/>
    </row>
    <row r="3278" spans="1:25">
      <c r="A3278" s="3"/>
      <c r="B3278" s="3"/>
      <c r="C3278" s="3"/>
      <c r="D3278" s="3"/>
      <c r="E3278" s="3"/>
      <c r="F3278" s="3"/>
      <c r="G3278" s="3"/>
      <c r="H3278" s="3"/>
      <c r="I3278" s="3"/>
      <c r="J3278" s="3"/>
      <c r="K3278" s="3"/>
      <c r="L3278" s="3"/>
      <c r="M3278" s="3"/>
      <c r="N3278" s="3"/>
      <c r="O3278" s="3"/>
      <c r="P3278" s="3"/>
      <c r="Q3278" s="3"/>
      <c r="R3278" s="3"/>
      <c r="S3278" s="3"/>
      <c r="T3278" s="3"/>
      <c r="U3278" s="3"/>
      <c r="V3278" s="3"/>
      <c r="W3278" s="3"/>
      <c r="X3278" s="3"/>
      <c r="Y3278" s="3"/>
    </row>
    <row r="3279" spans="1:25">
      <c r="A3279" s="3"/>
      <c r="B3279" s="3"/>
      <c r="C3279" s="3"/>
      <c r="D3279" s="3"/>
      <c r="E3279" s="3"/>
      <c r="F3279" s="3"/>
      <c r="G3279" s="3"/>
      <c r="H3279" s="3"/>
      <c r="I3279" s="3"/>
      <c r="J3279" s="3"/>
      <c r="K3279" s="3"/>
      <c r="L3279" s="3"/>
      <c r="M3279" s="3"/>
      <c r="N3279" s="3"/>
      <c r="O3279" s="3"/>
      <c r="P3279" s="3"/>
      <c r="Q3279" s="3"/>
      <c r="R3279" s="3"/>
      <c r="S3279" s="3"/>
      <c r="T3279" s="3"/>
      <c r="U3279" s="3"/>
      <c r="V3279" s="3"/>
      <c r="W3279" s="3"/>
      <c r="X3279" s="3"/>
      <c r="Y3279" s="3"/>
    </row>
    <row r="3280" spans="1:25">
      <c r="A3280" s="3"/>
      <c r="B3280" s="3"/>
      <c r="C3280" s="3"/>
      <c r="D3280" s="3"/>
      <c r="E3280" s="3"/>
      <c r="F3280" s="3"/>
      <c r="G3280" s="3"/>
      <c r="H3280" s="3"/>
      <c r="I3280" s="3"/>
      <c r="J3280" s="3"/>
      <c r="K3280" s="3"/>
      <c r="L3280" s="3"/>
      <c r="M3280" s="3"/>
      <c r="N3280" s="3"/>
      <c r="O3280" s="3"/>
      <c r="P3280" s="3"/>
      <c r="Q3280" s="3"/>
      <c r="R3280" s="3"/>
      <c r="S3280" s="3"/>
      <c r="T3280" s="3"/>
      <c r="U3280" s="3"/>
      <c r="V3280" s="3"/>
      <c r="W3280" s="3"/>
      <c r="X3280" s="3"/>
      <c r="Y3280" s="3"/>
    </row>
    <row r="3281" spans="1:25">
      <c r="A3281" s="3"/>
      <c r="B3281" s="3"/>
      <c r="C3281" s="3"/>
      <c r="D3281" s="3"/>
      <c r="E3281" s="3"/>
      <c r="F3281" s="3"/>
      <c r="G3281" s="3"/>
      <c r="H3281" s="3"/>
      <c r="I3281" s="3"/>
      <c r="J3281" s="3"/>
      <c r="K3281" s="3"/>
      <c r="L3281" s="3"/>
      <c r="M3281" s="3"/>
      <c r="N3281" s="3"/>
      <c r="O3281" s="3"/>
      <c r="P3281" s="3"/>
      <c r="Q3281" s="3"/>
      <c r="R3281" s="3"/>
      <c r="S3281" s="3"/>
      <c r="T3281" s="3"/>
      <c r="U3281" s="3"/>
      <c r="V3281" s="3"/>
      <c r="W3281" s="3"/>
      <c r="X3281" s="3"/>
      <c r="Y3281" s="3"/>
    </row>
    <row r="3282" spans="1:25">
      <c r="A3282" s="3"/>
      <c r="B3282" s="3"/>
      <c r="C3282" s="3"/>
      <c r="D3282" s="3"/>
      <c r="E3282" s="3"/>
      <c r="F3282" s="3"/>
      <c r="G3282" s="3"/>
      <c r="H3282" s="3"/>
      <c r="I3282" s="3"/>
      <c r="J3282" s="3"/>
      <c r="K3282" s="3"/>
      <c r="L3282" s="3"/>
      <c r="M3282" s="3"/>
      <c r="N3282" s="3"/>
      <c r="O3282" s="3"/>
      <c r="P3282" s="3"/>
      <c r="Q3282" s="3"/>
      <c r="R3282" s="3"/>
      <c r="S3282" s="3"/>
      <c r="T3282" s="3"/>
      <c r="U3282" s="3"/>
      <c r="V3282" s="3"/>
      <c r="W3282" s="3"/>
      <c r="X3282" s="3"/>
      <c r="Y3282" s="3"/>
    </row>
    <row r="3283" spans="1:25">
      <c r="A3283" s="3"/>
      <c r="B3283" s="3"/>
      <c r="C3283" s="3"/>
      <c r="D3283" s="3"/>
      <c r="E3283" s="3"/>
      <c r="F3283" s="3"/>
      <c r="G3283" s="3"/>
      <c r="H3283" s="3"/>
      <c r="I3283" s="3"/>
      <c r="J3283" s="3"/>
      <c r="K3283" s="3"/>
      <c r="L3283" s="3"/>
      <c r="M3283" s="3"/>
      <c r="N3283" s="3"/>
      <c r="O3283" s="3"/>
      <c r="P3283" s="3"/>
      <c r="Q3283" s="3"/>
      <c r="R3283" s="3"/>
      <c r="S3283" s="3"/>
      <c r="T3283" s="3"/>
      <c r="U3283" s="3"/>
      <c r="V3283" s="3"/>
      <c r="W3283" s="3"/>
      <c r="X3283" s="3"/>
      <c r="Y3283" s="3"/>
    </row>
    <row r="3284" spans="1:25">
      <c r="A3284" s="3"/>
      <c r="B3284" s="3"/>
      <c r="C3284" s="3"/>
      <c r="D3284" s="3"/>
      <c r="E3284" s="3"/>
      <c r="F3284" s="3"/>
      <c r="G3284" s="3"/>
      <c r="H3284" s="3"/>
      <c r="I3284" s="3"/>
      <c r="J3284" s="3"/>
      <c r="K3284" s="3"/>
      <c r="L3284" s="3"/>
      <c r="M3284" s="3"/>
      <c r="N3284" s="3"/>
      <c r="O3284" s="3"/>
      <c r="P3284" s="3"/>
      <c r="Q3284" s="3"/>
      <c r="R3284" s="3"/>
      <c r="S3284" s="3"/>
      <c r="T3284" s="3"/>
      <c r="U3284" s="3"/>
      <c r="V3284" s="3"/>
      <c r="W3284" s="3"/>
      <c r="X3284" s="3"/>
      <c r="Y3284" s="3"/>
    </row>
    <row r="3285" spans="1:25">
      <c r="A3285" s="3"/>
      <c r="B3285" s="3"/>
      <c r="C3285" s="3"/>
      <c r="D3285" s="3"/>
      <c r="E3285" s="3"/>
      <c r="F3285" s="3"/>
      <c r="G3285" s="3"/>
      <c r="H3285" s="3"/>
      <c r="I3285" s="3"/>
      <c r="J3285" s="3"/>
      <c r="K3285" s="3"/>
      <c r="L3285" s="3"/>
      <c r="M3285" s="3"/>
      <c r="N3285" s="3"/>
      <c r="O3285" s="3"/>
      <c r="P3285" s="3"/>
      <c r="Q3285" s="3"/>
      <c r="R3285" s="3"/>
      <c r="S3285" s="3"/>
      <c r="T3285" s="3"/>
      <c r="U3285" s="3"/>
      <c r="V3285" s="3"/>
      <c r="W3285" s="3"/>
      <c r="X3285" s="3"/>
      <c r="Y3285" s="3"/>
    </row>
    <row r="3286" spans="1:25">
      <c r="A3286" s="3"/>
      <c r="B3286" s="3"/>
      <c r="C3286" s="3"/>
      <c r="D3286" s="3"/>
      <c r="E3286" s="3"/>
      <c r="F3286" s="3"/>
      <c r="G3286" s="3"/>
      <c r="H3286" s="3"/>
      <c r="I3286" s="3"/>
      <c r="J3286" s="3"/>
      <c r="K3286" s="3"/>
      <c r="L3286" s="3"/>
      <c r="M3286" s="3"/>
      <c r="N3286" s="3"/>
      <c r="O3286" s="3"/>
      <c r="P3286" s="3"/>
      <c r="Q3286" s="3"/>
      <c r="R3286" s="3"/>
      <c r="S3286" s="3"/>
      <c r="T3286" s="3"/>
      <c r="U3286" s="3"/>
      <c r="V3286" s="3"/>
      <c r="W3286" s="3"/>
      <c r="X3286" s="3"/>
      <c r="Y3286" s="3"/>
    </row>
    <row r="3287" spans="1:25">
      <c r="A3287" s="3"/>
      <c r="B3287" s="3"/>
      <c r="C3287" s="3"/>
      <c r="D3287" s="3"/>
      <c r="E3287" s="3"/>
      <c r="F3287" s="3"/>
      <c r="G3287" s="3"/>
      <c r="H3287" s="3"/>
      <c r="I3287" s="3"/>
      <c r="J3287" s="3"/>
      <c r="K3287" s="3"/>
      <c r="L3287" s="3"/>
      <c r="M3287" s="3"/>
      <c r="N3287" s="3"/>
      <c r="O3287" s="3"/>
      <c r="P3287" s="3"/>
      <c r="Q3287" s="3"/>
      <c r="R3287" s="3"/>
      <c r="S3287" s="3"/>
      <c r="T3287" s="3"/>
      <c r="U3287" s="3"/>
      <c r="V3287" s="3"/>
      <c r="W3287" s="3"/>
      <c r="X3287" s="3"/>
      <c r="Y3287" s="3"/>
    </row>
    <row r="3288" spans="1:25">
      <c r="A3288" s="3"/>
      <c r="B3288" s="3"/>
      <c r="C3288" s="3"/>
      <c r="D3288" s="3"/>
      <c r="E3288" s="3"/>
      <c r="F3288" s="3"/>
      <c r="G3288" s="3"/>
      <c r="H3288" s="3"/>
      <c r="I3288" s="3"/>
      <c r="J3288" s="3"/>
      <c r="K3288" s="3"/>
      <c r="L3288" s="3"/>
      <c r="M3288" s="3"/>
      <c r="N3288" s="3"/>
      <c r="O3288" s="3"/>
      <c r="P3288" s="3"/>
      <c r="Q3288" s="3"/>
      <c r="R3288" s="3"/>
      <c r="S3288" s="3"/>
      <c r="T3288" s="3"/>
      <c r="U3288" s="3"/>
      <c r="V3288" s="3"/>
      <c r="W3288" s="3"/>
      <c r="X3288" s="3"/>
      <c r="Y3288" s="3"/>
    </row>
    <row r="3289" spans="1:25">
      <c r="A3289" s="3"/>
      <c r="B3289" s="3"/>
      <c r="C3289" s="3"/>
      <c r="D3289" s="3"/>
      <c r="E3289" s="3"/>
      <c r="F3289" s="3"/>
      <c r="G3289" s="3"/>
      <c r="H3289" s="3"/>
      <c r="I3289" s="3"/>
      <c r="J3289" s="3"/>
      <c r="K3289" s="3"/>
      <c r="L3289" s="3"/>
      <c r="M3289" s="3"/>
      <c r="N3289" s="3"/>
      <c r="O3289" s="3"/>
      <c r="P3289" s="3"/>
      <c r="Q3289" s="3"/>
      <c r="R3289" s="3"/>
      <c r="S3289" s="3"/>
      <c r="T3289" s="3"/>
      <c r="U3289" s="3"/>
      <c r="V3289" s="3"/>
      <c r="W3289" s="3"/>
      <c r="X3289" s="3"/>
      <c r="Y3289" s="3"/>
    </row>
    <row r="3290" spans="1:25">
      <c r="A3290" s="3"/>
      <c r="B3290" s="3"/>
      <c r="C3290" s="3"/>
      <c r="D3290" s="3"/>
      <c r="E3290" s="3"/>
      <c r="F3290" s="3"/>
      <c r="G3290" s="3"/>
      <c r="H3290" s="3"/>
      <c r="I3290" s="3"/>
      <c r="J3290" s="3"/>
      <c r="K3290" s="3"/>
      <c r="L3290" s="3"/>
      <c r="M3290" s="3"/>
      <c r="N3290" s="3"/>
      <c r="O3290" s="3"/>
      <c r="P3290" s="3"/>
      <c r="Q3290" s="3"/>
      <c r="R3290" s="3"/>
      <c r="S3290" s="3"/>
      <c r="T3290" s="3"/>
      <c r="U3290" s="3"/>
      <c r="V3290" s="3"/>
      <c r="W3290" s="3"/>
      <c r="X3290" s="3"/>
      <c r="Y3290" s="3"/>
    </row>
    <row r="3291" spans="1:25">
      <c r="A3291" s="3"/>
      <c r="B3291" s="3"/>
      <c r="C3291" s="3"/>
      <c r="D3291" s="3"/>
      <c r="E3291" s="3"/>
      <c r="F3291" s="3"/>
      <c r="G3291" s="3"/>
      <c r="H3291" s="3"/>
      <c r="I3291" s="3"/>
      <c r="J3291" s="3"/>
      <c r="K3291" s="3"/>
      <c r="L3291" s="3"/>
      <c r="M3291" s="3"/>
      <c r="N3291" s="3"/>
      <c r="O3291" s="3"/>
      <c r="P3291" s="3"/>
      <c r="Q3291" s="3"/>
      <c r="R3291" s="3"/>
      <c r="S3291" s="3"/>
      <c r="T3291" s="3"/>
      <c r="U3291" s="3"/>
      <c r="V3291" s="3"/>
      <c r="W3291" s="3"/>
      <c r="X3291" s="3"/>
      <c r="Y3291" s="3"/>
    </row>
    <row r="3292" spans="1:25">
      <c r="A3292" s="3"/>
      <c r="B3292" s="3"/>
      <c r="C3292" s="3"/>
      <c r="D3292" s="3"/>
      <c r="E3292" s="3"/>
      <c r="F3292" s="3"/>
      <c r="G3292" s="3"/>
      <c r="H3292" s="3"/>
      <c r="I3292" s="3"/>
      <c r="J3292" s="3"/>
      <c r="K3292" s="3"/>
      <c r="L3292" s="3"/>
      <c r="M3292" s="3"/>
      <c r="N3292" s="3"/>
      <c r="O3292" s="3"/>
      <c r="P3292" s="3"/>
      <c r="Q3292" s="3"/>
      <c r="R3292" s="3"/>
      <c r="S3292" s="3"/>
      <c r="T3292" s="3"/>
      <c r="U3292" s="3"/>
      <c r="V3292" s="3"/>
      <c r="W3292" s="3"/>
      <c r="X3292" s="3"/>
      <c r="Y3292" s="3"/>
    </row>
    <row r="3293" spans="1:25">
      <c r="A3293" s="3"/>
      <c r="B3293" s="3"/>
      <c r="C3293" s="3"/>
      <c r="D3293" s="3"/>
      <c r="E3293" s="3"/>
      <c r="F3293" s="3"/>
      <c r="G3293" s="3"/>
      <c r="H3293" s="3"/>
      <c r="I3293" s="3"/>
      <c r="J3293" s="3"/>
      <c r="K3293" s="3"/>
      <c r="L3293" s="3"/>
      <c r="M3293" s="3"/>
      <c r="N3293" s="3"/>
      <c r="O3293" s="3"/>
      <c r="P3293" s="3"/>
      <c r="Q3293" s="3"/>
      <c r="R3293" s="3"/>
      <c r="S3293" s="3"/>
      <c r="T3293" s="3"/>
      <c r="U3293" s="3"/>
      <c r="V3293" s="3"/>
      <c r="W3293" s="3"/>
      <c r="X3293" s="3"/>
      <c r="Y3293" s="3"/>
    </row>
    <row r="3294" spans="1:25">
      <c r="A3294" s="3"/>
      <c r="B3294" s="3"/>
      <c r="C3294" s="3"/>
      <c r="D3294" s="3"/>
      <c r="E3294" s="3"/>
      <c r="F3294" s="3"/>
      <c r="G3294" s="3"/>
      <c r="H3294" s="3"/>
      <c r="I3294" s="3"/>
      <c r="J3294" s="3"/>
      <c r="K3294" s="3"/>
      <c r="L3294" s="3"/>
      <c r="M3294" s="3"/>
      <c r="N3294" s="3"/>
      <c r="O3294" s="3"/>
      <c r="P3294" s="3"/>
      <c r="Q3294" s="3"/>
      <c r="R3294" s="3"/>
      <c r="S3294" s="3"/>
      <c r="T3294" s="3"/>
      <c r="U3294" s="3"/>
      <c r="V3294" s="3"/>
      <c r="W3294" s="3"/>
      <c r="X3294" s="3"/>
      <c r="Y3294" s="3"/>
    </row>
    <row r="3295" spans="1:25">
      <c r="A3295" s="3"/>
      <c r="B3295" s="3"/>
      <c r="C3295" s="3"/>
      <c r="D3295" s="3"/>
      <c r="E3295" s="3"/>
      <c r="F3295" s="3"/>
      <c r="G3295" s="3"/>
      <c r="H3295" s="3"/>
      <c r="I3295" s="3"/>
      <c r="J3295" s="3"/>
      <c r="K3295" s="3"/>
      <c r="L3295" s="3"/>
      <c r="M3295" s="3"/>
      <c r="N3295" s="3"/>
      <c r="O3295" s="3"/>
      <c r="P3295" s="3"/>
      <c r="Q3295" s="3"/>
      <c r="R3295" s="3"/>
      <c r="S3295" s="3"/>
      <c r="T3295" s="3"/>
      <c r="U3295" s="3"/>
      <c r="V3295" s="3"/>
      <c r="W3295" s="3"/>
      <c r="X3295" s="3"/>
      <c r="Y3295" s="3"/>
    </row>
  </sheetData>
  <mergeCells count="207">
    <mergeCell ref="A155:A163"/>
    <mergeCell ref="B155:B163"/>
    <mergeCell ref="G155:G162"/>
    <mergeCell ref="M155:M162"/>
    <mergeCell ref="N155:N162"/>
    <mergeCell ref="R155:R162"/>
    <mergeCell ref="S155:S162"/>
    <mergeCell ref="A227:A235"/>
    <mergeCell ref="B227:B235"/>
    <mergeCell ref="G227:G234"/>
    <mergeCell ref="M227:M234"/>
    <mergeCell ref="N227:N234"/>
    <mergeCell ref="R227:R234"/>
    <mergeCell ref="S227:S234"/>
    <mergeCell ref="A209:A217"/>
    <mergeCell ref="B209:B217"/>
    <mergeCell ref="G209:G216"/>
    <mergeCell ref="M209:M216"/>
    <mergeCell ref="A218:A226"/>
    <mergeCell ref="B218:B226"/>
    <mergeCell ref="G218:G225"/>
    <mergeCell ref="M218:M225"/>
    <mergeCell ref="N218:N225"/>
    <mergeCell ref="R218:R225"/>
    <mergeCell ref="S218:S225"/>
    <mergeCell ref="G236:G243"/>
    <mergeCell ref="M236:M243"/>
    <mergeCell ref="N236:N243"/>
    <mergeCell ref="R236:R243"/>
    <mergeCell ref="S236:S243"/>
    <mergeCell ref="A236:B244"/>
    <mergeCell ref="A200:A208"/>
    <mergeCell ref="B200:B208"/>
    <mergeCell ref="G200:G207"/>
    <mergeCell ref="M200:M207"/>
    <mergeCell ref="N200:N207"/>
    <mergeCell ref="R200:R207"/>
    <mergeCell ref="S200:S207"/>
    <mergeCell ref="N209:N216"/>
    <mergeCell ref="R209:R216"/>
    <mergeCell ref="S209:S216"/>
    <mergeCell ref="A182:A190"/>
    <mergeCell ref="B182:B190"/>
    <mergeCell ref="G182:G189"/>
    <mergeCell ref="M182:M189"/>
    <mergeCell ref="N182:N189"/>
    <mergeCell ref="R182:R189"/>
    <mergeCell ref="S182:S189"/>
    <mergeCell ref="A191:A199"/>
    <mergeCell ref="B191:B199"/>
    <mergeCell ref="G191:G198"/>
    <mergeCell ref="M191:M198"/>
    <mergeCell ref="N191:N198"/>
    <mergeCell ref="R191:R198"/>
    <mergeCell ref="S191:S198"/>
    <mergeCell ref="A164:A172"/>
    <mergeCell ref="B164:B172"/>
    <mergeCell ref="G164:G171"/>
    <mergeCell ref="M164:M171"/>
    <mergeCell ref="N164:N171"/>
    <mergeCell ref="R164:R171"/>
    <mergeCell ref="S164:S171"/>
    <mergeCell ref="A173:A181"/>
    <mergeCell ref="B173:B181"/>
    <mergeCell ref="G173:G180"/>
    <mergeCell ref="M173:M180"/>
    <mergeCell ref="N173:N180"/>
    <mergeCell ref="R173:R180"/>
    <mergeCell ref="S173:S180"/>
    <mergeCell ref="G137:G144"/>
    <mergeCell ref="M137:M144"/>
    <mergeCell ref="N137:N144"/>
    <mergeCell ref="R137:R144"/>
    <mergeCell ref="S137:S144"/>
    <mergeCell ref="A146:A154"/>
    <mergeCell ref="B146:B154"/>
    <mergeCell ref="G146:G153"/>
    <mergeCell ref="M146:M153"/>
    <mergeCell ref="N146:N153"/>
    <mergeCell ref="R146:R153"/>
    <mergeCell ref="S146:S153"/>
    <mergeCell ref="A137:A145"/>
    <mergeCell ref="B137:B145"/>
    <mergeCell ref="A119:A127"/>
    <mergeCell ref="B119:B127"/>
    <mergeCell ref="G119:G126"/>
    <mergeCell ref="M119:M126"/>
    <mergeCell ref="N119:N126"/>
    <mergeCell ref="R119:R126"/>
    <mergeCell ref="S119:S126"/>
    <mergeCell ref="A128:A136"/>
    <mergeCell ref="B128:B136"/>
    <mergeCell ref="G128:G135"/>
    <mergeCell ref="M128:M135"/>
    <mergeCell ref="N128:N135"/>
    <mergeCell ref="R128:R135"/>
    <mergeCell ref="S128:S135"/>
    <mergeCell ref="G92:G99"/>
    <mergeCell ref="M92:M99"/>
    <mergeCell ref="N92:N99"/>
    <mergeCell ref="R92:R99"/>
    <mergeCell ref="S92:S99"/>
    <mergeCell ref="A101:A109"/>
    <mergeCell ref="B101:B109"/>
    <mergeCell ref="G101:G108"/>
    <mergeCell ref="M101:M108"/>
    <mergeCell ref="N101:N108"/>
    <mergeCell ref="R101:R108"/>
    <mergeCell ref="S101:S108"/>
    <mergeCell ref="G74:G81"/>
    <mergeCell ref="M74:M81"/>
    <mergeCell ref="N74:N81"/>
    <mergeCell ref="R74:R81"/>
    <mergeCell ref="S74:S81"/>
    <mergeCell ref="A74:A82"/>
    <mergeCell ref="B74:B82"/>
    <mergeCell ref="B83:B91"/>
    <mergeCell ref="A83:A91"/>
    <mergeCell ref="G83:G90"/>
    <mergeCell ref="M83:M90"/>
    <mergeCell ref="N83:N90"/>
    <mergeCell ref="R83:R90"/>
    <mergeCell ref="S83:S90"/>
    <mergeCell ref="N47:N54"/>
    <mergeCell ref="R47:R54"/>
    <mergeCell ref="S47:S54"/>
    <mergeCell ref="B56:B64"/>
    <mergeCell ref="G65:G72"/>
    <mergeCell ref="M65:M72"/>
    <mergeCell ref="N65:N72"/>
    <mergeCell ref="R65:R72"/>
    <mergeCell ref="S65:S72"/>
    <mergeCell ref="B65:B73"/>
    <mergeCell ref="T7:T9"/>
    <mergeCell ref="U7:W7"/>
    <mergeCell ref="X7:X9"/>
    <mergeCell ref="H8:H9"/>
    <mergeCell ref="J8:J9"/>
    <mergeCell ref="K8:L8"/>
    <mergeCell ref="U8:U9"/>
    <mergeCell ref="V8:W8"/>
    <mergeCell ref="A11:A19"/>
    <mergeCell ref="C7:C10"/>
    <mergeCell ref="B11:B19"/>
    <mergeCell ref="G7:G9"/>
    <mergeCell ref="P8:Q8"/>
    <mergeCell ref="B7:B10"/>
    <mergeCell ref="F8:F9"/>
    <mergeCell ref="A7:A10"/>
    <mergeCell ref="D7:F7"/>
    <mergeCell ref="D8:D9"/>
    <mergeCell ref="E8:E9"/>
    <mergeCell ref="O7:Q7"/>
    <mergeCell ref="M11:M18"/>
    <mergeCell ref="I8:I9"/>
    <mergeCell ref="R11:R18"/>
    <mergeCell ref="S11:S18"/>
    <mergeCell ref="A29:A37"/>
    <mergeCell ref="S110:S117"/>
    <mergeCell ref="R56:R63"/>
    <mergeCell ref="S56:S63"/>
    <mergeCell ref="M56:M63"/>
    <mergeCell ref="N56:N63"/>
    <mergeCell ref="G38:G45"/>
    <mergeCell ref="M38:M45"/>
    <mergeCell ref="N38:N45"/>
    <mergeCell ref="R38:R45"/>
    <mergeCell ref="S38:S45"/>
    <mergeCell ref="G47:G54"/>
    <mergeCell ref="M110:M117"/>
    <mergeCell ref="N110:N117"/>
    <mergeCell ref="R110:R117"/>
    <mergeCell ref="G56:G63"/>
    <mergeCell ref="G110:G117"/>
    <mergeCell ref="B29:B37"/>
    <mergeCell ref="G29:G36"/>
    <mergeCell ref="M29:M36"/>
    <mergeCell ref="N29:N36"/>
    <mergeCell ref="R29:R36"/>
    <mergeCell ref="S29:S36"/>
    <mergeCell ref="M47:M54"/>
    <mergeCell ref="A38:A46"/>
    <mergeCell ref="B38:B46"/>
    <mergeCell ref="B47:B55"/>
    <mergeCell ref="A65:A73"/>
    <mergeCell ref="A47:A55"/>
    <mergeCell ref="A110:A118"/>
    <mergeCell ref="B110:B118"/>
    <mergeCell ref="A56:A64"/>
    <mergeCell ref="A92:A100"/>
    <mergeCell ref="B92:B100"/>
    <mergeCell ref="R7:R9"/>
    <mergeCell ref="M7:M9"/>
    <mergeCell ref="S7:S9"/>
    <mergeCell ref="O8:O9"/>
    <mergeCell ref="N7:N9"/>
    <mergeCell ref="N11:N18"/>
    <mergeCell ref="H7:I7"/>
    <mergeCell ref="J7:L7"/>
    <mergeCell ref="A20:A28"/>
    <mergeCell ref="B20:B28"/>
    <mergeCell ref="G11:G18"/>
    <mergeCell ref="R20:R27"/>
    <mergeCell ref="S20:S27"/>
    <mergeCell ref="G20:G27"/>
    <mergeCell ref="M20:M27"/>
    <mergeCell ref="N20:N27"/>
  </mergeCells>
  <phoneticPr fontId="0" type="noConversion"/>
  <pageMargins left="0.74803149606299213" right="0.59055118110236227" top="0.55118110236220474" bottom="0.59055118110236227" header="0.31496062992125984" footer="0.31496062992125984"/>
  <pageSetup paperSize="9" scale="50" orientation="landscape" r:id="rId1"/>
  <headerFooter alignWithMargins="0">
    <oddHeader>&amp;LPôdohospodárska platobná agentúra&amp;R&amp;"Arial CE,Tučné"&amp;12PRV SR 2014-2020</oddHeader>
    <oddFooter>&amp;LSumárny prehľad za projektové opatrenia - členenie podľa VÚC
Zostava vytvorená dňa: 05.02.2016&amp;R&amp;P/&amp;N</oddFooter>
  </headerFooter>
  <rowBreaks count="3" manualBreakCount="3">
    <brk id="64" max="23" man="1"/>
    <brk id="127" max="23" man="1"/>
    <brk id="190" max="2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300"/>
  <sheetViews>
    <sheetView view="pageBreakPreview" zoomScale="80" zoomScaleNormal="75" zoomScaleSheetLayoutView="80" workbookViewId="0">
      <pane xSplit="4" ySplit="10" topLeftCell="E137" activePane="bottomRight" state="frozen"/>
      <selection pane="topRight" activeCell="E1" sqref="E1"/>
      <selection pane="bottomLeft" activeCell="A11" sqref="A11"/>
      <selection pane="bottomRight" activeCell="U118" sqref="U118"/>
    </sheetView>
  </sheetViews>
  <sheetFormatPr defaultRowHeight="12.75"/>
  <cols>
    <col min="1" max="1" width="8.42578125" style="21" customWidth="1"/>
    <col min="2" max="2" width="13.28515625" style="21" customWidth="1"/>
    <col min="3" max="3" width="11.28515625" style="21" customWidth="1"/>
    <col min="4" max="4" width="11.140625" style="21" customWidth="1"/>
    <col min="5" max="5" width="7.28515625" style="21" customWidth="1"/>
    <col min="6" max="6" width="15" style="21" customWidth="1"/>
    <col min="7" max="7" width="16" style="21" customWidth="1"/>
    <col min="8" max="8" width="16.7109375" style="21" customWidth="1"/>
    <col min="9" max="9" width="18.7109375" style="21" customWidth="1"/>
    <col min="10" max="10" width="6.85546875" style="21" customWidth="1"/>
    <col min="11" max="11" width="12.28515625" style="21" customWidth="1"/>
    <col min="12" max="12" width="6.5703125" style="21" customWidth="1"/>
    <col min="13" max="13" width="14.7109375" style="21" customWidth="1"/>
    <col min="14" max="14" width="15.28515625" style="21" customWidth="1"/>
    <col min="15" max="15" width="6.7109375" style="21" customWidth="1"/>
    <col min="16" max="16" width="15.42578125" style="21" customWidth="1"/>
    <col min="17" max="17" width="7.140625" style="21" customWidth="1"/>
    <col min="18" max="19" width="14.140625" style="21" customWidth="1"/>
    <col min="20" max="20" width="15" style="21" customWidth="1"/>
    <col min="21" max="21" width="6.7109375" style="21" customWidth="1"/>
    <col min="22" max="22" width="6.28515625" style="21" customWidth="1"/>
    <col min="23" max="23" width="6.140625" style="21" customWidth="1"/>
    <col min="24" max="24" width="12.85546875" style="21" customWidth="1"/>
    <col min="25" max="25" width="6.28515625" style="21" customWidth="1"/>
    <col min="26" max="26" width="16.5703125" style="21" customWidth="1"/>
    <col min="27" max="16384" width="9.140625" style="3"/>
  </cols>
  <sheetData>
    <row r="1" spans="1:26" ht="18">
      <c r="A1" s="1" t="s">
        <v>264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603"/>
      <c r="X1" s="604"/>
      <c r="Y1" s="3"/>
      <c r="Z1" s="342"/>
    </row>
    <row r="2" spans="1:26">
      <c r="A2"/>
      <c r="B2"/>
      <c r="C2"/>
      <c r="D2"/>
      <c r="E2"/>
      <c r="F2"/>
      <c r="G2" s="3"/>
      <c r="H2" s="3"/>
      <c r="I2" s="3"/>
      <c r="J2" s="3"/>
      <c r="K2" s="3"/>
      <c r="L2" s="4"/>
      <c r="M2" s="4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0.25">
      <c r="A3" s="5" t="s">
        <v>0</v>
      </c>
      <c r="B3" s="3"/>
      <c r="C3" s="3"/>
      <c r="D3" s="288" t="s">
        <v>266</v>
      </c>
      <c r="E3" s="5"/>
      <c r="F3" s="5"/>
      <c r="G3" s="5"/>
      <c r="H3" s="5"/>
      <c r="I3" s="5"/>
      <c r="J3" s="3"/>
      <c r="K3" s="3"/>
      <c r="L3" s="331"/>
      <c r="M3" s="331"/>
      <c r="N3" s="331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5" t="s">
        <v>1</v>
      </c>
      <c r="B4" s="5"/>
      <c r="C4" s="5"/>
      <c r="D4" s="286">
        <f>'sumar v EUR'!C4</f>
        <v>42369</v>
      </c>
      <c r="E4" s="286"/>
      <c r="F4" s="324"/>
      <c r="G4" s="315"/>
      <c r="H4" s="315"/>
      <c r="I4" s="315"/>
      <c r="J4" s="3"/>
      <c r="K4" s="3"/>
      <c r="L4" s="3"/>
      <c r="M4" s="3"/>
      <c r="N4" s="314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>
      <c r="A5" s="6" t="s">
        <v>2</v>
      </c>
      <c r="B5" s="5"/>
      <c r="C5" s="5"/>
      <c r="D5" s="5" t="s">
        <v>265</v>
      </c>
      <c r="E5" s="5"/>
      <c r="F5" s="288"/>
      <c r="G5" s="695"/>
      <c r="H5" s="695"/>
      <c r="I5" s="695"/>
      <c r="J5" s="3"/>
      <c r="K5" s="4"/>
      <c r="L5" s="330"/>
      <c r="M5" s="330"/>
      <c r="N5" s="330"/>
      <c r="O5" s="3"/>
      <c r="P5" s="3"/>
      <c r="Q5" s="3"/>
      <c r="R5" s="19"/>
      <c r="S5" s="19"/>
      <c r="T5" s="19"/>
      <c r="U5" s="19"/>
      <c r="V5" s="19"/>
      <c r="W5" s="19"/>
      <c r="X5" s="3"/>
      <c r="Y5" s="19"/>
      <c r="Z5" s="19"/>
    </row>
    <row r="6" spans="1:26" ht="12.75" customHeight="1" thickBot="1">
      <c r="A6" s="6"/>
      <c r="B6" s="5"/>
      <c r="C6" s="5"/>
      <c r="D6" s="5"/>
      <c r="E6" s="3"/>
      <c r="F6" s="308"/>
      <c r="G6" s="19"/>
      <c r="H6" s="19"/>
      <c r="I6" s="19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43.5" customHeight="1">
      <c r="A7" s="696" t="s">
        <v>3</v>
      </c>
      <c r="B7" s="685" t="s">
        <v>363</v>
      </c>
      <c r="C7" s="685" t="s">
        <v>299</v>
      </c>
      <c r="D7" s="685" t="s">
        <v>381</v>
      </c>
      <c r="E7" s="592" t="s">
        <v>191</v>
      </c>
      <c r="F7" s="592"/>
      <c r="G7" s="592"/>
      <c r="H7" s="600" t="s">
        <v>263</v>
      </c>
      <c r="I7" s="600" t="s">
        <v>382</v>
      </c>
      <c r="J7" s="683" t="s">
        <v>302</v>
      </c>
      <c r="K7" s="684"/>
      <c r="L7" s="592" t="s">
        <v>8</v>
      </c>
      <c r="M7" s="592"/>
      <c r="N7" s="592"/>
      <c r="O7" s="593" t="s">
        <v>304</v>
      </c>
      <c r="P7" s="598" t="s">
        <v>401</v>
      </c>
      <c r="Q7" s="592" t="s">
        <v>305</v>
      </c>
      <c r="R7" s="592"/>
      <c r="S7" s="592"/>
      <c r="T7" s="600" t="s">
        <v>12</v>
      </c>
      <c r="U7" s="593" t="s">
        <v>13</v>
      </c>
      <c r="V7" s="602" t="s">
        <v>306</v>
      </c>
      <c r="W7" s="592" t="s">
        <v>228</v>
      </c>
      <c r="X7" s="592"/>
      <c r="Y7" s="683"/>
      <c r="Z7" s="688" t="s">
        <v>344</v>
      </c>
    </row>
    <row r="8" spans="1:26" ht="37.5" customHeight="1">
      <c r="A8" s="697"/>
      <c r="B8" s="686"/>
      <c r="C8" s="686"/>
      <c r="D8" s="686"/>
      <c r="E8" s="591" t="s">
        <v>15</v>
      </c>
      <c r="F8" s="597" t="s">
        <v>303</v>
      </c>
      <c r="G8" s="597" t="s">
        <v>17</v>
      </c>
      <c r="H8" s="601"/>
      <c r="I8" s="601"/>
      <c r="J8" s="591" t="s">
        <v>15</v>
      </c>
      <c r="K8" s="597" t="s">
        <v>303</v>
      </c>
      <c r="L8" s="591" t="s">
        <v>15</v>
      </c>
      <c r="M8" s="597" t="s">
        <v>18</v>
      </c>
      <c r="N8" s="678"/>
      <c r="O8" s="594"/>
      <c r="P8" s="599"/>
      <c r="Q8" s="591" t="s">
        <v>15</v>
      </c>
      <c r="R8" s="597" t="s">
        <v>20</v>
      </c>
      <c r="S8" s="678"/>
      <c r="T8" s="601"/>
      <c r="U8" s="594"/>
      <c r="V8" s="591"/>
      <c r="W8" s="591" t="s">
        <v>15</v>
      </c>
      <c r="X8" s="597" t="s">
        <v>20</v>
      </c>
      <c r="Y8" s="692"/>
      <c r="Z8" s="689"/>
    </row>
    <row r="9" spans="1:26" ht="61.5" customHeight="1">
      <c r="A9" s="697"/>
      <c r="B9" s="686"/>
      <c r="C9" s="686"/>
      <c r="D9" s="686"/>
      <c r="E9" s="591"/>
      <c r="F9" s="597"/>
      <c r="G9" s="597"/>
      <c r="H9" s="601"/>
      <c r="I9" s="601"/>
      <c r="J9" s="591"/>
      <c r="K9" s="597"/>
      <c r="L9" s="591"/>
      <c r="M9" s="343" t="s">
        <v>22</v>
      </c>
      <c r="N9" s="565" t="s">
        <v>190</v>
      </c>
      <c r="O9" s="594"/>
      <c r="P9" s="682"/>
      <c r="Q9" s="591"/>
      <c r="R9" s="343" t="s">
        <v>22</v>
      </c>
      <c r="S9" s="565" t="s">
        <v>190</v>
      </c>
      <c r="T9" s="691"/>
      <c r="U9" s="594"/>
      <c r="V9" s="591"/>
      <c r="W9" s="591"/>
      <c r="X9" s="343" t="s">
        <v>22</v>
      </c>
      <c r="Y9" s="343" t="s">
        <v>190</v>
      </c>
      <c r="Z9" s="690"/>
    </row>
    <row r="10" spans="1:26" s="51" customFormat="1" ht="12.75" customHeight="1" thickBot="1">
      <c r="A10" s="698"/>
      <c r="B10" s="687"/>
      <c r="C10" s="687"/>
      <c r="D10" s="687"/>
      <c r="E10" s="317" t="s">
        <v>174</v>
      </c>
      <c r="F10" s="317" t="s">
        <v>175</v>
      </c>
      <c r="G10" s="317" t="s">
        <v>186</v>
      </c>
      <c r="H10" s="318" t="s">
        <v>176</v>
      </c>
      <c r="I10" s="318" t="s">
        <v>193</v>
      </c>
      <c r="J10" s="317" t="s">
        <v>177</v>
      </c>
      <c r="K10" s="317" t="s">
        <v>178</v>
      </c>
      <c r="L10" s="317" t="s">
        <v>179</v>
      </c>
      <c r="M10" s="317" t="s">
        <v>350</v>
      </c>
      <c r="N10" s="317" t="s">
        <v>394</v>
      </c>
      <c r="O10" s="317" t="s">
        <v>395</v>
      </c>
      <c r="P10" s="327" t="s">
        <v>396</v>
      </c>
      <c r="Q10" s="317" t="s">
        <v>181</v>
      </c>
      <c r="R10" s="317" t="s">
        <v>182</v>
      </c>
      <c r="S10" s="317" t="s">
        <v>397</v>
      </c>
      <c r="T10" s="318" t="s">
        <v>398</v>
      </c>
      <c r="U10" s="317" t="s">
        <v>399</v>
      </c>
      <c r="V10" s="317" t="s">
        <v>184</v>
      </c>
      <c r="W10" s="317" t="s">
        <v>185</v>
      </c>
      <c r="X10" s="317" t="s">
        <v>192</v>
      </c>
      <c r="Y10" s="325" t="s">
        <v>229</v>
      </c>
      <c r="Z10" s="319" t="s">
        <v>400</v>
      </c>
    </row>
    <row r="11" spans="1:26" s="28" customFormat="1" ht="24" customHeight="1">
      <c r="A11" s="665" t="s">
        <v>308</v>
      </c>
      <c r="B11" s="667" t="s">
        <v>249</v>
      </c>
      <c r="C11" s="418" t="s">
        <v>224</v>
      </c>
      <c r="D11" s="677" t="s">
        <v>377</v>
      </c>
      <c r="E11" s="25"/>
      <c r="F11" s="25"/>
      <c r="G11" s="25"/>
      <c r="H11" s="403">
        <f t="shared" ref="H11:H21" si="0">I11*100/75</f>
        <v>5067521</v>
      </c>
      <c r="I11" s="403">
        <v>3800640.75</v>
      </c>
      <c r="J11" s="25"/>
      <c r="K11" s="25"/>
      <c r="L11" s="25"/>
      <c r="M11" s="25"/>
      <c r="N11" s="25"/>
      <c r="O11" s="246">
        <f t="shared" ref="O11:O45" si="1">M11/H11</f>
        <v>0</v>
      </c>
      <c r="P11" s="328">
        <f t="shared" ref="P11:P21" si="2">H11-M11+Z11</f>
        <v>5067521</v>
      </c>
      <c r="Q11" s="25"/>
      <c r="R11" s="25"/>
      <c r="S11" s="25"/>
      <c r="T11" s="148">
        <f t="shared" ref="T11:T21" si="3">H11-R11</f>
        <v>5067521</v>
      </c>
      <c r="U11" s="316">
        <f t="shared" ref="U11:U46" si="4">R11/H11</f>
        <v>0</v>
      </c>
      <c r="V11" s="25"/>
      <c r="W11" s="25"/>
      <c r="X11" s="25"/>
      <c r="Y11" s="25"/>
      <c r="Z11" s="368"/>
    </row>
    <row r="12" spans="1:26" s="28" customFormat="1" ht="24" customHeight="1">
      <c r="A12" s="665"/>
      <c r="B12" s="667"/>
      <c r="C12" s="385" t="s">
        <v>223</v>
      </c>
      <c r="D12" s="677"/>
      <c r="E12" s="25"/>
      <c r="F12" s="25"/>
      <c r="G12" s="25"/>
      <c r="H12" s="403">
        <f t="shared" si="0"/>
        <v>1180250</v>
      </c>
      <c r="I12" s="403">
        <v>885187.5</v>
      </c>
      <c r="J12" s="25"/>
      <c r="K12" s="25"/>
      <c r="L12" s="25"/>
      <c r="M12" s="25"/>
      <c r="N12" s="25"/>
      <c r="O12" s="246">
        <f t="shared" si="1"/>
        <v>0</v>
      </c>
      <c r="P12" s="328">
        <f t="shared" si="2"/>
        <v>1180250</v>
      </c>
      <c r="Q12" s="25"/>
      <c r="R12" s="25"/>
      <c r="S12" s="25"/>
      <c r="T12" s="148">
        <f t="shared" si="3"/>
        <v>1180250</v>
      </c>
      <c r="U12" s="316">
        <f t="shared" si="4"/>
        <v>0</v>
      </c>
      <c r="V12" s="25"/>
      <c r="W12" s="25"/>
      <c r="X12" s="25"/>
      <c r="Y12" s="25"/>
      <c r="Z12" s="368"/>
    </row>
    <row r="13" spans="1:26" s="28" customFormat="1" ht="23.25" customHeight="1">
      <c r="A13" s="665"/>
      <c r="B13" s="667"/>
      <c r="C13" s="385" t="s">
        <v>242</v>
      </c>
      <c r="D13" s="677"/>
      <c r="E13" s="25"/>
      <c r="F13" s="25"/>
      <c r="G13" s="25"/>
      <c r="H13" s="403">
        <f t="shared" si="0"/>
        <v>188840</v>
      </c>
      <c r="I13" s="403">
        <v>141630</v>
      </c>
      <c r="J13" s="25"/>
      <c r="K13" s="25"/>
      <c r="L13" s="25"/>
      <c r="M13" s="25"/>
      <c r="N13" s="25"/>
      <c r="O13" s="246">
        <f t="shared" si="1"/>
        <v>0</v>
      </c>
      <c r="P13" s="328">
        <f t="shared" si="2"/>
        <v>188840</v>
      </c>
      <c r="Q13" s="25"/>
      <c r="R13" s="25"/>
      <c r="S13" s="25"/>
      <c r="T13" s="148">
        <f t="shared" si="3"/>
        <v>188840</v>
      </c>
      <c r="U13" s="316">
        <f t="shared" si="4"/>
        <v>0</v>
      </c>
      <c r="V13" s="25"/>
      <c r="W13" s="25"/>
      <c r="X13" s="25"/>
      <c r="Y13" s="25"/>
      <c r="Z13" s="368"/>
    </row>
    <row r="14" spans="1:26" s="28" customFormat="1" ht="23.25" customHeight="1">
      <c r="A14" s="665"/>
      <c r="B14" s="667"/>
      <c r="C14" s="385" t="s">
        <v>221</v>
      </c>
      <c r="D14" s="677"/>
      <c r="E14" s="25"/>
      <c r="F14" s="25"/>
      <c r="G14" s="25"/>
      <c r="H14" s="403">
        <f t="shared" si="0"/>
        <v>1133040</v>
      </c>
      <c r="I14" s="403">
        <v>849780</v>
      </c>
      <c r="J14" s="25"/>
      <c r="K14" s="25"/>
      <c r="L14" s="25"/>
      <c r="M14" s="25"/>
      <c r="N14" s="25"/>
      <c r="O14" s="246">
        <f t="shared" si="1"/>
        <v>0</v>
      </c>
      <c r="P14" s="328">
        <f t="shared" si="2"/>
        <v>1133040</v>
      </c>
      <c r="Q14" s="25"/>
      <c r="R14" s="25"/>
      <c r="S14" s="25"/>
      <c r="T14" s="148">
        <f t="shared" si="3"/>
        <v>1133040</v>
      </c>
      <c r="U14" s="316">
        <f t="shared" si="4"/>
        <v>0</v>
      </c>
      <c r="V14" s="25"/>
      <c r="W14" s="25"/>
      <c r="X14" s="25"/>
      <c r="Y14" s="25"/>
      <c r="Z14" s="368"/>
    </row>
    <row r="15" spans="1:26" s="28" customFormat="1" ht="26.25" customHeight="1">
      <c r="A15" s="665"/>
      <c r="B15" s="667"/>
      <c r="C15" s="385" t="s">
        <v>222</v>
      </c>
      <c r="D15" s="677"/>
      <c r="E15" s="25"/>
      <c r="F15" s="25"/>
      <c r="G15" s="25"/>
      <c r="H15" s="403">
        <f t="shared" si="0"/>
        <v>472100</v>
      </c>
      <c r="I15" s="403">
        <v>354075</v>
      </c>
      <c r="J15" s="25"/>
      <c r="K15" s="25"/>
      <c r="L15" s="25"/>
      <c r="M15" s="25"/>
      <c r="N15" s="25"/>
      <c r="O15" s="246">
        <f t="shared" si="1"/>
        <v>0</v>
      </c>
      <c r="P15" s="328">
        <f t="shared" si="2"/>
        <v>472100</v>
      </c>
      <c r="Q15" s="25"/>
      <c r="R15" s="25"/>
      <c r="S15" s="25"/>
      <c r="T15" s="148">
        <f t="shared" si="3"/>
        <v>472100</v>
      </c>
      <c r="U15" s="316">
        <f t="shared" si="4"/>
        <v>0</v>
      </c>
      <c r="V15" s="25"/>
      <c r="W15" s="25"/>
      <c r="X15" s="25"/>
      <c r="Y15" s="25"/>
      <c r="Z15" s="368"/>
    </row>
    <row r="16" spans="1:26" s="28" customFormat="1" ht="23.25" customHeight="1">
      <c r="A16" s="665"/>
      <c r="B16" s="667"/>
      <c r="C16" s="385" t="s">
        <v>243</v>
      </c>
      <c r="D16" s="677"/>
      <c r="E16" s="25"/>
      <c r="F16" s="25"/>
      <c r="G16" s="25"/>
      <c r="H16" s="403">
        <f t="shared" si="0"/>
        <v>1712489</v>
      </c>
      <c r="I16" s="403">
        <v>1284366.75</v>
      </c>
      <c r="J16" s="25"/>
      <c r="K16" s="25"/>
      <c r="L16" s="25"/>
      <c r="M16" s="25"/>
      <c r="N16" s="25"/>
      <c r="O16" s="246">
        <f t="shared" si="1"/>
        <v>0</v>
      </c>
      <c r="P16" s="328">
        <f t="shared" si="2"/>
        <v>1712489</v>
      </c>
      <c r="Q16" s="25"/>
      <c r="R16" s="25"/>
      <c r="S16" s="25"/>
      <c r="T16" s="148">
        <f t="shared" si="3"/>
        <v>1712489</v>
      </c>
      <c r="U16" s="316">
        <f t="shared" si="4"/>
        <v>0</v>
      </c>
      <c r="V16" s="25"/>
      <c r="W16" s="25"/>
      <c r="X16" s="25"/>
      <c r="Y16" s="25"/>
      <c r="Z16" s="368"/>
    </row>
    <row r="17" spans="1:26" s="28" customFormat="1" ht="26.25" customHeight="1">
      <c r="A17" s="665"/>
      <c r="B17" s="667"/>
      <c r="C17" s="385" t="s">
        <v>244</v>
      </c>
      <c r="D17" s="677"/>
      <c r="E17" s="25"/>
      <c r="F17" s="25"/>
      <c r="G17" s="25"/>
      <c r="H17" s="403">
        <f t="shared" si="0"/>
        <v>1227460</v>
      </c>
      <c r="I17" s="403">
        <v>920595</v>
      </c>
      <c r="J17" s="25"/>
      <c r="K17" s="25"/>
      <c r="L17" s="25"/>
      <c r="M17" s="25"/>
      <c r="N17" s="25"/>
      <c r="O17" s="246">
        <f t="shared" si="1"/>
        <v>0</v>
      </c>
      <c r="P17" s="328">
        <f t="shared" si="2"/>
        <v>1227460</v>
      </c>
      <c r="Q17" s="25"/>
      <c r="R17" s="25"/>
      <c r="S17" s="25"/>
      <c r="T17" s="148">
        <f t="shared" si="3"/>
        <v>1227460</v>
      </c>
      <c r="U17" s="316">
        <f t="shared" si="4"/>
        <v>0</v>
      </c>
      <c r="V17" s="25"/>
      <c r="W17" s="25"/>
      <c r="X17" s="25"/>
      <c r="Y17" s="25"/>
      <c r="Z17" s="368"/>
    </row>
    <row r="18" spans="1:26" s="28" customFormat="1" ht="23.25" customHeight="1">
      <c r="A18" s="665"/>
      <c r="B18" s="667"/>
      <c r="C18" s="385" t="s">
        <v>245</v>
      </c>
      <c r="D18" s="677"/>
      <c r="E18" s="25"/>
      <c r="F18" s="25"/>
      <c r="G18" s="25"/>
      <c r="H18" s="403">
        <f t="shared" si="0"/>
        <v>377680</v>
      </c>
      <c r="I18" s="403">
        <v>283260</v>
      </c>
      <c r="J18" s="25"/>
      <c r="K18" s="25"/>
      <c r="L18" s="25"/>
      <c r="M18" s="25"/>
      <c r="N18" s="25"/>
      <c r="O18" s="246">
        <f t="shared" si="1"/>
        <v>0</v>
      </c>
      <c r="P18" s="328">
        <f t="shared" si="2"/>
        <v>377680</v>
      </c>
      <c r="Q18" s="25"/>
      <c r="R18" s="25"/>
      <c r="S18" s="25"/>
      <c r="T18" s="148">
        <f t="shared" si="3"/>
        <v>377680</v>
      </c>
      <c r="U18" s="316">
        <f t="shared" si="4"/>
        <v>0</v>
      </c>
      <c r="V18" s="25"/>
      <c r="W18" s="25"/>
      <c r="X18" s="25"/>
      <c r="Y18" s="25"/>
      <c r="Z18" s="368"/>
    </row>
    <row r="19" spans="1:26" s="28" customFormat="1" ht="24" customHeight="1">
      <c r="A19" s="665"/>
      <c r="B19" s="667"/>
      <c r="C19" s="385" t="s">
        <v>227</v>
      </c>
      <c r="D19" s="677"/>
      <c r="E19" s="25"/>
      <c r="F19" s="25"/>
      <c r="G19" s="25"/>
      <c r="H19" s="403">
        <f t="shared" si="0"/>
        <v>377680</v>
      </c>
      <c r="I19" s="403">
        <v>283260</v>
      </c>
      <c r="J19" s="25"/>
      <c r="K19" s="25"/>
      <c r="L19" s="25"/>
      <c r="M19" s="25"/>
      <c r="N19" s="25"/>
      <c r="O19" s="246">
        <f t="shared" si="1"/>
        <v>0</v>
      </c>
      <c r="P19" s="328">
        <f t="shared" si="2"/>
        <v>377680</v>
      </c>
      <c r="Q19" s="25"/>
      <c r="R19" s="25"/>
      <c r="S19" s="25"/>
      <c r="T19" s="148">
        <f t="shared" si="3"/>
        <v>377680</v>
      </c>
      <c r="U19" s="316">
        <f t="shared" si="4"/>
        <v>0</v>
      </c>
      <c r="V19" s="25"/>
      <c r="W19" s="25"/>
      <c r="X19" s="25"/>
      <c r="Y19" s="25"/>
      <c r="Z19" s="368"/>
    </row>
    <row r="20" spans="1:26" s="28" customFormat="1" ht="26.25" customHeight="1">
      <c r="A20" s="665"/>
      <c r="B20" s="667"/>
      <c r="C20" s="385" t="s">
        <v>246</v>
      </c>
      <c r="D20" s="677"/>
      <c r="E20" s="25"/>
      <c r="F20" s="25"/>
      <c r="G20" s="25"/>
      <c r="H20" s="403">
        <f t="shared" si="0"/>
        <v>1416300</v>
      </c>
      <c r="I20" s="403">
        <v>1062225</v>
      </c>
      <c r="J20" s="25"/>
      <c r="K20" s="25"/>
      <c r="L20" s="25"/>
      <c r="M20" s="25"/>
      <c r="N20" s="25"/>
      <c r="O20" s="246">
        <f t="shared" si="1"/>
        <v>0</v>
      </c>
      <c r="P20" s="328">
        <f t="shared" si="2"/>
        <v>1416300</v>
      </c>
      <c r="Q20" s="25"/>
      <c r="R20" s="25"/>
      <c r="S20" s="25"/>
      <c r="T20" s="148">
        <f t="shared" si="3"/>
        <v>1416300</v>
      </c>
      <c r="U20" s="316">
        <f t="shared" si="4"/>
        <v>0</v>
      </c>
      <c r="V20" s="25"/>
      <c r="W20" s="25"/>
      <c r="X20" s="25"/>
      <c r="Y20" s="25"/>
      <c r="Z20" s="368"/>
    </row>
    <row r="21" spans="1:26" s="28" customFormat="1" ht="24" customHeight="1" thickBot="1">
      <c r="A21" s="665"/>
      <c r="B21" s="667"/>
      <c r="C21" s="386" t="s">
        <v>226</v>
      </c>
      <c r="D21" s="677"/>
      <c r="E21" s="338"/>
      <c r="F21" s="338"/>
      <c r="G21" s="338"/>
      <c r="H21" s="403">
        <f t="shared" si="0"/>
        <v>377680</v>
      </c>
      <c r="I21" s="403">
        <v>283260</v>
      </c>
      <c r="J21" s="338"/>
      <c r="K21" s="338"/>
      <c r="L21" s="338"/>
      <c r="M21" s="338"/>
      <c r="N21" s="338"/>
      <c r="O21" s="246">
        <f t="shared" si="1"/>
        <v>0</v>
      </c>
      <c r="P21" s="328">
        <f t="shared" si="2"/>
        <v>377680</v>
      </c>
      <c r="Q21" s="338"/>
      <c r="R21" s="338"/>
      <c r="S21" s="338"/>
      <c r="T21" s="148">
        <f t="shared" si="3"/>
        <v>377680</v>
      </c>
      <c r="U21" s="316">
        <f t="shared" si="4"/>
        <v>0</v>
      </c>
      <c r="V21" s="338"/>
      <c r="W21" s="338"/>
      <c r="X21" s="338"/>
      <c r="Y21" s="338"/>
      <c r="Z21" s="370"/>
    </row>
    <row r="22" spans="1:26" s="28" customFormat="1" ht="23.25" customHeight="1" thickBot="1">
      <c r="A22" s="665"/>
      <c r="B22" s="668"/>
      <c r="C22" s="670" t="s">
        <v>360</v>
      </c>
      <c r="D22" s="671"/>
      <c r="E22" s="379">
        <f t="shared" ref="E22:N22" si="5">SUM(E11:E21)</f>
        <v>0</v>
      </c>
      <c r="F22" s="379">
        <f t="shared" si="5"/>
        <v>0</v>
      </c>
      <c r="G22" s="379">
        <f t="shared" si="5"/>
        <v>0</v>
      </c>
      <c r="H22" s="455">
        <f t="shared" si="5"/>
        <v>13531040</v>
      </c>
      <c r="I22" s="455">
        <f t="shared" si="5"/>
        <v>10148280</v>
      </c>
      <c r="J22" s="379">
        <f t="shared" si="5"/>
        <v>0</v>
      </c>
      <c r="K22" s="379">
        <f t="shared" si="5"/>
        <v>0</v>
      </c>
      <c r="L22" s="379">
        <f t="shared" si="5"/>
        <v>0</v>
      </c>
      <c r="M22" s="379">
        <f t="shared" si="5"/>
        <v>0</v>
      </c>
      <c r="N22" s="379">
        <f t="shared" si="5"/>
        <v>0</v>
      </c>
      <c r="O22" s="467">
        <f t="shared" si="1"/>
        <v>0</v>
      </c>
      <c r="P22" s="382">
        <f>SUM(P11:P21)</f>
        <v>13531040</v>
      </c>
      <c r="Q22" s="379">
        <f>SUM(Q11:Q21)</f>
        <v>0</v>
      </c>
      <c r="R22" s="379">
        <f>SUM(R11:R21)</f>
        <v>0</v>
      </c>
      <c r="S22" s="379">
        <f>SUM(S11:S21)</f>
        <v>0</v>
      </c>
      <c r="T22" s="394">
        <f>SUM(T11:T21)</f>
        <v>13531040</v>
      </c>
      <c r="U22" s="467">
        <f t="shared" si="4"/>
        <v>0</v>
      </c>
      <c r="V22" s="379">
        <f>SUM(V11:V21)</f>
        <v>0</v>
      </c>
      <c r="W22" s="379">
        <f>SUM(W11:W21)</f>
        <v>0</v>
      </c>
      <c r="X22" s="379">
        <f>SUM(X11:X21)</f>
        <v>0</v>
      </c>
      <c r="Y22" s="379">
        <f>SUM(Y11:Y21)</f>
        <v>0</v>
      </c>
      <c r="Z22" s="380">
        <f>SUM(Z11:Z21)</f>
        <v>0</v>
      </c>
    </row>
    <row r="23" spans="1:26" s="28" customFormat="1" ht="24" customHeight="1">
      <c r="A23" s="665"/>
      <c r="B23" s="667"/>
      <c r="C23" s="388" t="s">
        <v>224</v>
      </c>
      <c r="D23" s="679" t="s">
        <v>378</v>
      </c>
      <c r="E23" s="25"/>
      <c r="F23" s="25"/>
      <c r="G23" s="25"/>
      <c r="H23" s="403">
        <f t="shared" ref="H23:H33" si="6">I23*100/53</f>
        <v>299479</v>
      </c>
      <c r="I23" s="404">
        <v>158723.87</v>
      </c>
      <c r="J23" s="25"/>
      <c r="K23" s="25"/>
      <c r="L23" s="25"/>
      <c r="M23" s="25"/>
      <c r="N23" s="25"/>
      <c r="O23" s="246">
        <f t="shared" si="1"/>
        <v>0</v>
      </c>
      <c r="P23" s="328">
        <f t="shared" ref="P23:P33" si="7">H23-M23+Z23</f>
        <v>299479</v>
      </c>
      <c r="Q23" s="25"/>
      <c r="R23" s="25"/>
      <c r="S23" s="25"/>
      <c r="T23" s="148">
        <f t="shared" ref="T23:T33" si="8">H23-R23</f>
        <v>299479</v>
      </c>
      <c r="U23" s="316">
        <f t="shared" si="4"/>
        <v>0</v>
      </c>
      <c r="V23" s="25"/>
      <c r="W23" s="25"/>
      <c r="X23" s="25"/>
      <c r="Y23" s="25"/>
      <c r="Z23" s="368"/>
    </row>
    <row r="24" spans="1:26" s="28" customFormat="1" ht="23.25" customHeight="1">
      <c r="A24" s="665"/>
      <c r="B24" s="667"/>
      <c r="C24" s="387" t="s">
        <v>223</v>
      </c>
      <c r="D24" s="680"/>
      <c r="E24" s="27"/>
      <c r="F24" s="27"/>
      <c r="G24" s="27"/>
      <c r="H24" s="403">
        <f t="shared" si="6"/>
        <v>69750</v>
      </c>
      <c r="I24" s="403">
        <v>36967.5</v>
      </c>
      <c r="J24" s="27"/>
      <c r="K24" s="27"/>
      <c r="L24" s="27"/>
      <c r="M24" s="27"/>
      <c r="N24" s="27"/>
      <c r="O24" s="246">
        <f t="shared" si="1"/>
        <v>0</v>
      </c>
      <c r="P24" s="329">
        <f t="shared" si="7"/>
        <v>69750</v>
      </c>
      <c r="Q24" s="27"/>
      <c r="R24" s="27"/>
      <c r="S24" s="27"/>
      <c r="T24" s="59">
        <f t="shared" si="8"/>
        <v>69750</v>
      </c>
      <c r="U24" s="301">
        <f t="shared" si="4"/>
        <v>0</v>
      </c>
      <c r="V24" s="27"/>
      <c r="W24" s="27"/>
      <c r="X24" s="27"/>
      <c r="Y24" s="27"/>
      <c r="Z24" s="38"/>
    </row>
    <row r="25" spans="1:26" s="26" customFormat="1" ht="23.25" customHeight="1">
      <c r="A25" s="665"/>
      <c r="B25" s="667"/>
      <c r="C25" s="387" t="s">
        <v>242</v>
      </c>
      <c r="D25" s="680"/>
      <c r="E25" s="27"/>
      <c r="F25" s="27"/>
      <c r="G25" s="27"/>
      <c r="H25" s="403">
        <f t="shared" si="6"/>
        <v>11160</v>
      </c>
      <c r="I25" s="403">
        <v>5914.8</v>
      </c>
      <c r="J25" s="27"/>
      <c r="K25" s="27"/>
      <c r="L25" s="27"/>
      <c r="M25" s="27"/>
      <c r="N25" s="27"/>
      <c r="O25" s="246">
        <f t="shared" si="1"/>
        <v>0</v>
      </c>
      <c r="P25" s="328">
        <f t="shared" si="7"/>
        <v>11160</v>
      </c>
      <c r="Q25" s="27"/>
      <c r="R25" s="27"/>
      <c r="S25" s="27"/>
      <c r="T25" s="148">
        <f t="shared" si="8"/>
        <v>11160</v>
      </c>
      <c r="U25" s="301">
        <f t="shared" si="4"/>
        <v>0</v>
      </c>
      <c r="V25" s="27"/>
      <c r="W25" s="27"/>
      <c r="X25" s="27"/>
      <c r="Y25" s="27"/>
      <c r="Z25" s="38"/>
    </row>
    <row r="26" spans="1:26" s="26" customFormat="1" ht="26.25" customHeight="1">
      <c r="A26" s="665"/>
      <c r="B26" s="667"/>
      <c r="C26" s="387" t="s">
        <v>221</v>
      </c>
      <c r="D26" s="680"/>
      <c r="E26" s="27"/>
      <c r="F26" s="27"/>
      <c r="G26" s="27"/>
      <c r="H26" s="403">
        <f t="shared" si="6"/>
        <v>66960.377358490572</v>
      </c>
      <c r="I26" s="403">
        <v>35489</v>
      </c>
      <c r="J26" s="27"/>
      <c r="K26" s="27"/>
      <c r="L26" s="27"/>
      <c r="M26" s="27"/>
      <c r="N26" s="27"/>
      <c r="O26" s="246">
        <f t="shared" si="1"/>
        <v>0</v>
      </c>
      <c r="P26" s="329">
        <f t="shared" si="7"/>
        <v>66960.377358490572</v>
      </c>
      <c r="Q26" s="27"/>
      <c r="R26" s="27"/>
      <c r="S26" s="27"/>
      <c r="T26" s="59">
        <f t="shared" si="8"/>
        <v>66960.377358490572</v>
      </c>
      <c r="U26" s="301">
        <f t="shared" si="4"/>
        <v>0</v>
      </c>
      <c r="V26" s="27"/>
      <c r="W26" s="27"/>
      <c r="X26" s="27"/>
      <c r="Y26" s="27"/>
      <c r="Z26" s="38"/>
    </row>
    <row r="27" spans="1:26" s="26" customFormat="1" ht="24" customHeight="1">
      <c r="A27" s="665"/>
      <c r="B27" s="667"/>
      <c r="C27" s="387" t="s">
        <v>222</v>
      </c>
      <c r="D27" s="680"/>
      <c r="E27" s="27"/>
      <c r="F27" s="27"/>
      <c r="G27" s="27"/>
      <c r="H27" s="403">
        <f t="shared" si="6"/>
        <v>27900</v>
      </c>
      <c r="I27" s="403">
        <v>14787</v>
      </c>
      <c r="J27" s="27"/>
      <c r="K27" s="27"/>
      <c r="L27" s="27"/>
      <c r="M27" s="27"/>
      <c r="N27" s="27"/>
      <c r="O27" s="246">
        <f t="shared" si="1"/>
        <v>0</v>
      </c>
      <c r="P27" s="328">
        <f t="shared" si="7"/>
        <v>27900</v>
      </c>
      <c r="Q27" s="27"/>
      <c r="R27" s="27"/>
      <c r="S27" s="27"/>
      <c r="T27" s="148">
        <f t="shared" si="8"/>
        <v>27900</v>
      </c>
      <c r="U27" s="301">
        <f t="shared" si="4"/>
        <v>0</v>
      </c>
      <c r="V27" s="27"/>
      <c r="W27" s="27"/>
      <c r="X27" s="27"/>
      <c r="Y27" s="27"/>
      <c r="Z27" s="38"/>
    </row>
    <row r="28" spans="1:26" s="26" customFormat="1" ht="24.75" customHeight="1">
      <c r="A28" s="665"/>
      <c r="B28" s="667"/>
      <c r="C28" s="387" t="s">
        <v>243</v>
      </c>
      <c r="D28" s="680"/>
      <c r="E28" s="27"/>
      <c r="F28" s="27"/>
      <c r="G28" s="27"/>
      <c r="H28" s="403">
        <f t="shared" si="6"/>
        <v>100511</v>
      </c>
      <c r="I28" s="403">
        <v>53270.83</v>
      </c>
      <c r="J28" s="27"/>
      <c r="K28" s="27"/>
      <c r="L28" s="27"/>
      <c r="M28" s="27"/>
      <c r="N28" s="27"/>
      <c r="O28" s="246">
        <f t="shared" si="1"/>
        <v>0</v>
      </c>
      <c r="P28" s="329">
        <f t="shared" si="7"/>
        <v>100511</v>
      </c>
      <c r="Q28" s="27"/>
      <c r="R28" s="27"/>
      <c r="S28" s="27"/>
      <c r="T28" s="59">
        <f t="shared" si="8"/>
        <v>100511</v>
      </c>
      <c r="U28" s="301">
        <f t="shared" si="4"/>
        <v>0</v>
      </c>
      <c r="V28" s="27"/>
      <c r="W28" s="27"/>
      <c r="X28" s="27"/>
      <c r="Y28" s="27"/>
      <c r="Z28" s="38"/>
    </row>
    <row r="29" spans="1:26" s="26" customFormat="1" ht="33.75" customHeight="1">
      <c r="A29" s="665"/>
      <c r="B29" s="667"/>
      <c r="C29" s="387" t="s">
        <v>244</v>
      </c>
      <c r="D29" s="680"/>
      <c r="E29" s="27"/>
      <c r="F29" s="27"/>
      <c r="G29" s="27"/>
      <c r="H29" s="403">
        <f t="shared" si="6"/>
        <v>72539.999999999985</v>
      </c>
      <c r="I29" s="403">
        <v>38446.199999999997</v>
      </c>
      <c r="J29" s="27"/>
      <c r="K29" s="27"/>
      <c r="L29" s="27"/>
      <c r="M29" s="27"/>
      <c r="N29" s="27"/>
      <c r="O29" s="246">
        <f t="shared" si="1"/>
        <v>0</v>
      </c>
      <c r="P29" s="328">
        <f t="shared" si="7"/>
        <v>72539.999999999985</v>
      </c>
      <c r="Q29" s="27"/>
      <c r="R29" s="27"/>
      <c r="S29" s="27"/>
      <c r="T29" s="148">
        <f t="shared" si="8"/>
        <v>72539.999999999985</v>
      </c>
      <c r="U29" s="301">
        <f t="shared" si="4"/>
        <v>0</v>
      </c>
      <c r="V29" s="27"/>
      <c r="W29" s="27"/>
      <c r="X29" s="27"/>
      <c r="Y29" s="27"/>
      <c r="Z29" s="38"/>
    </row>
    <row r="30" spans="1:26" s="26" customFormat="1" ht="25.5" customHeight="1">
      <c r="A30" s="665"/>
      <c r="B30" s="667"/>
      <c r="C30" s="387" t="s">
        <v>245</v>
      </c>
      <c r="D30" s="680"/>
      <c r="E30" s="27"/>
      <c r="F30" s="27"/>
      <c r="G30" s="27"/>
      <c r="H30" s="403">
        <f t="shared" si="6"/>
        <v>22320</v>
      </c>
      <c r="I30" s="403">
        <v>11829.6</v>
      </c>
      <c r="J30" s="27"/>
      <c r="K30" s="27"/>
      <c r="L30" s="27"/>
      <c r="M30" s="27"/>
      <c r="N30" s="27"/>
      <c r="O30" s="246">
        <f t="shared" si="1"/>
        <v>0</v>
      </c>
      <c r="P30" s="329">
        <f t="shared" si="7"/>
        <v>22320</v>
      </c>
      <c r="Q30" s="27"/>
      <c r="R30" s="27"/>
      <c r="S30" s="27"/>
      <c r="T30" s="59">
        <f t="shared" si="8"/>
        <v>22320</v>
      </c>
      <c r="U30" s="301">
        <f t="shared" si="4"/>
        <v>0</v>
      </c>
      <c r="V30" s="27"/>
      <c r="W30" s="27"/>
      <c r="X30" s="27"/>
      <c r="Y30" s="27"/>
      <c r="Z30" s="38"/>
    </row>
    <row r="31" spans="1:26" s="26" customFormat="1" ht="29.25" customHeight="1">
      <c r="A31" s="665"/>
      <c r="B31" s="667"/>
      <c r="C31" s="387" t="s">
        <v>227</v>
      </c>
      <c r="D31" s="680"/>
      <c r="E31" s="27"/>
      <c r="F31" s="27"/>
      <c r="G31" s="27"/>
      <c r="H31" s="403">
        <f t="shared" si="6"/>
        <v>22320</v>
      </c>
      <c r="I31" s="403">
        <v>11829.6</v>
      </c>
      <c r="J31" s="27"/>
      <c r="K31" s="27"/>
      <c r="L31" s="27"/>
      <c r="M31" s="27"/>
      <c r="N31" s="27"/>
      <c r="O31" s="246">
        <f t="shared" si="1"/>
        <v>0</v>
      </c>
      <c r="P31" s="328">
        <f t="shared" si="7"/>
        <v>22320</v>
      </c>
      <c r="Q31" s="27"/>
      <c r="R31" s="27"/>
      <c r="S31" s="27"/>
      <c r="T31" s="148">
        <f t="shared" si="8"/>
        <v>22320</v>
      </c>
      <c r="U31" s="301">
        <f t="shared" si="4"/>
        <v>0</v>
      </c>
      <c r="V31" s="27"/>
      <c r="W31" s="27"/>
      <c r="X31" s="27"/>
      <c r="Y31" s="27"/>
      <c r="Z31" s="38"/>
    </row>
    <row r="32" spans="1:26" s="26" customFormat="1" ht="23.25" customHeight="1">
      <c r="A32" s="665"/>
      <c r="B32" s="667"/>
      <c r="C32" s="387" t="s">
        <v>246</v>
      </c>
      <c r="D32" s="680"/>
      <c r="E32" s="27"/>
      <c r="F32" s="27"/>
      <c r="G32" s="27"/>
      <c r="H32" s="403">
        <f t="shared" si="6"/>
        <v>83700</v>
      </c>
      <c r="I32" s="403">
        <v>44361</v>
      </c>
      <c r="J32" s="27"/>
      <c r="K32" s="27"/>
      <c r="L32" s="27"/>
      <c r="M32" s="27"/>
      <c r="N32" s="27"/>
      <c r="O32" s="246">
        <f t="shared" si="1"/>
        <v>0</v>
      </c>
      <c r="P32" s="329">
        <f t="shared" si="7"/>
        <v>83700</v>
      </c>
      <c r="Q32" s="27"/>
      <c r="R32" s="27"/>
      <c r="S32" s="27"/>
      <c r="T32" s="59">
        <f t="shared" si="8"/>
        <v>83700</v>
      </c>
      <c r="U32" s="301">
        <f t="shared" si="4"/>
        <v>0</v>
      </c>
      <c r="V32" s="27"/>
      <c r="W32" s="27"/>
      <c r="X32" s="27"/>
      <c r="Y32" s="27"/>
      <c r="Z32" s="38"/>
    </row>
    <row r="33" spans="1:26" s="26" customFormat="1" ht="25.5" customHeight="1" thickBot="1">
      <c r="A33" s="665"/>
      <c r="B33" s="667"/>
      <c r="C33" s="389" t="s">
        <v>226</v>
      </c>
      <c r="D33" s="681"/>
      <c r="E33" s="333"/>
      <c r="F33" s="333"/>
      <c r="G33" s="333"/>
      <c r="H33" s="403">
        <f t="shared" si="6"/>
        <v>22320</v>
      </c>
      <c r="I33" s="403">
        <v>11829.6</v>
      </c>
      <c r="J33" s="333"/>
      <c r="K33" s="333"/>
      <c r="L33" s="333"/>
      <c r="M33" s="333"/>
      <c r="N33" s="333"/>
      <c r="O33" s="246">
        <f t="shared" si="1"/>
        <v>0</v>
      </c>
      <c r="P33" s="328">
        <f t="shared" si="7"/>
        <v>22320</v>
      </c>
      <c r="Q33" s="333"/>
      <c r="R33" s="333"/>
      <c r="S33" s="333"/>
      <c r="T33" s="148">
        <f t="shared" si="8"/>
        <v>22320</v>
      </c>
      <c r="U33" s="301">
        <f t="shared" si="4"/>
        <v>0</v>
      </c>
      <c r="V33" s="333"/>
      <c r="W33" s="333"/>
      <c r="X33" s="333"/>
      <c r="Y33" s="333"/>
      <c r="Z33" s="334"/>
    </row>
    <row r="34" spans="1:26" s="26" customFormat="1" ht="22.5" customHeight="1" thickBot="1">
      <c r="A34" s="666"/>
      <c r="B34" s="669"/>
      <c r="C34" s="670" t="s">
        <v>360</v>
      </c>
      <c r="D34" s="671"/>
      <c r="E34" s="379">
        <f t="shared" ref="E34:N34" si="9">SUM(E23:E33)</f>
        <v>0</v>
      </c>
      <c r="F34" s="379">
        <f t="shared" si="9"/>
        <v>0</v>
      </c>
      <c r="G34" s="379">
        <f t="shared" si="9"/>
        <v>0</v>
      </c>
      <c r="H34" s="455">
        <f t="shared" si="9"/>
        <v>798960.3773584906</v>
      </c>
      <c r="I34" s="455">
        <f t="shared" si="9"/>
        <v>423448.99999999994</v>
      </c>
      <c r="J34" s="379">
        <f t="shared" si="9"/>
        <v>0</v>
      </c>
      <c r="K34" s="379">
        <f t="shared" si="9"/>
        <v>0</v>
      </c>
      <c r="L34" s="379">
        <f t="shared" si="9"/>
        <v>0</v>
      </c>
      <c r="M34" s="379">
        <f t="shared" si="9"/>
        <v>0</v>
      </c>
      <c r="N34" s="379">
        <f t="shared" si="9"/>
        <v>0</v>
      </c>
      <c r="O34" s="486">
        <f t="shared" si="1"/>
        <v>0</v>
      </c>
      <c r="P34" s="382">
        <f>SUM(P23:P33)</f>
        <v>798960.3773584906</v>
      </c>
      <c r="Q34" s="379">
        <f>SUM(Q23:Q33)</f>
        <v>0</v>
      </c>
      <c r="R34" s="379">
        <f>SUM(R23:R33)</f>
        <v>0</v>
      </c>
      <c r="S34" s="379">
        <f>SUM(S23:S33)</f>
        <v>0</v>
      </c>
      <c r="T34" s="394">
        <f>SUM(T23:T33)</f>
        <v>798960.3773584906</v>
      </c>
      <c r="U34" s="467">
        <f t="shared" si="4"/>
        <v>0</v>
      </c>
      <c r="V34" s="379">
        <f>SUM(V23:V33)</f>
        <v>0</v>
      </c>
      <c r="W34" s="379">
        <f>SUM(W23:W33)</f>
        <v>0</v>
      </c>
      <c r="X34" s="379">
        <f>SUM(X23:X33)</f>
        <v>0</v>
      </c>
      <c r="Y34" s="379">
        <f>SUM(Y23:Y33)</f>
        <v>0</v>
      </c>
      <c r="Z34" s="380">
        <f>SUM(Z23:Z33)</f>
        <v>0</v>
      </c>
    </row>
    <row r="35" spans="1:26" s="26" customFormat="1" ht="29.25" customHeight="1" thickBot="1">
      <c r="A35" s="724" t="s">
        <v>369</v>
      </c>
      <c r="B35" s="725"/>
      <c r="C35" s="725"/>
      <c r="D35" s="726"/>
      <c r="E35" s="376">
        <f t="shared" ref="E35:N35" si="10">E22+E34</f>
        <v>0</v>
      </c>
      <c r="F35" s="376">
        <f t="shared" si="10"/>
        <v>0</v>
      </c>
      <c r="G35" s="376">
        <f t="shared" si="10"/>
        <v>0</v>
      </c>
      <c r="H35" s="458">
        <f t="shared" si="10"/>
        <v>14330000.377358491</v>
      </c>
      <c r="I35" s="458">
        <f t="shared" si="10"/>
        <v>10571729</v>
      </c>
      <c r="J35" s="376">
        <f t="shared" si="10"/>
        <v>0</v>
      </c>
      <c r="K35" s="376">
        <f t="shared" si="10"/>
        <v>0</v>
      </c>
      <c r="L35" s="376">
        <f t="shared" si="10"/>
        <v>0</v>
      </c>
      <c r="M35" s="376">
        <f t="shared" si="10"/>
        <v>0</v>
      </c>
      <c r="N35" s="376">
        <f t="shared" si="10"/>
        <v>0</v>
      </c>
      <c r="O35" s="470">
        <f t="shared" si="1"/>
        <v>0</v>
      </c>
      <c r="P35" s="376">
        <f>P22+P34</f>
        <v>14330000.377358491</v>
      </c>
      <c r="Q35" s="376">
        <f>Q22+Q34</f>
        <v>0</v>
      </c>
      <c r="R35" s="376">
        <f>R22+R34</f>
        <v>0</v>
      </c>
      <c r="S35" s="376">
        <f>S22+S34</f>
        <v>0</v>
      </c>
      <c r="T35" s="376">
        <f>T22+T34</f>
        <v>14330000.377358491</v>
      </c>
      <c r="U35" s="470">
        <f t="shared" si="4"/>
        <v>0</v>
      </c>
      <c r="V35" s="376">
        <f>V22+V34</f>
        <v>0</v>
      </c>
      <c r="W35" s="376">
        <f>W22+W34</f>
        <v>0</v>
      </c>
      <c r="X35" s="376">
        <f>X22+X34</f>
        <v>0</v>
      </c>
      <c r="Y35" s="376">
        <f>Y22+Y34</f>
        <v>0</v>
      </c>
      <c r="Z35" s="526">
        <f>Z22+Z34</f>
        <v>0</v>
      </c>
    </row>
    <row r="36" spans="1:26" s="26" customFormat="1" ht="24" customHeight="1">
      <c r="A36" s="665" t="s">
        <v>247</v>
      </c>
      <c r="B36" s="667" t="s">
        <v>310</v>
      </c>
      <c r="C36" s="388" t="s">
        <v>224</v>
      </c>
      <c r="D36" s="677" t="s">
        <v>377</v>
      </c>
      <c r="E36" s="25"/>
      <c r="F36" s="25"/>
      <c r="G36" s="25"/>
      <c r="H36" s="403">
        <f t="shared" ref="H36:H43" si="11">I36*100/75</f>
        <v>1961892</v>
      </c>
      <c r="I36" s="403">
        <v>1471419</v>
      </c>
      <c r="J36" s="25"/>
      <c r="K36" s="25"/>
      <c r="L36" s="25"/>
      <c r="M36" s="25"/>
      <c r="N36" s="25"/>
      <c r="O36" s="246">
        <f t="shared" si="1"/>
        <v>0</v>
      </c>
      <c r="P36" s="328">
        <f t="shared" ref="P36:P43" si="12">H36-M36+Z36</f>
        <v>1961892</v>
      </c>
      <c r="Q36" s="25"/>
      <c r="R36" s="25"/>
      <c r="S36" s="25"/>
      <c r="T36" s="148">
        <f t="shared" ref="T36:T43" si="13">H36-R36</f>
        <v>1961892</v>
      </c>
      <c r="U36" s="316">
        <f t="shared" si="4"/>
        <v>0</v>
      </c>
      <c r="V36" s="25"/>
      <c r="W36" s="25"/>
      <c r="X36" s="25"/>
      <c r="Y36" s="25"/>
      <c r="Z36" s="368"/>
    </row>
    <row r="37" spans="1:26" s="26" customFormat="1" ht="23.25" customHeight="1">
      <c r="A37" s="665"/>
      <c r="B37" s="667"/>
      <c r="C37" s="387" t="s">
        <v>223</v>
      </c>
      <c r="D37" s="677"/>
      <c r="E37" s="27"/>
      <c r="F37" s="27"/>
      <c r="G37" s="27"/>
      <c r="H37" s="403">
        <f t="shared" si="11"/>
        <v>313120</v>
      </c>
      <c r="I37" s="403">
        <v>234840</v>
      </c>
      <c r="J37" s="27"/>
      <c r="K37" s="27"/>
      <c r="L37" s="27"/>
      <c r="M37" s="27"/>
      <c r="N37" s="27"/>
      <c r="O37" s="246">
        <f t="shared" si="1"/>
        <v>0</v>
      </c>
      <c r="P37" s="329">
        <f t="shared" si="12"/>
        <v>313120</v>
      </c>
      <c r="Q37" s="27"/>
      <c r="R37" s="27"/>
      <c r="S37" s="27"/>
      <c r="T37" s="59">
        <f t="shared" si="13"/>
        <v>313120</v>
      </c>
      <c r="U37" s="301">
        <f t="shared" si="4"/>
        <v>0</v>
      </c>
      <c r="V37" s="27"/>
      <c r="W37" s="27"/>
      <c r="X37" s="27"/>
      <c r="Y37" s="27"/>
      <c r="Z37" s="38"/>
    </row>
    <row r="38" spans="1:26" s="26" customFormat="1" ht="21" customHeight="1">
      <c r="A38" s="665"/>
      <c r="B38" s="667"/>
      <c r="C38" s="387" t="s">
        <v>242</v>
      </c>
      <c r="D38" s="677"/>
      <c r="E38" s="27"/>
      <c r="F38" s="27"/>
      <c r="G38" s="27"/>
      <c r="H38" s="403">
        <f t="shared" si="11"/>
        <v>146775</v>
      </c>
      <c r="I38" s="403">
        <v>110081.25</v>
      </c>
      <c r="J38" s="27"/>
      <c r="K38" s="27"/>
      <c r="L38" s="27"/>
      <c r="M38" s="27"/>
      <c r="N38" s="27"/>
      <c r="O38" s="246">
        <f t="shared" si="1"/>
        <v>0</v>
      </c>
      <c r="P38" s="329">
        <f t="shared" si="12"/>
        <v>146775</v>
      </c>
      <c r="Q38" s="27"/>
      <c r="R38" s="27"/>
      <c r="S38" s="27"/>
      <c r="T38" s="59">
        <f t="shared" si="13"/>
        <v>146775</v>
      </c>
      <c r="U38" s="301">
        <f t="shared" si="4"/>
        <v>0</v>
      </c>
      <c r="V38" s="27"/>
      <c r="W38" s="27"/>
      <c r="X38" s="27"/>
      <c r="Y38" s="27"/>
      <c r="Z38" s="38"/>
    </row>
    <row r="39" spans="1:26" s="26" customFormat="1" ht="23.25" customHeight="1">
      <c r="A39" s="665"/>
      <c r="B39" s="667"/>
      <c r="C39" s="387" t="s">
        <v>221</v>
      </c>
      <c r="D39" s="677"/>
      <c r="E39" s="27"/>
      <c r="F39" s="27"/>
      <c r="G39" s="27"/>
      <c r="H39" s="403">
        <f t="shared" si="11"/>
        <v>102742</v>
      </c>
      <c r="I39" s="403">
        <v>77056.5</v>
      </c>
      <c r="J39" s="27"/>
      <c r="K39" s="27"/>
      <c r="L39" s="27"/>
      <c r="M39" s="27"/>
      <c r="N39" s="27"/>
      <c r="O39" s="246">
        <f t="shared" si="1"/>
        <v>0</v>
      </c>
      <c r="P39" s="329">
        <f t="shared" si="12"/>
        <v>102742</v>
      </c>
      <c r="Q39" s="27"/>
      <c r="R39" s="27"/>
      <c r="S39" s="27"/>
      <c r="T39" s="148">
        <f t="shared" si="13"/>
        <v>102742</v>
      </c>
      <c r="U39" s="301">
        <f t="shared" si="4"/>
        <v>0</v>
      </c>
      <c r="V39" s="27"/>
      <c r="W39" s="27"/>
      <c r="X39" s="27"/>
      <c r="Y39" s="27"/>
      <c r="Z39" s="38"/>
    </row>
    <row r="40" spans="1:26" s="26" customFormat="1" ht="27" customHeight="1">
      <c r="A40" s="665"/>
      <c r="B40" s="667"/>
      <c r="C40" s="387" t="s">
        <v>222</v>
      </c>
      <c r="D40" s="677"/>
      <c r="E40" s="27"/>
      <c r="F40" s="27"/>
      <c r="G40" s="27"/>
      <c r="H40" s="403">
        <f t="shared" si="11"/>
        <v>83173</v>
      </c>
      <c r="I40" s="403">
        <v>62379.75</v>
      </c>
      <c r="J40" s="27"/>
      <c r="K40" s="27"/>
      <c r="L40" s="27"/>
      <c r="M40" s="27"/>
      <c r="N40" s="27"/>
      <c r="O40" s="246">
        <f t="shared" si="1"/>
        <v>0</v>
      </c>
      <c r="P40" s="329">
        <f t="shared" si="12"/>
        <v>83173</v>
      </c>
      <c r="Q40" s="27"/>
      <c r="R40" s="27"/>
      <c r="S40" s="27"/>
      <c r="T40" s="59">
        <f t="shared" si="13"/>
        <v>83173</v>
      </c>
      <c r="U40" s="301">
        <f t="shared" si="4"/>
        <v>0</v>
      </c>
      <c r="V40" s="27"/>
      <c r="W40" s="27"/>
      <c r="X40" s="27"/>
      <c r="Y40" s="27"/>
      <c r="Z40" s="38"/>
    </row>
    <row r="41" spans="1:26" s="26" customFormat="1" ht="26.25" customHeight="1">
      <c r="A41" s="665"/>
      <c r="B41" s="667"/>
      <c r="C41" s="387" t="s">
        <v>243</v>
      </c>
      <c r="D41" s="677"/>
      <c r="E41" s="27"/>
      <c r="F41" s="27"/>
      <c r="G41" s="27"/>
      <c r="H41" s="403">
        <f t="shared" si="11"/>
        <v>780843</v>
      </c>
      <c r="I41" s="403">
        <v>585632.25</v>
      </c>
      <c r="J41" s="27"/>
      <c r="K41" s="27"/>
      <c r="L41" s="27"/>
      <c r="M41" s="27"/>
      <c r="N41" s="27"/>
      <c r="O41" s="246">
        <f t="shared" si="1"/>
        <v>0</v>
      </c>
      <c r="P41" s="329">
        <f t="shared" si="12"/>
        <v>780843</v>
      </c>
      <c r="Q41" s="27"/>
      <c r="R41" s="27"/>
      <c r="S41" s="27"/>
      <c r="T41" s="59">
        <f t="shared" si="13"/>
        <v>780843</v>
      </c>
      <c r="U41" s="301">
        <f t="shared" si="4"/>
        <v>0</v>
      </c>
      <c r="V41" s="27"/>
      <c r="W41" s="27"/>
      <c r="X41" s="27"/>
      <c r="Y41" s="27"/>
      <c r="Z41" s="38"/>
    </row>
    <row r="42" spans="1:26" s="26" customFormat="1" ht="29.25" customHeight="1">
      <c r="A42" s="665"/>
      <c r="B42" s="667"/>
      <c r="C42" s="387" t="s">
        <v>244</v>
      </c>
      <c r="D42" s="677"/>
      <c r="E42" s="27"/>
      <c r="F42" s="27"/>
      <c r="G42" s="27"/>
      <c r="H42" s="403">
        <f t="shared" si="11"/>
        <v>486315</v>
      </c>
      <c r="I42" s="403">
        <v>364736.25</v>
      </c>
      <c r="J42" s="27"/>
      <c r="K42" s="27"/>
      <c r="L42" s="27"/>
      <c r="M42" s="27"/>
      <c r="N42" s="27"/>
      <c r="O42" s="246">
        <f t="shared" si="1"/>
        <v>0</v>
      </c>
      <c r="P42" s="329">
        <f t="shared" si="12"/>
        <v>486315</v>
      </c>
      <c r="Q42" s="27"/>
      <c r="R42" s="27"/>
      <c r="S42" s="27"/>
      <c r="T42" s="148">
        <f t="shared" si="13"/>
        <v>486315</v>
      </c>
      <c r="U42" s="301">
        <f t="shared" si="4"/>
        <v>0</v>
      </c>
      <c r="V42" s="27"/>
      <c r="W42" s="27"/>
      <c r="X42" s="27"/>
      <c r="Y42" s="27"/>
      <c r="Z42" s="38"/>
    </row>
    <row r="43" spans="1:26" s="26" customFormat="1" ht="24" customHeight="1" thickBot="1">
      <c r="A43" s="665"/>
      <c r="B43" s="667"/>
      <c r="C43" s="389" t="s">
        <v>227</v>
      </c>
      <c r="D43" s="677"/>
      <c r="E43" s="333"/>
      <c r="F43" s="333"/>
      <c r="G43" s="333"/>
      <c r="H43" s="403">
        <f t="shared" si="11"/>
        <v>39140</v>
      </c>
      <c r="I43" s="403">
        <v>29355</v>
      </c>
      <c r="J43" s="333"/>
      <c r="K43" s="333"/>
      <c r="L43" s="333"/>
      <c r="M43" s="333"/>
      <c r="N43" s="333"/>
      <c r="O43" s="246">
        <f t="shared" si="1"/>
        <v>0</v>
      </c>
      <c r="P43" s="329">
        <f t="shared" si="12"/>
        <v>39140</v>
      </c>
      <c r="Q43" s="333"/>
      <c r="R43" s="333"/>
      <c r="S43" s="333"/>
      <c r="T43" s="59">
        <f t="shared" si="13"/>
        <v>39140</v>
      </c>
      <c r="U43" s="301">
        <f t="shared" si="4"/>
        <v>0</v>
      </c>
      <c r="V43" s="333"/>
      <c r="W43" s="333"/>
      <c r="X43" s="333"/>
      <c r="Y43" s="333"/>
      <c r="Z43" s="334"/>
    </row>
    <row r="44" spans="1:26" s="26" customFormat="1" ht="24" customHeight="1" thickBot="1">
      <c r="A44" s="665"/>
      <c r="B44" s="667"/>
      <c r="C44" s="670" t="s">
        <v>360</v>
      </c>
      <c r="D44" s="671"/>
      <c r="E44" s="379">
        <f t="shared" ref="E44:N44" si="14">SUM(E36:E43)</f>
        <v>0</v>
      </c>
      <c r="F44" s="379">
        <f t="shared" si="14"/>
        <v>0</v>
      </c>
      <c r="G44" s="379">
        <f t="shared" si="14"/>
        <v>0</v>
      </c>
      <c r="H44" s="455">
        <f t="shared" si="14"/>
        <v>3914000</v>
      </c>
      <c r="I44" s="455">
        <f t="shared" si="14"/>
        <v>2935500</v>
      </c>
      <c r="J44" s="379">
        <f t="shared" si="14"/>
        <v>0</v>
      </c>
      <c r="K44" s="379">
        <f t="shared" si="14"/>
        <v>0</v>
      </c>
      <c r="L44" s="379">
        <f t="shared" si="14"/>
        <v>0</v>
      </c>
      <c r="M44" s="379">
        <f t="shared" si="14"/>
        <v>0</v>
      </c>
      <c r="N44" s="379">
        <f t="shared" si="14"/>
        <v>0</v>
      </c>
      <c r="O44" s="486">
        <f t="shared" si="1"/>
        <v>0</v>
      </c>
      <c r="P44" s="382">
        <f>SUM(P36:P43)</f>
        <v>3914000</v>
      </c>
      <c r="Q44" s="379">
        <f>SUM(Q36:Q43)</f>
        <v>0</v>
      </c>
      <c r="R44" s="379">
        <f>SUM(R36:R43)</f>
        <v>0</v>
      </c>
      <c r="S44" s="379">
        <f>SUM(S36:S43)</f>
        <v>0</v>
      </c>
      <c r="T44" s="394">
        <f>SUM(T36:T43)</f>
        <v>3914000</v>
      </c>
      <c r="U44" s="467">
        <f t="shared" si="4"/>
        <v>0</v>
      </c>
      <c r="V44" s="379">
        <f>SUM(V36:V43)</f>
        <v>0</v>
      </c>
      <c r="W44" s="379">
        <f>SUM(W36:W43)</f>
        <v>0</v>
      </c>
      <c r="X44" s="379">
        <f>SUM(X36:X43)</f>
        <v>0</v>
      </c>
      <c r="Y44" s="379">
        <f>SUM(Y36:Y43)</f>
        <v>0</v>
      </c>
      <c r="Z44" s="380">
        <f>SUM(Z36:Z43)</f>
        <v>0</v>
      </c>
    </row>
    <row r="45" spans="1:26" s="26" customFormat="1" ht="25.5" customHeight="1">
      <c r="A45" s="665"/>
      <c r="B45" s="667"/>
      <c r="C45" s="388" t="s">
        <v>224</v>
      </c>
      <c r="D45" s="677" t="s">
        <v>378</v>
      </c>
      <c r="E45" s="25"/>
      <c r="F45" s="25"/>
      <c r="G45" s="25"/>
      <c r="H45" s="403">
        <f t="shared" ref="H45:H52" si="15">I45*100/53</f>
        <v>43107.547169811318</v>
      </c>
      <c r="I45" s="405">
        <v>22847</v>
      </c>
      <c r="J45" s="25"/>
      <c r="K45" s="25"/>
      <c r="L45" s="25"/>
      <c r="M45" s="25"/>
      <c r="N45" s="25"/>
      <c r="O45" s="246">
        <f t="shared" si="1"/>
        <v>0</v>
      </c>
      <c r="P45" s="328">
        <f t="shared" ref="P45:P52" si="16">H45-M45+Z45</f>
        <v>43107.547169811318</v>
      </c>
      <c r="Q45" s="25"/>
      <c r="R45" s="25"/>
      <c r="S45" s="25"/>
      <c r="T45" s="148">
        <f t="shared" ref="T45:T52" si="17">H45-R45</f>
        <v>43107.547169811318</v>
      </c>
      <c r="U45" s="316">
        <f t="shared" si="4"/>
        <v>0</v>
      </c>
      <c r="V45" s="25"/>
      <c r="W45" s="25"/>
      <c r="X45" s="25"/>
      <c r="Y45" s="25"/>
      <c r="Z45" s="368"/>
    </row>
    <row r="46" spans="1:26" s="26" customFormat="1" ht="22.5" customHeight="1">
      <c r="A46" s="665"/>
      <c r="B46" s="667"/>
      <c r="C46" s="387" t="s">
        <v>223</v>
      </c>
      <c r="D46" s="677"/>
      <c r="E46" s="27"/>
      <c r="F46" s="27"/>
      <c r="G46" s="27"/>
      <c r="H46" s="403">
        <f t="shared" si="15"/>
        <v>6881.132075471698</v>
      </c>
      <c r="I46" s="403">
        <v>3647</v>
      </c>
      <c r="J46" s="27"/>
      <c r="K46" s="27"/>
      <c r="L46" s="27"/>
      <c r="M46" s="27"/>
      <c r="N46" s="27"/>
      <c r="O46" s="246">
        <f t="shared" ref="O46:O52" si="18">M46/H46</f>
        <v>0</v>
      </c>
      <c r="P46" s="329">
        <f t="shared" si="16"/>
        <v>6881.132075471698</v>
      </c>
      <c r="Q46" s="27"/>
      <c r="R46" s="27"/>
      <c r="S46" s="27"/>
      <c r="T46" s="59">
        <f t="shared" si="17"/>
        <v>6881.132075471698</v>
      </c>
      <c r="U46" s="301">
        <f t="shared" si="4"/>
        <v>0</v>
      </c>
      <c r="V46" s="27"/>
      <c r="W46" s="27"/>
      <c r="X46" s="27"/>
      <c r="Y46" s="27"/>
      <c r="Z46" s="38"/>
    </row>
    <row r="47" spans="1:26" s="26" customFormat="1" ht="24" customHeight="1">
      <c r="A47" s="665"/>
      <c r="B47" s="667"/>
      <c r="C47" s="387" t="s">
        <v>242</v>
      </c>
      <c r="D47" s="677"/>
      <c r="E47" s="27"/>
      <c r="F47" s="27"/>
      <c r="G47" s="27"/>
      <c r="H47" s="403">
        <f t="shared" si="15"/>
        <v>3224.5283018867926</v>
      </c>
      <c r="I47" s="403">
        <v>1709</v>
      </c>
      <c r="J47" s="27"/>
      <c r="K47" s="27"/>
      <c r="L47" s="27"/>
      <c r="M47" s="27"/>
      <c r="N47" s="27"/>
      <c r="O47" s="246">
        <f t="shared" si="18"/>
        <v>0</v>
      </c>
      <c r="P47" s="329">
        <f t="shared" si="16"/>
        <v>3224.5283018867926</v>
      </c>
      <c r="Q47" s="27"/>
      <c r="R47" s="27"/>
      <c r="S47" s="27"/>
      <c r="T47" s="59">
        <f t="shared" si="17"/>
        <v>3224.5283018867926</v>
      </c>
      <c r="U47" s="316">
        <f t="shared" ref="U47:U52" si="19">R47/H47</f>
        <v>0</v>
      </c>
      <c r="V47" s="27"/>
      <c r="W47" s="27"/>
      <c r="X47" s="27"/>
      <c r="Y47" s="27"/>
      <c r="Z47" s="38"/>
    </row>
    <row r="48" spans="1:26" s="26" customFormat="1" ht="22.5" customHeight="1">
      <c r="A48" s="665"/>
      <c r="B48" s="667"/>
      <c r="C48" s="387" t="s">
        <v>221</v>
      </c>
      <c r="D48" s="677"/>
      <c r="E48" s="27"/>
      <c r="F48" s="27"/>
      <c r="G48" s="27"/>
      <c r="H48" s="403">
        <f t="shared" si="15"/>
        <v>2258.4905660377358</v>
      </c>
      <c r="I48" s="403">
        <v>1197</v>
      </c>
      <c r="J48" s="27"/>
      <c r="K48" s="27"/>
      <c r="L48" s="27"/>
      <c r="M48" s="27"/>
      <c r="N48" s="27"/>
      <c r="O48" s="246">
        <f t="shared" si="18"/>
        <v>0</v>
      </c>
      <c r="P48" s="329">
        <f t="shared" si="16"/>
        <v>2258.4905660377358</v>
      </c>
      <c r="Q48" s="27"/>
      <c r="R48" s="27"/>
      <c r="S48" s="27"/>
      <c r="T48" s="59">
        <f t="shared" si="17"/>
        <v>2258.4905660377358</v>
      </c>
      <c r="U48" s="301">
        <f t="shared" si="19"/>
        <v>0</v>
      </c>
      <c r="V48" s="27"/>
      <c r="W48" s="27"/>
      <c r="X48" s="27"/>
      <c r="Y48" s="27"/>
      <c r="Z48" s="38"/>
    </row>
    <row r="49" spans="1:26" s="26" customFormat="1" ht="22.5" customHeight="1">
      <c r="A49" s="665"/>
      <c r="B49" s="667"/>
      <c r="C49" s="387" t="s">
        <v>222</v>
      </c>
      <c r="D49" s="677"/>
      <c r="E49" s="27"/>
      <c r="F49" s="27"/>
      <c r="G49" s="27"/>
      <c r="H49" s="403">
        <f t="shared" si="15"/>
        <v>1826.4150943396226</v>
      </c>
      <c r="I49" s="403">
        <v>968</v>
      </c>
      <c r="J49" s="27"/>
      <c r="K49" s="27"/>
      <c r="L49" s="27"/>
      <c r="M49" s="27"/>
      <c r="N49" s="27"/>
      <c r="O49" s="246">
        <f t="shared" si="18"/>
        <v>0</v>
      </c>
      <c r="P49" s="329">
        <f t="shared" si="16"/>
        <v>1826.4150943396226</v>
      </c>
      <c r="Q49" s="27"/>
      <c r="R49" s="27"/>
      <c r="S49" s="27"/>
      <c r="T49" s="59">
        <f t="shared" si="17"/>
        <v>1826.4150943396226</v>
      </c>
      <c r="U49" s="316">
        <f t="shared" si="19"/>
        <v>0</v>
      </c>
      <c r="V49" s="27"/>
      <c r="W49" s="27"/>
      <c r="X49" s="27"/>
      <c r="Y49" s="27"/>
      <c r="Z49" s="38"/>
    </row>
    <row r="50" spans="1:26" s="26" customFormat="1" ht="25.5" customHeight="1">
      <c r="A50" s="665"/>
      <c r="B50" s="667"/>
      <c r="C50" s="387" t="s">
        <v>243</v>
      </c>
      <c r="D50" s="677"/>
      <c r="E50" s="27"/>
      <c r="F50" s="27"/>
      <c r="G50" s="27"/>
      <c r="H50" s="403">
        <f t="shared" si="15"/>
        <v>17156.603773584906</v>
      </c>
      <c r="I50" s="403">
        <v>9093</v>
      </c>
      <c r="J50" s="27"/>
      <c r="K50" s="27"/>
      <c r="L50" s="27"/>
      <c r="M50" s="27"/>
      <c r="N50" s="27"/>
      <c r="O50" s="246">
        <f t="shared" si="18"/>
        <v>0</v>
      </c>
      <c r="P50" s="329">
        <f t="shared" si="16"/>
        <v>17156.603773584906</v>
      </c>
      <c r="Q50" s="27"/>
      <c r="R50" s="27"/>
      <c r="S50" s="27"/>
      <c r="T50" s="59">
        <f t="shared" si="17"/>
        <v>17156.603773584906</v>
      </c>
      <c r="U50" s="301">
        <f t="shared" si="19"/>
        <v>0</v>
      </c>
      <c r="V50" s="27"/>
      <c r="W50" s="27"/>
      <c r="X50" s="27"/>
      <c r="Y50" s="27"/>
      <c r="Z50" s="38"/>
    </row>
    <row r="51" spans="1:26" s="26" customFormat="1" ht="25.5" customHeight="1">
      <c r="A51" s="665"/>
      <c r="B51" s="667"/>
      <c r="C51" s="387" t="s">
        <v>244</v>
      </c>
      <c r="D51" s="677"/>
      <c r="E51" s="27"/>
      <c r="F51" s="27"/>
      <c r="G51" s="27"/>
      <c r="H51" s="403">
        <f t="shared" si="15"/>
        <v>10684.905660377359</v>
      </c>
      <c r="I51" s="403">
        <v>5663</v>
      </c>
      <c r="J51" s="27"/>
      <c r="K51" s="27"/>
      <c r="L51" s="27"/>
      <c r="M51" s="27"/>
      <c r="N51" s="27"/>
      <c r="O51" s="246">
        <f t="shared" si="18"/>
        <v>0</v>
      </c>
      <c r="P51" s="329">
        <f t="shared" si="16"/>
        <v>10684.905660377359</v>
      </c>
      <c r="Q51" s="27"/>
      <c r="R51" s="27"/>
      <c r="S51" s="27"/>
      <c r="T51" s="59">
        <f t="shared" si="17"/>
        <v>10684.905660377359</v>
      </c>
      <c r="U51" s="316">
        <f t="shared" si="19"/>
        <v>0</v>
      </c>
      <c r="V51" s="27"/>
      <c r="W51" s="27"/>
      <c r="X51" s="27"/>
      <c r="Y51" s="27"/>
      <c r="Z51" s="38"/>
    </row>
    <row r="52" spans="1:26" s="26" customFormat="1" ht="23.25" customHeight="1" thickBot="1">
      <c r="A52" s="665"/>
      <c r="B52" s="667"/>
      <c r="C52" s="389" t="s">
        <v>227</v>
      </c>
      <c r="D52" s="677"/>
      <c r="E52" s="333"/>
      <c r="F52" s="333"/>
      <c r="G52" s="333"/>
      <c r="H52" s="403">
        <f t="shared" si="15"/>
        <v>860.37735849056605</v>
      </c>
      <c r="I52" s="403">
        <v>456</v>
      </c>
      <c r="J52" s="333"/>
      <c r="K52" s="333"/>
      <c r="L52" s="333"/>
      <c r="M52" s="333"/>
      <c r="N52" s="333"/>
      <c r="O52" s="246">
        <f t="shared" si="18"/>
        <v>0</v>
      </c>
      <c r="P52" s="329">
        <f t="shared" si="16"/>
        <v>860.37735849056605</v>
      </c>
      <c r="Q52" s="333"/>
      <c r="R52" s="333"/>
      <c r="S52" s="333"/>
      <c r="T52" s="59">
        <f t="shared" si="17"/>
        <v>860.37735849056605</v>
      </c>
      <c r="U52" s="301">
        <f t="shared" si="19"/>
        <v>0</v>
      </c>
      <c r="V52" s="333"/>
      <c r="W52" s="333"/>
      <c r="X52" s="333"/>
      <c r="Y52" s="333"/>
      <c r="Z52" s="334"/>
    </row>
    <row r="53" spans="1:26" s="26" customFormat="1" ht="22.5" customHeight="1" thickBot="1">
      <c r="A53" s="665"/>
      <c r="B53" s="667"/>
      <c r="C53" s="670" t="s">
        <v>360</v>
      </c>
      <c r="D53" s="671"/>
      <c r="E53" s="379">
        <f>SUM(E45:E52)</f>
        <v>0</v>
      </c>
      <c r="F53" s="379">
        <f t="shared" ref="F53:G53" si="20">SUM(F45:F52)</f>
        <v>0</v>
      </c>
      <c r="G53" s="379">
        <f t="shared" si="20"/>
        <v>0</v>
      </c>
      <c r="H53" s="455">
        <f>SUM(H45:H52)</f>
        <v>86000</v>
      </c>
      <c r="I53" s="455">
        <f>SUM(I45:I52)</f>
        <v>45580</v>
      </c>
      <c r="J53" s="379">
        <f>SUM(J45:J52)</f>
        <v>0</v>
      </c>
      <c r="K53" s="379">
        <f t="shared" ref="K53:N53" si="21">SUM(K45:K52)</f>
        <v>0</v>
      </c>
      <c r="L53" s="379">
        <f t="shared" si="21"/>
        <v>0</v>
      </c>
      <c r="M53" s="379">
        <f t="shared" si="21"/>
        <v>0</v>
      </c>
      <c r="N53" s="379">
        <f t="shared" si="21"/>
        <v>0</v>
      </c>
      <c r="O53" s="486">
        <f t="shared" ref="O53:O63" si="22">M53/H53</f>
        <v>0</v>
      </c>
      <c r="P53" s="382">
        <f>SUM(P45:P52)</f>
        <v>86000</v>
      </c>
      <c r="Q53" s="379">
        <f>SUM(Q45:Q52)</f>
        <v>0</v>
      </c>
      <c r="R53" s="379">
        <f t="shared" ref="R53:Z53" si="23">SUM(R45:R52)</f>
        <v>0</v>
      </c>
      <c r="S53" s="379">
        <f t="shared" si="23"/>
        <v>0</v>
      </c>
      <c r="T53" s="394">
        <f t="shared" si="23"/>
        <v>86000</v>
      </c>
      <c r="U53" s="467">
        <f>R53/H53</f>
        <v>0</v>
      </c>
      <c r="V53" s="379">
        <f t="shared" si="23"/>
        <v>0</v>
      </c>
      <c r="W53" s="379">
        <f t="shared" si="23"/>
        <v>0</v>
      </c>
      <c r="X53" s="379">
        <f t="shared" si="23"/>
        <v>0</v>
      </c>
      <c r="Y53" s="379">
        <f t="shared" si="23"/>
        <v>0</v>
      </c>
      <c r="Z53" s="380">
        <f t="shared" si="23"/>
        <v>0</v>
      </c>
    </row>
    <row r="54" spans="1:26" s="26" customFormat="1" ht="29.25" customHeight="1" thickBot="1">
      <c r="A54" s="724" t="s">
        <v>370</v>
      </c>
      <c r="B54" s="725"/>
      <c r="C54" s="725"/>
      <c r="D54" s="726"/>
      <c r="E54" s="79">
        <f>E44+E53</f>
        <v>0</v>
      </c>
      <c r="F54" s="79">
        <f t="shared" ref="F54:G54" si="24">F44+F53</f>
        <v>0</v>
      </c>
      <c r="G54" s="79">
        <f t="shared" si="24"/>
        <v>0</v>
      </c>
      <c r="H54" s="456">
        <f>H44+H53</f>
        <v>4000000</v>
      </c>
      <c r="I54" s="456">
        <f>I44+I53</f>
        <v>2981080</v>
      </c>
      <c r="J54" s="79">
        <f>J44+J53</f>
        <v>0</v>
      </c>
      <c r="K54" s="79">
        <f t="shared" ref="K54:N54" si="25">K44+K53</f>
        <v>0</v>
      </c>
      <c r="L54" s="79">
        <f t="shared" si="25"/>
        <v>0</v>
      </c>
      <c r="M54" s="79">
        <f t="shared" si="25"/>
        <v>0</v>
      </c>
      <c r="N54" s="79">
        <f t="shared" si="25"/>
        <v>0</v>
      </c>
      <c r="O54" s="470">
        <f t="shared" si="22"/>
        <v>0</v>
      </c>
      <c r="P54" s="79">
        <f>P44+P53</f>
        <v>4000000</v>
      </c>
      <c r="Q54" s="79">
        <f t="shared" ref="Q54:Z54" si="26">Q44+Q53</f>
        <v>0</v>
      </c>
      <c r="R54" s="79">
        <f t="shared" si="26"/>
        <v>0</v>
      </c>
      <c r="S54" s="79">
        <f t="shared" si="26"/>
        <v>0</v>
      </c>
      <c r="T54" s="79">
        <f t="shared" si="26"/>
        <v>4000000</v>
      </c>
      <c r="U54" s="470">
        <f>R54/H54</f>
        <v>0</v>
      </c>
      <c r="V54" s="79">
        <f t="shared" si="26"/>
        <v>0</v>
      </c>
      <c r="W54" s="79">
        <f t="shared" si="26"/>
        <v>0</v>
      </c>
      <c r="X54" s="79">
        <f t="shared" si="26"/>
        <v>0</v>
      </c>
      <c r="Y54" s="79">
        <f t="shared" si="26"/>
        <v>0</v>
      </c>
      <c r="Z54" s="80">
        <f t="shared" si="26"/>
        <v>0</v>
      </c>
    </row>
    <row r="55" spans="1:26" s="26" customFormat="1" ht="29.25" customHeight="1">
      <c r="A55" s="694" t="s">
        <v>250</v>
      </c>
      <c r="B55" s="672" t="s">
        <v>365</v>
      </c>
      <c r="C55" s="390" t="s">
        <v>224</v>
      </c>
      <c r="D55" s="396"/>
      <c r="E55" s="157">
        <v>497</v>
      </c>
      <c r="F55" s="157">
        <v>467701158.47999984</v>
      </c>
      <c r="G55" s="157">
        <v>225929082.83499995</v>
      </c>
      <c r="H55" s="403">
        <v>199752740</v>
      </c>
      <c r="I55" s="404">
        <v>148229639</v>
      </c>
      <c r="J55" s="157">
        <v>7</v>
      </c>
      <c r="K55" s="157">
        <v>11598745.610000001</v>
      </c>
      <c r="L55" s="157">
        <v>167</v>
      </c>
      <c r="M55" s="157">
        <v>31405861.544999994</v>
      </c>
      <c r="N55" s="157">
        <v>23554396.158750001</v>
      </c>
      <c r="O55" s="249">
        <f t="shared" si="22"/>
        <v>0.15722368336474379</v>
      </c>
      <c r="P55" s="362">
        <f t="shared" ref="P55:P118" si="27">H55-M55+Z55</f>
        <v>168346878.45500001</v>
      </c>
      <c r="Q55" s="157"/>
      <c r="R55" s="157"/>
      <c r="S55" s="157"/>
      <c r="T55" s="158">
        <f t="shared" ref="T55:T67" si="28">H55-R55</f>
        <v>199752740</v>
      </c>
      <c r="U55" s="363">
        <f>R55/H55</f>
        <v>0</v>
      </c>
      <c r="V55" s="157"/>
      <c r="W55" s="157"/>
      <c r="X55" s="157"/>
      <c r="Y55" s="157"/>
      <c r="Z55" s="364"/>
    </row>
    <row r="56" spans="1:26" s="26" customFormat="1" ht="29.25" customHeight="1">
      <c r="A56" s="665"/>
      <c r="B56" s="673"/>
      <c r="C56" s="387" t="s">
        <v>223</v>
      </c>
      <c r="D56" s="397"/>
      <c r="E56" s="25"/>
      <c r="F56" s="25"/>
      <c r="G56" s="25"/>
      <c r="H56" s="403">
        <v>18000000</v>
      </c>
      <c r="I56" s="411">
        <v>13356648</v>
      </c>
      <c r="J56" s="25"/>
      <c r="K56" s="25"/>
      <c r="L56" s="25"/>
      <c r="M56" s="25"/>
      <c r="N56" s="25"/>
      <c r="O56" s="247">
        <f t="shared" si="22"/>
        <v>0</v>
      </c>
      <c r="P56" s="328">
        <f t="shared" si="27"/>
        <v>18000000</v>
      </c>
      <c r="Q56" s="25"/>
      <c r="R56" s="25"/>
      <c r="S56" s="25"/>
      <c r="T56" s="59">
        <f t="shared" si="28"/>
        <v>18000000</v>
      </c>
      <c r="U56" s="301">
        <f>R56/H56</f>
        <v>0</v>
      </c>
      <c r="V56" s="25"/>
      <c r="W56" s="25"/>
      <c r="X56" s="25"/>
      <c r="Y56" s="25"/>
      <c r="Z56" s="368"/>
    </row>
    <row r="57" spans="1:26" s="26" customFormat="1" ht="29.25" customHeight="1" thickBot="1">
      <c r="A57" s="666"/>
      <c r="B57" s="674"/>
      <c r="C57" s="389" t="s">
        <v>245</v>
      </c>
      <c r="D57" s="398"/>
      <c r="E57" s="338">
        <v>4</v>
      </c>
      <c r="F57" s="338">
        <v>2205668.65</v>
      </c>
      <c r="G57" s="338">
        <v>1065884.32</v>
      </c>
      <c r="H57" s="403">
        <v>10000000</v>
      </c>
      <c r="I57" s="412">
        <v>7420360</v>
      </c>
      <c r="J57" s="338"/>
      <c r="K57" s="338"/>
      <c r="L57" s="338"/>
      <c r="M57" s="338"/>
      <c r="N57" s="338"/>
      <c r="O57" s="247">
        <f t="shared" si="22"/>
        <v>0</v>
      </c>
      <c r="P57" s="341">
        <f t="shared" si="27"/>
        <v>10000000</v>
      </c>
      <c r="Q57" s="338"/>
      <c r="R57" s="338"/>
      <c r="S57" s="338"/>
      <c r="T57" s="153">
        <f t="shared" si="28"/>
        <v>10000000</v>
      </c>
      <c r="U57" s="369">
        <f t="shared" ref="U57" si="29">R57/H57</f>
        <v>0</v>
      </c>
      <c r="V57" s="338"/>
      <c r="W57" s="338"/>
      <c r="X57" s="338"/>
      <c r="Y57" s="338"/>
      <c r="Z57" s="370"/>
    </row>
    <row r="58" spans="1:26" s="26" customFormat="1" ht="63.75" customHeight="1" thickBot="1">
      <c r="A58" s="377" t="s">
        <v>251</v>
      </c>
      <c r="B58" s="378" t="s">
        <v>366</v>
      </c>
      <c r="C58" s="383" t="s">
        <v>221</v>
      </c>
      <c r="D58" s="399"/>
      <c r="E58" s="371">
        <v>614</v>
      </c>
      <c r="F58" s="371">
        <v>591261515.70561397</v>
      </c>
      <c r="G58" s="371">
        <v>282701400.63</v>
      </c>
      <c r="H58" s="465">
        <v>200000000</v>
      </c>
      <c r="I58" s="465">
        <v>148275200</v>
      </c>
      <c r="J58" s="371">
        <v>2</v>
      </c>
      <c r="K58" s="371">
        <v>170305</v>
      </c>
      <c r="L58" s="371">
        <v>46</v>
      </c>
      <c r="M58" s="371">
        <v>9449670.6899999976</v>
      </c>
      <c r="N58" s="371">
        <v>7087253.0174999991</v>
      </c>
      <c r="O58" s="372">
        <f t="shared" si="22"/>
        <v>4.7248353449999989E-2</v>
      </c>
      <c r="P58" s="373">
        <f t="shared" si="27"/>
        <v>190550329.31</v>
      </c>
      <c r="Q58" s="371"/>
      <c r="R58" s="371"/>
      <c r="S58" s="371"/>
      <c r="T58" s="359">
        <f t="shared" si="28"/>
        <v>200000000</v>
      </c>
      <c r="U58" s="374">
        <f>R58/H58</f>
        <v>0</v>
      </c>
      <c r="V58" s="371"/>
      <c r="W58" s="371"/>
      <c r="X58" s="371"/>
      <c r="Y58" s="371"/>
      <c r="Z58" s="375"/>
    </row>
    <row r="59" spans="1:26" s="26" customFormat="1" ht="38.25" customHeight="1">
      <c r="A59" s="694" t="s">
        <v>252</v>
      </c>
      <c r="B59" s="672" t="s">
        <v>253</v>
      </c>
      <c r="C59" s="390" t="s">
        <v>224</v>
      </c>
      <c r="D59" s="396"/>
      <c r="E59" s="157">
        <v>2</v>
      </c>
      <c r="F59" s="157">
        <v>70075.700000000012</v>
      </c>
      <c r="G59" s="157">
        <v>70075.700000000012</v>
      </c>
      <c r="H59" s="404">
        <v>40000000</v>
      </c>
      <c r="I59" s="404">
        <v>30000000</v>
      </c>
      <c r="J59" s="157">
        <v>0</v>
      </c>
      <c r="K59" s="157">
        <v>0</v>
      </c>
      <c r="L59" s="157">
        <v>2</v>
      </c>
      <c r="M59" s="157">
        <v>70075.700000000012</v>
      </c>
      <c r="N59" s="157">
        <v>52556.775000000009</v>
      </c>
      <c r="O59" s="249">
        <f t="shared" si="22"/>
        <v>1.7518925000000003E-3</v>
      </c>
      <c r="P59" s="362">
        <f t="shared" si="27"/>
        <v>39929924.299999997</v>
      </c>
      <c r="Q59" s="157"/>
      <c r="R59" s="157"/>
      <c r="S59" s="157"/>
      <c r="T59" s="158">
        <f t="shared" si="28"/>
        <v>40000000</v>
      </c>
      <c r="U59" s="363">
        <f>R59/H59</f>
        <v>0</v>
      </c>
      <c r="V59" s="157"/>
      <c r="W59" s="157"/>
      <c r="X59" s="157"/>
      <c r="Y59" s="157"/>
      <c r="Z59" s="364"/>
    </row>
    <row r="60" spans="1:26" s="26" customFormat="1" ht="39" customHeight="1">
      <c r="A60" s="665"/>
      <c r="B60" s="673"/>
      <c r="C60" s="387" t="s">
        <v>243</v>
      </c>
      <c r="D60" s="397"/>
      <c r="E60" s="25">
        <v>85</v>
      </c>
      <c r="F60" s="25">
        <v>66416058.540000007</v>
      </c>
      <c r="G60" s="25">
        <v>66416058.540000007</v>
      </c>
      <c r="H60" s="411">
        <v>45000000</v>
      </c>
      <c r="I60" s="411">
        <v>33750000</v>
      </c>
      <c r="J60" s="25"/>
      <c r="K60" s="25"/>
      <c r="L60" s="25"/>
      <c r="M60" s="25"/>
      <c r="N60" s="25"/>
      <c r="O60" s="247">
        <f t="shared" si="22"/>
        <v>0</v>
      </c>
      <c r="P60" s="328">
        <f t="shared" si="27"/>
        <v>45000000</v>
      </c>
      <c r="Q60" s="25"/>
      <c r="R60" s="25"/>
      <c r="S60" s="25"/>
      <c r="T60" s="59">
        <f t="shared" si="28"/>
        <v>45000000</v>
      </c>
      <c r="U60" s="301">
        <f>R60/H60</f>
        <v>0</v>
      </c>
      <c r="V60" s="25"/>
      <c r="W60" s="25"/>
      <c r="X60" s="25"/>
      <c r="Y60" s="25"/>
      <c r="Z60" s="368"/>
    </row>
    <row r="61" spans="1:26" s="26" customFormat="1" ht="44.25" customHeight="1" thickBot="1">
      <c r="A61" s="665"/>
      <c r="B61" s="673"/>
      <c r="C61" s="389" t="s">
        <v>242</v>
      </c>
      <c r="D61" s="398"/>
      <c r="E61" s="338">
        <v>126</v>
      </c>
      <c r="F61" s="338">
        <v>68878214.159999982</v>
      </c>
      <c r="G61" s="338">
        <v>54699698.229999982</v>
      </c>
      <c r="H61" s="403">
        <f>H64+H71</f>
        <v>30000000</v>
      </c>
      <c r="I61" s="412">
        <f>I64+I71</f>
        <v>22389780</v>
      </c>
      <c r="J61" s="338"/>
      <c r="K61" s="338"/>
      <c r="L61" s="338"/>
      <c r="M61" s="338"/>
      <c r="N61" s="338"/>
      <c r="O61" s="247">
        <f t="shared" si="22"/>
        <v>0</v>
      </c>
      <c r="P61" s="341">
        <f t="shared" si="27"/>
        <v>30000000</v>
      </c>
      <c r="Q61" s="338"/>
      <c r="R61" s="338"/>
      <c r="S61" s="338"/>
      <c r="T61" s="153">
        <f t="shared" si="28"/>
        <v>30000000</v>
      </c>
      <c r="U61" s="369">
        <f t="shared" ref="U61" si="30">R61/H61</f>
        <v>0</v>
      </c>
      <c r="V61" s="338"/>
      <c r="W61" s="338"/>
      <c r="X61" s="338"/>
      <c r="Y61" s="338"/>
      <c r="Z61" s="370"/>
    </row>
    <row r="62" spans="1:26" s="26" customFormat="1" ht="21.75" customHeight="1">
      <c r="A62" s="734" t="s">
        <v>255</v>
      </c>
      <c r="B62" s="593" t="s">
        <v>254</v>
      </c>
      <c r="C62" s="392" t="s">
        <v>224</v>
      </c>
      <c r="D62" s="730" t="s">
        <v>377</v>
      </c>
      <c r="E62" s="157">
        <v>486</v>
      </c>
      <c r="F62" s="157">
        <v>458856633.83999974</v>
      </c>
      <c r="G62" s="406">
        <v>222440208.03499997</v>
      </c>
      <c r="H62" s="404">
        <f t="shared" ref="H62:H67" si="31">I62*100/75</f>
        <v>232548577.33333334</v>
      </c>
      <c r="I62" s="404">
        <v>174411433</v>
      </c>
      <c r="J62" s="407">
        <v>8</v>
      </c>
      <c r="K62" s="157">
        <v>11708894.610000001</v>
      </c>
      <c r="L62" s="157">
        <v>169</v>
      </c>
      <c r="M62" s="157">
        <v>31475937.244999994</v>
      </c>
      <c r="N62" s="157">
        <v>23606952.93375</v>
      </c>
      <c r="O62" s="249">
        <f t="shared" si="22"/>
        <v>0.1353520954887745</v>
      </c>
      <c r="P62" s="362">
        <f t="shared" si="27"/>
        <v>201072640.08833334</v>
      </c>
      <c r="Q62" s="157"/>
      <c r="R62" s="157"/>
      <c r="S62" s="157"/>
      <c r="T62" s="158">
        <f t="shared" si="28"/>
        <v>232548577.33333334</v>
      </c>
      <c r="U62" s="363">
        <f>R62/H62</f>
        <v>0</v>
      </c>
      <c r="V62" s="157"/>
      <c r="W62" s="157"/>
      <c r="X62" s="157"/>
      <c r="Y62" s="157"/>
      <c r="Z62" s="364"/>
    </row>
    <row r="63" spans="1:26" s="26" customFormat="1" ht="24" customHeight="1">
      <c r="A63" s="735"/>
      <c r="B63" s="594"/>
      <c r="C63" s="391" t="s">
        <v>223</v>
      </c>
      <c r="D63" s="676"/>
      <c r="E63" s="25"/>
      <c r="F63" s="25"/>
      <c r="G63" s="326"/>
      <c r="H63" s="411">
        <f t="shared" si="31"/>
        <v>17348400</v>
      </c>
      <c r="I63" s="411">
        <v>13011300</v>
      </c>
      <c r="J63" s="408"/>
      <c r="K63" s="25"/>
      <c r="L63" s="25"/>
      <c r="M63" s="25"/>
      <c r="N63" s="25"/>
      <c r="O63" s="247">
        <f t="shared" si="22"/>
        <v>0</v>
      </c>
      <c r="P63" s="328">
        <f t="shared" si="27"/>
        <v>17348400</v>
      </c>
      <c r="Q63" s="25"/>
      <c r="R63" s="25"/>
      <c r="S63" s="25"/>
      <c r="T63" s="59">
        <f t="shared" si="28"/>
        <v>17348400</v>
      </c>
      <c r="U63" s="301">
        <f>R63/H63</f>
        <v>0</v>
      </c>
      <c r="V63" s="25"/>
      <c r="W63" s="25"/>
      <c r="X63" s="25"/>
      <c r="Y63" s="25"/>
      <c r="Z63" s="368"/>
    </row>
    <row r="64" spans="1:26" s="26" customFormat="1" ht="20.25" customHeight="1">
      <c r="A64" s="735"/>
      <c r="B64" s="594"/>
      <c r="C64" s="391" t="s">
        <v>242</v>
      </c>
      <c r="D64" s="676"/>
      <c r="E64" s="25">
        <v>124</v>
      </c>
      <c r="F64" s="25">
        <v>68641725.509999976</v>
      </c>
      <c r="G64" s="326">
        <v>54510507.319999978</v>
      </c>
      <c r="H64" s="411">
        <f t="shared" si="31"/>
        <v>29499000</v>
      </c>
      <c r="I64" s="411">
        <v>22124250</v>
      </c>
      <c r="J64" s="408"/>
      <c r="K64" s="25"/>
      <c r="L64" s="25"/>
      <c r="M64" s="25"/>
      <c r="N64" s="25"/>
      <c r="O64" s="247">
        <f t="shared" ref="O64:O67" si="32">M64/H64</f>
        <v>0</v>
      </c>
      <c r="P64" s="328">
        <f t="shared" si="27"/>
        <v>29499000</v>
      </c>
      <c r="Q64" s="25"/>
      <c r="R64" s="25"/>
      <c r="S64" s="25"/>
      <c r="T64" s="59">
        <f t="shared" si="28"/>
        <v>29499000</v>
      </c>
      <c r="U64" s="301">
        <f>R64/H64</f>
        <v>0</v>
      </c>
      <c r="V64" s="25"/>
      <c r="W64" s="25"/>
      <c r="X64" s="25"/>
      <c r="Y64" s="25"/>
      <c r="Z64" s="368"/>
    </row>
    <row r="65" spans="1:26" s="26" customFormat="1" ht="17.25" customHeight="1">
      <c r="A65" s="735"/>
      <c r="B65" s="594"/>
      <c r="C65" s="391" t="s">
        <v>221</v>
      </c>
      <c r="D65" s="676"/>
      <c r="E65" s="25">
        <v>588</v>
      </c>
      <c r="F65" s="25">
        <v>575962783.00561404</v>
      </c>
      <c r="G65" s="326">
        <v>276677714.14000005</v>
      </c>
      <c r="H65" s="411">
        <f t="shared" si="31"/>
        <v>192160000</v>
      </c>
      <c r="I65" s="411">
        <v>144120000</v>
      </c>
      <c r="J65" s="408"/>
      <c r="K65" s="25"/>
      <c r="L65" s="25">
        <v>46</v>
      </c>
      <c r="M65" s="25">
        <v>9449670.6899999976</v>
      </c>
      <c r="N65" s="25">
        <v>7087253.0174999991</v>
      </c>
      <c r="O65" s="247">
        <f t="shared" si="32"/>
        <v>4.9176054798084914E-2</v>
      </c>
      <c r="P65" s="328">
        <f t="shared" si="27"/>
        <v>182710329.31</v>
      </c>
      <c r="Q65" s="25"/>
      <c r="R65" s="25"/>
      <c r="S65" s="25"/>
      <c r="T65" s="59">
        <f t="shared" si="28"/>
        <v>192160000</v>
      </c>
      <c r="U65" s="301">
        <f t="shared" ref="U65" si="33">R65/H65</f>
        <v>0</v>
      </c>
      <c r="V65" s="25"/>
      <c r="W65" s="25"/>
      <c r="X65" s="25"/>
      <c r="Y65" s="25"/>
      <c r="Z65" s="368"/>
    </row>
    <row r="66" spans="1:26" s="26" customFormat="1" ht="19.5" customHeight="1">
      <c r="A66" s="735"/>
      <c r="B66" s="594"/>
      <c r="C66" s="391" t="s">
        <v>243</v>
      </c>
      <c r="D66" s="676"/>
      <c r="E66" s="25">
        <v>85</v>
      </c>
      <c r="F66" s="25">
        <v>66416058.540000007</v>
      </c>
      <c r="G66" s="326">
        <v>66416058.540000007</v>
      </c>
      <c r="H66" s="411">
        <f t="shared" si="31"/>
        <v>45000000</v>
      </c>
      <c r="I66" s="411">
        <v>33750000</v>
      </c>
      <c r="J66" s="408"/>
      <c r="K66" s="25"/>
      <c r="L66" s="25"/>
      <c r="M66" s="25"/>
      <c r="N66" s="25"/>
      <c r="O66" s="247">
        <f t="shared" si="32"/>
        <v>0</v>
      </c>
      <c r="P66" s="328">
        <f t="shared" si="27"/>
        <v>45000000</v>
      </c>
      <c r="Q66" s="25"/>
      <c r="R66" s="25"/>
      <c r="S66" s="25"/>
      <c r="T66" s="59">
        <f t="shared" si="28"/>
        <v>45000000</v>
      </c>
      <c r="U66" s="301">
        <f t="shared" ref="U66:U71" si="34">R66/H66</f>
        <v>0</v>
      </c>
      <c r="V66" s="25"/>
      <c r="W66" s="25"/>
      <c r="X66" s="25"/>
      <c r="Y66" s="25"/>
      <c r="Z66" s="368"/>
    </row>
    <row r="67" spans="1:26" s="26" customFormat="1" ht="21" customHeight="1" thickBot="1">
      <c r="A67" s="735"/>
      <c r="B67" s="594"/>
      <c r="C67" s="393" t="s">
        <v>245</v>
      </c>
      <c r="D67" s="731"/>
      <c r="E67" s="338">
        <v>4</v>
      </c>
      <c r="F67" s="338">
        <v>2205668.65</v>
      </c>
      <c r="G67" s="400">
        <v>1065884.32</v>
      </c>
      <c r="H67" s="412">
        <f t="shared" si="31"/>
        <v>9638000</v>
      </c>
      <c r="I67" s="412">
        <v>7228500</v>
      </c>
      <c r="J67" s="409"/>
      <c r="K67" s="338"/>
      <c r="L67" s="338"/>
      <c r="M67" s="338"/>
      <c r="N67" s="338"/>
      <c r="O67" s="247">
        <f t="shared" si="32"/>
        <v>0</v>
      </c>
      <c r="P67" s="341">
        <f t="shared" si="27"/>
        <v>9638000</v>
      </c>
      <c r="Q67" s="338"/>
      <c r="R67" s="338"/>
      <c r="S67" s="338"/>
      <c r="T67" s="59">
        <f t="shared" si="28"/>
        <v>9638000</v>
      </c>
      <c r="U67" s="301">
        <f t="shared" si="34"/>
        <v>0</v>
      </c>
      <c r="V67" s="338"/>
      <c r="W67" s="338"/>
      <c r="X67" s="338"/>
      <c r="Y67" s="338"/>
      <c r="Z67" s="370"/>
    </row>
    <row r="68" spans="1:26" s="26" customFormat="1" ht="24.75" customHeight="1" thickBot="1">
      <c r="A68" s="735"/>
      <c r="B68" s="732"/>
      <c r="C68" s="670" t="s">
        <v>360</v>
      </c>
      <c r="D68" s="671"/>
      <c r="E68" s="379">
        <f t="shared" ref="E68:J68" si="35">SUM(E62:E67)</f>
        <v>1287</v>
      </c>
      <c r="F68" s="379">
        <f t="shared" si="35"/>
        <v>1172082869.5456138</v>
      </c>
      <c r="G68" s="379">
        <f t="shared" si="35"/>
        <v>621110372.35500002</v>
      </c>
      <c r="H68" s="455">
        <f>SUM(H62:H67)</f>
        <v>526193977.33333337</v>
      </c>
      <c r="I68" s="455">
        <f t="shared" si="35"/>
        <v>394645483</v>
      </c>
      <c r="J68" s="379">
        <f t="shared" si="35"/>
        <v>8</v>
      </c>
      <c r="K68" s="379">
        <f t="shared" ref="K68:N68" si="36">SUM(K62:K67)</f>
        <v>11708894.610000001</v>
      </c>
      <c r="L68" s="379">
        <f t="shared" si="36"/>
        <v>215</v>
      </c>
      <c r="M68" s="379">
        <f t="shared" si="36"/>
        <v>40925607.934999987</v>
      </c>
      <c r="N68" s="379">
        <f t="shared" si="36"/>
        <v>30694205.951249998</v>
      </c>
      <c r="O68" s="467">
        <f>M68/H68</f>
        <v>7.777665594426679E-2</v>
      </c>
      <c r="P68" s="382">
        <f>SUM(P62:P67)</f>
        <v>485268369.39833331</v>
      </c>
      <c r="Q68" s="379">
        <f>SUM(Q62:Q67)</f>
        <v>0</v>
      </c>
      <c r="R68" s="379">
        <f t="shared" ref="R68:Z68" si="37">SUM(R62:R67)</f>
        <v>0</v>
      </c>
      <c r="S68" s="379">
        <f t="shared" si="37"/>
        <v>0</v>
      </c>
      <c r="T68" s="394">
        <f t="shared" si="37"/>
        <v>526193977.33333337</v>
      </c>
      <c r="U68" s="467">
        <f t="shared" si="34"/>
        <v>0</v>
      </c>
      <c r="V68" s="379">
        <f t="shared" si="37"/>
        <v>0</v>
      </c>
      <c r="W68" s="379">
        <f t="shared" si="37"/>
        <v>0</v>
      </c>
      <c r="X68" s="379">
        <f t="shared" si="37"/>
        <v>0</v>
      </c>
      <c r="Y68" s="379">
        <f t="shared" si="37"/>
        <v>0</v>
      </c>
      <c r="Z68" s="380">
        <f t="shared" si="37"/>
        <v>0</v>
      </c>
    </row>
    <row r="69" spans="1:26" s="26" customFormat="1" ht="22.5" customHeight="1">
      <c r="A69" s="735"/>
      <c r="B69" s="594"/>
      <c r="C69" s="392" t="s">
        <v>224</v>
      </c>
      <c r="D69" s="675" t="s">
        <v>378</v>
      </c>
      <c r="E69" s="25">
        <v>13</v>
      </c>
      <c r="F69" s="25">
        <v>8914600.3399999999</v>
      </c>
      <c r="G69" s="25">
        <v>3558950.5</v>
      </c>
      <c r="H69" s="404">
        <f t="shared" ref="H69:H74" si="38">I69*100/53</f>
        <v>7204162.2641509436</v>
      </c>
      <c r="I69" s="403">
        <v>3818206</v>
      </c>
      <c r="J69" s="25">
        <v>1</v>
      </c>
      <c r="K69" s="25">
        <v>60156</v>
      </c>
      <c r="L69" s="25"/>
      <c r="M69" s="25"/>
      <c r="N69" s="25"/>
      <c r="O69" s="246">
        <f>M69/H69</f>
        <v>0</v>
      </c>
      <c r="P69" s="328">
        <f t="shared" si="27"/>
        <v>7204162.2641509436</v>
      </c>
      <c r="Q69" s="25"/>
      <c r="R69" s="25"/>
      <c r="S69" s="25"/>
      <c r="T69" s="148">
        <f t="shared" ref="T69:T131" si="39">H69-R69</f>
        <v>7204162.2641509436</v>
      </c>
      <c r="U69" s="316">
        <f t="shared" si="34"/>
        <v>0</v>
      </c>
      <c r="V69" s="25"/>
      <c r="W69" s="25"/>
      <c r="X69" s="25"/>
      <c r="Y69" s="25"/>
      <c r="Z69" s="368"/>
    </row>
    <row r="70" spans="1:26" s="26" customFormat="1" ht="19.5" customHeight="1">
      <c r="A70" s="735"/>
      <c r="B70" s="594"/>
      <c r="C70" s="391" t="s">
        <v>223</v>
      </c>
      <c r="D70" s="676"/>
      <c r="E70" s="25"/>
      <c r="F70" s="25"/>
      <c r="G70" s="25"/>
      <c r="H70" s="411">
        <f t="shared" si="38"/>
        <v>651600</v>
      </c>
      <c r="I70" s="403">
        <v>345348</v>
      </c>
      <c r="J70" s="25"/>
      <c r="K70" s="25"/>
      <c r="L70" s="25"/>
      <c r="M70" s="25"/>
      <c r="N70" s="25"/>
      <c r="O70" s="247">
        <f>M70/H70</f>
        <v>0</v>
      </c>
      <c r="P70" s="328">
        <f t="shared" si="27"/>
        <v>651600</v>
      </c>
      <c r="Q70" s="25"/>
      <c r="R70" s="25"/>
      <c r="S70" s="25"/>
      <c r="T70" s="59">
        <f t="shared" si="39"/>
        <v>651600</v>
      </c>
      <c r="U70" s="301">
        <f t="shared" si="34"/>
        <v>0</v>
      </c>
      <c r="V70" s="25"/>
      <c r="W70" s="25"/>
      <c r="X70" s="25"/>
      <c r="Y70" s="25"/>
      <c r="Z70" s="368"/>
    </row>
    <row r="71" spans="1:26" s="26" customFormat="1" ht="21" customHeight="1">
      <c r="A71" s="735"/>
      <c r="B71" s="594"/>
      <c r="C71" s="391" t="s">
        <v>242</v>
      </c>
      <c r="D71" s="676"/>
      <c r="E71" s="25">
        <v>2</v>
      </c>
      <c r="F71" s="25">
        <v>236488.65000000002</v>
      </c>
      <c r="G71" s="25">
        <v>189190.91</v>
      </c>
      <c r="H71" s="411">
        <f t="shared" si="38"/>
        <v>501000</v>
      </c>
      <c r="I71" s="403">
        <v>265530</v>
      </c>
      <c r="J71" s="25"/>
      <c r="K71" s="25"/>
      <c r="L71" s="25"/>
      <c r="M71" s="25"/>
      <c r="N71" s="25"/>
      <c r="O71" s="247">
        <f t="shared" ref="O71:O74" si="40">M71/H71</f>
        <v>0</v>
      </c>
      <c r="P71" s="328">
        <f t="shared" si="27"/>
        <v>501000</v>
      </c>
      <c r="Q71" s="25"/>
      <c r="R71" s="25"/>
      <c r="S71" s="25"/>
      <c r="T71" s="59">
        <f t="shared" si="39"/>
        <v>501000</v>
      </c>
      <c r="U71" s="301">
        <f t="shared" si="34"/>
        <v>0</v>
      </c>
      <c r="V71" s="25"/>
      <c r="W71" s="25"/>
      <c r="X71" s="25"/>
      <c r="Y71" s="25"/>
      <c r="Z71" s="368"/>
    </row>
    <row r="72" spans="1:26" s="26" customFormat="1" ht="18" customHeight="1">
      <c r="A72" s="735"/>
      <c r="B72" s="594"/>
      <c r="C72" s="391" t="s">
        <v>221</v>
      </c>
      <c r="D72" s="676"/>
      <c r="E72" s="25">
        <v>26</v>
      </c>
      <c r="F72" s="25">
        <v>15298732.699999997</v>
      </c>
      <c r="G72" s="25">
        <v>6023686.4900000002</v>
      </c>
      <c r="H72" s="411">
        <f t="shared" si="38"/>
        <v>7840000</v>
      </c>
      <c r="I72" s="403">
        <v>4155200</v>
      </c>
      <c r="J72" s="25"/>
      <c r="K72" s="25"/>
      <c r="L72" s="25"/>
      <c r="M72" s="25"/>
      <c r="N72" s="25"/>
      <c r="O72" s="247">
        <f t="shared" si="40"/>
        <v>0</v>
      </c>
      <c r="P72" s="328">
        <f t="shared" si="27"/>
        <v>7840000</v>
      </c>
      <c r="Q72" s="25"/>
      <c r="R72" s="25"/>
      <c r="S72" s="25"/>
      <c r="T72" s="59">
        <f t="shared" si="39"/>
        <v>7840000</v>
      </c>
      <c r="U72" s="301">
        <f t="shared" ref="U72" si="41">R72/H72</f>
        <v>0</v>
      </c>
      <c r="V72" s="25"/>
      <c r="W72" s="25"/>
      <c r="X72" s="25"/>
      <c r="Y72" s="25"/>
      <c r="Z72" s="368"/>
    </row>
    <row r="73" spans="1:26" s="26" customFormat="1" ht="19.5" customHeight="1">
      <c r="A73" s="735"/>
      <c r="B73" s="594"/>
      <c r="C73" s="391" t="s">
        <v>243</v>
      </c>
      <c r="D73" s="676"/>
      <c r="E73" s="25"/>
      <c r="F73" s="25"/>
      <c r="G73" s="25"/>
      <c r="H73" s="411">
        <f t="shared" si="38"/>
        <v>0</v>
      </c>
      <c r="I73" s="403">
        <v>0</v>
      </c>
      <c r="J73" s="25"/>
      <c r="K73" s="25"/>
      <c r="L73" s="25"/>
      <c r="M73" s="25"/>
      <c r="N73" s="25"/>
      <c r="O73" s="247"/>
      <c r="P73" s="328">
        <f t="shared" si="27"/>
        <v>0</v>
      </c>
      <c r="Q73" s="25"/>
      <c r="R73" s="25"/>
      <c r="S73" s="25"/>
      <c r="T73" s="59">
        <f t="shared" si="39"/>
        <v>0</v>
      </c>
      <c r="U73" s="301"/>
      <c r="V73" s="25"/>
      <c r="W73" s="25"/>
      <c r="X73" s="25"/>
      <c r="Y73" s="25"/>
      <c r="Z73" s="368"/>
    </row>
    <row r="74" spans="1:26" s="26" customFormat="1" ht="20.25" customHeight="1" thickBot="1">
      <c r="A74" s="735"/>
      <c r="B74" s="594"/>
      <c r="C74" s="393" t="s">
        <v>245</v>
      </c>
      <c r="D74" s="676"/>
      <c r="E74" s="338"/>
      <c r="F74" s="338"/>
      <c r="G74" s="338"/>
      <c r="H74" s="412">
        <f t="shared" si="38"/>
        <v>362000</v>
      </c>
      <c r="I74" s="403">
        <v>191860</v>
      </c>
      <c r="J74" s="338"/>
      <c r="K74" s="338"/>
      <c r="L74" s="338"/>
      <c r="M74" s="338"/>
      <c r="N74" s="338"/>
      <c r="O74" s="247">
        <f t="shared" si="40"/>
        <v>0</v>
      </c>
      <c r="P74" s="341">
        <f t="shared" si="27"/>
        <v>362000</v>
      </c>
      <c r="Q74" s="338"/>
      <c r="R74" s="338"/>
      <c r="S74" s="338"/>
      <c r="T74" s="153">
        <f t="shared" si="39"/>
        <v>362000</v>
      </c>
      <c r="U74" s="369">
        <f t="shared" ref="U74:U81" si="42">R74/H74</f>
        <v>0</v>
      </c>
      <c r="V74" s="338"/>
      <c r="W74" s="338"/>
      <c r="X74" s="338"/>
      <c r="Y74" s="338"/>
      <c r="Z74" s="370"/>
    </row>
    <row r="75" spans="1:26" s="26" customFormat="1" ht="24" customHeight="1" thickBot="1">
      <c r="A75" s="736"/>
      <c r="B75" s="733"/>
      <c r="C75" s="670" t="s">
        <v>360</v>
      </c>
      <c r="D75" s="671"/>
      <c r="E75" s="379">
        <f>SUM(E69:E74)</f>
        <v>41</v>
      </c>
      <c r="F75" s="379">
        <f t="shared" ref="F75:G75" si="43">SUM(F69:F74)</f>
        <v>24449821.689999998</v>
      </c>
      <c r="G75" s="379">
        <f t="shared" si="43"/>
        <v>9771827.9000000004</v>
      </c>
      <c r="H75" s="455">
        <f>SUM(H69:H74)</f>
        <v>16558762.264150944</v>
      </c>
      <c r="I75" s="455">
        <f>SUM(I69:I74)</f>
        <v>8776144</v>
      </c>
      <c r="J75" s="379">
        <f>SUM(J69:J74)</f>
        <v>1</v>
      </c>
      <c r="K75" s="379">
        <f t="shared" ref="K75:N75" si="44">SUM(K69:K74)</f>
        <v>60156</v>
      </c>
      <c r="L75" s="379">
        <f t="shared" si="44"/>
        <v>0</v>
      </c>
      <c r="M75" s="379">
        <f t="shared" si="44"/>
        <v>0</v>
      </c>
      <c r="N75" s="379">
        <f t="shared" si="44"/>
        <v>0</v>
      </c>
      <c r="O75" s="467">
        <f t="shared" ref="O75:O90" si="45">M75/H75</f>
        <v>0</v>
      </c>
      <c r="P75" s="382">
        <f>SUM(P69:P74)</f>
        <v>16558762.264150944</v>
      </c>
      <c r="Q75" s="379">
        <f t="shared" ref="Q75:S75" si="46">SUM(Q69:Q74)</f>
        <v>0</v>
      </c>
      <c r="R75" s="379">
        <f t="shared" si="46"/>
        <v>0</v>
      </c>
      <c r="S75" s="379">
        <f t="shared" si="46"/>
        <v>0</v>
      </c>
      <c r="T75" s="394">
        <f t="shared" ref="T75" si="47">SUM(T69:T74)</f>
        <v>16558762.264150944</v>
      </c>
      <c r="U75" s="467">
        <f t="shared" si="42"/>
        <v>0</v>
      </c>
      <c r="V75" s="379">
        <f t="shared" ref="V75" si="48">SUM(V69:V74)</f>
        <v>0</v>
      </c>
      <c r="W75" s="379">
        <f t="shared" ref="W75" si="49">SUM(W69:W74)</f>
        <v>0</v>
      </c>
      <c r="X75" s="379">
        <f t="shared" ref="X75" si="50">SUM(X69:X74)</f>
        <v>0</v>
      </c>
      <c r="Y75" s="379">
        <f t="shared" ref="Y75" si="51">SUM(Y69:Y74)</f>
        <v>0</v>
      </c>
      <c r="Z75" s="380">
        <f t="shared" ref="Z75" si="52">SUM(Z69:Z74)</f>
        <v>0</v>
      </c>
    </row>
    <row r="76" spans="1:26" s="26" customFormat="1" ht="28.5" customHeight="1" thickBot="1">
      <c r="A76" s="724" t="s">
        <v>371</v>
      </c>
      <c r="B76" s="725"/>
      <c r="C76" s="725"/>
      <c r="D76" s="726"/>
      <c r="E76" s="79">
        <f>E68+E75</f>
        <v>1328</v>
      </c>
      <c r="F76" s="79">
        <f>F68+F75</f>
        <v>1196532691.2356138</v>
      </c>
      <c r="G76" s="79">
        <f t="shared" ref="G76" si="53">G68+G75</f>
        <v>630882200.255</v>
      </c>
      <c r="H76" s="456">
        <f>H68+H75</f>
        <v>542752739.59748435</v>
      </c>
      <c r="I76" s="456">
        <f>I68+I75</f>
        <v>403421627</v>
      </c>
      <c r="J76" s="79">
        <f>J68+J75</f>
        <v>9</v>
      </c>
      <c r="K76" s="79">
        <f t="shared" ref="K76:N76" si="54">K68+K75</f>
        <v>11769050.610000001</v>
      </c>
      <c r="L76" s="79">
        <f t="shared" si="54"/>
        <v>215</v>
      </c>
      <c r="M76" s="79">
        <f t="shared" si="54"/>
        <v>40925607.934999987</v>
      </c>
      <c r="N76" s="79">
        <f t="shared" si="54"/>
        <v>30694205.951249998</v>
      </c>
      <c r="O76" s="470">
        <f t="shared" si="45"/>
        <v>7.5403779565168458E-2</v>
      </c>
      <c r="P76" s="79">
        <f>P68+P75</f>
        <v>501827131.66248423</v>
      </c>
      <c r="Q76" s="79">
        <f t="shared" ref="Q76:Z76" si="55">Q68+Q75</f>
        <v>0</v>
      </c>
      <c r="R76" s="79">
        <f t="shared" si="55"/>
        <v>0</v>
      </c>
      <c r="S76" s="79">
        <f t="shared" si="55"/>
        <v>0</v>
      </c>
      <c r="T76" s="79">
        <f t="shared" si="55"/>
        <v>542752739.59748435</v>
      </c>
      <c r="U76" s="470">
        <f t="shared" si="42"/>
        <v>0</v>
      </c>
      <c r="V76" s="79">
        <f t="shared" si="55"/>
        <v>0</v>
      </c>
      <c r="W76" s="79">
        <f t="shared" si="55"/>
        <v>0</v>
      </c>
      <c r="X76" s="79">
        <f t="shared" si="55"/>
        <v>0</v>
      </c>
      <c r="Y76" s="79">
        <f t="shared" si="55"/>
        <v>0</v>
      </c>
      <c r="Z76" s="80">
        <f t="shared" si="55"/>
        <v>0</v>
      </c>
    </row>
    <row r="77" spans="1:26" s="26" customFormat="1" ht="30.75" customHeight="1" thickBot="1">
      <c r="A77" s="694" t="s">
        <v>256</v>
      </c>
      <c r="B77" s="685" t="s">
        <v>367</v>
      </c>
      <c r="C77" s="703" t="s">
        <v>222</v>
      </c>
      <c r="D77" s="395" t="s">
        <v>377</v>
      </c>
      <c r="E77" s="379"/>
      <c r="F77" s="379"/>
      <c r="G77" s="379"/>
      <c r="H77" s="457">
        <f>I77*100/75</f>
        <v>67500000</v>
      </c>
      <c r="I77" s="457">
        <v>50625000</v>
      </c>
      <c r="J77" s="379"/>
      <c r="K77" s="379"/>
      <c r="L77" s="379"/>
      <c r="M77" s="379"/>
      <c r="N77" s="379"/>
      <c r="O77" s="467">
        <f t="shared" si="45"/>
        <v>0</v>
      </c>
      <c r="P77" s="382">
        <f t="shared" si="27"/>
        <v>67500000</v>
      </c>
      <c r="Q77" s="379"/>
      <c r="R77" s="379"/>
      <c r="S77" s="379"/>
      <c r="T77" s="381">
        <f t="shared" si="39"/>
        <v>67500000</v>
      </c>
      <c r="U77" s="467">
        <f t="shared" si="42"/>
        <v>0</v>
      </c>
      <c r="V77" s="379"/>
      <c r="W77" s="379"/>
      <c r="X77" s="379"/>
      <c r="Y77" s="379"/>
      <c r="Z77" s="380"/>
    </row>
    <row r="78" spans="1:26" s="26" customFormat="1" ht="30.75" customHeight="1" thickBot="1">
      <c r="A78" s="666"/>
      <c r="B78" s="687"/>
      <c r="C78" s="704"/>
      <c r="D78" s="395" t="s">
        <v>378</v>
      </c>
      <c r="E78" s="379"/>
      <c r="F78" s="379"/>
      <c r="G78" s="379"/>
      <c r="H78" s="457">
        <f>I78*100/53</f>
        <v>2500000</v>
      </c>
      <c r="I78" s="457">
        <v>1325000</v>
      </c>
      <c r="J78" s="379"/>
      <c r="K78" s="379"/>
      <c r="L78" s="379"/>
      <c r="M78" s="379"/>
      <c r="N78" s="379"/>
      <c r="O78" s="467">
        <f t="shared" si="45"/>
        <v>0</v>
      </c>
      <c r="P78" s="382">
        <f t="shared" si="27"/>
        <v>2500000</v>
      </c>
      <c r="Q78" s="379"/>
      <c r="R78" s="379"/>
      <c r="S78" s="379"/>
      <c r="T78" s="381">
        <f t="shared" si="39"/>
        <v>2500000</v>
      </c>
      <c r="U78" s="467">
        <f t="shared" si="42"/>
        <v>0</v>
      </c>
      <c r="V78" s="379"/>
      <c r="W78" s="379"/>
      <c r="X78" s="379"/>
      <c r="Y78" s="379"/>
      <c r="Z78" s="380"/>
    </row>
    <row r="79" spans="1:26" s="26" customFormat="1" ht="28.5" customHeight="1" thickBot="1">
      <c r="A79" s="724" t="s">
        <v>372</v>
      </c>
      <c r="B79" s="725"/>
      <c r="C79" s="725"/>
      <c r="D79" s="726"/>
      <c r="E79" s="376">
        <f>SUM(E77:E78)</f>
        <v>0</v>
      </c>
      <c r="F79" s="376">
        <f t="shared" ref="F79:G79" si="56">SUM(F77:F78)</f>
        <v>0</v>
      </c>
      <c r="G79" s="376">
        <f t="shared" si="56"/>
        <v>0</v>
      </c>
      <c r="H79" s="458">
        <f>H77+H78</f>
        <v>70000000</v>
      </c>
      <c r="I79" s="458">
        <f>I77+I78</f>
        <v>51950000</v>
      </c>
      <c r="J79" s="376">
        <f>SUM(J77:J78)</f>
        <v>0</v>
      </c>
      <c r="K79" s="376">
        <f t="shared" ref="K79:N79" si="57">SUM(K77:K78)</f>
        <v>0</v>
      </c>
      <c r="L79" s="376">
        <f t="shared" si="57"/>
        <v>0</v>
      </c>
      <c r="M79" s="376">
        <f t="shared" si="57"/>
        <v>0</v>
      </c>
      <c r="N79" s="376">
        <f t="shared" si="57"/>
        <v>0</v>
      </c>
      <c r="O79" s="470">
        <f t="shared" si="45"/>
        <v>0</v>
      </c>
      <c r="P79" s="376">
        <f>SUM(P77:P78)</f>
        <v>70000000</v>
      </c>
      <c r="Q79" s="376">
        <f t="shared" ref="Q79:Z79" si="58">SUM(Q77:Q78)</f>
        <v>0</v>
      </c>
      <c r="R79" s="376">
        <f t="shared" si="58"/>
        <v>0</v>
      </c>
      <c r="S79" s="376">
        <f t="shared" si="58"/>
        <v>0</v>
      </c>
      <c r="T79" s="376">
        <f t="shared" si="58"/>
        <v>70000000</v>
      </c>
      <c r="U79" s="470">
        <f t="shared" si="42"/>
        <v>0</v>
      </c>
      <c r="V79" s="376">
        <f t="shared" si="58"/>
        <v>0</v>
      </c>
      <c r="W79" s="376">
        <f t="shared" si="58"/>
        <v>0</v>
      </c>
      <c r="X79" s="376">
        <f t="shared" si="58"/>
        <v>0</v>
      </c>
      <c r="Y79" s="376">
        <f t="shared" si="58"/>
        <v>0</v>
      </c>
      <c r="Z79" s="526">
        <f t="shared" si="58"/>
        <v>0</v>
      </c>
    </row>
    <row r="80" spans="1:26" s="26" customFormat="1" ht="39.75" customHeight="1" thickBot="1">
      <c r="A80" s="569" t="s">
        <v>283</v>
      </c>
      <c r="B80" s="566" t="s">
        <v>240</v>
      </c>
      <c r="C80" s="390" t="s">
        <v>223</v>
      </c>
      <c r="D80" s="396"/>
      <c r="E80" s="157"/>
      <c r="F80" s="157"/>
      <c r="G80" s="157"/>
      <c r="H80" s="403">
        <v>30000000</v>
      </c>
      <c r="I80" s="404">
        <v>22302000</v>
      </c>
      <c r="J80" s="157"/>
      <c r="K80" s="157"/>
      <c r="L80" s="157"/>
      <c r="M80" s="157"/>
      <c r="N80" s="157"/>
      <c r="O80" s="249">
        <f t="shared" si="45"/>
        <v>0</v>
      </c>
      <c r="P80" s="362">
        <f t="shared" si="27"/>
        <v>30000000</v>
      </c>
      <c r="Q80" s="157"/>
      <c r="R80" s="157"/>
      <c r="S80" s="157"/>
      <c r="T80" s="158">
        <f t="shared" si="39"/>
        <v>30000000</v>
      </c>
      <c r="U80" s="363">
        <f t="shared" si="42"/>
        <v>0</v>
      </c>
      <c r="V80" s="157"/>
      <c r="W80" s="157"/>
      <c r="X80" s="157"/>
      <c r="Y80" s="157"/>
      <c r="Z80" s="364"/>
    </row>
    <row r="81" spans="1:26" s="26" customFormat="1" ht="49.5" customHeight="1" thickBot="1">
      <c r="A81" s="569" t="s">
        <v>284</v>
      </c>
      <c r="B81" s="566" t="s">
        <v>385</v>
      </c>
      <c r="C81" s="422" t="s">
        <v>224</v>
      </c>
      <c r="D81" s="447"/>
      <c r="E81" s="423"/>
      <c r="F81" s="423"/>
      <c r="G81" s="423"/>
      <c r="H81" s="466">
        <v>4950000</v>
      </c>
      <c r="I81" s="466">
        <v>3686100</v>
      </c>
      <c r="J81" s="423"/>
      <c r="K81" s="423"/>
      <c r="L81" s="423"/>
      <c r="M81" s="423"/>
      <c r="N81" s="423"/>
      <c r="O81" s="424">
        <f t="shared" si="45"/>
        <v>0</v>
      </c>
      <c r="P81" s="425">
        <f t="shared" si="27"/>
        <v>4950000</v>
      </c>
      <c r="Q81" s="423"/>
      <c r="R81" s="423"/>
      <c r="S81" s="423"/>
      <c r="T81" s="353">
        <f t="shared" si="39"/>
        <v>4950000</v>
      </c>
      <c r="U81" s="426">
        <f t="shared" si="42"/>
        <v>0</v>
      </c>
      <c r="V81" s="423"/>
      <c r="W81" s="423"/>
      <c r="X81" s="423"/>
      <c r="Y81" s="423"/>
      <c r="Z81" s="427"/>
    </row>
    <row r="82" spans="1:26" s="26" customFormat="1" ht="29.25" customHeight="1">
      <c r="A82" s="699" t="s">
        <v>257</v>
      </c>
      <c r="B82" s="646" t="s">
        <v>384</v>
      </c>
      <c r="C82" s="390" t="s">
        <v>246</v>
      </c>
      <c r="D82" s="396"/>
      <c r="E82" s="157">
        <v>521</v>
      </c>
      <c r="F82" s="157">
        <v>637852275.99000013</v>
      </c>
      <c r="G82" s="157">
        <v>326211905.37000018</v>
      </c>
      <c r="H82" s="404">
        <v>80910000</v>
      </c>
      <c r="I82" s="404">
        <v>59979392</v>
      </c>
      <c r="J82" s="157">
        <v>6</v>
      </c>
      <c r="K82" s="157">
        <v>4859044.5199999996</v>
      </c>
      <c r="L82" s="157"/>
      <c r="M82" s="157"/>
      <c r="N82" s="157"/>
      <c r="O82" s="249">
        <f t="shared" si="45"/>
        <v>0</v>
      </c>
      <c r="P82" s="362">
        <f t="shared" si="27"/>
        <v>80910000</v>
      </c>
      <c r="Q82" s="157"/>
      <c r="R82" s="157"/>
      <c r="S82" s="157"/>
      <c r="T82" s="158">
        <f t="shared" si="39"/>
        <v>80910000</v>
      </c>
      <c r="U82" s="363">
        <f t="shared" ref="U82" si="59">R82/H82</f>
        <v>0</v>
      </c>
      <c r="V82" s="157"/>
      <c r="W82" s="157"/>
      <c r="X82" s="157"/>
      <c r="Y82" s="157"/>
      <c r="Z82" s="364"/>
    </row>
    <row r="83" spans="1:26" s="26" customFormat="1" ht="31.5" customHeight="1" thickBot="1">
      <c r="A83" s="700"/>
      <c r="B83" s="648"/>
      <c r="C83" s="448" t="s">
        <v>245</v>
      </c>
      <c r="D83" s="449"/>
      <c r="E83" s="450">
        <v>4</v>
      </c>
      <c r="F83" s="450">
        <v>5679050.5199999996</v>
      </c>
      <c r="G83" s="450">
        <v>2763366.16</v>
      </c>
      <c r="H83" s="451">
        <f>H86+H91</f>
        <v>5000000</v>
      </c>
      <c r="I83" s="451">
        <f>I86+I91</f>
        <v>3706550</v>
      </c>
      <c r="J83" s="450"/>
      <c r="K83" s="450"/>
      <c r="L83" s="450"/>
      <c r="M83" s="450"/>
      <c r="N83" s="450"/>
      <c r="O83" s="452">
        <f t="shared" si="45"/>
        <v>0</v>
      </c>
      <c r="P83" s="453">
        <f t="shared" si="27"/>
        <v>5000000</v>
      </c>
      <c r="Q83" s="450"/>
      <c r="R83" s="450"/>
      <c r="S83" s="450"/>
      <c r="T83" s="63">
        <f t="shared" si="39"/>
        <v>5000000</v>
      </c>
      <c r="U83" s="304">
        <f>R83/H83</f>
        <v>0</v>
      </c>
      <c r="V83" s="450"/>
      <c r="W83" s="450"/>
      <c r="X83" s="450"/>
      <c r="Y83" s="450"/>
      <c r="Z83" s="454"/>
    </row>
    <row r="84" spans="1:26" s="26" customFormat="1" ht="30" customHeight="1">
      <c r="A84" s="665" t="s">
        <v>258</v>
      </c>
      <c r="B84" s="728" t="s">
        <v>259</v>
      </c>
      <c r="C84" s="388" t="s">
        <v>224</v>
      </c>
      <c r="D84" s="677" t="s">
        <v>377</v>
      </c>
      <c r="E84" s="25"/>
      <c r="F84" s="25"/>
      <c r="G84" s="25"/>
      <c r="H84" s="403">
        <f>I84*100/75</f>
        <v>4830000</v>
      </c>
      <c r="I84" s="403">
        <v>3622500</v>
      </c>
      <c r="J84" s="25"/>
      <c r="K84" s="25"/>
      <c r="L84" s="25"/>
      <c r="M84" s="25"/>
      <c r="N84" s="25"/>
      <c r="O84" s="246">
        <f t="shared" si="45"/>
        <v>0</v>
      </c>
      <c r="P84" s="328">
        <f t="shared" si="27"/>
        <v>4830000</v>
      </c>
      <c r="Q84" s="25"/>
      <c r="R84" s="25"/>
      <c r="S84" s="25"/>
      <c r="T84" s="148">
        <f t="shared" si="39"/>
        <v>4830000</v>
      </c>
      <c r="U84" s="316">
        <f>R84/H84</f>
        <v>0</v>
      </c>
      <c r="V84" s="25"/>
      <c r="W84" s="25"/>
      <c r="X84" s="25"/>
      <c r="Y84" s="25"/>
      <c r="Z84" s="368"/>
    </row>
    <row r="85" spans="1:26" s="26" customFormat="1" ht="24.75" customHeight="1">
      <c r="A85" s="665"/>
      <c r="B85" s="728"/>
      <c r="C85" s="387" t="s">
        <v>223</v>
      </c>
      <c r="D85" s="677"/>
      <c r="E85" s="25"/>
      <c r="F85" s="25"/>
      <c r="G85" s="25"/>
      <c r="H85" s="411">
        <f>I85*100/75</f>
        <v>29100000</v>
      </c>
      <c r="I85" s="411">
        <v>21825000</v>
      </c>
      <c r="J85" s="25"/>
      <c r="K85" s="25"/>
      <c r="L85" s="25"/>
      <c r="M85" s="25"/>
      <c r="N85" s="25"/>
      <c r="O85" s="247">
        <f t="shared" si="45"/>
        <v>0</v>
      </c>
      <c r="P85" s="328">
        <f t="shared" si="27"/>
        <v>29100000</v>
      </c>
      <c r="Q85" s="25"/>
      <c r="R85" s="25"/>
      <c r="S85" s="25"/>
      <c r="T85" s="59">
        <f t="shared" si="39"/>
        <v>29100000</v>
      </c>
      <c r="U85" s="301">
        <f t="shared" ref="U85" si="60">R85/H85</f>
        <v>0</v>
      </c>
      <c r="V85" s="25"/>
      <c r="W85" s="25"/>
      <c r="X85" s="25"/>
      <c r="Y85" s="25"/>
      <c r="Z85" s="368"/>
    </row>
    <row r="86" spans="1:26" s="26" customFormat="1" ht="22.5" customHeight="1">
      <c r="A86" s="665"/>
      <c r="B86" s="728"/>
      <c r="C86" s="387" t="s">
        <v>245</v>
      </c>
      <c r="D86" s="677"/>
      <c r="E86" s="25">
        <v>4</v>
      </c>
      <c r="F86" s="25">
        <v>5679050.5199999996</v>
      </c>
      <c r="G86" s="25">
        <v>2763366.16</v>
      </c>
      <c r="H86" s="411">
        <f>I86*100/75</f>
        <v>4802500</v>
      </c>
      <c r="I86" s="411">
        <v>3601875</v>
      </c>
      <c r="J86" s="25"/>
      <c r="K86" s="25"/>
      <c r="L86" s="25"/>
      <c r="M86" s="25"/>
      <c r="N86" s="25"/>
      <c r="O86" s="247">
        <f t="shared" si="45"/>
        <v>0</v>
      </c>
      <c r="P86" s="328">
        <f t="shared" si="27"/>
        <v>4802500</v>
      </c>
      <c r="Q86" s="25"/>
      <c r="R86" s="25"/>
      <c r="S86" s="25"/>
      <c r="T86" s="59">
        <f t="shared" si="39"/>
        <v>4802500</v>
      </c>
      <c r="U86" s="301">
        <f>R86/H86</f>
        <v>0</v>
      </c>
      <c r="V86" s="25"/>
      <c r="W86" s="25"/>
      <c r="X86" s="25"/>
      <c r="Y86" s="25"/>
      <c r="Z86" s="368"/>
    </row>
    <row r="87" spans="1:26" s="26" customFormat="1" ht="25.5" customHeight="1" thickBot="1">
      <c r="A87" s="665"/>
      <c r="B87" s="728"/>
      <c r="C87" s="389" t="s">
        <v>246</v>
      </c>
      <c r="D87" s="721"/>
      <c r="E87" s="338">
        <v>504</v>
      </c>
      <c r="F87" s="338">
        <v>631628969.43000019</v>
      </c>
      <c r="G87" s="338">
        <v>323435587.05000019</v>
      </c>
      <c r="H87" s="412">
        <v>77714055</v>
      </c>
      <c r="I87" s="412">
        <v>58285541</v>
      </c>
      <c r="J87" s="338">
        <v>6</v>
      </c>
      <c r="K87" s="338">
        <v>4859044.5199999996</v>
      </c>
      <c r="L87" s="338"/>
      <c r="M87" s="338"/>
      <c r="N87" s="338"/>
      <c r="O87" s="248">
        <f t="shared" si="45"/>
        <v>0</v>
      </c>
      <c r="P87" s="341">
        <f t="shared" si="27"/>
        <v>77714055</v>
      </c>
      <c r="Q87" s="338"/>
      <c r="R87" s="338"/>
      <c r="S87" s="338"/>
      <c r="T87" s="153">
        <f t="shared" si="39"/>
        <v>77714055</v>
      </c>
      <c r="U87" s="369">
        <f>R87/H87</f>
        <v>0</v>
      </c>
      <c r="V87" s="338"/>
      <c r="W87" s="338"/>
      <c r="X87" s="338"/>
      <c r="Y87" s="338"/>
      <c r="Z87" s="370"/>
    </row>
    <row r="88" spans="1:26" s="26" customFormat="1" ht="29.25" customHeight="1" thickBot="1">
      <c r="A88" s="665"/>
      <c r="B88" s="728"/>
      <c r="C88" s="719" t="s">
        <v>360</v>
      </c>
      <c r="D88" s="720"/>
      <c r="E88" s="379">
        <f>SUM(E84:E87)</f>
        <v>508</v>
      </c>
      <c r="F88" s="379">
        <f t="shared" ref="F88:G88" si="61">SUM(F84:F87)</f>
        <v>637308019.95000017</v>
      </c>
      <c r="G88" s="379">
        <f t="shared" si="61"/>
        <v>326198953.21000022</v>
      </c>
      <c r="H88" s="455">
        <f>SUM(H84:H87)</f>
        <v>116446555</v>
      </c>
      <c r="I88" s="455">
        <f>SUM(I84:I87)</f>
        <v>87334916</v>
      </c>
      <c r="J88" s="379">
        <f>SUM(J84:J87)</f>
        <v>6</v>
      </c>
      <c r="K88" s="379">
        <f t="shared" ref="K88:N88" si="62">SUM(K84:K87)</f>
        <v>4859044.5199999996</v>
      </c>
      <c r="L88" s="379">
        <f t="shared" si="62"/>
        <v>0</v>
      </c>
      <c r="M88" s="379">
        <f t="shared" si="62"/>
        <v>0</v>
      </c>
      <c r="N88" s="379">
        <f t="shared" si="62"/>
        <v>0</v>
      </c>
      <c r="O88" s="467">
        <f t="shared" si="45"/>
        <v>0</v>
      </c>
      <c r="P88" s="382">
        <f>SUM(P84:P87)</f>
        <v>116446555</v>
      </c>
      <c r="Q88" s="379">
        <f t="shared" ref="Q88:Z88" si="63">SUM(Q84:Q87)</f>
        <v>0</v>
      </c>
      <c r="R88" s="379">
        <f t="shared" si="63"/>
        <v>0</v>
      </c>
      <c r="S88" s="379">
        <f t="shared" si="63"/>
        <v>0</v>
      </c>
      <c r="T88" s="394">
        <f t="shared" si="63"/>
        <v>116446555</v>
      </c>
      <c r="U88" s="467">
        <f>R88/H88</f>
        <v>0</v>
      </c>
      <c r="V88" s="379">
        <f t="shared" si="63"/>
        <v>0</v>
      </c>
      <c r="W88" s="379">
        <f>SUM(W84:W87)</f>
        <v>0</v>
      </c>
      <c r="X88" s="379">
        <f t="shared" si="63"/>
        <v>0</v>
      </c>
      <c r="Y88" s="379">
        <f t="shared" si="63"/>
        <v>0</v>
      </c>
      <c r="Z88" s="380">
        <f t="shared" si="63"/>
        <v>0</v>
      </c>
    </row>
    <row r="89" spans="1:26" s="26" customFormat="1" ht="27.75" customHeight="1">
      <c r="A89" s="665"/>
      <c r="B89" s="728"/>
      <c r="C89" s="388" t="s">
        <v>224</v>
      </c>
      <c r="D89" s="693" t="s">
        <v>378</v>
      </c>
      <c r="E89" s="25"/>
      <c r="F89" s="25"/>
      <c r="G89" s="25"/>
      <c r="H89" s="411">
        <f>I89*100/53</f>
        <v>120000</v>
      </c>
      <c r="I89" s="403">
        <v>63600</v>
      </c>
      <c r="J89" s="25"/>
      <c r="K89" s="25"/>
      <c r="L89" s="25"/>
      <c r="M89" s="25"/>
      <c r="N89" s="25"/>
      <c r="O89" s="246">
        <f t="shared" si="45"/>
        <v>0</v>
      </c>
      <c r="P89" s="328">
        <f t="shared" si="27"/>
        <v>120000</v>
      </c>
      <c r="Q89" s="25"/>
      <c r="R89" s="25"/>
      <c r="S89" s="25"/>
      <c r="T89" s="148">
        <f t="shared" si="39"/>
        <v>120000</v>
      </c>
      <c r="U89" s="316">
        <f t="shared" ref="U89" si="64">R89/H89</f>
        <v>0</v>
      </c>
      <c r="V89" s="25"/>
      <c r="W89" s="25"/>
      <c r="X89" s="25"/>
      <c r="Y89" s="25"/>
      <c r="Z89" s="368"/>
    </row>
    <row r="90" spans="1:26" s="26" customFormat="1" ht="30.75" customHeight="1">
      <c r="A90" s="665"/>
      <c r="B90" s="728"/>
      <c r="C90" s="387" t="s">
        <v>223</v>
      </c>
      <c r="D90" s="677"/>
      <c r="E90" s="25"/>
      <c r="F90" s="25"/>
      <c r="G90" s="25"/>
      <c r="H90" s="411">
        <f>I90*100/53</f>
        <v>900000</v>
      </c>
      <c r="I90" s="403">
        <v>477000</v>
      </c>
      <c r="J90" s="25"/>
      <c r="K90" s="25"/>
      <c r="L90" s="25"/>
      <c r="M90" s="25"/>
      <c r="N90" s="25"/>
      <c r="O90" s="247">
        <f t="shared" si="45"/>
        <v>0</v>
      </c>
      <c r="P90" s="328">
        <f t="shared" si="27"/>
        <v>900000</v>
      </c>
      <c r="Q90" s="25"/>
      <c r="R90" s="25"/>
      <c r="S90" s="25"/>
      <c r="T90" s="59">
        <f t="shared" si="39"/>
        <v>900000</v>
      </c>
      <c r="U90" s="301">
        <f>R90/H90</f>
        <v>0</v>
      </c>
      <c r="V90" s="25"/>
      <c r="W90" s="25"/>
      <c r="X90" s="25"/>
      <c r="Y90" s="25"/>
      <c r="Z90" s="368"/>
    </row>
    <row r="91" spans="1:26" s="26" customFormat="1" ht="32.25" customHeight="1">
      <c r="A91" s="665"/>
      <c r="B91" s="728"/>
      <c r="C91" s="387" t="s">
        <v>245</v>
      </c>
      <c r="D91" s="677"/>
      <c r="E91" s="25"/>
      <c r="F91" s="25"/>
      <c r="G91" s="25"/>
      <c r="H91" s="411">
        <f>I91*100/53</f>
        <v>197500</v>
      </c>
      <c r="I91" s="403">
        <v>104675</v>
      </c>
      <c r="J91" s="25"/>
      <c r="K91" s="25"/>
      <c r="L91" s="25"/>
      <c r="M91" s="25"/>
      <c r="N91" s="25"/>
      <c r="O91" s="247">
        <f t="shared" ref="O91:O92" si="65">M91/H91</f>
        <v>0</v>
      </c>
      <c r="P91" s="328">
        <f t="shared" si="27"/>
        <v>197500</v>
      </c>
      <c r="Q91" s="25"/>
      <c r="R91" s="25"/>
      <c r="S91" s="25"/>
      <c r="T91" s="59">
        <f t="shared" si="39"/>
        <v>197500</v>
      </c>
      <c r="U91" s="301">
        <f>R91/H91</f>
        <v>0</v>
      </c>
      <c r="V91" s="25"/>
      <c r="W91" s="25"/>
      <c r="X91" s="25"/>
      <c r="Y91" s="25"/>
      <c r="Z91" s="368"/>
    </row>
    <row r="92" spans="1:26" s="26" customFormat="1" ht="26.25" customHeight="1" thickBot="1">
      <c r="A92" s="665"/>
      <c r="B92" s="728"/>
      <c r="C92" s="387" t="s">
        <v>246</v>
      </c>
      <c r="D92" s="721"/>
      <c r="E92" s="25">
        <v>17</v>
      </c>
      <c r="F92" s="25">
        <v>6223306.5600000005</v>
      </c>
      <c r="G92" s="25">
        <v>2776318.32</v>
      </c>
      <c r="H92" s="411">
        <v>3195945</v>
      </c>
      <c r="I92" s="403">
        <v>1693851</v>
      </c>
      <c r="J92" s="25"/>
      <c r="K92" s="25"/>
      <c r="L92" s="25"/>
      <c r="M92" s="25"/>
      <c r="N92" s="25"/>
      <c r="O92" s="247">
        <f t="shared" si="65"/>
        <v>0</v>
      </c>
      <c r="P92" s="328">
        <f t="shared" si="27"/>
        <v>3195945</v>
      </c>
      <c r="Q92" s="25"/>
      <c r="R92" s="25"/>
      <c r="S92" s="25"/>
      <c r="T92" s="59">
        <f t="shared" si="39"/>
        <v>3195945</v>
      </c>
      <c r="U92" s="301">
        <f>R92/H92</f>
        <v>0</v>
      </c>
      <c r="V92" s="25"/>
      <c r="W92" s="25"/>
      <c r="X92" s="25"/>
      <c r="Y92" s="25"/>
      <c r="Z92" s="368"/>
    </row>
    <row r="93" spans="1:26" s="26" customFormat="1" ht="33.75" customHeight="1" thickBot="1">
      <c r="A93" s="666"/>
      <c r="B93" s="729"/>
      <c r="C93" s="719" t="s">
        <v>360</v>
      </c>
      <c r="D93" s="720"/>
      <c r="E93" s="379">
        <f>SUM(E89:E92)</f>
        <v>17</v>
      </c>
      <c r="F93" s="379">
        <f t="shared" ref="F93:G93" si="66">SUM(F89:F92)</f>
        <v>6223306.5600000005</v>
      </c>
      <c r="G93" s="379">
        <f t="shared" si="66"/>
        <v>2776318.32</v>
      </c>
      <c r="H93" s="455">
        <f>SUM(H89:H92)</f>
        <v>4413445</v>
      </c>
      <c r="I93" s="455">
        <f>SUM(I89:I92)</f>
        <v>2339126</v>
      </c>
      <c r="J93" s="379">
        <f>SUM(J89:J92)</f>
        <v>0</v>
      </c>
      <c r="K93" s="379">
        <f t="shared" ref="K93:N93" si="67">SUM(K89:K92)</f>
        <v>0</v>
      </c>
      <c r="L93" s="379">
        <f t="shared" si="67"/>
        <v>0</v>
      </c>
      <c r="M93" s="379">
        <f t="shared" si="67"/>
        <v>0</v>
      </c>
      <c r="N93" s="379">
        <f t="shared" si="67"/>
        <v>0</v>
      </c>
      <c r="O93" s="467">
        <f>M93/H93</f>
        <v>0</v>
      </c>
      <c r="P93" s="382">
        <f>SUM(P89:P92)</f>
        <v>4413445</v>
      </c>
      <c r="Q93" s="379">
        <f t="shared" ref="Q93:Z93" si="68">SUM(Q89:Q92)</f>
        <v>0</v>
      </c>
      <c r="R93" s="379">
        <f t="shared" si="68"/>
        <v>0</v>
      </c>
      <c r="S93" s="379">
        <f t="shared" si="68"/>
        <v>0</v>
      </c>
      <c r="T93" s="394">
        <f t="shared" si="68"/>
        <v>4413445</v>
      </c>
      <c r="U93" s="467">
        <f>R93/H93</f>
        <v>0</v>
      </c>
      <c r="V93" s="379">
        <f t="shared" si="68"/>
        <v>0</v>
      </c>
      <c r="W93" s="379">
        <f t="shared" si="68"/>
        <v>0</v>
      </c>
      <c r="X93" s="379">
        <f t="shared" si="68"/>
        <v>0</v>
      </c>
      <c r="Y93" s="379">
        <f t="shared" si="68"/>
        <v>0</v>
      </c>
      <c r="Z93" s="380">
        <f t="shared" si="68"/>
        <v>0</v>
      </c>
    </row>
    <row r="94" spans="1:26" s="26" customFormat="1" ht="29.25" customHeight="1" thickBot="1">
      <c r="A94" s="724" t="s">
        <v>373</v>
      </c>
      <c r="B94" s="725"/>
      <c r="C94" s="725"/>
      <c r="D94" s="726"/>
      <c r="E94" s="376">
        <f>E88+E93</f>
        <v>525</v>
      </c>
      <c r="F94" s="376">
        <f t="shared" ref="F94:G94" si="69">F88+F93</f>
        <v>643531326.51000011</v>
      </c>
      <c r="G94" s="376">
        <f t="shared" si="69"/>
        <v>328975271.53000021</v>
      </c>
      <c r="H94" s="458">
        <f>H88+H93</f>
        <v>120860000</v>
      </c>
      <c r="I94" s="458">
        <f>I88+I93</f>
        <v>89674042</v>
      </c>
      <c r="J94" s="376">
        <f>J88+J93</f>
        <v>6</v>
      </c>
      <c r="K94" s="376">
        <f t="shared" ref="K94:N94" si="70">K88+K93</f>
        <v>4859044.5199999996</v>
      </c>
      <c r="L94" s="376">
        <f t="shared" si="70"/>
        <v>0</v>
      </c>
      <c r="M94" s="376">
        <f t="shared" si="70"/>
        <v>0</v>
      </c>
      <c r="N94" s="376">
        <f t="shared" si="70"/>
        <v>0</v>
      </c>
      <c r="O94" s="470">
        <f>M94/H94</f>
        <v>0</v>
      </c>
      <c r="P94" s="376">
        <f>P88+P93</f>
        <v>120860000</v>
      </c>
      <c r="Q94" s="376">
        <f t="shared" ref="Q94:Z94" si="71">Q88+Q93</f>
        <v>0</v>
      </c>
      <c r="R94" s="376">
        <f t="shared" si="71"/>
        <v>0</v>
      </c>
      <c r="S94" s="376">
        <f t="shared" si="71"/>
        <v>0</v>
      </c>
      <c r="T94" s="376">
        <f t="shared" si="71"/>
        <v>120860000</v>
      </c>
      <c r="U94" s="470">
        <f>R94/H94</f>
        <v>0</v>
      </c>
      <c r="V94" s="376">
        <f t="shared" si="71"/>
        <v>0</v>
      </c>
      <c r="W94" s="376">
        <f>W88+W93</f>
        <v>0</v>
      </c>
      <c r="X94" s="376">
        <f t="shared" si="71"/>
        <v>0</v>
      </c>
      <c r="Y94" s="376">
        <f t="shared" si="71"/>
        <v>0</v>
      </c>
      <c r="Z94" s="526">
        <f t="shared" si="71"/>
        <v>0</v>
      </c>
    </row>
    <row r="95" spans="1:26" s="26" customFormat="1" ht="63.75" customHeight="1" thickBot="1">
      <c r="A95" s="569" t="s">
        <v>285</v>
      </c>
      <c r="B95" s="566" t="s">
        <v>386</v>
      </c>
      <c r="C95" s="422" t="s">
        <v>225</v>
      </c>
      <c r="D95" s="447"/>
      <c r="E95" s="423"/>
      <c r="F95" s="423"/>
      <c r="G95" s="423"/>
      <c r="H95" s="466">
        <v>55000000</v>
      </c>
      <c r="I95" s="466">
        <v>41151000</v>
      </c>
      <c r="J95" s="423"/>
      <c r="K95" s="423"/>
      <c r="L95" s="423"/>
      <c r="M95" s="423"/>
      <c r="N95" s="423"/>
      <c r="O95" s="424">
        <f>M95/H95</f>
        <v>0</v>
      </c>
      <c r="P95" s="425">
        <f t="shared" si="27"/>
        <v>55000000</v>
      </c>
      <c r="Q95" s="423"/>
      <c r="R95" s="423"/>
      <c r="S95" s="423"/>
      <c r="T95" s="353">
        <f t="shared" si="39"/>
        <v>55000000</v>
      </c>
      <c r="U95" s="426">
        <f t="shared" ref="U95" si="72">R95/H95</f>
        <v>0</v>
      </c>
      <c r="V95" s="423"/>
      <c r="W95" s="423"/>
      <c r="X95" s="423"/>
      <c r="Y95" s="423"/>
      <c r="Z95" s="427"/>
    </row>
    <row r="96" spans="1:26" s="26" customFormat="1" ht="63.75" customHeight="1" thickBot="1">
      <c r="A96" s="569" t="s">
        <v>286</v>
      </c>
      <c r="B96" s="566" t="s">
        <v>389</v>
      </c>
      <c r="C96" s="422" t="s">
        <v>226</v>
      </c>
      <c r="D96" s="447"/>
      <c r="E96" s="423"/>
      <c r="F96" s="423"/>
      <c r="G96" s="423"/>
      <c r="H96" s="466">
        <v>27000000</v>
      </c>
      <c r="I96" s="466">
        <v>20166840</v>
      </c>
      <c r="J96" s="423"/>
      <c r="K96" s="423"/>
      <c r="L96" s="423"/>
      <c r="M96" s="423"/>
      <c r="N96" s="423"/>
      <c r="O96" s="424">
        <f>M96/H96</f>
        <v>0</v>
      </c>
      <c r="P96" s="425">
        <f t="shared" si="27"/>
        <v>27000000</v>
      </c>
      <c r="Q96" s="423"/>
      <c r="R96" s="423"/>
      <c r="S96" s="423"/>
      <c r="T96" s="353">
        <f t="shared" si="39"/>
        <v>27000000</v>
      </c>
      <c r="U96" s="426">
        <f t="shared" ref="U96:U107" si="73">R96/H96</f>
        <v>0</v>
      </c>
      <c r="V96" s="423"/>
      <c r="W96" s="423"/>
      <c r="X96" s="423"/>
      <c r="Y96" s="423"/>
      <c r="Z96" s="427"/>
    </row>
    <row r="97" spans="1:26" s="26" customFormat="1" ht="63.75" customHeight="1" thickBot="1">
      <c r="A97" s="569" t="s">
        <v>287</v>
      </c>
      <c r="B97" s="566" t="s">
        <v>387</v>
      </c>
      <c r="C97" s="422" t="s">
        <v>225</v>
      </c>
      <c r="D97" s="447"/>
      <c r="E97" s="423"/>
      <c r="F97" s="423"/>
      <c r="G97" s="423"/>
      <c r="H97" s="466">
        <v>26000000</v>
      </c>
      <c r="I97" s="466">
        <v>19401000</v>
      </c>
      <c r="J97" s="423"/>
      <c r="K97" s="423"/>
      <c r="L97" s="423"/>
      <c r="M97" s="423"/>
      <c r="N97" s="423"/>
      <c r="O97" s="424">
        <f t="shared" ref="O97:O99" si="74">M97/H97</f>
        <v>0</v>
      </c>
      <c r="P97" s="425">
        <f t="shared" si="27"/>
        <v>26000000</v>
      </c>
      <c r="Q97" s="423"/>
      <c r="R97" s="423"/>
      <c r="S97" s="423"/>
      <c r="T97" s="353">
        <f t="shared" si="39"/>
        <v>26000000</v>
      </c>
      <c r="U97" s="426">
        <f t="shared" si="73"/>
        <v>0</v>
      </c>
      <c r="V97" s="423"/>
      <c r="W97" s="423"/>
      <c r="X97" s="423"/>
      <c r="Y97" s="423"/>
      <c r="Z97" s="427"/>
    </row>
    <row r="98" spans="1:26" s="26" customFormat="1" ht="63.75" customHeight="1" thickBot="1">
      <c r="A98" s="377" t="s">
        <v>288</v>
      </c>
      <c r="B98" s="378" t="s">
        <v>388</v>
      </c>
      <c r="C98" s="383" t="s">
        <v>225</v>
      </c>
      <c r="D98" s="399"/>
      <c r="E98" s="371"/>
      <c r="F98" s="371"/>
      <c r="G98" s="371"/>
      <c r="H98" s="465">
        <v>2000000</v>
      </c>
      <c r="I98" s="465">
        <v>1478000</v>
      </c>
      <c r="J98" s="371"/>
      <c r="K98" s="371"/>
      <c r="L98" s="371"/>
      <c r="M98" s="371"/>
      <c r="N98" s="371"/>
      <c r="O98" s="372">
        <f>M98/H98</f>
        <v>0</v>
      </c>
      <c r="P98" s="373">
        <f t="shared" si="27"/>
        <v>2000000</v>
      </c>
      <c r="Q98" s="371"/>
      <c r="R98" s="371"/>
      <c r="S98" s="371"/>
      <c r="T98" s="359">
        <f t="shared" si="39"/>
        <v>2000000</v>
      </c>
      <c r="U98" s="374">
        <f t="shared" si="73"/>
        <v>0</v>
      </c>
      <c r="V98" s="371"/>
      <c r="W98" s="371"/>
      <c r="X98" s="371"/>
      <c r="Y98" s="371"/>
      <c r="Z98" s="375"/>
    </row>
    <row r="99" spans="1:26" s="26" customFormat="1" ht="27" customHeight="1">
      <c r="A99" s="665" t="s">
        <v>260</v>
      </c>
      <c r="B99" s="717" t="s">
        <v>261</v>
      </c>
      <c r="C99" s="388" t="s">
        <v>225</v>
      </c>
      <c r="D99" s="677" t="s">
        <v>377</v>
      </c>
      <c r="E99" s="25"/>
      <c r="F99" s="25"/>
      <c r="G99" s="25"/>
      <c r="H99" s="403">
        <v>91204850</v>
      </c>
      <c r="I99" s="403">
        <v>68403637</v>
      </c>
      <c r="J99" s="25"/>
      <c r="K99" s="25"/>
      <c r="L99" s="25"/>
      <c r="M99" s="25"/>
      <c r="N99" s="25"/>
      <c r="O99" s="246">
        <f t="shared" si="74"/>
        <v>0</v>
      </c>
      <c r="P99" s="328">
        <f t="shared" si="27"/>
        <v>91204850</v>
      </c>
      <c r="Q99" s="25"/>
      <c r="R99" s="25"/>
      <c r="S99" s="25"/>
      <c r="T99" s="148">
        <f t="shared" si="39"/>
        <v>91204850</v>
      </c>
      <c r="U99" s="316">
        <f t="shared" si="73"/>
        <v>0</v>
      </c>
      <c r="V99" s="25"/>
      <c r="W99" s="25"/>
      <c r="X99" s="25"/>
      <c r="Y99" s="25"/>
      <c r="Z99" s="368"/>
    </row>
    <row r="100" spans="1:26" s="26" customFormat="1" ht="27" customHeight="1" thickBot="1">
      <c r="A100" s="665"/>
      <c r="B100" s="717"/>
      <c r="C100" s="388" t="s">
        <v>226</v>
      </c>
      <c r="D100" s="721"/>
      <c r="E100" s="25"/>
      <c r="F100" s="25"/>
      <c r="G100" s="25"/>
      <c r="H100" s="411">
        <v>26622000</v>
      </c>
      <c r="I100" s="403">
        <v>19966500</v>
      </c>
      <c r="J100" s="25"/>
      <c r="K100" s="25"/>
      <c r="L100" s="25"/>
      <c r="M100" s="25"/>
      <c r="N100" s="25"/>
      <c r="O100" s="246">
        <f>M100/H100</f>
        <v>0</v>
      </c>
      <c r="P100" s="328">
        <f t="shared" si="27"/>
        <v>26622000</v>
      </c>
      <c r="Q100" s="25"/>
      <c r="R100" s="25"/>
      <c r="S100" s="25"/>
      <c r="T100" s="148">
        <f t="shared" si="39"/>
        <v>26622000</v>
      </c>
      <c r="U100" s="316">
        <f t="shared" si="73"/>
        <v>0</v>
      </c>
      <c r="V100" s="25"/>
      <c r="W100" s="25"/>
      <c r="X100" s="25"/>
      <c r="Y100" s="25"/>
      <c r="Z100" s="368"/>
    </row>
    <row r="101" spans="1:26" s="26" customFormat="1" ht="27" customHeight="1" thickBot="1">
      <c r="A101" s="665"/>
      <c r="B101" s="717"/>
      <c r="C101" s="719" t="s">
        <v>360</v>
      </c>
      <c r="D101" s="720"/>
      <c r="E101" s="379">
        <f>SUM(E99:E100)</f>
        <v>0</v>
      </c>
      <c r="F101" s="379">
        <f t="shared" ref="F101:G101" si="75">SUM(F99:F100)</f>
        <v>0</v>
      </c>
      <c r="G101" s="379">
        <f t="shared" si="75"/>
        <v>0</v>
      </c>
      <c r="H101" s="455">
        <f>SUM(H99:H100)</f>
        <v>117826850</v>
      </c>
      <c r="I101" s="455">
        <f>SUM(I99:I100)</f>
        <v>88370137</v>
      </c>
      <c r="J101" s="379">
        <f>SUM(J99:J100)</f>
        <v>0</v>
      </c>
      <c r="K101" s="379">
        <f t="shared" ref="K101:N101" si="76">SUM(K99:K100)</f>
        <v>0</v>
      </c>
      <c r="L101" s="379">
        <f t="shared" si="76"/>
        <v>0</v>
      </c>
      <c r="M101" s="379">
        <f t="shared" si="76"/>
        <v>0</v>
      </c>
      <c r="N101" s="379">
        <f t="shared" si="76"/>
        <v>0</v>
      </c>
      <c r="O101" s="467">
        <f>M101/H101</f>
        <v>0</v>
      </c>
      <c r="P101" s="382">
        <f>P99+P100</f>
        <v>117826850</v>
      </c>
      <c r="Q101" s="379">
        <f t="shared" ref="Q101:Z101" si="77">Q99+Q100</f>
        <v>0</v>
      </c>
      <c r="R101" s="379">
        <f t="shared" si="77"/>
        <v>0</v>
      </c>
      <c r="S101" s="379">
        <f t="shared" si="77"/>
        <v>0</v>
      </c>
      <c r="T101" s="394">
        <f t="shared" si="77"/>
        <v>117826850</v>
      </c>
      <c r="U101" s="467">
        <f t="shared" si="73"/>
        <v>0</v>
      </c>
      <c r="V101" s="379">
        <f t="shared" si="77"/>
        <v>0</v>
      </c>
      <c r="W101" s="379">
        <f t="shared" si="77"/>
        <v>0</v>
      </c>
      <c r="X101" s="379">
        <f t="shared" si="77"/>
        <v>0</v>
      </c>
      <c r="Y101" s="379">
        <f t="shared" si="77"/>
        <v>0</v>
      </c>
      <c r="Z101" s="380">
        <f t="shared" si="77"/>
        <v>0</v>
      </c>
    </row>
    <row r="102" spans="1:26" s="26" customFormat="1" ht="27" customHeight="1">
      <c r="A102" s="665"/>
      <c r="B102" s="717"/>
      <c r="C102" s="390" t="s">
        <v>225</v>
      </c>
      <c r="D102" s="693" t="s">
        <v>378</v>
      </c>
      <c r="E102" s="157"/>
      <c r="F102" s="157"/>
      <c r="G102" s="157"/>
      <c r="H102" s="411">
        <v>1295150</v>
      </c>
      <c r="I102" s="403">
        <v>686430</v>
      </c>
      <c r="J102" s="157"/>
      <c r="K102" s="157"/>
      <c r="L102" s="157"/>
      <c r="M102" s="157"/>
      <c r="N102" s="157"/>
      <c r="O102" s="249">
        <f t="shared" ref="O102" si="78">M102/H102</f>
        <v>0</v>
      </c>
      <c r="P102" s="362">
        <f t="shared" si="27"/>
        <v>1295150</v>
      </c>
      <c r="Q102" s="157"/>
      <c r="R102" s="157"/>
      <c r="S102" s="157"/>
      <c r="T102" s="158">
        <f t="shared" si="39"/>
        <v>1295150</v>
      </c>
      <c r="U102" s="363">
        <f t="shared" si="73"/>
        <v>0</v>
      </c>
      <c r="V102" s="157"/>
      <c r="W102" s="157"/>
      <c r="X102" s="157"/>
      <c r="Y102" s="157"/>
      <c r="Z102" s="364"/>
    </row>
    <row r="103" spans="1:26" s="26" customFormat="1" ht="27" customHeight="1" thickBot="1">
      <c r="A103" s="665"/>
      <c r="B103" s="717"/>
      <c r="C103" s="388" t="s">
        <v>226</v>
      </c>
      <c r="D103" s="721"/>
      <c r="E103" s="25"/>
      <c r="F103" s="25"/>
      <c r="G103" s="25"/>
      <c r="H103" s="411">
        <v>378000</v>
      </c>
      <c r="I103" s="403">
        <v>200340</v>
      </c>
      <c r="J103" s="25"/>
      <c r="K103" s="25"/>
      <c r="L103" s="25"/>
      <c r="M103" s="25"/>
      <c r="N103" s="25"/>
      <c r="O103" s="246">
        <f>M103/H103</f>
        <v>0</v>
      </c>
      <c r="P103" s="328">
        <f t="shared" si="27"/>
        <v>378000</v>
      </c>
      <c r="Q103" s="25"/>
      <c r="R103" s="25"/>
      <c r="S103" s="25"/>
      <c r="T103" s="148">
        <f t="shared" si="39"/>
        <v>378000</v>
      </c>
      <c r="U103" s="316">
        <f t="shared" si="73"/>
        <v>0</v>
      </c>
      <c r="V103" s="25"/>
      <c r="W103" s="25"/>
      <c r="X103" s="25"/>
      <c r="Y103" s="25"/>
      <c r="Z103" s="368"/>
    </row>
    <row r="104" spans="1:26" s="26" customFormat="1" ht="27" customHeight="1" thickBot="1">
      <c r="A104" s="666"/>
      <c r="B104" s="718"/>
      <c r="C104" s="719" t="s">
        <v>360</v>
      </c>
      <c r="D104" s="720"/>
      <c r="E104" s="379">
        <f>SUM(E102:E103)</f>
        <v>0</v>
      </c>
      <c r="F104" s="379">
        <f t="shared" ref="F104:G104" si="79">SUM(F102:F103)</f>
        <v>0</v>
      </c>
      <c r="G104" s="379">
        <f t="shared" si="79"/>
        <v>0</v>
      </c>
      <c r="H104" s="455">
        <f>SUM(H102:H103)</f>
        <v>1673150</v>
      </c>
      <c r="I104" s="455">
        <f>SUM(I102:I103)</f>
        <v>886770</v>
      </c>
      <c r="J104" s="379">
        <f>SUM(J102:J103)</f>
        <v>0</v>
      </c>
      <c r="K104" s="379">
        <f t="shared" ref="K104:N104" si="80">SUM(K102:K103)</f>
        <v>0</v>
      </c>
      <c r="L104" s="379">
        <f t="shared" si="80"/>
        <v>0</v>
      </c>
      <c r="M104" s="379">
        <f t="shared" si="80"/>
        <v>0</v>
      </c>
      <c r="N104" s="379">
        <f t="shared" si="80"/>
        <v>0</v>
      </c>
      <c r="O104" s="467">
        <f>M104/H104</f>
        <v>0</v>
      </c>
      <c r="P104" s="382">
        <f>P102+P103</f>
        <v>1673150</v>
      </c>
      <c r="Q104" s="379">
        <f t="shared" ref="Q104" si="81">Q102+Q103</f>
        <v>0</v>
      </c>
      <c r="R104" s="379">
        <f t="shared" ref="R104" si="82">R102+R103</f>
        <v>0</v>
      </c>
      <c r="S104" s="379">
        <f t="shared" ref="S104" si="83">S102+S103</f>
        <v>0</v>
      </c>
      <c r="T104" s="394">
        <f t="shared" ref="T104" si="84">T102+T103</f>
        <v>1673150</v>
      </c>
      <c r="U104" s="467">
        <f t="shared" si="73"/>
        <v>0</v>
      </c>
      <c r="V104" s="379">
        <f t="shared" ref="V104" si="85">V102+V103</f>
        <v>0</v>
      </c>
      <c r="W104" s="379">
        <f t="shared" ref="W104" si="86">W102+W103</f>
        <v>0</v>
      </c>
      <c r="X104" s="379">
        <f t="shared" ref="X104" si="87">X102+X103</f>
        <v>0</v>
      </c>
      <c r="Y104" s="379">
        <f t="shared" ref="Y104" si="88">Y102+Y103</f>
        <v>0</v>
      </c>
      <c r="Z104" s="380">
        <f t="shared" ref="Z104" si="89">Z102+Z103</f>
        <v>0</v>
      </c>
    </row>
    <row r="105" spans="1:26" s="26" customFormat="1" ht="35.25" customHeight="1" thickBot="1">
      <c r="A105" s="724" t="s">
        <v>374</v>
      </c>
      <c r="B105" s="725"/>
      <c r="C105" s="725"/>
      <c r="D105" s="726"/>
      <c r="E105" s="376">
        <f>E101+E104</f>
        <v>0</v>
      </c>
      <c r="F105" s="376">
        <f t="shared" ref="F105:G105" si="90">F101+F104</f>
        <v>0</v>
      </c>
      <c r="G105" s="376">
        <f t="shared" si="90"/>
        <v>0</v>
      </c>
      <c r="H105" s="458">
        <f>H101+H104</f>
        <v>119500000</v>
      </c>
      <c r="I105" s="458">
        <f>I101+I104</f>
        <v>89256907</v>
      </c>
      <c r="J105" s="376">
        <f>J101+J104</f>
        <v>0</v>
      </c>
      <c r="K105" s="376">
        <f t="shared" ref="K105:N105" si="91">K101+K104</f>
        <v>0</v>
      </c>
      <c r="L105" s="376">
        <f t="shared" si="91"/>
        <v>0</v>
      </c>
      <c r="M105" s="376">
        <f t="shared" si="91"/>
        <v>0</v>
      </c>
      <c r="N105" s="376">
        <f t="shared" si="91"/>
        <v>0</v>
      </c>
      <c r="O105" s="470">
        <f>M105/H105</f>
        <v>0</v>
      </c>
      <c r="P105" s="376">
        <f>P101+P104</f>
        <v>119500000</v>
      </c>
      <c r="Q105" s="376">
        <f t="shared" ref="Q105:Z105" si="92">Q101+Q104</f>
        <v>0</v>
      </c>
      <c r="R105" s="376">
        <f t="shared" si="92"/>
        <v>0</v>
      </c>
      <c r="S105" s="376">
        <f t="shared" si="92"/>
        <v>0</v>
      </c>
      <c r="T105" s="376">
        <f t="shared" si="92"/>
        <v>119500000</v>
      </c>
      <c r="U105" s="470">
        <f t="shared" si="73"/>
        <v>0</v>
      </c>
      <c r="V105" s="376">
        <f t="shared" si="92"/>
        <v>0</v>
      </c>
      <c r="W105" s="376">
        <f t="shared" si="92"/>
        <v>0</v>
      </c>
      <c r="X105" s="376">
        <f t="shared" si="92"/>
        <v>0</v>
      </c>
      <c r="Y105" s="376">
        <f t="shared" si="92"/>
        <v>0</v>
      </c>
      <c r="Z105" s="526">
        <f t="shared" si="92"/>
        <v>0</v>
      </c>
    </row>
    <row r="106" spans="1:26" s="26" customFormat="1" ht="63.75" customHeight="1" thickBot="1">
      <c r="A106" s="377" t="s">
        <v>262</v>
      </c>
      <c r="B106" s="378" t="s">
        <v>390</v>
      </c>
      <c r="C106" s="401" t="s">
        <v>227</v>
      </c>
      <c r="D106" s="504"/>
      <c r="E106" s="509">
        <v>15</v>
      </c>
      <c r="F106" s="509">
        <v>269370.48</v>
      </c>
      <c r="G106" s="509">
        <v>269370.48</v>
      </c>
      <c r="H106" s="459">
        <v>383650</v>
      </c>
      <c r="I106" s="420">
        <v>287738</v>
      </c>
      <c r="J106" s="510">
        <v>0</v>
      </c>
      <c r="K106" s="510">
        <v>0</v>
      </c>
      <c r="L106" s="371">
        <v>15</v>
      </c>
      <c r="M106" s="371">
        <v>269370.48</v>
      </c>
      <c r="N106" s="371">
        <v>202027.86</v>
      </c>
      <c r="O106" s="372">
        <f t="shared" ref="O106" si="93">M106/H106</f>
        <v>0.70212558321386676</v>
      </c>
      <c r="P106" s="373">
        <f t="shared" si="27"/>
        <v>114279.52000000002</v>
      </c>
      <c r="Q106" s="371"/>
      <c r="R106" s="371"/>
      <c r="S106" s="371"/>
      <c r="T106" s="359">
        <f t="shared" si="39"/>
        <v>383650</v>
      </c>
      <c r="U106" s="374">
        <f t="shared" si="73"/>
        <v>0</v>
      </c>
      <c r="V106" s="371"/>
      <c r="W106" s="371"/>
      <c r="X106" s="371"/>
      <c r="Y106" s="371"/>
      <c r="Z106" s="375"/>
    </row>
    <row r="107" spans="1:26" s="26" customFormat="1" ht="63.75" customHeight="1" thickBot="1">
      <c r="A107" s="377" t="s">
        <v>267</v>
      </c>
      <c r="B107" s="378" t="s">
        <v>391</v>
      </c>
      <c r="C107" s="401" t="s">
        <v>244</v>
      </c>
      <c r="D107" s="504"/>
      <c r="E107" s="371">
        <v>113</v>
      </c>
      <c r="F107" s="371">
        <v>82155715.300000012</v>
      </c>
      <c r="G107" s="371">
        <v>81719927.040000036</v>
      </c>
      <c r="H107" s="420">
        <v>65000000</v>
      </c>
      <c r="I107" s="420">
        <v>47109790</v>
      </c>
      <c r="J107" s="371"/>
      <c r="K107" s="371"/>
      <c r="L107" s="371"/>
      <c r="M107" s="371"/>
      <c r="N107" s="371"/>
      <c r="O107" s="372">
        <f>M107/H107</f>
        <v>0</v>
      </c>
      <c r="P107" s="373">
        <f t="shared" si="27"/>
        <v>65000000</v>
      </c>
      <c r="Q107" s="371"/>
      <c r="R107" s="371"/>
      <c r="S107" s="371"/>
      <c r="T107" s="359">
        <f t="shared" si="39"/>
        <v>65000000</v>
      </c>
      <c r="U107" s="374">
        <f t="shared" si="73"/>
        <v>0</v>
      </c>
      <c r="V107" s="371"/>
      <c r="W107" s="371"/>
      <c r="X107" s="371"/>
      <c r="Y107" s="371"/>
      <c r="Z107" s="375"/>
    </row>
    <row r="108" spans="1:26" s="26" customFormat="1" ht="63.75" customHeight="1" thickBot="1">
      <c r="A108" s="377" t="s">
        <v>289</v>
      </c>
      <c r="B108" s="378" t="s">
        <v>392</v>
      </c>
      <c r="C108" s="401" t="s">
        <v>244</v>
      </c>
      <c r="D108" s="504"/>
      <c r="E108" s="371">
        <v>179</v>
      </c>
      <c r="F108" s="371">
        <v>61341685.349999964</v>
      </c>
      <c r="G108" s="371">
        <v>60975587.219999984</v>
      </c>
      <c r="H108" s="420">
        <v>20000000</v>
      </c>
      <c r="I108" s="420">
        <v>14495320</v>
      </c>
      <c r="J108" s="371"/>
      <c r="K108" s="371"/>
      <c r="L108" s="371"/>
      <c r="M108" s="371"/>
      <c r="N108" s="371"/>
      <c r="O108" s="372">
        <f t="shared" ref="O108" si="94">M108/H108</f>
        <v>0</v>
      </c>
      <c r="P108" s="373">
        <f t="shared" si="27"/>
        <v>20000000</v>
      </c>
      <c r="Q108" s="371"/>
      <c r="R108" s="371"/>
      <c r="S108" s="371"/>
      <c r="T108" s="359">
        <f t="shared" si="39"/>
        <v>20000000</v>
      </c>
      <c r="U108" s="374">
        <f t="shared" ref="U108:U114" si="95">R108/H108</f>
        <v>0</v>
      </c>
      <c r="V108" s="371"/>
      <c r="W108" s="371"/>
      <c r="X108" s="371"/>
      <c r="Y108" s="371"/>
      <c r="Z108" s="375"/>
    </row>
    <row r="109" spans="1:26" s="26" customFormat="1" ht="63.75" customHeight="1" thickBot="1">
      <c r="A109" s="377" t="s">
        <v>268</v>
      </c>
      <c r="B109" s="378" t="s">
        <v>393</v>
      </c>
      <c r="C109" s="401" t="s">
        <v>244</v>
      </c>
      <c r="D109" s="504"/>
      <c r="E109" s="371"/>
      <c r="F109" s="371"/>
      <c r="G109" s="371"/>
      <c r="H109" s="420">
        <v>21500000</v>
      </c>
      <c r="I109" s="420">
        <v>15916000</v>
      </c>
      <c r="J109" s="371"/>
      <c r="K109" s="371"/>
      <c r="L109" s="371"/>
      <c r="M109" s="371"/>
      <c r="N109" s="371"/>
      <c r="O109" s="372">
        <f>M109/H109</f>
        <v>0</v>
      </c>
      <c r="P109" s="373">
        <f t="shared" si="27"/>
        <v>21500000</v>
      </c>
      <c r="Q109" s="371"/>
      <c r="R109" s="371"/>
      <c r="S109" s="371"/>
      <c r="T109" s="359">
        <f t="shared" si="39"/>
        <v>21500000</v>
      </c>
      <c r="U109" s="374">
        <f t="shared" si="95"/>
        <v>0</v>
      </c>
      <c r="V109" s="371"/>
      <c r="W109" s="371"/>
      <c r="X109" s="371"/>
      <c r="Y109" s="371"/>
      <c r="Z109" s="375"/>
    </row>
    <row r="110" spans="1:26" s="26" customFormat="1" ht="37.5" customHeight="1">
      <c r="A110" s="694" t="s">
        <v>269</v>
      </c>
      <c r="B110" s="737" t="s">
        <v>270</v>
      </c>
      <c r="C110" s="390" t="s">
        <v>242</v>
      </c>
      <c r="D110" s="505"/>
      <c r="E110" s="157"/>
      <c r="F110" s="157"/>
      <c r="G110" s="157"/>
      <c r="H110" s="414">
        <v>22300000</v>
      </c>
      <c r="I110" s="414">
        <v>16577820</v>
      </c>
      <c r="J110" s="157"/>
      <c r="K110" s="157"/>
      <c r="L110" s="157"/>
      <c r="M110" s="157"/>
      <c r="N110" s="157"/>
      <c r="O110" s="249">
        <f t="shared" ref="O110" si="96">M110/H110</f>
        <v>0</v>
      </c>
      <c r="P110" s="362">
        <f t="shared" si="27"/>
        <v>22300000</v>
      </c>
      <c r="Q110" s="157"/>
      <c r="R110" s="157"/>
      <c r="S110" s="157"/>
      <c r="T110" s="158">
        <f t="shared" si="39"/>
        <v>22300000</v>
      </c>
      <c r="U110" s="363">
        <f t="shared" si="95"/>
        <v>0</v>
      </c>
      <c r="V110" s="157"/>
      <c r="W110" s="157"/>
      <c r="X110" s="157"/>
      <c r="Y110" s="157"/>
      <c r="Z110" s="364"/>
    </row>
    <row r="111" spans="1:26" s="26" customFormat="1" ht="37.5" customHeight="1" thickBot="1">
      <c r="A111" s="665"/>
      <c r="B111" s="738"/>
      <c r="C111" s="389" t="s">
        <v>244</v>
      </c>
      <c r="D111" s="506"/>
      <c r="E111" s="338"/>
      <c r="F111" s="338"/>
      <c r="G111" s="338"/>
      <c r="H111" s="419">
        <v>8500000</v>
      </c>
      <c r="I111" s="419">
        <v>6331000</v>
      </c>
      <c r="J111" s="338"/>
      <c r="K111" s="338"/>
      <c r="L111" s="338"/>
      <c r="M111" s="338"/>
      <c r="N111" s="338"/>
      <c r="O111" s="248">
        <f>M111/H111</f>
        <v>0</v>
      </c>
      <c r="P111" s="341">
        <f t="shared" si="27"/>
        <v>8500000</v>
      </c>
      <c r="Q111" s="338"/>
      <c r="R111" s="338"/>
      <c r="S111" s="338"/>
      <c r="T111" s="153">
        <f t="shared" si="39"/>
        <v>8500000</v>
      </c>
      <c r="U111" s="369">
        <f t="shared" si="95"/>
        <v>0</v>
      </c>
      <c r="V111" s="338"/>
      <c r="W111" s="338"/>
      <c r="X111" s="338"/>
      <c r="Y111" s="338"/>
      <c r="Z111" s="370"/>
    </row>
    <row r="112" spans="1:26" s="26" customFormat="1" ht="27" customHeight="1">
      <c r="A112" s="740" t="s">
        <v>271</v>
      </c>
      <c r="B112" s="739" t="s">
        <v>272</v>
      </c>
      <c r="C112" s="390" t="s">
        <v>242</v>
      </c>
      <c r="D112" s="693" t="s">
        <v>377</v>
      </c>
      <c r="E112" s="157"/>
      <c r="F112" s="157"/>
      <c r="G112" s="157"/>
      <c r="H112" s="414">
        <f>I112*100/75</f>
        <v>21631000</v>
      </c>
      <c r="I112" s="414">
        <v>16223250</v>
      </c>
      <c r="J112" s="157"/>
      <c r="K112" s="157"/>
      <c r="L112" s="157"/>
      <c r="M112" s="157"/>
      <c r="N112" s="157"/>
      <c r="O112" s="249">
        <f t="shared" ref="O112" si="97">M112/H112</f>
        <v>0</v>
      </c>
      <c r="P112" s="362">
        <f t="shared" si="27"/>
        <v>21631000</v>
      </c>
      <c r="Q112" s="157"/>
      <c r="R112" s="157"/>
      <c r="S112" s="157"/>
      <c r="T112" s="158">
        <f t="shared" si="39"/>
        <v>21631000</v>
      </c>
      <c r="U112" s="363">
        <f t="shared" si="95"/>
        <v>0</v>
      </c>
      <c r="V112" s="157"/>
      <c r="W112" s="157"/>
      <c r="X112" s="157"/>
      <c r="Y112" s="157"/>
      <c r="Z112" s="364"/>
    </row>
    <row r="113" spans="1:26" s="26" customFormat="1" ht="24" customHeight="1">
      <c r="A113" s="715"/>
      <c r="B113" s="717"/>
      <c r="C113" s="387" t="s">
        <v>244</v>
      </c>
      <c r="D113" s="677"/>
      <c r="E113" s="27">
        <v>290</v>
      </c>
      <c r="F113" s="27">
        <v>136208714.07000002</v>
      </c>
      <c r="G113" s="27">
        <v>135406827.67999998</v>
      </c>
      <c r="H113" s="417">
        <f>I113*100/75</f>
        <v>104100500</v>
      </c>
      <c r="I113" s="415">
        <v>78075375</v>
      </c>
      <c r="J113" s="27"/>
      <c r="K113" s="27"/>
      <c r="L113" s="27"/>
      <c r="M113" s="27"/>
      <c r="N113" s="27"/>
      <c r="O113" s="247">
        <f>M113/H113</f>
        <v>0</v>
      </c>
      <c r="P113" s="329">
        <f>H113-M113+Z113</f>
        <v>104100500</v>
      </c>
      <c r="Q113" s="27"/>
      <c r="R113" s="27"/>
      <c r="S113" s="27"/>
      <c r="T113" s="59">
        <f t="shared" si="39"/>
        <v>104100500</v>
      </c>
      <c r="U113" s="301">
        <f t="shared" si="95"/>
        <v>0</v>
      </c>
      <c r="V113" s="27"/>
      <c r="W113" s="27"/>
      <c r="X113" s="27"/>
      <c r="Y113" s="27"/>
      <c r="Z113" s="38"/>
    </row>
    <row r="114" spans="1:26" s="26" customFormat="1" ht="24" customHeight="1" thickBot="1">
      <c r="A114" s="715"/>
      <c r="B114" s="717"/>
      <c r="C114" s="389" t="s">
        <v>227</v>
      </c>
      <c r="D114" s="677"/>
      <c r="E114" s="333">
        <v>15</v>
      </c>
      <c r="F114" s="333">
        <v>269370.48</v>
      </c>
      <c r="G114" s="333">
        <v>269370.48</v>
      </c>
      <c r="H114" s="417">
        <f>I114*100/75</f>
        <v>383650.66666666669</v>
      </c>
      <c r="I114" s="416">
        <v>287738</v>
      </c>
      <c r="J114" s="333"/>
      <c r="K114" s="333"/>
      <c r="L114" s="333">
        <v>15</v>
      </c>
      <c r="M114" s="333">
        <v>269370.48</v>
      </c>
      <c r="N114" s="333">
        <v>202027.86</v>
      </c>
      <c r="O114" s="248">
        <f t="shared" ref="O114" si="98">M114/H114</f>
        <v>0.70212436313590831</v>
      </c>
      <c r="P114" s="329">
        <f t="shared" si="27"/>
        <v>114280.1866666667</v>
      </c>
      <c r="Q114" s="333"/>
      <c r="R114" s="333"/>
      <c r="S114" s="333"/>
      <c r="T114" s="153">
        <f t="shared" si="39"/>
        <v>383650.66666666669</v>
      </c>
      <c r="U114" s="301">
        <f t="shared" si="95"/>
        <v>0</v>
      </c>
      <c r="V114" s="333"/>
      <c r="W114" s="333"/>
      <c r="X114" s="333"/>
      <c r="Y114" s="333"/>
      <c r="Z114" s="334"/>
    </row>
    <row r="115" spans="1:26" s="26" customFormat="1" ht="32.25" customHeight="1" thickBot="1">
      <c r="A115" s="715"/>
      <c r="B115" s="717"/>
      <c r="C115" s="719" t="s">
        <v>360</v>
      </c>
      <c r="D115" s="720"/>
      <c r="E115" s="379">
        <f>SUM(E112:E114)</f>
        <v>305</v>
      </c>
      <c r="F115" s="379">
        <f>SUM(F112:F114)</f>
        <v>136478084.55000001</v>
      </c>
      <c r="G115" s="379">
        <f t="shared" ref="G115" si="99">SUM(G112:G114)</f>
        <v>135676198.15999997</v>
      </c>
      <c r="H115" s="460">
        <f>SUM(H112:H114)</f>
        <v>126115150.66666667</v>
      </c>
      <c r="I115" s="460">
        <f>SUM(I112:I114)</f>
        <v>94586363</v>
      </c>
      <c r="J115" s="379">
        <f>SUM(J112:J114)</f>
        <v>0</v>
      </c>
      <c r="K115" s="379">
        <f t="shared" ref="K115:N115" si="100">SUM(K112:K114)</f>
        <v>0</v>
      </c>
      <c r="L115" s="379">
        <f t="shared" si="100"/>
        <v>15</v>
      </c>
      <c r="M115" s="379">
        <f t="shared" si="100"/>
        <v>269370.48</v>
      </c>
      <c r="N115" s="379">
        <f t="shared" si="100"/>
        <v>202027.86</v>
      </c>
      <c r="O115" s="467">
        <f>M115/H115</f>
        <v>2.1359089576158032E-3</v>
      </c>
      <c r="P115" s="382">
        <f>SUM(P112:P114)</f>
        <v>125845780.18666667</v>
      </c>
      <c r="Q115" s="379">
        <f t="shared" ref="Q115:Z115" si="101">SUM(Q112:Q114)</f>
        <v>0</v>
      </c>
      <c r="R115" s="379">
        <f t="shared" si="101"/>
        <v>0</v>
      </c>
      <c r="S115" s="379">
        <f t="shared" si="101"/>
        <v>0</v>
      </c>
      <c r="T115" s="359">
        <f t="shared" si="101"/>
        <v>126115150.66666667</v>
      </c>
      <c r="U115" s="467">
        <f>R115/H115</f>
        <v>0</v>
      </c>
      <c r="V115" s="379">
        <f t="shared" si="101"/>
        <v>0</v>
      </c>
      <c r="W115" s="379">
        <f t="shared" si="101"/>
        <v>0</v>
      </c>
      <c r="X115" s="379">
        <f t="shared" si="101"/>
        <v>0</v>
      </c>
      <c r="Y115" s="379">
        <f t="shared" si="101"/>
        <v>0</v>
      </c>
      <c r="Z115" s="380">
        <f t="shared" si="101"/>
        <v>0</v>
      </c>
    </row>
    <row r="116" spans="1:26" s="26" customFormat="1" ht="28.5" customHeight="1">
      <c r="A116" s="715"/>
      <c r="B116" s="717"/>
      <c r="C116" s="388" t="s">
        <v>242</v>
      </c>
      <c r="D116" s="743" t="s">
        <v>378</v>
      </c>
      <c r="E116" s="410"/>
      <c r="F116" s="25"/>
      <c r="G116" s="25"/>
      <c r="H116" s="415">
        <f>I116*100/53</f>
        <v>669000</v>
      </c>
      <c r="I116" s="415">
        <v>354570</v>
      </c>
      <c r="J116" s="25"/>
      <c r="K116" s="25"/>
      <c r="L116" s="25"/>
      <c r="M116" s="25"/>
      <c r="N116" s="25"/>
      <c r="O116" s="246">
        <f t="shared" ref="O116" si="102">M116/H116</f>
        <v>0</v>
      </c>
      <c r="P116" s="328">
        <f t="shared" si="27"/>
        <v>669000</v>
      </c>
      <c r="Q116" s="25"/>
      <c r="R116" s="25"/>
      <c r="S116" s="25"/>
      <c r="T116" s="148">
        <f t="shared" si="39"/>
        <v>669000</v>
      </c>
      <c r="U116" s="468">
        <f t="shared" ref="U116:U117" si="103">R116/H116</f>
        <v>0</v>
      </c>
      <c r="V116" s="25"/>
      <c r="W116" s="25"/>
      <c r="X116" s="25"/>
      <c r="Y116" s="25"/>
      <c r="Z116" s="368"/>
    </row>
    <row r="117" spans="1:26" s="26" customFormat="1" ht="28.5" customHeight="1">
      <c r="A117" s="715"/>
      <c r="B117" s="717"/>
      <c r="C117" s="387" t="s">
        <v>244</v>
      </c>
      <c r="D117" s="743"/>
      <c r="E117" s="402">
        <v>2</v>
      </c>
      <c r="F117" s="27">
        <v>7288686.5800000001</v>
      </c>
      <c r="G117" s="27">
        <v>7288686.5800000001</v>
      </c>
      <c r="H117" s="417">
        <f>I117*100/53</f>
        <v>10899500</v>
      </c>
      <c r="I117" s="417">
        <v>5776735</v>
      </c>
      <c r="J117" s="27"/>
      <c r="K117" s="27"/>
      <c r="L117" s="27"/>
      <c r="M117" s="27"/>
      <c r="N117" s="27"/>
      <c r="O117" s="247">
        <f>M117/H117</f>
        <v>0</v>
      </c>
      <c r="P117" s="329">
        <f t="shared" si="27"/>
        <v>10899500</v>
      </c>
      <c r="Q117" s="27"/>
      <c r="R117" s="27"/>
      <c r="S117" s="27"/>
      <c r="T117" s="59">
        <f t="shared" si="39"/>
        <v>10899500</v>
      </c>
      <c r="U117" s="469">
        <f t="shared" si="103"/>
        <v>0</v>
      </c>
      <c r="V117" s="27"/>
      <c r="W117" s="27"/>
      <c r="X117" s="27"/>
      <c r="Y117" s="27"/>
      <c r="Z117" s="38"/>
    </row>
    <row r="118" spans="1:26" s="26" customFormat="1" ht="28.5" customHeight="1" thickBot="1">
      <c r="A118" s="715"/>
      <c r="B118" s="717"/>
      <c r="C118" s="389" t="s">
        <v>227</v>
      </c>
      <c r="D118" s="743"/>
      <c r="E118" s="413"/>
      <c r="F118" s="333"/>
      <c r="G118" s="333"/>
      <c r="H118" s="415">
        <v>0</v>
      </c>
      <c r="I118" s="416">
        <v>0</v>
      </c>
      <c r="J118" s="333"/>
      <c r="K118" s="333"/>
      <c r="L118" s="333"/>
      <c r="M118" s="333"/>
      <c r="N118" s="333"/>
      <c r="O118" s="248"/>
      <c r="P118" s="329">
        <f t="shared" si="27"/>
        <v>0</v>
      </c>
      <c r="Q118" s="333"/>
      <c r="R118" s="333"/>
      <c r="S118" s="333"/>
      <c r="T118" s="153">
        <f t="shared" si="39"/>
        <v>0</v>
      </c>
      <c r="U118" s="469"/>
      <c r="V118" s="333"/>
      <c r="W118" s="333"/>
      <c r="X118" s="333"/>
      <c r="Y118" s="333"/>
      <c r="Z118" s="334"/>
    </row>
    <row r="119" spans="1:26" s="26" customFormat="1" ht="31.5" customHeight="1" thickBot="1">
      <c r="A119" s="715"/>
      <c r="B119" s="717"/>
      <c r="C119" s="741" t="s">
        <v>360</v>
      </c>
      <c r="D119" s="742"/>
      <c r="E119" s="528">
        <f>SUM(E116:E118)</f>
        <v>2</v>
      </c>
      <c r="F119" s="528">
        <f t="shared" ref="F119:G119" si="104">SUM(F116:F118)</f>
        <v>7288686.5800000001</v>
      </c>
      <c r="G119" s="528">
        <f t="shared" si="104"/>
        <v>7288686.5800000001</v>
      </c>
      <c r="H119" s="529">
        <f>SUM(H116:H118)</f>
        <v>11568500</v>
      </c>
      <c r="I119" s="529">
        <f>SUM(I116:I118)</f>
        <v>6131305</v>
      </c>
      <c r="J119" s="528">
        <f>SUM(J116:J118)</f>
        <v>0</v>
      </c>
      <c r="K119" s="528">
        <f t="shared" ref="K119:N119" si="105">SUM(K116:K118)</f>
        <v>0</v>
      </c>
      <c r="L119" s="528">
        <f t="shared" si="105"/>
        <v>0</v>
      </c>
      <c r="M119" s="528">
        <f t="shared" si="105"/>
        <v>0</v>
      </c>
      <c r="N119" s="528">
        <f t="shared" si="105"/>
        <v>0</v>
      </c>
      <c r="O119" s="530">
        <f>M119/H119</f>
        <v>0</v>
      </c>
      <c r="P119" s="531">
        <f>SUM(P116:P118)</f>
        <v>11568500</v>
      </c>
      <c r="Q119" s="528">
        <f t="shared" ref="Q119:Z119" si="106">SUM(Q116:Q118)</f>
        <v>0</v>
      </c>
      <c r="R119" s="528">
        <f t="shared" si="106"/>
        <v>0</v>
      </c>
      <c r="S119" s="528">
        <f t="shared" si="106"/>
        <v>0</v>
      </c>
      <c r="T119" s="353">
        <f t="shared" si="106"/>
        <v>11568500</v>
      </c>
      <c r="U119" s="530">
        <f>R119/H119</f>
        <v>0</v>
      </c>
      <c r="V119" s="528">
        <f t="shared" si="106"/>
        <v>0</v>
      </c>
      <c r="W119" s="528">
        <f t="shared" si="106"/>
        <v>0</v>
      </c>
      <c r="X119" s="528">
        <f t="shared" si="106"/>
        <v>0</v>
      </c>
      <c r="Y119" s="528">
        <f t="shared" si="106"/>
        <v>0</v>
      </c>
      <c r="Z119" s="588">
        <f t="shared" si="106"/>
        <v>0</v>
      </c>
    </row>
    <row r="120" spans="1:26" s="26" customFormat="1" ht="35.25" customHeight="1" thickBot="1">
      <c r="A120" s="722" t="s">
        <v>375</v>
      </c>
      <c r="B120" s="723"/>
      <c r="C120" s="723"/>
      <c r="D120" s="723"/>
      <c r="E120" s="527">
        <f>E115+E119</f>
        <v>307</v>
      </c>
      <c r="F120" s="376">
        <f t="shared" ref="F120:G120" si="107">F115+F119</f>
        <v>143766771.13000003</v>
      </c>
      <c r="G120" s="376">
        <f t="shared" si="107"/>
        <v>142964884.73999998</v>
      </c>
      <c r="H120" s="461">
        <f>H115+H119</f>
        <v>137683650.66666669</v>
      </c>
      <c r="I120" s="461">
        <f>I115+I119</f>
        <v>100717668</v>
      </c>
      <c r="J120" s="376">
        <f>J115+J119</f>
        <v>0</v>
      </c>
      <c r="K120" s="376">
        <f t="shared" ref="K120:N120" si="108">K115+K119</f>
        <v>0</v>
      </c>
      <c r="L120" s="376">
        <f t="shared" si="108"/>
        <v>15</v>
      </c>
      <c r="M120" s="376">
        <f t="shared" si="108"/>
        <v>269370.48</v>
      </c>
      <c r="N120" s="376">
        <f t="shared" si="108"/>
        <v>202027.86</v>
      </c>
      <c r="O120" s="470">
        <f>M120/H120</f>
        <v>1.9564449278887024E-3</v>
      </c>
      <c r="P120" s="376">
        <f>P115+P119</f>
        <v>137414280.18666667</v>
      </c>
      <c r="Q120" s="376">
        <f t="shared" ref="Q120:Z120" si="109">Q115+Q119</f>
        <v>0</v>
      </c>
      <c r="R120" s="376">
        <f t="shared" si="109"/>
        <v>0</v>
      </c>
      <c r="S120" s="376">
        <f t="shared" si="109"/>
        <v>0</v>
      </c>
      <c r="T120" s="376">
        <f t="shared" si="109"/>
        <v>137683650.66666669</v>
      </c>
      <c r="U120" s="470">
        <f>R120/H120</f>
        <v>0</v>
      </c>
      <c r="V120" s="376">
        <f t="shared" si="109"/>
        <v>0</v>
      </c>
      <c r="W120" s="376">
        <f t="shared" si="109"/>
        <v>0</v>
      </c>
      <c r="X120" s="376">
        <f t="shared" si="109"/>
        <v>0</v>
      </c>
      <c r="Y120" s="376">
        <f t="shared" si="109"/>
        <v>0</v>
      </c>
      <c r="Z120" s="526">
        <f t="shared" si="109"/>
        <v>0</v>
      </c>
    </row>
    <row r="121" spans="1:26" s="26" customFormat="1" ht="29.25" customHeight="1">
      <c r="A121" s="715" t="s">
        <v>273</v>
      </c>
      <c r="B121" s="711" t="s">
        <v>274</v>
      </c>
      <c r="C121" s="418" t="s">
        <v>224</v>
      </c>
      <c r="D121" s="677" t="s">
        <v>377</v>
      </c>
      <c r="E121" s="25"/>
      <c r="F121" s="25"/>
      <c r="G121" s="25"/>
      <c r="H121" s="415">
        <f>I121*100/75</f>
        <v>19000000</v>
      </c>
      <c r="I121" s="415">
        <v>14250000</v>
      </c>
      <c r="J121" s="25"/>
      <c r="K121" s="25"/>
      <c r="L121" s="25"/>
      <c r="M121" s="25"/>
      <c r="N121" s="25"/>
      <c r="O121" s="246">
        <f t="shared" ref="O121" si="110">M121/H121</f>
        <v>0</v>
      </c>
      <c r="P121" s="328">
        <f t="shared" ref="P121:P125" si="111">H121-M121+Z121</f>
        <v>19000000</v>
      </c>
      <c r="Q121" s="25"/>
      <c r="R121" s="25"/>
      <c r="S121" s="25"/>
      <c r="T121" s="148">
        <f t="shared" si="39"/>
        <v>19000000</v>
      </c>
      <c r="U121" s="316">
        <f t="shared" ref="U121:U125" si="112">R121/H121</f>
        <v>0</v>
      </c>
      <c r="V121" s="25"/>
      <c r="W121" s="25"/>
      <c r="X121" s="25"/>
      <c r="Y121" s="25"/>
      <c r="Z121" s="368"/>
    </row>
    <row r="122" spans="1:26" s="26" customFormat="1" ht="29.25" customHeight="1">
      <c r="A122" s="715"/>
      <c r="B122" s="712"/>
      <c r="C122" s="385" t="s">
        <v>221</v>
      </c>
      <c r="D122" s="677"/>
      <c r="E122" s="25"/>
      <c r="F122" s="25"/>
      <c r="G122" s="25"/>
      <c r="H122" s="417">
        <f>I122*100/75</f>
        <v>19475000</v>
      </c>
      <c r="I122" s="417">
        <v>14606250</v>
      </c>
      <c r="J122" s="25"/>
      <c r="K122" s="25"/>
      <c r="L122" s="25"/>
      <c r="M122" s="25"/>
      <c r="N122" s="25"/>
      <c r="O122" s="247">
        <f>M122/H122</f>
        <v>0</v>
      </c>
      <c r="P122" s="328">
        <f t="shared" si="111"/>
        <v>19475000</v>
      </c>
      <c r="Q122" s="25"/>
      <c r="R122" s="25"/>
      <c r="S122" s="25"/>
      <c r="T122" s="59">
        <f t="shared" si="39"/>
        <v>19475000</v>
      </c>
      <c r="U122" s="301">
        <f t="shared" si="112"/>
        <v>0</v>
      </c>
      <c r="V122" s="25"/>
      <c r="W122" s="25"/>
      <c r="X122" s="25"/>
      <c r="Y122" s="25"/>
      <c r="Z122" s="368"/>
    </row>
    <row r="123" spans="1:26" s="26" customFormat="1" ht="29.25" customHeight="1">
      <c r="A123" s="715"/>
      <c r="B123" s="712"/>
      <c r="C123" s="385" t="s">
        <v>243</v>
      </c>
      <c r="D123" s="677"/>
      <c r="E123" s="25"/>
      <c r="F123" s="25"/>
      <c r="G123" s="25"/>
      <c r="H123" s="417">
        <f>I123*100/75</f>
        <v>1900000</v>
      </c>
      <c r="I123" s="417">
        <v>1425000</v>
      </c>
      <c r="J123" s="25"/>
      <c r="K123" s="25"/>
      <c r="L123" s="25"/>
      <c r="M123" s="25"/>
      <c r="N123" s="25"/>
      <c r="O123" s="247">
        <f t="shared" ref="O123" si="113">M123/H123</f>
        <v>0</v>
      </c>
      <c r="P123" s="328">
        <f t="shared" si="111"/>
        <v>1900000</v>
      </c>
      <c r="Q123" s="25"/>
      <c r="R123" s="25"/>
      <c r="S123" s="25"/>
      <c r="T123" s="59">
        <f t="shared" si="39"/>
        <v>1900000</v>
      </c>
      <c r="U123" s="301">
        <f t="shared" si="112"/>
        <v>0</v>
      </c>
      <c r="V123" s="25"/>
      <c r="W123" s="25"/>
      <c r="X123" s="25"/>
      <c r="Y123" s="25"/>
      <c r="Z123" s="368"/>
    </row>
    <row r="124" spans="1:26" s="26" customFormat="1" ht="29.25" customHeight="1">
      <c r="A124" s="715"/>
      <c r="B124" s="712"/>
      <c r="C124" s="385" t="s">
        <v>245</v>
      </c>
      <c r="D124" s="677"/>
      <c r="E124" s="25"/>
      <c r="F124" s="25"/>
      <c r="G124" s="25"/>
      <c r="H124" s="417">
        <f>I124*100/75</f>
        <v>2850000</v>
      </c>
      <c r="I124" s="417">
        <v>2137500</v>
      </c>
      <c r="J124" s="25"/>
      <c r="K124" s="25"/>
      <c r="L124" s="25"/>
      <c r="M124" s="25"/>
      <c r="N124" s="25"/>
      <c r="O124" s="247">
        <f>M124/H124</f>
        <v>0</v>
      </c>
      <c r="P124" s="328">
        <f t="shared" si="111"/>
        <v>2850000</v>
      </c>
      <c r="Q124" s="25"/>
      <c r="R124" s="25"/>
      <c r="S124" s="25"/>
      <c r="T124" s="59">
        <f t="shared" si="39"/>
        <v>2850000</v>
      </c>
      <c r="U124" s="301">
        <f t="shared" si="112"/>
        <v>0</v>
      </c>
      <c r="V124" s="25"/>
      <c r="W124" s="25"/>
      <c r="X124" s="25"/>
      <c r="Y124" s="25"/>
      <c r="Z124" s="368"/>
    </row>
    <row r="125" spans="1:26" s="26" customFormat="1" ht="29.25" customHeight="1" thickBot="1">
      <c r="A125" s="715"/>
      <c r="B125" s="712"/>
      <c r="C125" s="386" t="s">
        <v>246</v>
      </c>
      <c r="D125" s="677"/>
      <c r="E125" s="338"/>
      <c r="F125" s="338"/>
      <c r="G125" s="338"/>
      <c r="H125" s="419">
        <f>I125*100/75</f>
        <v>2850000</v>
      </c>
      <c r="I125" s="419">
        <v>2137500</v>
      </c>
      <c r="J125" s="338"/>
      <c r="K125" s="338"/>
      <c r="L125" s="338"/>
      <c r="M125" s="338"/>
      <c r="N125" s="338"/>
      <c r="O125" s="248">
        <f t="shared" ref="O125" si="114">M125/H125</f>
        <v>0</v>
      </c>
      <c r="P125" s="328">
        <f t="shared" si="111"/>
        <v>2850000</v>
      </c>
      <c r="Q125" s="338"/>
      <c r="R125" s="338"/>
      <c r="S125" s="338"/>
      <c r="T125" s="153">
        <f t="shared" si="39"/>
        <v>2850000</v>
      </c>
      <c r="U125" s="301">
        <f t="shared" si="112"/>
        <v>0</v>
      </c>
      <c r="V125" s="338"/>
      <c r="W125" s="338"/>
      <c r="X125" s="338"/>
      <c r="Y125" s="338"/>
      <c r="Z125" s="370"/>
    </row>
    <row r="126" spans="1:26" s="26" customFormat="1" ht="29.25" customHeight="1" thickBot="1">
      <c r="A126" s="715"/>
      <c r="B126" s="713"/>
      <c r="C126" s="719" t="s">
        <v>360</v>
      </c>
      <c r="D126" s="720"/>
      <c r="E126" s="379">
        <f>SUM(E121:E125)</f>
        <v>0</v>
      </c>
      <c r="F126" s="379">
        <f t="shared" ref="F126:G126" si="115">SUM(F121:F125)</f>
        <v>0</v>
      </c>
      <c r="G126" s="379">
        <f t="shared" si="115"/>
        <v>0</v>
      </c>
      <c r="H126" s="462">
        <f>SUM(H121:H125)</f>
        <v>46075000</v>
      </c>
      <c r="I126" s="462">
        <f>SUM(I121:I125)</f>
        <v>34556250</v>
      </c>
      <c r="J126" s="379">
        <f>SUM(J121:J125)</f>
        <v>0</v>
      </c>
      <c r="K126" s="379">
        <f t="shared" ref="K126:N126" si="116">SUM(K121:K125)</f>
        <v>0</v>
      </c>
      <c r="L126" s="379">
        <f t="shared" si="116"/>
        <v>0</v>
      </c>
      <c r="M126" s="379">
        <f t="shared" si="116"/>
        <v>0</v>
      </c>
      <c r="N126" s="379">
        <f t="shared" si="116"/>
        <v>0</v>
      </c>
      <c r="O126" s="467">
        <f>M126/H126</f>
        <v>0</v>
      </c>
      <c r="P126" s="382">
        <f>SUM(P121:P125)</f>
        <v>46075000</v>
      </c>
      <c r="Q126" s="379">
        <f>SUM(Q121:Q125)</f>
        <v>0</v>
      </c>
      <c r="R126" s="379">
        <f t="shared" ref="R126:S126" si="117">SUM(R121:R125)</f>
        <v>0</v>
      </c>
      <c r="S126" s="379">
        <f t="shared" si="117"/>
        <v>0</v>
      </c>
      <c r="T126" s="394">
        <f>SUM(T121:T125)</f>
        <v>46075000</v>
      </c>
      <c r="U126" s="467">
        <f>R126/H126</f>
        <v>0</v>
      </c>
      <c r="V126" s="379">
        <f>SUM(V121:V125)</f>
        <v>0</v>
      </c>
      <c r="W126" s="379">
        <f t="shared" ref="W126:Z126" si="118">SUM(W121:W125)</f>
        <v>0</v>
      </c>
      <c r="X126" s="379">
        <f t="shared" si="118"/>
        <v>0</v>
      </c>
      <c r="Y126" s="379">
        <f t="shared" si="118"/>
        <v>0</v>
      </c>
      <c r="Z126" s="380">
        <f t="shared" si="118"/>
        <v>0</v>
      </c>
    </row>
    <row r="127" spans="1:26" s="26" customFormat="1" ht="29.25" customHeight="1">
      <c r="A127" s="715"/>
      <c r="B127" s="712"/>
      <c r="C127" s="384" t="s">
        <v>224</v>
      </c>
      <c r="D127" s="693" t="s">
        <v>378</v>
      </c>
      <c r="E127" s="157"/>
      <c r="F127" s="157"/>
      <c r="G127" s="157"/>
      <c r="H127" s="415">
        <f>I127*100/53</f>
        <v>1000000</v>
      </c>
      <c r="I127" s="417">
        <v>530000</v>
      </c>
      <c r="J127" s="157"/>
      <c r="K127" s="157"/>
      <c r="L127" s="157"/>
      <c r="M127" s="157"/>
      <c r="N127" s="157"/>
      <c r="O127" s="249">
        <f t="shared" ref="O127" si="119">M127/H127</f>
        <v>0</v>
      </c>
      <c r="P127" s="362">
        <f t="shared" ref="P127:P131" si="120">H127-M127+Z127</f>
        <v>1000000</v>
      </c>
      <c r="Q127" s="157"/>
      <c r="R127" s="157"/>
      <c r="S127" s="157"/>
      <c r="T127" s="158">
        <f t="shared" si="39"/>
        <v>1000000</v>
      </c>
      <c r="U127" s="471">
        <f t="shared" ref="U127:U131" si="121">R127/H127</f>
        <v>0</v>
      </c>
      <c r="V127" s="157"/>
      <c r="W127" s="157"/>
      <c r="X127" s="157"/>
      <c r="Y127" s="157"/>
      <c r="Z127" s="364"/>
    </row>
    <row r="128" spans="1:26" s="26" customFormat="1" ht="29.25" customHeight="1">
      <c r="A128" s="715"/>
      <c r="B128" s="712"/>
      <c r="C128" s="385" t="s">
        <v>221</v>
      </c>
      <c r="D128" s="677"/>
      <c r="E128" s="25"/>
      <c r="F128" s="25"/>
      <c r="G128" s="25"/>
      <c r="H128" s="415">
        <f>I128*100/53</f>
        <v>1025000</v>
      </c>
      <c r="I128" s="417">
        <v>543250</v>
      </c>
      <c r="J128" s="25"/>
      <c r="K128" s="25"/>
      <c r="L128" s="25"/>
      <c r="M128" s="25"/>
      <c r="N128" s="25"/>
      <c r="O128" s="247">
        <f>M128/H128</f>
        <v>0</v>
      </c>
      <c r="P128" s="328">
        <f t="shared" si="120"/>
        <v>1025000</v>
      </c>
      <c r="Q128" s="25"/>
      <c r="R128" s="25"/>
      <c r="S128" s="25"/>
      <c r="T128" s="59">
        <f t="shared" si="39"/>
        <v>1025000</v>
      </c>
      <c r="U128" s="469">
        <f t="shared" si="121"/>
        <v>0</v>
      </c>
      <c r="V128" s="25"/>
      <c r="W128" s="25"/>
      <c r="X128" s="25"/>
      <c r="Y128" s="25"/>
      <c r="Z128" s="368"/>
    </row>
    <row r="129" spans="1:26" s="26" customFormat="1" ht="29.25" customHeight="1">
      <c r="A129" s="715"/>
      <c r="B129" s="712"/>
      <c r="C129" s="385" t="s">
        <v>243</v>
      </c>
      <c r="D129" s="677"/>
      <c r="E129" s="25"/>
      <c r="F129" s="25"/>
      <c r="G129" s="25"/>
      <c r="H129" s="415">
        <f>I129*100/53</f>
        <v>100000</v>
      </c>
      <c r="I129" s="417">
        <v>53000</v>
      </c>
      <c r="J129" s="25"/>
      <c r="K129" s="25"/>
      <c r="L129" s="25"/>
      <c r="M129" s="25"/>
      <c r="N129" s="25"/>
      <c r="O129" s="247">
        <f t="shared" ref="O129" si="122">M129/H129</f>
        <v>0</v>
      </c>
      <c r="P129" s="328">
        <f t="shared" si="120"/>
        <v>100000</v>
      </c>
      <c r="Q129" s="25"/>
      <c r="R129" s="25"/>
      <c r="S129" s="25"/>
      <c r="T129" s="59">
        <f t="shared" si="39"/>
        <v>100000</v>
      </c>
      <c r="U129" s="469">
        <f t="shared" si="121"/>
        <v>0</v>
      </c>
      <c r="V129" s="25"/>
      <c r="W129" s="25"/>
      <c r="X129" s="25"/>
      <c r="Y129" s="25"/>
      <c r="Z129" s="368"/>
    </row>
    <row r="130" spans="1:26" s="26" customFormat="1" ht="29.25" customHeight="1">
      <c r="A130" s="715"/>
      <c r="B130" s="712"/>
      <c r="C130" s="385" t="s">
        <v>245</v>
      </c>
      <c r="D130" s="677"/>
      <c r="E130" s="25"/>
      <c r="F130" s="25"/>
      <c r="G130" s="25"/>
      <c r="H130" s="415">
        <f>I130*100/53</f>
        <v>150000</v>
      </c>
      <c r="I130" s="417">
        <v>79500</v>
      </c>
      <c r="J130" s="25"/>
      <c r="K130" s="25"/>
      <c r="L130" s="25"/>
      <c r="M130" s="25"/>
      <c r="N130" s="25"/>
      <c r="O130" s="247">
        <f>M130/H130</f>
        <v>0</v>
      </c>
      <c r="P130" s="328">
        <f t="shared" si="120"/>
        <v>150000</v>
      </c>
      <c r="Q130" s="25"/>
      <c r="R130" s="25"/>
      <c r="S130" s="25"/>
      <c r="T130" s="59">
        <f t="shared" si="39"/>
        <v>150000</v>
      </c>
      <c r="U130" s="469">
        <f t="shared" si="121"/>
        <v>0</v>
      </c>
      <c r="V130" s="25"/>
      <c r="W130" s="25"/>
      <c r="X130" s="25"/>
      <c r="Y130" s="25"/>
      <c r="Z130" s="368"/>
    </row>
    <row r="131" spans="1:26" s="26" customFormat="1" ht="29.25" customHeight="1" thickBot="1">
      <c r="A131" s="715"/>
      <c r="B131" s="712"/>
      <c r="C131" s="385" t="s">
        <v>246</v>
      </c>
      <c r="D131" s="677"/>
      <c r="E131" s="25"/>
      <c r="F131" s="25"/>
      <c r="G131" s="25"/>
      <c r="H131" s="415">
        <f>I131*100/53</f>
        <v>150000</v>
      </c>
      <c r="I131" s="417">
        <v>79500</v>
      </c>
      <c r="J131" s="25"/>
      <c r="K131" s="25"/>
      <c r="L131" s="25"/>
      <c r="M131" s="25"/>
      <c r="N131" s="25"/>
      <c r="O131" s="247">
        <f t="shared" ref="O131" si="123">M131/H131</f>
        <v>0</v>
      </c>
      <c r="P131" s="328">
        <f t="shared" si="120"/>
        <v>150000</v>
      </c>
      <c r="Q131" s="25"/>
      <c r="R131" s="25"/>
      <c r="S131" s="25"/>
      <c r="T131" s="59">
        <f t="shared" si="39"/>
        <v>150000</v>
      </c>
      <c r="U131" s="469">
        <f t="shared" si="121"/>
        <v>0</v>
      </c>
      <c r="V131" s="25"/>
      <c r="W131" s="25"/>
      <c r="X131" s="25"/>
      <c r="Y131" s="25"/>
      <c r="Z131" s="368"/>
    </row>
    <row r="132" spans="1:26" s="26" customFormat="1" ht="29.25" customHeight="1" thickBot="1">
      <c r="A132" s="716"/>
      <c r="B132" s="714"/>
      <c r="C132" s="727" t="s">
        <v>360</v>
      </c>
      <c r="D132" s="720"/>
      <c r="E132" s="379">
        <f>SUM(E127:E131)</f>
        <v>0</v>
      </c>
      <c r="F132" s="379">
        <f t="shared" ref="F132:G132" si="124">SUM(F127:F131)</f>
        <v>0</v>
      </c>
      <c r="G132" s="379">
        <f t="shared" si="124"/>
        <v>0</v>
      </c>
      <c r="H132" s="463">
        <f>SUM(H127:H131)</f>
        <v>2425000</v>
      </c>
      <c r="I132" s="463">
        <f>SUM(I127:I131)</f>
        <v>1285250</v>
      </c>
      <c r="J132" s="379">
        <f>SUM(J127:J131)</f>
        <v>0</v>
      </c>
      <c r="K132" s="379">
        <f t="shared" ref="K132:N132" si="125">SUM(K127:K131)</f>
        <v>0</v>
      </c>
      <c r="L132" s="379">
        <f t="shared" si="125"/>
        <v>0</v>
      </c>
      <c r="M132" s="379">
        <f t="shared" si="125"/>
        <v>0</v>
      </c>
      <c r="N132" s="379">
        <f t="shared" si="125"/>
        <v>0</v>
      </c>
      <c r="O132" s="467">
        <f>M132/H132</f>
        <v>0</v>
      </c>
      <c r="P132" s="382">
        <f>SUM(P127:P131)</f>
        <v>2425000</v>
      </c>
      <c r="Q132" s="379">
        <f>SUM(Q127:Q131)</f>
        <v>0</v>
      </c>
      <c r="R132" s="379">
        <f t="shared" ref="R132:S132" si="126">SUM(R127:R131)</f>
        <v>0</v>
      </c>
      <c r="S132" s="379">
        <f t="shared" si="126"/>
        <v>0</v>
      </c>
      <c r="T132" s="394">
        <f>SUM(T127:T131)</f>
        <v>2425000</v>
      </c>
      <c r="U132" s="467">
        <f>R132/H132</f>
        <v>0</v>
      </c>
      <c r="V132" s="379">
        <f>SUM(V127:V131)</f>
        <v>0</v>
      </c>
      <c r="W132" s="379">
        <f t="shared" ref="W132:Z132" si="127">SUM(W127:W131)</f>
        <v>0</v>
      </c>
      <c r="X132" s="379">
        <f t="shared" si="127"/>
        <v>0</v>
      </c>
      <c r="Y132" s="379">
        <f t="shared" si="127"/>
        <v>0</v>
      </c>
      <c r="Z132" s="380">
        <f t="shared" si="127"/>
        <v>0</v>
      </c>
    </row>
    <row r="133" spans="1:26" s="26" customFormat="1" ht="29.25" customHeight="1" thickBot="1">
      <c r="A133" s="724" t="s">
        <v>376</v>
      </c>
      <c r="B133" s="725"/>
      <c r="C133" s="725"/>
      <c r="D133" s="726"/>
      <c r="E133" s="376">
        <f>E126+E132</f>
        <v>0</v>
      </c>
      <c r="F133" s="376">
        <f t="shared" ref="F133:G133" si="128">F126+F132</f>
        <v>0</v>
      </c>
      <c r="G133" s="376">
        <f t="shared" si="128"/>
        <v>0</v>
      </c>
      <c r="H133" s="464">
        <f>H126+H132</f>
        <v>48500000</v>
      </c>
      <c r="I133" s="464">
        <f>I126+I132</f>
        <v>35841500</v>
      </c>
      <c r="J133" s="376">
        <f>J126+J132</f>
        <v>0</v>
      </c>
      <c r="K133" s="376">
        <f t="shared" ref="K133:N133" si="129">K126+K132</f>
        <v>0</v>
      </c>
      <c r="L133" s="376">
        <f t="shared" si="129"/>
        <v>0</v>
      </c>
      <c r="M133" s="376">
        <f t="shared" si="129"/>
        <v>0</v>
      </c>
      <c r="N133" s="376">
        <f t="shared" si="129"/>
        <v>0</v>
      </c>
      <c r="O133" s="470">
        <f>M133/H133</f>
        <v>0</v>
      </c>
      <c r="P133" s="376">
        <f>P126+P132</f>
        <v>48500000</v>
      </c>
      <c r="Q133" s="376">
        <f>Q126+Q132</f>
        <v>0</v>
      </c>
      <c r="R133" s="376">
        <f t="shared" ref="R133:S133" si="130">R126+R132</f>
        <v>0</v>
      </c>
      <c r="S133" s="376">
        <f t="shared" si="130"/>
        <v>0</v>
      </c>
      <c r="T133" s="376">
        <f>T126+T132</f>
        <v>48500000</v>
      </c>
      <c r="U133" s="470">
        <f>R133/H133</f>
        <v>0</v>
      </c>
      <c r="V133" s="376">
        <f>V126+V132</f>
        <v>0</v>
      </c>
      <c r="W133" s="376">
        <f t="shared" ref="W133:Z133" si="131">W126+W132</f>
        <v>0</v>
      </c>
      <c r="X133" s="376">
        <f t="shared" si="131"/>
        <v>0</v>
      </c>
      <c r="Y133" s="376">
        <f t="shared" si="131"/>
        <v>0</v>
      </c>
      <c r="Z133" s="526">
        <f t="shared" si="131"/>
        <v>0</v>
      </c>
    </row>
    <row r="134" spans="1:26" s="26" customFormat="1" ht="60.75" customHeight="1" thickBot="1">
      <c r="A134" s="569" t="s">
        <v>294</v>
      </c>
      <c r="B134" s="566" t="s">
        <v>239</v>
      </c>
      <c r="C134" s="422" t="s">
        <v>225</v>
      </c>
      <c r="D134" s="422"/>
      <c r="E134" s="423">
        <v>127</v>
      </c>
      <c r="F134" s="423">
        <v>1356411.62</v>
      </c>
      <c r="G134" s="423">
        <v>1307414.1000000001</v>
      </c>
      <c r="H134" s="419">
        <v>1500000</v>
      </c>
      <c r="I134" s="419">
        <v>1115100</v>
      </c>
      <c r="J134" s="423">
        <v>12</v>
      </c>
      <c r="K134" s="423">
        <v>128482</v>
      </c>
      <c r="L134" s="423"/>
      <c r="M134" s="423"/>
      <c r="N134" s="423"/>
      <c r="O134" s="424">
        <f t="shared" ref="O134" si="132">M134/H134</f>
        <v>0</v>
      </c>
      <c r="P134" s="425">
        <f t="shared" ref="P134:P139" si="133">H134-M134+Z134</f>
        <v>1500000</v>
      </c>
      <c r="Q134" s="423"/>
      <c r="R134" s="423"/>
      <c r="S134" s="423"/>
      <c r="T134" s="353">
        <f t="shared" ref="T134:T139" si="134">H134-R134</f>
        <v>1500000</v>
      </c>
      <c r="U134" s="472">
        <f t="shared" ref="U134:U139" si="135">R134/H134</f>
        <v>0</v>
      </c>
      <c r="V134" s="423"/>
      <c r="W134" s="423"/>
      <c r="X134" s="423"/>
      <c r="Y134" s="423"/>
      <c r="Z134" s="427"/>
    </row>
    <row r="135" spans="1:26" s="26" customFormat="1" ht="93" customHeight="1" thickBot="1">
      <c r="A135" s="377" t="s">
        <v>295</v>
      </c>
      <c r="B135" s="378" t="s">
        <v>346</v>
      </c>
      <c r="C135" s="383" t="s">
        <v>225</v>
      </c>
      <c r="D135" s="383"/>
      <c r="E135" s="371"/>
      <c r="F135" s="371"/>
      <c r="G135" s="371"/>
      <c r="H135" s="420">
        <v>89490645</v>
      </c>
      <c r="I135" s="420">
        <v>66094301.75</v>
      </c>
      <c r="J135" s="371"/>
      <c r="K135" s="371"/>
      <c r="L135" s="371"/>
      <c r="M135" s="371"/>
      <c r="N135" s="371"/>
      <c r="O135" s="372">
        <f>M135/H135</f>
        <v>0</v>
      </c>
      <c r="P135" s="373">
        <f t="shared" si="133"/>
        <v>89490645</v>
      </c>
      <c r="Q135" s="371"/>
      <c r="R135" s="371"/>
      <c r="S135" s="371"/>
      <c r="T135" s="359">
        <f t="shared" si="134"/>
        <v>89490645</v>
      </c>
      <c r="U135" s="473">
        <f t="shared" si="135"/>
        <v>0</v>
      </c>
      <c r="V135" s="371"/>
      <c r="W135" s="371"/>
      <c r="X135" s="371"/>
      <c r="Y135" s="371"/>
      <c r="Z135" s="375"/>
    </row>
    <row r="136" spans="1:26" s="26" customFormat="1" ht="96.75" customHeight="1" thickBot="1">
      <c r="A136" s="568" t="s">
        <v>296</v>
      </c>
      <c r="B136" s="567" t="s">
        <v>368</v>
      </c>
      <c r="C136" s="428" t="s">
        <v>225</v>
      </c>
      <c r="D136" s="428"/>
      <c r="E136" s="338"/>
      <c r="F136" s="338"/>
      <c r="G136" s="338"/>
      <c r="H136" s="416">
        <v>6000000</v>
      </c>
      <c r="I136" s="416">
        <v>4420800</v>
      </c>
      <c r="J136" s="338"/>
      <c r="K136" s="338"/>
      <c r="L136" s="338"/>
      <c r="M136" s="338"/>
      <c r="N136" s="338"/>
      <c r="O136" s="340">
        <f t="shared" ref="O136" si="136">M136/H136</f>
        <v>0</v>
      </c>
      <c r="P136" s="341">
        <f t="shared" si="133"/>
        <v>6000000</v>
      </c>
      <c r="Q136" s="338"/>
      <c r="R136" s="338"/>
      <c r="S136" s="338"/>
      <c r="T136" s="339">
        <f t="shared" si="134"/>
        <v>6000000</v>
      </c>
      <c r="U136" s="474">
        <f t="shared" si="135"/>
        <v>0</v>
      </c>
      <c r="V136" s="338"/>
      <c r="W136" s="338"/>
      <c r="X136" s="338"/>
      <c r="Y136" s="338"/>
      <c r="Z136" s="370"/>
    </row>
    <row r="137" spans="1:26" s="26" customFormat="1" ht="134.25" customHeight="1" thickBot="1">
      <c r="A137" s="377" t="s">
        <v>297</v>
      </c>
      <c r="B137" s="378" t="s">
        <v>348</v>
      </c>
      <c r="C137" s="383" t="s">
        <v>225</v>
      </c>
      <c r="D137" s="383"/>
      <c r="E137" s="371"/>
      <c r="F137" s="371"/>
      <c r="G137" s="371"/>
      <c r="H137" s="420">
        <v>7792374</v>
      </c>
      <c r="I137" s="420">
        <v>5639544.3200000003</v>
      </c>
      <c r="J137" s="371"/>
      <c r="K137" s="371"/>
      <c r="L137" s="371"/>
      <c r="M137" s="371"/>
      <c r="N137" s="371"/>
      <c r="O137" s="372">
        <f>M137/H137</f>
        <v>0</v>
      </c>
      <c r="P137" s="373">
        <f t="shared" si="133"/>
        <v>7792374</v>
      </c>
      <c r="Q137" s="371"/>
      <c r="R137" s="371"/>
      <c r="S137" s="371"/>
      <c r="T137" s="359">
        <f t="shared" si="134"/>
        <v>7792374</v>
      </c>
      <c r="U137" s="473">
        <f t="shared" si="135"/>
        <v>0</v>
      </c>
      <c r="V137" s="371"/>
      <c r="W137" s="371"/>
      <c r="X137" s="371"/>
      <c r="Y137" s="371"/>
      <c r="Z137" s="375"/>
    </row>
    <row r="138" spans="1:26" s="26" customFormat="1" ht="49.5" customHeight="1" thickBot="1">
      <c r="A138" s="694" t="s">
        <v>275</v>
      </c>
      <c r="B138" s="672" t="s">
        <v>379</v>
      </c>
      <c r="C138" s="701" t="s">
        <v>225</v>
      </c>
      <c r="D138" s="421" t="s">
        <v>377</v>
      </c>
      <c r="E138" s="371">
        <v>122</v>
      </c>
      <c r="F138" s="371">
        <v>1303271.1200000001</v>
      </c>
      <c r="G138" s="371">
        <v>1262916.1000000001</v>
      </c>
      <c r="H138" s="420">
        <f>I138*100/75</f>
        <v>98794300</v>
      </c>
      <c r="I138" s="420">
        <v>74095725</v>
      </c>
      <c r="J138" s="371">
        <v>12</v>
      </c>
      <c r="K138" s="371">
        <v>128482</v>
      </c>
      <c r="L138" s="371"/>
      <c r="M138" s="371"/>
      <c r="N138" s="371"/>
      <c r="O138" s="372">
        <f t="shared" ref="O138:O141" si="137">M138/H138</f>
        <v>0</v>
      </c>
      <c r="P138" s="373">
        <f t="shared" si="133"/>
        <v>98794300</v>
      </c>
      <c r="Q138" s="371"/>
      <c r="R138" s="371"/>
      <c r="S138" s="371"/>
      <c r="T138" s="359">
        <f t="shared" si="134"/>
        <v>98794300</v>
      </c>
      <c r="U138" s="473">
        <f t="shared" si="135"/>
        <v>0</v>
      </c>
      <c r="V138" s="371"/>
      <c r="W138" s="371"/>
      <c r="X138" s="371"/>
      <c r="Y138" s="371"/>
      <c r="Z138" s="375"/>
    </row>
    <row r="139" spans="1:26" s="26" customFormat="1" ht="49.5" customHeight="1" thickBot="1">
      <c r="A139" s="665"/>
      <c r="B139" s="673"/>
      <c r="C139" s="702"/>
      <c r="D139" s="525" t="s">
        <v>378</v>
      </c>
      <c r="E139" s="338">
        <v>5</v>
      </c>
      <c r="F139" s="338">
        <v>53140.5</v>
      </c>
      <c r="G139" s="338">
        <v>44498</v>
      </c>
      <c r="H139" s="416">
        <f>I139*100/53</f>
        <v>5988718.8679245282</v>
      </c>
      <c r="I139" s="416">
        <v>3174021</v>
      </c>
      <c r="J139" s="338"/>
      <c r="K139" s="338"/>
      <c r="L139" s="338"/>
      <c r="M139" s="338"/>
      <c r="N139" s="338"/>
      <c r="O139" s="424">
        <f>M139/H139</f>
        <v>0</v>
      </c>
      <c r="P139" s="341">
        <f t="shared" si="133"/>
        <v>5988718.8679245282</v>
      </c>
      <c r="Q139" s="338"/>
      <c r="R139" s="338"/>
      <c r="S139" s="338"/>
      <c r="T139" s="339">
        <f t="shared" si="134"/>
        <v>5988718.8679245282</v>
      </c>
      <c r="U139" s="474">
        <f t="shared" si="135"/>
        <v>0</v>
      </c>
      <c r="V139" s="338"/>
      <c r="W139" s="338"/>
      <c r="X139" s="338"/>
      <c r="Y139" s="338"/>
      <c r="Z139" s="370"/>
    </row>
    <row r="140" spans="1:26" s="26" customFormat="1" ht="29.25" customHeight="1" thickBot="1">
      <c r="A140" s="708" t="s">
        <v>380</v>
      </c>
      <c r="B140" s="709"/>
      <c r="C140" s="709"/>
      <c r="D140" s="710"/>
      <c r="E140" s="376">
        <f t="shared" ref="E140:J140" si="138">SUM(E138:E139)</f>
        <v>127</v>
      </c>
      <c r="F140" s="376">
        <f t="shared" si="138"/>
        <v>1356411.62</v>
      </c>
      <c r="G140" s="376">
        <f t="shared" si="138"/>
        <v>1307414.1000000001</v>
      </c>
      <c r="H140" s="464">
        <f>SUM(H138:H139)</f>
        <v>104783018.86792453</v>
      </c>
      <c r="I140" s="464">
        <f t="shared" si="138"/>
        <v>77269746</v>
      </c>
      <c r="J140" s="376">
        <f t="shared" si="138"/>
        <v>12</v>
      </c>
      <c r="K140" s="376">
        <f t="shared" ref="K140:N140" si="139">SUM(K138:K139)</f>
        <v>128482</v>
      </c>
      <c r="L140" s="376">
        <f t="shared" si="139"/>
        <v>0</v>
      </c>
      <c r="M140" s="376">
        <f>SUM(M138:M139)</f>
        <v>0</v>
      </c>
      <c r="N140" s="376">
        <f t="shared" si="139"/>
        <v>0</v>
      </c>
      <c r="O140" s="470">
        <f t="shared" si="137"/>
        <v>0</v>
      </c>
      <c r="P140" s="376">
        <f>SUM(P138:P139)</f>
        <v>104783018.86792453</v>
      </c>
      <c r="Q140" s="376">
        <f>SUM(Q138:Q139)</f>
        <v>0</v>
      </c>
      <c r="R140" s="376">
        <f>SUM(R138:R139)</f>
        <v>0</v>
      </c>
      <c r="S140" s="376">
        <f>SUM(S138:S139)</f>
        <v>0</v>
      </c>
      <c r="T140" s="376">
        <f>SUM(T138:T139)</f>
        <v>104783018.86792453</v>
      </c>
      <c r="U140" s="470">
        <f>R140/H140</f>
        <v>0</v>
      </c>
      <c r="V140" s="376">
        <f>SUM(V138:V139)</f>
        <v>0</v>
      </c>
      <c r="W140" s="376">
        <f>SUM(W138:W139)</f>
        <v>0</v>
      </c>
      <c r="X140" s="376">
        <f t="shared" ref="X140:Z140" si="140">SUM(X138:X139)</f>
        <v>0</v>
      </c>
      <c r="Y140" s="376">
        <f t="shared" si="140"/>
        <v>0</v>
      </c>
      <c r="Z140" s="526">
        <f t="shared" si="140"/>
        <v>0</v>
      </c>
    </row>
    <row r="141" spans="1:26" s="26" customFormat="1" ht="33.75" customHeight="1" thickBot="1">
      <c r="A141" s="705" t="s">
        <v>360</v>
      </c>
      <c r="B141" s="706"/>
      <c r="C141" s="706"/>
      <c r="D141" s="707"/>
      <c r="E141" s="230">
        <f t="shared" ref="E141:N141" si="141">E35+E54+E76+E79+E94+E105+E120+E133+E140</f>
        <v>2287</v>
      </c>
      <c r="F141" s="230">
        <f t="shared" si="141"/>
        <v>1985187200.4956141</v>
      </c>
      <c r="G141" s="230">
        <f t="shared" si="141"/>
        <v>1104129770.625</v>
      </c>
      <c r="H141" s="464">
        <f t="shared" si="141"/>
        <v>1162409409.509434</v>
      </c>
      <c r="I141" s="464">
        <f t="shared" si="141"/>
        <v>861684299</v>
      </c>
      <c r="J141" s="230">
        <f t="shared" si="141"/>
        <v>27</v>
      </c>
      <c r="K141" s="230">
        <f t="shared" si="141"/>
        <v>16756577.130000001</v>
      </c>
      <c r="L141" s="230">
        <f t="shared" si="141"/>
        <v>230</v>
      </c>
      <c r="M141" s="230">
        <f t="shared" si="141"/>
        <v>41194978.414999984</v>
      </c>
      <c r="N141" s="230">
        <f t="shared" si="141"/>
        <v>30896233.811249997</v>
      </c>
      <c r="O141" s="470">
        <f t="shared" si="137"/>
        <v>3.5439302261313678E-2</v>
      </c>
      <c r="P141" s="230">
        <f>P35+P54+P76+P79+P94+P105+P120+P133+P140</f>
        <v>1121214431.0944338</v>
      </c>
      <c r="Q141" s="230">
        <f>Q35+Q54+Q76+Q79+Q94+Q105+Q120+Q133+Q140</f>
        <v>0</v>
      </c>
      <c r="R141" s="230">
        <f>R35+R54+R76+R79+R94+R105+R120+R133+R140</f>
        <v>0</v>
      </c>
      <c r="S141" s="230">
        <f>S35+S54+S76+S79+S94+S105+S120+S133+S140</f>
        <v>0</v>
      </c>
      <c r="T141" s="230">
        <f>T35+T54+T76+T79+T94+T105+T120+T133+T140</f>
        <v>1162409409.509434</v>
      </c>
      <c r="U141" s="470">
        <f>R141/H141</f>
        <v>0</v>
      </c>
      <c r="V141" s="230">
        <f>V35+V54+V76+V79+V94+V105+V120+V133+V140</f>
        <v>0</v>
      </c>
      <c r="W141" s="230">
        <f>W35+W54+W76+W79+W94+W105+W120+W133+W140</f>
        <v>0</v>
      </c>
      <c r="X141" s="230">
        <f>X35+X54+X76+X79+X94+X105+X120+X133+X140</f>
        <v>0</v>
      </c>
      <c r="Y141" s="230">
        <f>Y35+Y54+Y76+Y79+Y94+Y105+Y120+Y133+Y140</f>
        <v>0</v>
      </c>
      <c r="Z141" s="233">
        <f>Z35+Z54+Z76+Z79+Z94+Z105+Z120+Z133+Z140</f>
        <v>0</v>
      </c>
    </row>
    <row r="142" spans="1:26" s="35" customFormat="1" ht="15" customHeight="1">
      <c r="A142" s="520"/>
      <c r="B142" s="520"/>
      <c r="C142" s="520"/>
      <c r="D142" s="520"/>
      <c r="E142" s="521"/>
      <c r="F142" s="521"/>
      <c r="G142" s="521"/>
      <c r="H142" s="522"/>
      <c r="I142" s="522"/>
      <c r="J142" s="521"/>
      <c r="K142" s="521"/>
      <c r="L142" s="521"/>
      <c r="M142" s="521"/>
      <c r="N142" s="521"/>
      <c r="O142" s="523"/>
      <c r="P142" s="521"/>
      <c r="Q142" s="521"/>
      <c r="R142" s="521"/>
      <c r="S142" s="521"/>
      <c r="T142" s="521"/>
      <c r="U142" s="523"/>
      <c r="V142" s="521"/>
      <c r="W142" s="521"/>
      <c r="X142" s="521"/>
      <c r="Y142" s="521"/>
      <c r="Z142" s="521"/>
    </row>
    <row r="143" spans="1:26" s="26" customFormat="1">
      <c r="A143" s="29" t="s">
        <v>404</v>
      </c>
      <c r="B143" s="32"/>
      <c r="C143" s="32"/>
      <c r="D143" s="32"/>
      <c r="F143" s="15"/>
      <c r="J143" s="29"/>
      <c r="K143" s="29"/>
      <c r="L143" s="29"/>
      <c r="M143" s="29"/>
      <c r="O143" s="29"/>
      <c r="P143" s="29"/>
      <c r="Q143" s="30"/>
      <c r="R143" s="30"/>
      <c r="S143" s="30"/>
      <c r="T143" s="29"/>
      <c r="U143" s="29"/>
    </row>
    <row r="144" spans="1:26" s="26" customFormat="1">
      <c r="A144" s="323"/>
      <c r="B144" s="32"/>
      <c r="C144" s="32"/>
      <c r="D144" s="32"/>
      <c r="F144" s="15"/>
      <c r="G144" s="29"/>
      <c r="H144" s="29"/>
      <c r="I144" s="29"/>
      <c r="J144" s="29"/>
      <c r="K144" s="29"/>
      <c r="L144" s="29"/>
      <c r="M144" s="29"/>
      <c r="O144" s="29"/>
      <c r="P144" s="29"/>
      <c r="Q144" s="30"/>
      <c r="R144" s="30"/>
      <c r="S144" s="30"/>
      <c r="T144" s="29"/>
      <c r="U144" s="29"/>
    </row>
    <row r="145" spans="1:26">
      <c r="A145" s="11"/>
      <c r="B145" s="3"/>
      <c r="C145" s="3"/>
      <c r="D145" s="3"/>
      <c r="E145" s="20"/>
      <c r="F145" s="20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>
      <c r="A146" s="11"/>
      <c r="B146" s="3"/>
      <c r="C146" s="3"/>
      <c r="D146" s="3"/>
      <c r="E146" s="3"/>
      <c r="F146" s="20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>
      <c r="A147" s="11"/>
      <c r="B147" s="12"/>
      <c r="C147" s="12"/>
      <c r="D147" s="12"/>
      <c r="E147" s="13"/>
      <c r="F147" s="20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>
      <c r="A148" s="11"/>
      <c r="B148" s="12"/>
      <c r="C148" s="12"/>
      <c r="D148" s="12"/>
      <c r="E148" s="20"/>
      <c r="F148" s="1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>
      <c r="A149" s="11"/>
      <c r="B149" s="3"/>
      <c r="C149" s="3"/>
      <c r="D149" s="3"/>
      <c r="E149" s="3"/>
      <c r="F149" s="20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>
      <c r="A150" s="11"/>
      <c r="B150" s="12"/>
      <c r="C150" s="12"/>
      <c r="D150" s="12"/>
      <c r="E150" s="1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">
      <c r="A151" s="11"/>
      <c r="B151" s="12"/>
      <c r="C151" s="12"/>
      <c r="D151" s="12"/>
      <c r="E151" s="3"/>
      <c r="F151" s="3"/>
      <c r="G151" s="14"/>
      <c r="H151" s="14"/>
      <c r="I151" s="14"/>
      <c r="J151" s="14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>
      <c r="A152" s="11"/>
      <c r="B152" s="12"/>
      <c r="C152" s="12"/>
      <c r="D152" s="12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>
      <c r="A153" s="11"/>
      <c r="B153" s="12"/>
      <c r="C153" s="12"/>
      <c r="D153" s="12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>
      <c r="A154" s="11"/>
      <c r="B154" s="12"/>
      <c r="C154" s="12"/>
      <c r="D154" s="12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>
      <c r="A155" s="11"/>
      <c r="B155" s="12"/>
      <c r="C155" s="12"/>
      <c r="D155" s="12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>
      <c r="A156" s="11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>
      <c r="A157" s="11"/>
      <c r="B157" s="12"/>
      <c r="C157" s="12"/>
      <c r="D157" s="12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>
      <c r="A158" s="11"/>
      <c r="B158" s="12"/>
      <c r="C158" s="12"/>
      <c r="D158" s="12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>
      <c r="A159" s="11"/>
      <c r="B159" s="12"/>
      <c r="C159" s="12"/>
      <c r="D159" s="12"/>
      <c r="E159" s="3"/>
      <c r="F159" s="1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>
      <c r="A160" s="11"/>
      <c r="B160" s="12"/>
      <c r="C160" s="12"/>
      <c r="D160" s="12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>
      <c r="A161" s="11"/>
      <c r="B161" s="12"/>
      <c r="C161" s="12"/>
      <c r="D161" s="12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>
      <c r="A162" s="11"/>
      <c r="B162" s="12"/>
      <c r="C162" s="12"/>
      <c r="D162" s="12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>
      <c r="A163" s="11"/>
      <c r="B163" s="12"/>
      <c r="C163" s="12"/>
      <c r="D163" s="12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>
      <c r="A164" s="11"/>
      <c r="B164" s="12"/>
      <c r="C164" s="12"/>
      <c r="D164" s="12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>
      <c r="A165" s="11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>
      <c r="A166" s="11"/>
      <c r="B166" s="12"/>
      <c r="C166" s="12"/>
      <c r="D166" s="12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>
      <c r="A167" s="11"/>
      <c r="B167" s="12"/>
      <c r="C167" s="12"/>
      <c r="D167" s="12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spans="1:26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spans="1:26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  <row r="1005" spans="1:26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</row>
    <row r="1006" spans="1:26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</row>
    <row r="1007" spans="1:26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</row>
    <row r="1008" spans="1:26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</row>
    <row r="1009" spans="1:26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</row>
    <row r="1010" spans="1:26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</row>
    <row r="1011" spans="1:26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</row>
    <row r="1012" spans="1:26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</row>
    <row r="1013" spans="1:26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</row>
    <row r="1014" spans="1:26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</row>
    <row r="1015" spans="1:26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</row>
    <row r="1016" spans="1:26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</row>
    <row r="1017" spans="1:26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</row>
    <row r="1018" spans="1:26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</row>
    <row r="1019" spans="1:26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</row>
    <row r="1020" spans="1:26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</row>
    <row r="1021" spans="1:26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</row>
    <row r="1022" spans="1:26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</row>
    <row r="1023" spans="1:26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</row>
    <row r="1024" spans="1:26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</row>
    <row r="1025" spans="1:26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</row>
    <row r="1026" spans="1:26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</row>
    <row r="1027" spans="1:26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</row>
    <row r="1028" spans="1:26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</row>
    <row r="1029" spans="1:26">
      <c r="A1029" s="3"/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</row>
    <row r="1030" spans="1:26">
      <c r="A1030" s="3"/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</row>
    <row r="1031" spans="1:26">
      <c r="A1031" s="3"/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</row>
    <row r="1032" spans="1:26">
      <c r="A1032" s="3"/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</row>
    <row r="1033" spans="1:26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</row>
    <row r="1034" spans="1:26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</row>
    <row r="1035" spans="1:26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</row>
    <row r="1036" spans="1:26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</row>
    <row r="1037" spans="1:26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</row>
    <row r="1038" spans="1:26">
      <c r="A1038" s="3"/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</row>
    <row r="1039" spans="1:26">
      <c r="A1039" s="3"/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</row>
    <row r="1040" spans="1:26">
      <c r="A1040" s="3"/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</row>
    <row r="1041" spans="1:26">
      <c r="A1041" s="3"/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</row>
    <row r="1042" spans="1:26">
      <c r="A1042" s="3"/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</row>
    <row r="1043" spans="1:26">
      <c r="A1043" s="3"/>
      <c r="B1043" s="3"/>
      <c r="C1043" s="3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</row>
    <row r="1044" spans="1:26">
      <c r="A1044" s="3"/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</row>
    <row r="1045" spans="1:26">
      <c r="A1045" s="3"/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</row>
    <row r="1046" spans="1:26">
      <c r="A1046" s="3"/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</row>
    <row r="1047" spans="1:26">
      <c r="A1047" s="3"/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</row>
    <row r="1048" spans="1:26">
      <c r="A1048" s="3"/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</row>
    <row r="1049" spans="1:26">
      <c r="A1049" s="3"/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</row>
    <row r="1050" spans="1:26">
      <c r="A1050" s="3"/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</row>
    <row r="1051" spans="1:26">
      <c r="A1051" s="3"/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</row>
    <row r="1052" spans="1:26">
      <c r="A1052" s="3"/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</row>
    <row r="1053" spans="1:26">
      <c r="A1053" s="3"/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</row>
    <row r="1054" spans="1:26">
      <c r="A1054" s="3"/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</row>
    <row r="1055" spans="1:26">
      <c r="A1055" s="3"/>
      <c r="B1055" s="3"/>
      <c r="C1055" s="3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</row>
    <row r="1056" spans="1:26">
      <c r="A1056" s="3"/>
      <c r="B1056" s="3"/>
      <c r="C1056" s="3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</row>
    <row r="1057" spans="1:26">
      <c r="A1057" s="3"/>
      <c r="B1057" s="3"/>
      <c r="C1057" s="3"/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</row>
    <row r="1058" spans="1:26">
      <c r="A1058" s="3"/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</row>
    <row r="1059" spans="1:26">
      <c r="A1059" s="3"/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</row>
    <row r="1060" spans="1:26">
      <c r="A1060" s="3"/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</row>
    <row r="1061" spans="1:26">
      <c r="A1061" s="3"/>
      <c r="B1061" s="3"/>
      <c r="C1061" s="3"/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</row>
    <row r="1062" spans="1:26">
      <c r="A1062" s="3"/>
      <c r="B1062" s="3"/>
      <c r="C1062" s="3"/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</row>
    <row r="1063" spans="1:26">
      <c r="A1063" s="3"/>
      <c r="B1063" s="3"/>
      <c r="C1063" s="3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</row>
    <row r="1064" spans="1:26">
      <c r="A1064" s="3"/>
      <c r="B1064" s="3"/>
      <c r="C1064" s="3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</row>
    <row r="1065" spans="1:26">
      <c r="A1065" s="3"/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</row>
    <row r="1066" spans="1:26">
      <c r="A1066" s="3"/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</row>
    <row r="1067" spans="1:26">
      <c r="A1067" s="3"/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</row>
    <row r="1068" spans="1:26">
      <c r="A1068" s="3"/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</row>
    <row r="1069" spans="1:26">
      <c r="A1069" s="3"/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</row>
    <row r="1070" spans="1:26">
      <c r="A1070" s="3"/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</row>
    <row r="1071" spans="1:26">
      <c r="A1071" s="3"/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</row>
    <row r="1072" spans="1:26">
      <c r="A1072" s="3"/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</row>
    <row r="1073" spans="1:26">
      <c r="A1073" s="3"/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</row>
    <row r="1074" spans="1:26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</row>
    <row r="1075" spans="1:26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</row>
    <row r="1076" spans="1:26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</row>
    <row r="1077" spans="1:26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</row>
    <row r="1078" spans="1:26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</row>
    <row r="1079" spans="1:26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</row>
    <row r="1080" spans="1:26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</row>
    <row r="1081" spans="1:26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</row>
    <row r="1082" spans="1:26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</row>
    <row r="1083" spans="1:26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</row>
    <row r="1084" spans="1:26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</row>
    <row r="1085" spans="1:26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</row>
    <row r="1086" spans="1:26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</row>
    <row r="1087" spans="1:26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</row>
    <row r="1088" spans="1:26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</row>
    <row r="1089" spans="1:26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</row>
    <row r="1090" spans="1:26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</row>
    <row r="1091" spans="1:26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</row>
    <row r="1092" spans="1:26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</row>
    <row r="1093" spans="1:26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</row>
    <row r="1094" spans="1:26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</row>
    <row r="1095" spans="1:26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</row>
    <row r="1096" spans="1:26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</row>
    <row r="1097" spans="1:26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</row>
    <row r="1098" spans="1:26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</row>
    <row r="1099" spans="1:26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</row>
    <row r="1100" spans="1:26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</row>
    <row r="1101" spans="1:26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</row>
    <row r="1102" spans="1:26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</row>
    <row r="1103" spans="1:26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</row>
    <row r="1104" spans="1:26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</row>
    <row r="1105" spans="1:26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</row>
    <row r="1106" spans="1:26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</row>
    <row r="1107" spans="1:26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</row>
    <row r="1108" spans="1:26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</row>
    <row r="1109" spans="1:26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</row>
    <row r="1110" spans="1:26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</row>
    <row r="1111" spans="1:26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</row>
    <row r="1112" spans="1:26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</row>
    <row r="1113" spans="1:26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</row>
    <row r="1114" spans="1:26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</row>
    <row r="1115" spans="1:26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</row>
    <row r="1116" spans="1:26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</row>
    <row r="1117" spans="1:26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</row>
    <row r="1118" spans="1:26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</row>
    <row r="1119" spans="1:26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</row>
    <row r="1120" spans="1:26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</row>
    <row r="1121" spans="1:26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</row>
    <row r="1122" spans="1:26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</row>
    <row r="1123" spans="1:26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</row>
    <row r="1124" spans="1:26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</row>
    <row r="1125" spans="1:26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</row>
    <row r="1126" spans="1:26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</row>
    <row r="1127" spans="1:26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</row>
    <row r="1128" spans="1:26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</row>
    <row r="1129" spans="1:26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</row>
    <row r="1130" spans="1:26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</row>
    <row r="1131" spans="1:26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</row>
    <row r="1132" spans="1:26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</row>
    <row r="1133" spans="1:26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</row>
    <row r="1134" spans="1:26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</row>
    <row r="1135" spans="1:26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</row>
    <row r="1136" spans="1:26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</row>
    <row r="1137" spans="1:26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</row>
    <row r="1138" spans="1:26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</row>
    <row r="1139" spans="1:26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</row>
    <row r="1140" spans="1:26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</row>
    <row r="1141" spans="1:26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</row>
    <row r="1142" spans="1:26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</row>
    <row r="1143" spans="1:26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</row>
    <row r="1144" spans="1:26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</row>
    <row r="1145" spans="1:26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</row>
    <row r="1146" spans="1:26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</row>
    <row r="1147" spans="1:26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</row>
    <row r="1148" spans="1:26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</row>
    <row r="1149" spans="1:26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</row>
    <row r="1150" spans="1:26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</row>
    <row r="1151" spans="1:26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</row>
    <row r="1152" spans="1:26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</row>
    <row r="1153" spans="1:26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</row>
    <row r="1154" spans="1:26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</row>
    <row r="1155" spans="1:26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</row>
    <row r="1156" spans="1:26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</row>
    <row r="1157" spans="1:26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</row>
    <row r="1158" spans="1:26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</row>
    <row r="1159" spans="1:26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</row>
    <row r="1160" spans="1:26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</row>
    <row r="1161" spans="1:26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</row>
    <row r="1162" spans="1:26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</row>
    <row r="1163" spans="1:26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</row>
    <row r="1164" spans="1:26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</row>
    <row r="1165" spans="1:26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</row>
    <row r="1166" spans="1:26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</row>
    <row r="1167" spans="1:26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</row>
    <row r="1168" spans="1:26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</row>
    <row r="1169" spans="1:26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</row>
    <row r="1170" spans="1:26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</row>
    <row r="1171" spans="1:26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</row>
    <row r="1172" spans="1:26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</row>
    <row r="1173" spans="1:26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</row>
    <row r="1174" spans="1:26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  <c r="Z1174" s="3"/>
    </row>
    <row r="1175" spans="1:26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</row>
    <row r="1176" spans="1:26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3"/>
      <c r="Z1176" s="3"/>
    </row>
    <row r="1177" spans="1:26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</row>
    <row r="1178" spans="1:26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</row>
    <row r="1179" spans="1:26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  <c r="Z1179" s="3"/>
    </row>
    <row r="1180" spans="1:26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</row>
    <row r="1181" spans="1:26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</row>
    <row r="1182" spans="1:26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</row>
    <row r="1183" spans="1:26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</row>
    <row r="1184" spans="1:26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</row>
    <row r="1185" spans="1:26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</row>
    <row r="1186" spans="1:26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</row>
    <row r="1187" spans="1:26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</row>
    <row r="1188" spans="1:26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</row>
    <row r="1189" spans="1:26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  <c r="Z1189" s="3"/>
    </row>
    <row r="1190" spans="1:26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</row>
    <row r="1191" spans="1:26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</row>
    <row r="1192" spans="1:26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</row>
    <row r="1193" spans="1:26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</row>
    <row r="1194" spans="1:26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</row>
    <row r="1195" spans="1:26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  <c r="Z1195" s="3"/>
    </row>
    <row r="1196" spans="1:26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</row>
    <row r="1197" spans="1:26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</row>
    <row r="1198" spans="1:26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</row>
    <row r="1199" spans="1:26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  <c r="Z1199" s="3"/>
    </row>
    <row r="1200" spans="1:26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</row>
    <row r="1201" spans="1:26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  <c r="Z1201" s="3"/>
    </row>
    <row r="1202" spans="1:26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</row>
    <row r="1203" spans="1:26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</row>
    <row r="1204" spans="1:26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</row>
    <row r="1205" spans="1:26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</row>
    <row r="1206" spans="1:26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</row>
    <row r="1207" spans="1:26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  <c r="Z1207" s="3"/>
    </row>
    <row r="1208" spans="1:26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</row>
    <row r="1209" spans="1:26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</row>
    <row r="1210" spans="1:26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</row>
    <row r="1211" spans="1:26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  <c r="Z1211" s="3"/>
    </row>
    <row r="1212" spans="1:26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</row>
    <row r="1213" spans="1:26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</row>
    <row r="1214" spans="1:26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  <c r="Z1214" s="3"/>
    </row>
    <row r="1215" spans="1:26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</row>
    <row r="1216" spans="1:26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3"/>
      <c r="Z1216" s="3"/>
    </row>
    <row r="1217" spans="1:26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</row>
    <row r="1218" spans="1:26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  <c r="Y1218" s="3"/>
      <c r="Z1218" s="3"/>
    </row>
    <row r="1219" spans="1:26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</row>
    <row r="1220" spans="1:26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  <c r="Y1220" s="3"/>
      <c r="Z1220" s="3"/>
    </row>
    <row r="1221" spans="1:26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</row>
    <row r="1222" spans="1:26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/>
      <c r="Z1222" s="3"/>
    </row>
    <row r="1223" spans="1:26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</row>
    <row r="1224" spans="1:26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  <c r="Y1224" s="3"/>
      <c r="Z1224" s="3"/>
    </row>
    <row r="1225" spans="1:26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</row>
    <row r="1226" spans="1:26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</row>
    <row r="1227" spans="1:26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3"/>
      <c r="Z1227" s="3"/>
    </row>
    <row r="1228" spans="1:26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</row>
    <row r="1229" spans="1:26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  <c r="Y1229" s="3"/>
      <c r="Z1229" s="3"/>
    </row>
    <row r="1230" spans="1:26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</row>
    <row r="1231" spans="1:26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  <c r="Y1231" s="3"/>
      <c r="Z1231" s="3"/>
    </row>
    <row r="1232" spans="1:26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</row>
    <row r="1233" spans="1:26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  <c r="Y1233" s="3"/>
      <c r="Z1233" s="3"/>
    </row>
    <row r="1234" spans="1:26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</row>
    <row r="1235" spans="1:26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  <c r="Y1235" s="3"/>
      <c r="Z1235" s="3"/>
    </row>
    <row r="1236" spans="1:26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</row>
    <row r="1237" spans="1:26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  <c r="Y1237" s="3"/>
      <c r="Z1237" s="3"/>
    </row>
    <row r="1238" spans="1:26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</row>
    <row r="1239" spans="1:26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  <c r="Y1239" s="3"/>
      <c r="Z1239" s="3"/>
    </row>
    <row r="1240" spans="1:26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</row>
    <row r="1241" spans="1:26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3"/>
      <c r="Z1241" s="3"/>
    </row>
    <row r="1242" spans="1:26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</row>
    <row r="1243" spans="1:26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  <c r="Y1243" s="3"/>
      <c r="Z1243" s="3"/>
    </row>
    <row r="1244" spans="1:26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</row>
    <row r="1245" spans="1:26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  <c r="Y1245" s="3"/>
      <c r="Z1245" s="3"/>
    </row>
    <row r="1246" spans="1:26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</row>
    <row r="1247" spans="1:26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3"/>
      <c r="Z1247" s="3"/>
    </row>
    <row r="1248" spans="1:26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</row>
    <row r="1249" spans="1:26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  <c r="Y1249" s="3"/>
      <c r="Z1249" s="3"/>
    </row>
    <row r="1250" spans="1:26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</row>
    <row r="1251" spans="1:26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  <c r="Y1251" s="3"/>
      <c r="Z1251" s="3"/>
    </row>
    <row r="1252" spans="1:26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</row>
    <row r="1253" spans="1:26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  <c r="Y1253" s="3"/>
      <c r="Z1253" s="3"/>
    </row>
    <row r="1254" spans="1:26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</row>
    <row r="1255" spans="1:26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  <c r="Y1255" s="3"/>
      <c r="Z1255" s="3"/>
    </row>
    <row r="1256" spans="1:26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</row>
    <row r="1257" spans="1:26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  <c r="Y1257" s="3"/>
      <c r="Z1257" s="3"/>
    </row>
    <row r="1258" spans="1:26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</row>
    <row r="1259" spans="1:26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  <c r="Y1259" s="3"/>
      <c r="Z1259" s="3"/>
    </row>
    <row r="1260" spans="1:26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</row>
    <row r="1261" spans="1:26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</row>
    <row r="1262" spans="1:26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</row>
    <row r="1263" spans="1:26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  <c r="Y1263" s="3"/>
      <c r="Z1263" s="3"/>
    </row>
    <row r="1264" spans="1:26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</row>
    <row r="1265" spans="1:26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  <c r="Y1265" s="3"/>
      <c r="Z1265" s="3"/>
    </row>
    <row r="1266" spans="1:26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</row>
    <row r="1267" spans="1:26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  <c r="Y1267" s="3"/>
      <c r="Z1267" s="3"/>
    </row>
    <row r="1268" spans="1:26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</row>
    <row r="1269" spans="1:26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  <c r="Y1269" s="3"/>
      <c r="Z1269" s="3"/>
    </row>
    <row r="1270" spans="1:26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</row>
    <row r="1271" spans="1:26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</row>
    <row r="1272" spans="1:26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</row>
    <row r="1273" spans="1:26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  <c r="Y1273" s="3"/>
      <c r="Z1273" s="3"/>
    </row>
    <row r="1274" spans="1:26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</row>
    <row r="1275" spans="1:26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  <c r="Y1275" s="3"/>
      <c r="Z1275" s="3"/>
    </row>
    <row r="1276" spans="1:26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</row>
    <row r="1277" spans="1:26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  <c r="Y1277" s="3"/>
      <c r="Z1277" s="3"/>
    </row>
    <row r="1278" spans="1:26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</row>
    <row r="1279" spans="1:26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  <c r="Y1279" s="3"/>
      <c r="Z1279" s="3"/>
    </row>
    <row r="1280" spans="1:26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</row>
    <row r="1281" spans="1:26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</row>
    <row r="1282" spans="1:26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</row>
    <row r="1283" spans="1:26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</row>
    <row r="1284" spans="1:26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</row>
    <row r="1285" spans="1:26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</row>
    <row r="1286" spans="1:26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</row>
    <row r="1287" spans="1:26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</row>
    <row r="1288" spans="1:26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</row>
    <row r="1289" spans="1:26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</row>
    <row r="1290" spans="1:26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  <c r="Y1290" s="3"/>
      <c r="Z1290" s="3"/>
    </row>
    <row r="1291" spans="1:26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</row>
    <row r="1292" spans="1:26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</row>
    <row r="1293" spans="1:26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</row>
    <row r="1294" spans="1:26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</row>
    <row r="1295" spans="1:26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</row>
    <row r="1296" spans="1:26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</row>
    <row r="1297" spans="1:26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</row>
    <row r="1298" spans="1:26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  <c r="Y1298" s="3"/>
      <c r="Z1298" s="3"/>
    </row>
    <row r="1299" spans="1:26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</row>
    <row r="1300" spans="1:26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  <c r="Y1300" s="3"/>
      <c r="Z1300" s="3"/>
    </row>
    <row r="1301" spans="1:26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</row>
    <row r="1302" spans="1:26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  <c r="Y1302" s="3"/>
      <c r="Z1302" s="3"/>
    </row>
    <row r="1303" spans="1:26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</row>
    <row r="1304" spans="1:26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  <c r="Y1304" s="3"/>
      <c r="Z1304" s="3"/>
    </row>
    <row r="1305" spans="1:26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</row>
    <row r="1306" spans="1:26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</row>
    <row r="1307" spans="1:26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</row>
    <row r="1308" spans="1:26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  <c r="Y1308" s="3"/>
      <c r="Z1308" s="3"/>
    </row>
    <row r="1309" spans="1:26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  <c r="Y1309" s="3"/>
      <c r="Z1309" s="3"/>
    </row>
    <row r="1310" spans="1:26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  <c r="Y1310" s="3"/>
      <c r="Z1310" s="3"/>
    </row>
    <row r="1311" spans="1:26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  <c r="Y1311" s="3"/>
      <c r="Z1311" s="3"/>
    </row>
    <row r="1312" spans="1:26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  <c r="Y1312" s="3"/>
      <c r="Z1312" s="3"/>
    </row>
    <row r="1313" spans="1:26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  <c r="Y1313" s="3"/>
      <c r="Z1313" s="3"/>
    </row>
    <row r="1314" spans="1:26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  <c r="Y1314" s="3"/>
      <c r="Z1314" s="3"/>
    </row>
    <row r="1315" spans="1:26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  <c r="Y1315" s="3"/>
      <c r="Z1315" s="3"/>
    </row>
    <row r="1316" spans="1:26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  <c r="Y1316" s="3"/>
      <c r="Z1316" s="3"/>
    </row>
    <row r="1317" spans="1:26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  <c r="Y1317" s="3"/>
      <c r="Z1317" s="3"/>
    </row>
    <row r="1318" spans="1:26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  <c r="Y1318" s="3"/>
      <c r="Z1318" s="3"/>
    </row>
    <row r="1319" spans="1:26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  <c r="Y1319" s="3"/>
      <c r="Z1319" s="3"/>
    </row>
    <row r="1320" spans="1:26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  <c r="Y1320" s="3"/>
      <c r="Z1320" s="3"/>
    </row>
    <row r="1321" spans="1:26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  <c r="Y1321" s="3"/>
      <c r="Z1321" s="3"/>
    </row>
    <row r="1322" spans="1:26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  <c r="Y1322" s="3"/>
      <c r="Z1322" s="3"/>
    </row>
    <row r="1323" spans="1:26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  <c r="Y1323" s="3"/>
      <c r="Z1323" s="3"/>
    </row>
    <row r="1324" spans="1:26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  <c r="Y1324" s="3"/>
      <c r="Z1324" s="3"/>
    </row>
    <row r="1325" spans="1:26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  <c r="Y1325" s="3"/>
      <c r="Z1325" s="3"/>
    </row>
    <row r="1326" spans="1:26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  <c r="Y1326" s="3"/>
      <c r="Z1326" s="3"/>
    </row>
    <row r="1327" spans="1:26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  <c r="Y1327" s="3"/>
      <c r="Z1327" s="3"/>
    </row>
    <row r="1328" spans="1:26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  <c r="Y1328" s="3"/>
      <c r="Z1328" s="3"/>
    </row>
    <row r="1329" spans="1:26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  <c r="Y1329" s="3"/>
      <c r="Z1329" s="3"/>
    </row>
    <row r="1330" spans="1:26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  <c r="Y1330" s="3"/>
      <c r="Z1330" s="3"/>
    </row>
    <row r="1331" spans="1:26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3"/>
      <c r="Z1331" s="3"/>
    </row>
    <row r="1332" spans="1:26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  <c r="Z1332" s="3"/>
    </row>
    <row r="1333" spans="1:26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3"/>
      <c r="Z1333" s="3"/>
    </row>
    <row r="1334" spans="1:26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  <c r="Y1334" s="3"/>
      <c r="Z1334" s="3"/>
    </row>
    <row r="1335" spans="1:26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  <c r="Y1335" s="3"/>
      <c r="Z1335" s="3"/>
    </row>
    <row r="1336" spans="1:26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  <c r="Y1336" s="3"/>
      <c r="Z1336" s="3"/>
    </row>
    <row r="1337" spans="1:26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  <c r="Y1337" s="3"/>
      <c r="Z1337" s="3"/>
    </row>
    <row r="1338" spans="1:26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  <c r="Y1338" s="3"/>
      <c r="Z1338" s="3"/>
    </row>
    <row r="1339" spans="1:26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  <c r="Y1339" s="3"/>
      <c r="Z1339" s="3"/>
    </row>
    <row r="1340" spans="1:26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  <c r="Y1340" s="3"/>
      <c r="Z1340" s="3"/>
    </row>
    <row r="1341" spans="1:26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  <c r="Y1341" s="3"/>
      <c r="Z1341" s="3"/>
    </row>
    <row r="1342" spans="1:26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3"/>
      <c r="Z1342" s="3"/>
    </row>
    <row r="1343" spans="1:26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  <c r="Y1343" s="3"/>
      <c r="Z1343" s="3"/>
    </row>
    <row r="1344" spans="1:26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  <c r="Y1344" s="3"/>
      <c r="Z1344" s="3"/>
    </row>
    <row r="1345" spans="1:26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3"/>
      <c r="Z1345" s="3"/>
    </row>
    <row r="1346" spans="1:26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3"/>
      <c r="Z1346" s="3"/>
    </row>
    <row r="1347" spans="1:26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3"/>
      <c r="Z1347" s="3"/>
    </row>
    <row r="1348" spans="1:26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  <c r="Y1348" s="3"/>
      <c r="Z1348" s="3"/>
    </row>
    <row r="1349" spans="1:26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  <c r="Y1349" s="3"/>
      <c r="Z1349" s="3"/>
    </row>
    <row r="1350" spans="1:26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3"/>
      <c r="Z1350" s="3"/>
    </row>
    <row r="1351" spans="1:26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  <c r="Z1351" s="3"/>
    </row>
    <row r="1352" spans="1:26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  <c r="Y1352" s="3"/>
      <c r="Z1352" s="3"/>
    </row>
    <row r="1353" spans="1:26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3"/>
      <c r="Z1353" s="3"/>
    </row>
    <row r="1354" spans="1:26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3"/>
      <c r="Z1354" s="3"/>
    </row>
    <row r="1355" spans="1:26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  <c r="Y1355" s="3"/>
      <c r="Z1355" s="3"/>
    </row>
    <row r="1356" spans="1:26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  <c r="Y1356" s="3"/>
      <c r="Z1356" s="3"/>
    </row>
    <row r="1357" spans="1:26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  <c r="Y1357" s="3"/>
      <c r="Z1357" s="3"/>
    </row>
    <row r="1358" spans="1:26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  <c r="Y1358" s="3"/>
      <c r="Z1358" s="3"/>
    </row>
    <row r="1359" spans="1:26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  <c r="Y1359" s="3"/>
      <c r="Z1359" s="3"/>
    </row>
    <row r="1360" spans="1:26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  <c r="Y1360" s="3"/>
      <c r="Z1360" s="3"/>
    </row>
    <row r="1361" spans="1:26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  <c r="Y1361" s="3"/>
      <c r="Z1361" s="3"/>
    </row>
    <row r="1362" spans="1:26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  <c r="Y1362" s="3"/>
      <c r="Z1362" s="3"/>
    </row>
    <row r="1363" spans="1:26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  <c r="Y1363" s="3"/>
      <c r="Z1363" s="3"/>
    </row>
    <row r="1364" spans="1:26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  <c r="Y1364" s="3"/>
      <c r="Z1364" s="3"/>
    </row>
    <row r="1365" spans="1:26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  <c r="Y1365" s="3"/>
      <c r="Z1365" s="3"/>
    </row>
    <row r="1366" spans="1:26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  <c r="Y1366" s="3"/>
      <c r="Z1366" s="3"/>
    </row>
    <row r="1367" spans="1:26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  <c r="Y1367" s="3"/>
      <c r="Z1367" s="3"/>
    </row>
    <row r="1368" spans="1:26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  <c r="Y1368" s="3"/>
      <c r="Z1368" s="3"/>
    </row>
    <row r="1369" spans="1:26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  <c r="Y1369" s="3"/>
      <c r="Z1369" s="3"/>
    </row>
    <row r="1370" spans="1:26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  <c r="Y1370" s="3"/>
      <c r="Z1370" s="3"/>
    </row>
    <row r="1371" spans="1:26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  <c r="Y1371" s="3"/>
      <c r="Z1371" s="3"/>
    </row>
    <row r="1372" spans="1:26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  <c r="Y1372" s="3"/>
      <c r="Z1372" s="3"/>
    </row>
    <row r="1373" spans="1:26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  <c r="Y1373" s="3"/>
      <c r="Z1373" s="3"/>
    </row>
    <row r="1374" spans="1:26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  <c r="Y1374" s="3"/>
      <c r="Z1374" s="3"/>
    </row>
    <row r="1375" spans="1:26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  <c r="Y1375" s="3"/>
      <c r="Z1375" s="3"/>
    </row>
    <row r="1376" spans="1:26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  <c r="Y1376" s="3"/>
      <c r="Z1376" s="3"/>
    </row>
    <row r="1377" spans="1:26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  <c r="Y1377" s="3"/>
      <c r="Z1377" s="3"/>
    </row>
    <row r="1378" spans="1:26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  <c r="Y1378" s="3"/>
      <c r="Z1378" s="3"/>
    </row>
    <row r="1379" spans="1:26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  <c r="Y1379" s="3"/>
      <c r="Z1379" s="3"/>
    </row>
    <row r="1380" spans="1:26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  <c r="Y1380" s="3"/>
      <c r="Z1380" s="3"/>
    </row>
    <row r="1381" spans="1:26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  <c r="Y1381" s="3"/>
      <c r="Z1381" s="3"/>
    </row>
    <row r="1382" spans="1:26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  <c r="Y1382" s="3"/>
      <c r="Z1382" s="3"/>
    </row>
    <row r="1383" spans="1:26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  <c r="Y1383" s="3"/>
      <c r="Z1383" s="3"/>
    </row>
    <row r="1384" spans="1:26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  <c r="Y1384" s="3"/>
      <c r="Z1384" s="3"/>
    </row>
    <row r="1385" spans="1:26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  <c r="Y1385" s="3"/>
      <c r="Z1385" s="3"/>
    </row>
    <row r="1386" spans="1:26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  <c r="Y1386" s="3"/>
      <c r="Z1386" s="3"/>
    </row>
    <row r="1387" spans="1:26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  <c r="Y1387" s="3"/>
      <c r="Z1387" s="3"/>
    </row>
    <row r="1388" spans="1:26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  <c r="Y1388" s="3"/>
      <c r="Z1388" s="3"/>
    </row>
    <row r="1389" spans="1:26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  <c r="Y1389" s="3"/>
      <c r="Z1389" s="3"/>
    </row>
    <row r="1390" spans="1:26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  <c r="Y1390" s="3"/>
      <c r="Z1390" s="3"/>
    </row>
    <row r="1391" spans="1:26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  <c r="Y1391" s="3"/>
      <c r="Z1391" s="3"/>
    </row>
    <row r="1392" spans="1:26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  <c r="Y1392" s="3"/>
      <c r="Z1392" s="3"/>
    </row>
    <row r="1393" spans="1:26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  <c r="Y1393" s="3"/>
      <c r="Z1393" s="3"/>
    </row>
    <row r="1394" spans="1:26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  <c r="Y1394" s="3"/>
      <c r="Z1394" s="3"/>
    </row>
    <row r="1395" spans="1:26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  <c r="Y1395" s="3"/>
      <c r="Z1395" s="3"/>
    </row>
    <row r="1396" spans="1:26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  <c r="Y1396" s="3"/>
      <c r="Z1396" s="3"/>
    </row>
    <row r="1397" spans="1:26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  <c r="Y1397" s="3"/>
      <c r="Z1397" s="3"/>
    </row>
    <row r="1398" spans="1:26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  <c r="Y1398" s="3"/>
      <c r="Z1398" s="3"/>
    </row>
    <row r="1399" spans="1:26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  <c r="Y1399" s="3"/>
      <c r="Z1399" s="3"/>
    </row>
    <row r="1400" spans="1:26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  <c r="Y1400" s="3"/>
      <c r="Z1400" s="3"/>
    </row>
    <row r="1401" spans="1:26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  <c r="Y1401" s="3"/>
      <c r="Z1401" s="3"/>
    </row>
    <row r="1402" spans="1:26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  <c r="Y1402" s="3"/>
      <c r="Z1402" s="3"/>
    </row>
    <row r="1403" spans="1:26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  <c r="Y1403" s="3"/>
      <c r="Z1403" s="3"/>
    </row>
    <row r="1404" spans="1:26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  <c r="Y1404" s="3"/>
      <c r="Z1404" s="3"/>
    </row>
    <row r="1405" spans="1:26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  <c r="Y1405" s="3"/>
      <c r="Z1405" s="3"/>
    </row>
    <row r="1406" spans="1:26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  <c r="Y1406" s="3"/>
      <c r="Z1406" s="3"/>
    </row>
    <row r="1407" spans="1:26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  <c r="Y1407" s="3"/>
      <c r="Z1407" s="3"/>
    </row>
    <row r="1408" spans="1:26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  <c r="Y1408" s="3"/>
      <c r="Z1408" s="3"/>
    </row>
    <row r="1409" spans="1:26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  <c r="Y1409" s="3"/>
      <c r="Z1409" s="3"/>
    </row>
    <row r="1410" spans="1:26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  <c r="Y1410" s="3"/>
      <c r="Z1410" s="3"/>
    </row>
    <row r="1411" spans="1:26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  <c r="Y1411" s="3"/>
      <c r="Z1411" s="3"/>
    </row>
    <row r="1412" spans="1:26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  <c r="Y1412" s="3"/>
      <c r="Z1412" s="3"/>
    </row>
    <row r="1413" spans="1:26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  <c r="Y1413" s="3"/>
      <c r="Z1413" s="3"/>
    </row>
    <row r="1414" spans="1:26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  <c r="Y1414" s="3"/>
      <c r="Z1414" s="3"/>
    </row>
    <row r="1415" spans="1:26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  <c r="Y1415" s="3"/>
      <c r="Z1415" s="3"/>
    </row>
    <row r="1416" spans="1:26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  <c r="Y1416" s="3"/>
      <c r="Z1416" s="3"/>
    </row>
    <row r="1417" spans="1:26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3"/>
      <c r="Z1417" s="3"/>
    </row>
    <row r="1418" spans="1:26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  <c r="Z1418" s="3"/>
    </row>
    <row r="1419" spans="1:26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3"/>
      <c r="Z1419" s="3"/>
    </row>
    <row r="1420" spans="1:26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  <c r="Y1420" s="3"/>
      <c r="Z1420" s="3"/>
    </row>
    <row r="1421" spans="1:26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  <c r="Y1421" s="3"/>
      <c r="Z1421" s="3"/>
    </row>
    <row r="1422" spans="1:26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  <c r="Y1422" s="3"/>
      <c r="Z1422" s="3"/>
    </row>
    <row r="1423" spans="1:26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  <c r="Y1423" s="3"/>
      <c r="Z1423" s="3"/>
    </row>
    <row r="1424" spans="1:26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  <c r="Y1424" s="3"/>
      <c r="Z1424" s="3"/>
    </row>
    <row r="1425" spans="1:26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3"/>
      <c r="Z1425" s="3"/>
    </row>
    <row r="1426" spans="1:26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  <c r="Y1426" s="3"/>
      <c r="Z1426" s="3"/>
    </row>
    <row r="1427" spans="1:26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  <c r="Y1427" s="3"/>
      <c r="Z1427" s="3"/>
    </row>
    <row r="1428" spans="1:26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  <c r="Y1428" s="3"/>
      <c r="Z1428" s="3"/>
    </row>
    <row r="1429" spans="1:26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  <c r="Y1429" s="3"/>
      <c r="Z1429" s="3"/>
    </row>
    <row r="1430" spans="1:26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  <c r="Y1430" s="3"/>
      <c r="Z1430" s="3"/>
    </row>
    <row r="1431" spans="1:26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  <c r="Y1431" s="3"/>
      <c r="Z1431" s="3"/>
    </row>
    <row r="1432" spans="1:26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  <c r="Y1432" s="3"/>
      <c r="Z1432" s="3"/>
    </row>
    <row r="1433" spans="1:26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  <c r="Y1433" s="3"/>
      <c r="Z1433" s="3"/>
    </row>
    <row r="1434" spans="1:26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  <c r="Y1434" s="3"/>
      <c r="Z1434" s="3"/>
    </row>
    <row r="1435" spans="1:26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  <c r="Y1435" s="3"/>
      <c r="Z1435" s="3"/>
    </row>
    <row r="1436" spans="1:26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  <c r="Y1436" s="3"/>
      <c r="Z1436" s="3"/>
    </row>
    <row r="1437" spans="1:26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  <c r="Y1437" s="3"/>
      <c r="Z1437" s="3"/>
    </row>
    <row r="1438" spans="1:26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  <c r="Y1438" s="3"/>
      <c r="Z1438" s="3"/>
    </row>
    <row r="1439" spans="1:26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  <c r="Y1439" s="3"/>
      <c r="Z1439" s="3"/>
    </row>
    <row r="1440" spans="1:26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  <c r="Y1440" s="3"/>
      <c r="Z1440" s="3"/>
    </row>
    <row r="1441" spans="1:26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  <c r="Y1441" s="3"/>
      <c r="Z1441" s="3"/>
    </row>
    <row r="1442" spans="1:26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  <c r="Y1442" s="3"/>
      <c r="Z1442" s="3"/>
    </row>
    <row r="1443" spans="1:26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  <c r="Y1443" s="3"/>
      <c r="Z1443" s="3"/>
    </row>
    <row r="1444" spans="1:26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  <c r="Y1444" s="3"/>
      <c r="Z1444" s="3"/>
    </row>
    <row r="1445" spans="1:26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  <c r="Y1445" s="3"/>
      <c r="Z1445" s="3"/>
    </row>
    <row r="1446" spans="1:26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  <c r="Y1446" s="3"/>
      <c r="Z1446" s="3"/>
    </row>
    <row r="1447" spans="1:26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  <c r="Y1447" s="3"/>
      <c r="Z1447" s="3"/>
    </row>
    <row r="1448" spans="1:26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  <c r="Y1448" s="3"/>
      <c r="Z1448" s="3"/>
    </row>
    <row r="1449" spans="1:26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  <c r="Y1449" s="3"/>
      <c r="Z1449" s="3"/>
    </row>
    <row r="1450" spans="1:26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  <c r="Y1450" s="3"/>
      <c r="Z1450" s="3"/>
    </row>
    <row r="1451" spans="1:26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  <c r="Y1451" s="3"/>
      <c r="Z1451" s="3"/>
    </row>
    <row r="1452" spans="1:26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  <c r="Y1452" s="3"/>
      <c r="Z1452" s="3"/>
    </row>
    <row r="1453" spans="1:26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  <c r="Y1453" s="3"/>
      <c r="Z1453" s="3"/>
    </row>
    <row r="1454" spans="1:26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  <c r="Y1454" s="3"/>
      <c r="Z1454" s="3"/>
    </row>
    <row r="1455" spans="1:26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  <c r="Y1455" s="3"/>
      <c r="Z1455" s="3"/>
    </row>
    <row r="1456" spans="1:26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  <c r="Y1456" s="3"/>
      <c r="Z1456" s="3"/>
    </row>
    <row r="1457" spans="1:26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  <c r="Y1457" s="3"/>
      <c r="Z1457" s="3"/>
    </row>
    <row r="1458" spans="1:26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  <c r="Y1458" s="3"/>
      <c r="Z1458" s="3"/>
    </row>
    <row r="1459" spans="1:26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  <c r="Y1459" s="3"/>
      <c r="Z1459" s="3"/>
    </row>
    <row r="1460" spans="1:26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  <c r="Y1460" s="3"/>
      <c r="Z1460" s="3"/>
    </row>
    <row r="1461" spans="1:26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  <c r="Y1461" s="3"/>
      <c r="Z1461" s="3"/>
    </row>
    <row r="1462" spans="1:26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  <c r="Y1462" s="3"/>
      <c r="Z1462" s="3"/>
    </row>
    <row r="1463" spans="1:26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  <c r="Y1463" s="3"/>
      <c r="Z1463" s="3"/>
    </row>
    <row r="1464" spans="1:26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  <c r="Y1464" s="3"/>
      <c r="Z1464" s="3"/>
    </row>
    <row r="1465" spans="1:26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  <c r="Y1465" s="3"/>
      <c r="Z1465" s="3"/>
    </row>
    <row r="1466" spans="1:26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3"/>
      <c r="Z1466" s="3"/>
    </row>
    <row r="1467" spans="1:26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  <c r="Y1467" s="3"/>
      <c r="Z1467" s="3"/>
    </row>
    <row r="1468" spans="1:26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  <c r="Y1468" s="3"/>
      <c r="Z1468" s="3"/>
    </row>
    <row r="1469" spans="1:26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  <c r="Y1469" s="3"/>
      <c r="Z1469" s="3"/>
    </row>
    <row r="1470" spans="1:26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  <c r="Y1470" s="3"/>
      <c r="Z1470" s="3"/>
    </row>
    <row r="1471" spans="1:26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  <c r="Y1471" s="3"/>
      <c r="Z1471" s="3"/>
    </row>
    <row r="1472" spans="1:26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  <c r="Y1472" s="3"/>
      <c r="Z1472" s="3"/>
    </row>
    <row r="1473" spans="1:26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  <c r="Y1473" s="3"/>
      <c r="Z1473" s="3"/>
    </row>
    <row r="1474" spans="1:26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  <c r="Y1474" s="3"/>
      <c r="Z1474" s="3"/>
    </row>
    <row r="1475" spans="1:26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  <c r="Y1475" s="3"/>
      <c r="Z1475" s="3"/>
    </row>
    <row r="1476" spans="1:26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  <c r="Y1476" s="3"/>
      <c r="Z1476" s="3"/>
    </row>
    <row r="1477" spans="1:26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  <c r="Y1477" s="3"/>
      <c r="Z1477" s="3"/>
    </row>
    <row r="1478" spans="1:26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  <c r="Y1478" s="3"/>
      <c r="Z1478" s="3"/>
    </row>
    <row r="1479" spans="1:26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  <c r="Y1479" s="3"/>
      <c r="Z1479" s="3"/>
    </row>
    <row r="1480" spans="1:26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  <c r="Y1480" s="3"/>
      <c r="Z1480" s="3"/>
    </row>
    <row r="1481" spans="1:26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  <c r="Y1481" s="3"/>
      <c r="Z1481" s="3"/>
    </row>
    <row r="1482" spans="1:26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  <c r="Y1482" s="3"/>
      <c r="Z1482" s="3"/>
    </row>
    <row r="1483" spans="1:26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  <c r="Y1483" s="3"/>
      <c r="Z1483" s="3"/>
    </row>
    <row r="1484" spans="1:26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  <c r="Y1484" s="3"/>
      <c r="Z1484" s="3"/>
    </row>
    <row r="1485" spans="1:26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  <c r="Y1485" s="3"/>
      <c r="Z1485" s="3"/>
    </row>
    <row r="1486" spans="1:26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  <c r="Y1486" s="3"/>
      <c r="Z1486" s="3"/>
    </row>
    <row r="1487" spans="1:26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  <c r="Y1487" s="3"/>
      <c r="Z1487" s="3"/>
    </row>
    <row r="1488" spans="1:26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  <c r="Y1488" s="3"/>
      <c r="Z1488" s="3"/>
    </row>
    <row r="1489" spans="1:26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  <c r="Y1489" s="3"/>
      <c r="Z1489" s="3"/>
    </row>
    <row r="1490" spans="1:26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  <c r="Y1490" s="3"/>
      <c r="Z1490" s="3"/>
    </row>
    <row r="1491" spans="1:26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  <c r="Y1491" s="3"/>
      <c r="Z1491" s="3"/>
    </row>
    <row r="1492" spans="1:26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  <c r="Y1492" s="3"/>
      <c r="Z1492" s="3"/>
    </row>
    <row r="1493" spans="1:26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  <c r="Y1493" s="3"/>
      <c r="Z1493" s="3"/>
    </row>
    <row r="1494" spans="1:26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  <c r="Y1494" s="3"/>
      <c r="Z1494" s="3"/>
    </row>
    <row r="1495" spans="1:26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  <c r="Y1495" s="3"/>
      <c r="Z1495" s="3"/>
    </row>
    <row r="1496" spans="1:26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  <c r="Y1496" s="3"/>
      <c r="Z1496" s="3"/>
    </row>
    <row r="1497" spans="1:26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  <c r="Y1497" s="3"/>
      <c r="Z1497" s="3"/>
    </row>
    <row r="1498" spans="1:26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  <c r="Y1498" s="3"/>
      <c r="Z1498" s="3"/>
    </row>
    <row r="1499" spans="1:26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  <c r="Y1499" s="3"/>
      <c r="Z1499" s="3"/>
    </row>
    <row r="1500" spans="1:26">
      <c r="A1500" s="3"/>
      <c r="B1500" s="3"/>
      <c r="C1500" s="3"/>
      <c r="D1500" s="3"/>
      <c r="E1500" s="3"/>
      <c r="F1500" s="3"/>
      <c r="G1500" s="3"/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  <c r="Y1500" s="3"/>
      <c r="Z1500" s="3"/>
    </row>
    <row r="1501" spans="1:26">
      <c r="A1501" s="3"/>
      <c r="B1501" s="3"/>
      <c r="C1501" s="3"/>
      <c r="D1501" s="3"/>
      <c r="E1501" s="3"/>
      <c r="F1501" s="3"/>
      <c r="G1501" s="3"/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  <c r="Y1501" s="3"/>
      <c r="Z1501" s="3"/>
    </row>
    <row r="1502" spans="1:26">
      <c r="A1502" s="3"/>
      <c r="B1502" s="3"/>
      <c r="C1502" s="3"/>
      <c r="D1502" s="3"/>
      <c r="E1502" s="3"/>
      <c r="F1502" s="3"/>
      <c r="G1502" s="3"/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  <c r="Y1502" s="3"/>
      <c r="Z1502" s="3"/>
    </row>
    <row r="1503" spans="1:26">
      <c r="A1503" s="3"/>
      <c r="B1503" s="3"/>
      <c r="C1503" s="3"/>
      <c r="D1503" s="3"/>
      <c r="E1503" s="3"/>
      <c r="F1503" s="3"/>
      <c r="G1503" s="3"/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  <c r="Y1503" s="3"/>
      <c r="Z1503" s="3"/>
    </row>
    <row r="1504" spans="1:26">
      <c r="A1504" s="3"/>
      <c r="B1504" s="3"/>
      <c r="C1504" s="3"/>
      <c r="D1504" s="3"/>
      <c r="E1504" s="3"/>
      <c r="F1504" s="3"/>
      <c r="G1504" s="3"/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  <c r="Y1504" s="3"/>
      <c r="Z1504" s="3"/>
    </row>
    <row r="1505" spans="1:26">
      <c r="A1505" s="3"/>
      <c r="B1505" s="3"/>
      <c r="C1505" s="3"/>
      <c r="D1505" s="3"/>
      <c r="E1505" s="3"/>
      <c r="F1505" s="3"/>
      <c r="G1505" s="3"/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  <c r="Y1505" s="3"/>
      <c r="Z1505" s="3"/>
    </row>
    <row r="1506" spans="1:26">
      <c r="A1506" s="3"/>
      <c r="B1506" s="3"/>
      <c r="C1506" s="3"/>
      <c r="D1506" s="3"/>
      <c r="E1506" s="3"/>
      <c r="F1506" s="3"/>
      <c r="G1506" s="3"/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  <c r="Y1506" s="3"/>
      <c r="Z1506" s="3"/>
    </row>
    <row r="1507" spans="1:26">
      <c r="A1507" s="3"/>
      <c r="B1507" s="3"/>
      <c r="C1507" s="3"/>
      <c r="D1507" s="3"/>
      <c r="E1507" s="3"/>
      <c r="F1507" s="3"/>
      <c r="G1507" s="3"/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  <c r="Y1507" s="3"/>
      <c r="Z1507" s="3"/>
    </row>
    <row r="1508" spans="1:26">
      <c r="A1508" s="3"/>
      <c r="B1508" s="3"/>
      <c r="C1508" s="3"/>
      <c r="D1508" s="3"/>
      <c r="E1508" s="3"/>
      <c r="F1508" s="3"/>
      <c r="G1508" s="3"/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  <c r="Y1508" s="3"/>
      <c r="Z1508" s="3"/>
    </row>
    <row r="1509" spans="1:26">
      <c r="A1509" s="3"/>
      <c r="B1509" s="3"/>
      <c r="C1509" s="3"/>
      <c r="D1509" s="3"/>
      <c r="E1509" s="3"/>
      <c r="F1509" s="3"/>
      <c r="G1509" s="3"/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  <c r="Y1509" s="3"/>
      <c r="Z1509" s="3"/>
    </row>
    <row r="1510" spans="1:26">
      <c r="A1510" s="3"/>
      <c r="B1510" s="3"/>
      <c r="C1510" s="3"/>
      <c r="D1510" s="3"/>
      <c r="E1510" s="3"/>
      <c r="F1510" s="3"/>
      <c r="G1510" s="3"/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  <c r="Y1510" s="3"/>
      <c r="Z1510" s="3"/>
    </row>
    <row r="1511" spans="1:26">
      <c r="A1511" s="3"/>
      <c r="B1511" s="3"/>
      <c r="C1511" s="3"/>
      <c r="D1511" s="3"/>
      <c r="E1511" s="3"/>
      <c r="F1511" s="3"/>
      <c r="G1511" s="3"/>
      <c r="H1511" s="3"/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  <c r="Y1511" s="3"/>
      <c r="Z1511" s="3"/>
    </row>
    <row r="1512" spans="1:26">
      <c r="A1512" s="3"/>
      <c r="B1512" s="3"/>
      <c r="C1512" s="3"/>
      <c r="D1512" s="3"/>
      <c r="E1512" s="3"/>
      <c r="F1512" s="3"/>
      <c r="G1512" s="3"/>
      <c r="H1512" s="3"/>
      <c r="I1512" s="3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  <c r="Y1512" s="3"/>
      <c r="Z1512" s="3"/>
    </row>
    <row r="1513" spans="1:26">
      <c r="A1513" s="3"/>
      <c r="B1513" s="3"/>
      <c r="C1513" s="3"/>
      <c r="D1513" s="3"/>
      <c r="E1513" s="3"/>
      <c r="F1513" s="3"/>
      <c r="G1513" s="3"/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  <c r="Y1513" s="3"/>
      <c r="Z1513" s="3"/>
    </row>
    <row r="1514" spans="1:26">
      <c r="A1514" s="3"/>
      <c r="B1514" s="3"/>
      <c r="C1514" s="3"/>
      <c r="D1514" s="3"/>
      <c r="E1514" s="3"/>
      <c r="F1514" s="3"/>
      <c r="G1514" s="3"/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  <c r="Y1514" s="3"/>
      <c r="Z1514" s="3"/>
    </row>
    <row r="1515" spans="1:26">
      <c r="A1515" s="3"/>
      <c r="B1515" s="3"/>
      <c r="C1515" s="3"/>
      <c r="D1515" s="3"/>
      <c r="E1515" s="3"/>
      <c r="F1515" s="3"/>
      <c r="G1515" s="3"/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  <c r="Y1515" s="3"/>
      <c r="Z1515" s="3"/>
    </row>
    <row r="1516" spans="1:26">
      <c r="A1516" s="3"/>
      <c r="B1516" s="3"/>
      <c r="C1516" s="3"/>
      <c r="D1516" s="3"/>
      <c r="E1516" s="3"/>
      <c r="F1516" s="3"/>
      <c r="G1516" s="3"/>
      <c r="H1516" s="3"/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  <c r="Y1516" s="3"/>
      <c r="Z1516" s="3"/>
    </row>
    <row r="1517" spans="1:26">
      <c r="A1517" s="3"/>
      <c r="B1517" s="3"/>
      <c r="C1517" s="3"/>
      <c r="D1517" s="3"/>
      <c r="E1517" s="3"/>
      <c r="F1517" s="3"/>
      <c r="G1517" s="3"/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  <c r="Y1517" s="3"/>
      <c r="Z1517" s="3"/>
    </row>
    <row r="1518" spans="1:26">
      <c r="A1518" s="3"/>
      <c r="B1518" s="3"/>
      <c r="C1518" s="3"/>
      <c r="D1518" s="3"/>
      <c r="E1518" s="3"/>
      <c r="F1518" s="3"/>
      <c r="G1518" s="3"/>
      <c r="H1518" s="3"/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  <c r="Y1518" s="3"/>
      <c r="Z1518" s="3"/>
    </row>
    <row r="1519" spans="1:26">
      <c r="A1519" s="3"/>
      <c r="B1519" s="3"/>
      <c r="C1519" s="3"/>
      <c r="D1519" s="3"/>
      <c r="E1519" s="3"/>
      <c r="F1519" s="3"/>
      <c r="G1519" s="3"/>
      <c r="H1519" s="3"/>
      <c r="I1519" s="3"/>
      <c r="J1519" s="3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  <c r="Y1519" s="3"/>
      <c r="Z1519" s="3"/>
    </row>
    <row r="1520" spans="1:26">
      <c r="A1520" s="3"/>
      <c r="B1520" s="3"/>
      <c r="C1520" s="3"/>
      <c r="D1520" s="3"/>
      <c r="E1520" s="3"/>
      <c r="F1520" s="3"/>
      <c r="G1520" s="3"/>
      <c r="H1520" s="3"/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  <c r="Y1520" s="3"/>
      <c r="Z1520" s="3"/>
    </row>
    <row r="1521" spans="1:26">
      <c r="A1521" s="3"/>
      <c r="B1521" s="3"/>
      <c r="C1521" s="3"/>
      <c r="D1521" s="3"/>
      <c r="E1521" s="3"/>
      <c r="F1521" s="3"/>
      <c r="G1521" s="3"/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  <c r="Y1521" s="3"/>
      <c r="Z1521" s="3"/>
    </row>
    <row r="1522" spans="1:26">
      <c r="A1522" s="3"/>
      <c r="B1522" s="3"/>
      <c r="C1522" s="3"/>
      <c r="D1522" s="3"/>
      <c r="E1522" s="3"/>
      <c r="F1522" s="3"/>
      <c r="G1522" s="3"/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  <c r="Y1522" s="3"/>
      <c r="Z1522" s="3"/>
    </row>
    <row r="1523" spans="1:26">
      <c r="A1523" s="3"/>
      <c r="B1523" s="3"/>
      <c r="C1523" s="3"/>
      <c r="D1523" s="3"/>
      <c r="E1523" s="3"/>
      <c r="F1523" s="3"/>
      <c r="G1523" s="3"/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  <c r="Y1523" s="3"/>
      <c r="Z1523" s="3"/>
    </row>
    <row r="1524" spans="1:26">
      <c r="A1524" s="3"/>
      <c r="B1524" s="3"/>
      <c r="C1524" s="3"/>
      <c r="D1524" s="3"/>
      <c r="E1524" s="3"/>
      <c r="F1524" s="3"/>
      <c r="G1524" s="3"/>
      <c r="H1524" s="3"/>
      <c r="I1524" s="3"/>
      <c r="J1524" s="3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  <c r="Y1524" s="3"/>
      <c r="Z1524" s="3"/>
    </row>
    <row r="1525" spans="1:26">
      <c r="A1525" s="3"/>
      <c r="B1525" s="3"/>
      <c r="C1525" s="3"/>
      <c r="D1525" s="3"/>
      <c r="E1525" s="3"/>
      <c r="F1525" s="3"/>
      <c r="G1525" s="3"/>
      <c r="H1525" s="3"/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  <c r="Y1525" s="3"/>
      <c r="Z1525" s="3"/>
    </row>
    <row r="1526" spans="1:26">
      <c r="A1526" s="3"/>
      <c r="B1526" s="3"/>
      <c r="C1526" s="3"/>
      <c r="D1526" s="3"/>
      <c r="E1526" s="3"/>
      <c r="F1526" s="3"/>
      <c r="G1526" s="3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  <c r="Y1526" s="3"/>
      <c r="Z1526" s="3"/>
    </row>
    <row r="1527" spans="1:26">
      <c r="A1527" s="3"/>
      <c r="B1527" s="3"/>
      <c r="C1527" s="3"/>
      <c r="D1527" s="3"/>
      <c r="E1527" s="3"/>
      <c r="F1527" s="3"/>
      <c r="G1527" s="3"/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  <c r="Y1527" s="3"/>
      <c r="Z1527" s="3"/>
    </row>
    <row r="1528" spans="1:26">
      <c r="A1528" s="3"/>
      <c r="B1528" s="3"/>
      <c r="C1528" s="3"/>
      <c r="D1528" s="3"/>
      <c r="E1528" s="3"/>
      <c r="F1528" s="3"/>
      <c r="G1528" s="3"/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  <c r="Y1528" s="3"/>
      <c r="Z1528" s="3"/>
    </row>
    <row r="1529" spans="1:26">
      <c r="A1529" s="3"/>
      <c r="B1529" s="3"/>
      <c r="C1529" s="3"/>
      <c r="D1529" s="3"/>
      <c r="E1529" s="3"/>
      <c r="F1529" s="3"/>
      <c r="G1529" s="3"/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  <c r="Y1529" s="3"/>
      <c r="Z1529" s="3"/>
    </row>
    <row r="1530" spans="1:26">
      <c r="A1530" s="3"/>
      <c r="B1530" s="3"/>
      <c r="C1530" s="3"/>
      <c r="D1530" s="3"/>
      <c r="E1530" s="3"/>
      <c r="F1530" s="3"/>
      <c r="G1530" s="3"/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  <c r="Y1530" s="3"/>
      <c r="Z1530" s="3"/>
    </row>
    <row r="1531" spans="1:26">
      <c r="A1531" s="3"/>
      <c r="B1531" s="3"/>
      <c r="C1531" s="3"/>
      <c r="D1531" s="3"/>
      <c r="E1531" s="3"/>
      <c r="F1531" s="3"/>
      <c r="G1531" s="3"/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  <c r="Y1531" s="3"/>
      <c r="Z1531" s="3"/>
    </row>
    <row r="1532" spans="1:26">
      <c r="A1532" s="3"/>
      <c r="B1532" s="3"/>
      <c r="C1532" s="3"/>
      <c r="D1532" s="3"/>
      <c r="E1532" s="3"/>
      <c r="F1532" s="3"/>
      <c r="G1532" s="3"/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  <c r="Y1532" s="3"/>
      <c r="Z1532" s="3"/>
    </row>
    <row r="1533" spans="1:26">
      <c r="A1533" s="3"/>
      <c r="B1533" s="3"/>
      <c r="C1533" s="3"/>
      <c r="D1533" s="3"/>
      <c r="E1533" s="3"/>
      <c r="F1533" s="3"/>
      <c r="G1533" s="3"/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  <c r="Y1533" s="3"/>
      <c r="Z1533" s="3"/>
    </row>
    <row r="1534" spans="1:26">
      <c r="A1534" s="3"/>
      <c r="B1534" s="3"/>
      <c r="C1534" s="3"/>
      <c r="D1534" s="3"/>
      <c r="E1534" s="3"/>
      <c r="F1534" s="3"/>
      <c r="G1534" s="3"/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  <c r="Y1534" s="3"/>
      <c r="Z1534" s="3"/>
    </row>
    <row r="1535" spans="1:26">
      <c r="A1535" s="3"/>
      <c r="B1535" s="3"/>
      <c r="C1535" s="3"/>
      <c r="D1535" s="3"/>
      <c r="E1535" s="3"/>
      <c r="F1535" s="3"/>
      <c r="G1535" s="3"/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  <c r="Y1535" s="3"/>
      <c r="Z1535" s="3"/>
    </row>
    <row r="1536" spans="1:26">
      <c r="A1536" s="3"/>
      <c r="B1536" s="3"/>
      <c r="C1536" s="3"/>
      <c r="D1536" s="3"/>
      <c r="E1536" s="3"/>
      <c r="F1536" s="3"/>
      <c r="G1536" s="3"/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  <c r="Y1536" s="3"/>
      <c r="Z1536" s="3"/>
    </row>
    <row r="1537" spans="1:26">
      <c r="A1537" s="3"/>
      <c r="B1537" s="3"/>
      <c r="C1537" s="3"/>
      <c r="D1537" s="3"/>
      <c r="E1537" s="3"/>
      <c r="F1537" s="3"/>
      <c r="G1537" s="3"/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  <c r="Y1537" s="3"/>
      <c r="Z1537" s="3"/>
    </row>
    <row r="1538" spans="1:26">
      <c r="A1538" s="3"/>
      <c r="B1538" s="3"/>
      <c r="C1538" s="3"/>
      <c r="D1538" s="3"/>
      <c r="E1538" s="3"/>
      <c r="F1538" s="3"/>
      <c r="G1538" s="3"/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  <c r="Y1538" s="3"/>
      <c r="Z1538" s="3"/>
    </row>
    <row r="1539" spans="1:26">
      <c r="A1539" s="3"/>
      <c r="B1539" s="3"/>
      <c r="C1539" s="3"/>
      <c r="D1539" s="3"/>
      <c r="E1539" s="3"/>
      <c r="F1539" s="3"/>
      <c r="G1539" s="3"/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  <c r="Y1539" s="3"/>
      <c r="Z1539" s="3"/>
    </row>
    <row r="1540" spans="1:26">
      <c r="A1540" s="3"/>
      <c r="B1540" s="3"/>
      <c r="C1540" s="3"/>
      <c r="D1540" s="3"/>
      <c r="E1540" s="3"/>
      <c r="F1540" s="3"/>
      <c r="G1540" s="3"/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  <c r="Y1540" s="3"/>
      <c r="Z1540" s="3"/>
    </row>
    <row r="1541" spans="1:26">
      <c r="A1541" s="3"/>
      <c r="B1541" s="3"/>
      <c r="C1541" s="3"/>
      <c r="D1541" s="3"/>
      <c r="E1541" s="3"/>
      <c r="F1541" s="3"/>
      <c r="G1541" s="3"/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  <c r="Y1541" s="3"/>
      <c r="Z1541" s="3"/>
    </row>
    <row r="1542" spans="1:26">
      <c r="A1542" s="3"/>
      <c r="B1542" s="3"/>
      <c r="C1542" s="3"/>
      <c r="D1542" s="3"/>
      <c r="E1542" s="3"/>
      <c r="F1542" s="3"/>
      <c r="G1542" s="3"/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  <c r="Y1542" s="3"/>
      <c r="Z1542" s="3"/>
    </row>
    <row r="1543" spans="1:26">
      <c r="A1543" s="3"/>
      <c r="B1543" s="3"/>
      <c r="C1543" s="3"/>
      <c r="D1543" s="3"/>
      <c r="E1543" s="3"/>
      <c r="F1543" s="3"/>
      <c r="G1543" s="3"/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  <c r="Y1543" s="3"/>
      <c r="Z1543" s="3"/>
    </row>
    <row r="1544" spans="1:26">
      <c r="A1544" s="3"/>
      <c r="B1544" s="3"/>
      <c r="C1544" s="3"/>
      <c r="D1544" s="3"/>
      <c r="E1544" s="3"/>
      <c r="F1544" s="3"/>
      <c r="G1544" s="3"/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  <c r="Y1544" s="3"/>
      <c r="Z1544" s="3"/>
    </row>
    <row r="1545" spans="1:26">
      <c r="A1545" s="3"/>
      <c r="B1545" s="3"/>
      <c r="C1545" s="3"/>
      <c r="D1545" s="3"/>
      <c r="E1545" s="3"/>
      <c r="F1545" s="3"/>
      <c r="G1545" s="3"/>
      <c r="H1545" s="3"/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  <c r="Y1545" s="3"/>
      <c r="Z1545" s="3"/>
    </row>
    <row r="1546" spans="1:26">
      <c r="A1546" s="3"/>
      <c r="B1546" s="3"/>
      <c r="C1546" s="3"/>
      <c r="D1546" s="3"/>
      <c r="E1546" s="3"/>
      <c r="F1546" s="3"/>
      <c r="G1546" s="3"/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  <c r="Y1546" s="3"/>
      <c r="Z1546" s="3"/>
    </row>
    <row r="1547" spans="1:26">
      <c r="A1547" s="3"/>
      <c r="B1547" s="3"/>
      <c r="C1547" s="3"/>
      <c r="D1547" s="3"/>
      <c r="E1547" s="3"/>
      <c r="F1547" s="3"/>
      <c r="G1547" s="3"/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  <c r="Y1547" s="3"/>
      <c r="Z1547" s="3"/>
    </row>
    <row r="1548" spans="1:26">
      <c r="A1548" s="3"/>
      <c r="B1548" s="3"/>
      <c r="C1548" s="3"/>
      <c r="D1548" s="3"/>
      <c r="E1548" s="3"/>
      <c r="F1548" s="3"/>
      <c r="G1548" s="3"/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  <c r="Y1548" s="3"/>
      <c r="Z1548" s="3"/>
    </row>
    <row r="1549" spans="1:26">
      <c r="A1549" s="3"/>
      <c r="B1549" s="3"/>
      <c r="C1549" s="3"/>
      <c r="D1549" s="3"/>
      <c r="E1549" s="3"/>
      <c r="F1549" s="3"/>
      <c r="G1549" s="3"/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  <c r="Y1549" s="3"/>
      <c r="Z1549" s="3"/>
    </row>
    <row r="1550" spans="1:26">
      <c r="A1550" s="3"/>
      <c r="B1550" s="3"/>
      <c r="C1550" s="3"/>
      <c r="D1550" s="3"/>
      <c r="E1550" s="3"/>
      <c r="F1550" s="3"/>
      <c r="G1550" s="3"/>
      <c r="H1550" s="3"/>
      <c r="I1550" s="3"/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  <c r="Y1550" s="3"/>
      <c r="Z1550" s="3"/>
    </row>
    <row r="1551" spans="1:26">
      <c r="A1551" s="3"/>
      <c r="B1551" s="3"/>
      <c r="C1551" s="3"/>
      <c r="D1551" s="3"/>
      <c r="E1551" s="3"/>
      <c r="F1551" s="3"/>
      <c r="G1551" s="3"/>
      <c r="H1551" s="3"/>
      <c r="I1551" s="3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  <c r="Y1551" s="3"/>
      <c r="Z1551" s="3"/>
    </row>
    <row r="1552" spans="1:26">
      <c r="A1552" s="3"/>
      <c r="B1552" s="3"/>
      <c r="C1552" s="3"/>
      <c r="D1552" s="3"/>
      <c r="E1552" s="3"/>
      <c r="F1552" s="3"/>
      <c r="G1552" s="3"/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  <c r="Y1552" s="3"/>
      <c r="Z1552" s="3"/>
    </row>
    <row r="1553" spans="1:26">
      <c r="A1553" s="3"/>
      <c r="B1553" s="3"/>
      <c r="C1553" s="3"/>
      <c r="D1553" s="3"/>
      <c r="E1553" s="3"/>
      <c r="F1553" s="3"/>
      <c r="G1553" s="3"/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  <c r="Y1553" s="3"/>
      <c r="Z1553" s="3"/>
    </row>
    <row r="1554" spans="1:26">
      <c r="A1554" s="3"/>
      <c r="B1554" s="3"/>
      <c r="C1554" s="3"/>
      <c r="D1554" s="3"/>
      <c r="E1554" s="3"/>
      <c r="F1554" s="3"/>
      <c r="G1554" s="3"/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  <c r="Y1554" s="3"/>
      <c r="Z1554" s="3"/>
    </row>
    <row r="1555" spans="1:26">
      <c r="A1555" s="3"/>
      <c r="B1555" s="3"/>
      <c r="C1555" s="3"/>
      <c r="D1555" s="3"/>
      <c r="E1555" s="3"/>
      <c r="F1555" s="3"/>
      <c r="G1555" s="3"/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  <c r="Y1555" s="3"/>
      <c r="Z1555" s="3"/>
    </row>
    <row r="1556" spans="1:26">
      <c r="A1556" s="3"/>
      <c r="B1556" s="3"/>
      <c r="C1556" s="3"/>
      <c r="D1556" s="3"/>
      <c r="E1556" s="3"/>
      <c r="F1556" s="3"/>
      <c r="G1556" s="3"/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  <c r="Y1556" s="3"/>
      <c r="Z1556" s="3"/>
    </row>
    <row r="1557" spans="1:26">
      <c r="A1557" s="3"/>
      <c r="B1557" s="3"/>
      <c r="C1557" s="3"/>
      <c r="D1557" s="3"/>
      <c r="E1557" s="3"/>
      <c r="F1557" s="3"/>
      <c r="G1557" s="3"/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  <c r="Y1557" s="3"/>
      <c r="Z1557" s="3"/>
    </row>
    <row r="1558" spans="1:26">
      <c r="A1558" s="3"/>
      <c r="B1558" s="3"/>
      <c r="C1558" s="3"/>
      <c r="D1558" s="3"/>
      <c r="E1558" s="3"/>
      <c r="F1558" s="3"/>
      <c r="G1558" s="3"/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  <c r="Y1558" s="3"/>
      <c r="Z1558" s="3"/>
    </row>
    <row r="1559" spans="1:26">
      <c r="A1559" s="3"/>
      <c r="B1559" s="3"/>
      <c r="C1559" s="3"/>
      <c r="D1559" s="3"/>
      <c r="E1559" s="3"/>
      <c r="F1559" s="3"/>
      <c r="G1559" s="3"/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  <c r="Y1559" s="3"/>
      <c r="Z1559" s="3"/>
    </row>
    <row r="1560" spans="1:26">
      <c r="A1560" s="3"/>
      <c r="B1560" s="3"/>
      <c r="C1560" s="3"/>
      <c r="D1560" s="3"/>
      <c r="E1560" s="3"/>
      <c r="F1560" s="3"/>
      <c r="G1560" s="3"/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  <c r="Y1560" s="3"/>
      <c r="Z1560" s="3"/>
    </row>
    <row r="1561" spans="1:26">
      <c r="A1561" s="3"/>
      <c r="B1561" s="3"/>
      <c r="C1561" s="3"/>
      <c r="D1561" s="3"/>
      <c r="E1561" s="3"/>
      <c r="F1561" s="3"/>
      <c r="G1561" s="3"/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  <c r="Y1561" s="3"/>
      <c r="Z1561" s="3"/>
    </row>
    <row r="1562" spans="1:26">
      <c r="A1562" s="3"/>
      <c r="B1562" s="3"/>
      <c r="C1562" s="3"/>
      <c r="D1562" s="3"/>
      <c r="E1562" s="3"/>
      <c r="F1562" s="3"/>
      <c r="G1562" s="3"/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  <c r="Y1562" s="3"/>
      <c r="Z1562" s="3"/>
    </row>
    <row r="1563" spans="1:26">
      <c r="A1563" s="3"/>
      <c r="B1563" s="3"/>
      <c r="C1563" s="3"/>
      <c r="D1563" s="3"/>
      <c r="E1563" s="3"/>
      <c r="F1563" s="3"/>
      <c r="G1563" s="3"/>
      <c r="H1563" s="3"/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  <c r="Y1563" s="3"/>
      <c r="Z1563" s="3"/>
    </row>
    <row r="1564" spans="1:26">
      <c r="A1564" s="3"/>
      <c r="B1564" s="3"/>
      <c r="C1564" s="3"/>
      <c r="D1564" s="3"/>
      <c r="E1564" s="3"/>
      <c r="F1564" s="3"/>
      <c r="G1564" s="3"/>
      <c r="H1564" s="3"/>
      <c r="I1564" s="3"/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  <c r="Y1564" s="3"/>
      <c r="Z1564" s="3"/>
    </row>
    <row r="1565" spans="1:26">
      <c r="A1565" s="3"/>
      <c r="B1565" s="3"/>
      <c r="C1565" s="3"/>
      <c r="D1565" s="3"/>
      <c r="E1565" s="3"/>
      <c r="F1565" s="3"/>
      <c r="G1565" s="3"/>
      <c r="H1565" s="3"/>
      <c r="I1565" s="3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  <c r="Y1565" s="3"/>
      <c r="Z1565" s="3"/>
    </row>
    <row r="1566" spans="1:26">
      <c r="A1566" s="3"/>
      <c r="B1566" s="3"/>
      <c r="C1566" s="3"/>
      <c r="D1566" s="3"/>
      <c r="E1566" s="3"/>
      <c r="F1566" s="3"/>
      <c r="G1566" s="3"/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  <c r="Y1566" s="3"/>
      <c r="Z1566" s="3"/>
    </row>
    <row r="1567" spans="1:26">
      <c r="A1567" s="3"/>
      <c r="B1567" s="3"/>
      <c r="C1567" s="3"/>
      <c r="D1567" s="3"/>
      <c r="E1567" s="3"/>
      <c r="F1567" s="3"/>
      <c r="G1567" s="3"/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  <c r="Y1567" s="3"/>
      <c r="Z1567" s="3"/>
    </row>
    <row r="1568" spans="1:26">
      <c r="A1568" s="3"/>
      <c r="B1568" s="3"/>
      <c r="C1568" s="3"/>
      <c r="D1568" s="3"/>
      <c r="E1568" s="3"/>
      <c r="F1568" s="3"/>
      <c r="G1568" s="3"/>
      <c r="H1568" s="3"/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  <c r="Y1568" s="3"/>
      <c r="Z1568" s="3"/>
    </row>
    <row r="1569" spans="1:26">
      <c r="A1569" s="3"/>
      <c r="B1569" s="3"/>
      <c r="C1569" s="3"/>
      <c r="D1569" s="3"/>
      <c r="E1569" s="3"/>
      <c r="F1569" s="3"/>
      <c r="G1569" s="3"/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  <c r="Y1569" s="3"/>
      <c r="Z1569" s="3"/>
    </row>
    <row r="1570" spans="1:26">
      <c r="A1570" s="3"/>
      <c r="B1570" s="3"/>
      <c r="C1570" s="3"/>
      <c r="D1570" s="3"/>
      <c r="E1570" s="3"/>
      <c r="F1570" s="3"/>
      <c r="G1570" s="3"/>
      <c r="H1570" s="3"/>
      <c r="I1570" s="3"/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  <c r="Y1570" s="3"/>
      <c r="Z1570" s="3"/>
    </row>
    <row r="1571" spans="1:26">
      <c r="A1571" s="3"/>
      <c r="B1571" s="3"/>
      <c r="C1571" s="3"/>
      <c r="D1571" s="3"/>
      <c r="E1571" s="3"/>
      <c r="F1571" s="3"/>
      <c r="G1571" s="3"/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  <c r="Y1571" s="3"/>
      <c r="Z1571" s="3"/>
    </row>
    <row r="1572" spans="1:26">
      <c r="A1572" s="3"/>
      <c r="B1572" s="3"/>
      <c r="C1572" s="3"/>
      <c r="D1572" s="3"/>
      <c r="E1572" s="3"/>
      <c r="F1572" s="3"/>
      <c r="G1572" s="3"/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  <c r="Y1572" s="3"/>
      <c r="Z1572" s="3"/>
    </row>
    <row r="1573" spans="1:26">
      <c r="A1573" s="3"/>
      <c r="B1573" s="3"/>
      <c r="C1573" s="3"/>
      <c r="D1573" s="3"/>
      <c r="E1573" s="3"/>
      <c r="F1573" s="3"/>
      <c r="G1573" s="3"/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  <c r="Y1573" s="3"/>
      <c r="Z1573" s="3"/>
    </row>
    <row r="1574" spans="1:26">
      <c r="A1574" s="3"/>
      <c r="B1574" s="3"/>
      <c r="C1574" s="3"/>
      <c r="D1574" s="3"/>
      <c r="E1574" s="3"/>
      <c r="F1574" s="3"/>
      <c r="G1574" s="3"/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  <c r="Y1574" s="3"/>
      <c r="Z1574" s="3"/>
    </row>
    <row r="1575" spans="1:26">
      <c r="A1575" s="3"/>
      <c r="B1575" s="3"/>
      <c r="C1575" s="3"/>
      <c r="D1575" s="3"/>
      <c r="E1575" s="3"/>
      <c r="F1575" s="3"/>
      <c r="G1575" s="3"/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  <c r="Y1575" s="3"/>
      <c r="Z1575" s="3"/>
    </row>
    <row r="1576" spans="1:26">
      <c r="A1576" s="3"/>
      <c r="B1576" s="3"/>
      <c r="C1576" s="3"/>
      <c r="D1576" s="3"/>
      <c r="E1576" s="3"/>
      <c r="F1576" s="3"/>
      <c r="G1576" s="3"/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  <c r="Y1576" s="3"/>
      <c r="Z1576" s="3"/>
    </row>
    <row r="1577" spans="1:26">
      <c r="A1577" s="3"/>
      <c r="B1577" s="3"/>
      <c r="C1577" s="3"/>
      <c r="D1577" s="3"/>
      <c r="E1577" s="3"/>
      <c r="F1577" s="3"/>
      <c r="G1577" s="3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  <c r="Y1577" s="3"/>
      <c r="Z1577" s="3"/>
    </row>
    <row r="1578" spans="1:26">
      <c r="A1578" s="3"/>
      <c r="B1578" s="3"/>
      <c r="C1578" s="3"/>
      <c r="D1578" s="3"/>
      <c r="E1578" s="3"/>
      <c r="F1578" s="3"/>
      <c r="G1578" s="3"/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  <c r="Y1578" s="3"/>
      <c r="Z1578" s="3"/>
    </row>
    <row r="1579" spans="1:26">
      <c r="A1579" s="3"/>
      <c r="B1579" s="3"/>
      <c r="C1579" s="3"/>
      <c r="D1579" s="3"/>
      <c r="E1579" s="3"/>
      <c r="F1579" s="3"/>
      <c r="G1579" s="3"/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  <c r="Y1579" s="3"/>
      <c r="Z1579" s="3"/>
    </row>
    <row r="1580" spans="1:26">
      <c r="A1580" s="3"/>
      <c r="B1580" s="3"/>
      <c r="C1580" s="3"/>
      <c r="D1580" s="3"/>
      <c r="E1580" s="3"/>
      <c r="F1580" s="3"/>
      <c r="G1580" s="3"/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  <c r="Y1580" s="3"/>
      <c r="Z1580" s="3"/>
    </row>
    <row r="1581" spans="1:26">
      <c r="A1581" s="3"/>
      <c r="B1581" s="3"/>
      <c r="C1581" s="3"/>
      <c r="D1581" s="3"/>
      <c r="E1581" s="3"/>
      <c r="F1581" s="3"/>
      <c r="G1581" s="3"/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  <c r="Y1581" s="3"/>
      <c r="Z1581" s="3"/>
    </row>
    <row r="1582" spans="1:26">
      <c r="A1582" s="3"/>
      <c r="B1582" s="3"/>
      <c r="C1582" s="3"/>
      <c r="D1582" s="3"/>
      <c r="E1582" s="3"/>
      <c r="F1582" s="3"/>
      <c r="G1582" s="3"/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  <c r="Y1582" s="3"/>
      <c r="Z1582" s="3"/>
    </row>
    <row r="1583" spans="1:26">
      <c r="A1583" s="3"/>
      <c r="B1583" s="3"/>
      <c r="C1583" s="3"/>
      <c r="D1583" s="3"/>
      <c r="E1583" s="3"/>
      <c r="F1583" s="3"/>
      <c r="G1583" s="3"/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  <c r="Y1583" s="3"/>
      <c r="Z1583" s="3"/>
    </row>
    <row r="1584" spans="1:26">
      <c r="A1584" s="3"/>
      <c r="B1584" s="3"/>
      <c r="C1584" s="3"/>
      <c r="D1584" s="3"/>
      <c r="E1584" s="3"/>
      <c r="F1584" s="3"/>
      <c r="G1584" s="3"/>
      <c r="H1584" s="3"/>
      <c r="I1584" s="3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  <c r="Y1584" s="3"/>
      <c r="Z1584" s="3"/>
    </row>
    <row r="1585" spans="1:26">
      <c r="A1585" s="3"/>
      <c r="B1585" s="3"/>
      <c r="C1585" s="3"/>
      <c r="D1585" s="3"/>
      <c r="E1585" s="3"/>
      <c r="F1585" s="3"/>
      <c r="G1585" s="3"/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  <c r="Y1585" s="3"/>
      <c r="Z1585" s="3"/>
    </row>
    <row r="1586" spans="1:26">
      <c r="A1586" s="3"/>
      <c r="B1586" s="3"/>
      <c r="C1586" s="3"/>
      <c r="D1586" s="3"/>
      <c r="E1586" s="3"/>
      <c r="F1586" s="3"/>
      <c r="G1586" s="3"/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  <c r="Y1586" s="3"/>
      <c r="Z1586" s="3"/>
    </row>
    <row r="1587" spans="1:26">
      <c r="A1587" s="3"/>
      <c r="B1587" s="3"/>
      <c r="C1587" s="3"/>
      <c r="D1587" s="3"/>
      <c r="E1587" s="3"/>
      <c r="F1587" s="3"/>
      <c r="G1587" s="3"/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  <c r="Y1587" s="3"/>
      <c r="Z1587" s="3"/>
    </row>
    <row r="1588" spans="1:26">
      <c r="A1588" s="3"/>
      <c r="B1588" s="3"/>
      <c r="C1588" s="3"/>
      <c r="D1588" s="3"/>
      <c r="E1588" s="3"/>
      <c r="F1588" s="3"/>
      <c r="G1588" s="3"/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  <c r="Y1588" s="3"/>
      <c r="Z1588" s="3"/>
    </row>
    <row r="1589" spans="1:26">
      <c r="A1589" s="3"/>
      <c r="B1589" s="3"/>
      <c r="C1589" s="3"/>
      <c r="D1589" s="3"/>
      <c r="E1589" s="3"/>
      <c r="F1589" s="3"/>
      <c r="G1589" s="3"/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  <c r="Y1589" s="3"/>
      <c r="Z1589" s="3"/>
    </row>
    <row r="1590" spans="1:26">
      <c r="A1590" s="3"/>
      <c r="B1590" s="3"/>
      <c r="C1590" s="3"/>
      <c r="D1590" s="3"/>
      <c r="E1590" s="3"/>
      <c r="F1590" s="3"/>
      <c r="G1590" s="3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  <c r="Y1590" s="3"/>
      <c r="Z1590" s="3"/>
    </row>
    <row r="1591" spans="1:26">
      <c r="A1591" s="3"/>
      <c r="B1591" s="3"/>
      <c r="C1591" s="3"/>
      <c r="D1591" s="3"/>
      <c r="E1591" s="3"/>
      <c r="F1591" s="3"/>
      <c r="G1591" s="3"/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  <c r="Y1591" s="3"/>
      <c r="Z1591" s="3"/>
    </row>
    <row r="1592" spans="1:26">
      <c r="A1592" s="3"/>
      <c r="B1592" s="3"/>
      <c r="C1592" s="3"/>
      <c r="D1592" s="3"/>
      <c r="E1592" s="3"/>
      <c r="F1592" s="3"/>
      <c r="G1592" s="3"/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  <c r="Y1592" s="3"/>
      <c r="Z1592" s="3"/>
    </row>
    <row r="1593" spans="1:26">
      <c r="A1593" s="3"/>
      <c r="B1593" s="3"/>
      <c r="C1593" s="3"/>
      <c r="D1593" s="3"/>
      <c r="E1593" s="3"/>
      <c r="F1593" s="3"/>
      <c r="G1593" s="3"/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  <c r="Y1593" s="3"/>
      <c r="Z1593" s="3"/>
    </row>
    <row r="1594" spans="1:26">
      <c r="A1594" s="3"/>
      <c r="B1594" s="3"/>
      <c r="C1594" s="3"/>
      <c r="D1594" s="3"/>
      <c r="E1594" s="3"/>
      <c r="F1594" s="3"/>
      <c r="G1594" s="3"/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  <c r="Y1594" s="3"/>
      <c r="Z1594" s="3"/>
    </row>
    <row r="1595" spans="1:26">
      <c r="A1595" s="3"/>
      <c r="B1595" s="3"/>
      <c r="C1595" s="3"/>
      <c r="D1595" s="3"/>
      <c r="E1595" s="3"/>
      <c r="F1595" s="3"/>
      <c r="G1595" s="3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  <c r="Y1595" s="3"/>
      <c r="Z1595" s="3"/>
    </row>
    <row r="1596" spans="1:26">
      <c r="A1596" s="3"/>
      <c r="B1596" s="3"/>
      <c r="C1596" s="3"/>
      <c r="D1596" s="3"/>
      <c r="E1596" s="3"/>
      <c r="F1596" s="3"/>
      <c r="G1596" s="3"/>
      <c r="H1596" s="3"/>
      <c r="I1596" s="3"/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  <c r="Y1596" s="3"/>
      <c r="Z1596" s="3"/>
    </row>
    <row r="1597" spans="1:26">
      <c r="A1597" s="3"/>
      <c r="B1597" s="3"/>
      <c r="C1597" s="3"/>
      <c r="D1597" s="3"/>
      <c r="E1597" s="3"/>
      <c r="F1597" s="3"/>
      <c r="G1597" s="3"/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  <c r="Y1597" s="3"/>
      <c r="Z1597" s="3"/>
    </row>
    <row r="1598" spans="1:26">
      <c r="A1598" s="3"/>
      <c r="B1598" s="3"/>
      <c r="C1598" s="3"/>
      <c r="D1598" s="3"/>
      <c r="E1598" s="3"/>
      <c r="F1598" s="3"/>
      <c r="G1598" s="3"/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  <c r="Y1598" s="3"/>
      <c r="Z1598" s="3"/>
    </row>
    <row r="1599" spans="1:26">
      <c r="A1599" s="3"/>
      <c r="B1599" s="3"/>
      <c r="C1599" s="3"/>
      <c r="D1599" s="3"/>
      <c r="E1599" s="3"/>
      <c r="F1599" s="3"/>
      <c r="G1599" s="3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  <c r="Y1599" s="3"/>
      <c r="Z1599" s="3"/>
    </row>
    <row r="1600" spans="1:26">
      <c r="A1600" s="3"/>
      <c r="B1600" s="3"/>
      <c r="C1600" s="3"/>
      <c r="D1600" s="3"/>
      <c r="E1600" s="3"/>
      <c r="F1600" s="3"/>
      <c r="G1600" s="3"/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  <c r="Y1600" s="3"/>
      <c r="Z1600" s="3"/>
    </row>
    <row r="1601" spans="1:26">
      <c r="A1601" s="3"/>
      <c r="B1601" s="3"/>
      <c r="C1601" s="3"/>
      <c r="D1601" s="3"/>
      <c r="E1601" s="3"/>
      <c r="F1601" s="3"/>
      <c r="G1601" s="3"/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  <c r="Y1601" s="3"/>
      <c r="Z1601" s="3"/>
    </row>
    <row r="1602" spans="1:26">
      <c r="A1602" s="3"/>
      <c r="B1602" s="3"/>
      <c r="C1602" s="3"/>
      <c r="D1602" s="3"/>
      <c r="E1602" s="3"/>
      <c r="F1602" s="3"/>
      <c r="G1602" s="3"/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  <c r="Y1602" s="3"/>
      <c r="Z1602" s="3"/>
    </row>
    <row r="1603" spans="1:26">
      <c r="A1603" s="3"/>
      <c r="B1603" s="3"/>
      <c r="C1603" s="3"/>
      <c r="D1603" s="3"/>
      <c r="E1603" s="3"/>
      <c r="F1603" s="3"/>
      <c r="G1603" s="3"/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  <c r="Y1603" s="3"/>
      <c r="Z1603" s="3"/>
    </row>
    <row r="1604" spans="1:26">
      <c r="A1604" s="3"/>
      <c r="B1604" s="3"/>
      <c r="C1604" s="3"/>
      <c r="D1604" s="3"/>
      <c r="E1604" s="3"/>
      <c r="F1604" s="3"/>
      <c r="G1604" s="3"/>
      <c r="H1604" s="3"/>
      <c r="I1604" s="3"/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  <c r="Y1604" s="3"/>
      <c r="Z1604" s="3"/>
    </row>
    <row r="1605" spans="1:26">
      <c r="A1605" s="3"/>
      <c r="B1605" s="3"/>
      <c r="C1605" s="3"/>
      <c r="D1605" s="3"/>
      <c r="E1605" s="3"/>
      <c r="F1605" s="3"/>
      <c r="G1605" s="3"/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  <c r="Y1605" s="3"/>
      <c r="Z1605" s="3"/>
    </row>
    <row r="1606" spans="1:26">
      <c r="A1606" s="3"/>
      <c r="B1606" s="3"/>
      <c r="C1606" s="3"/>
      <c r="D1606" s="3"/>
      <c r="E1606" s="3"/>
      <c r="F1606" s="3"/>
      <c r="G1606" s="3"/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  <c r="Y1606" s="3"/>
      <c r="Z1606" s="3"/>
    </row>
    <row r="1607" spans="1:26">
      <c r="A1607" s="3"/>
      <c r="B1607" s="3"/>
      <c r="C1607" s="3"/>
      <c r="D1607" s="3"/>
      <c r="E1607" s="3"/>
      <c r="F1607" s="3"/>
      <c r="G1607" s="3"/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  <c r="Y1607" s="3"/>
      <c r="Z1607" s="3"/>
    </row>
    <row r="1608" spans="1:26">
      <c r="A1608" s="3"/>
      <c r="B1608" s="3"/>
      <c r="C1608" s="3"/>
      <c r="D1608" s="3"/>
      <c r="E1608" s="3"/>
      <c r="F1608" s="3"/>
      <c r="G1608" s="3"/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  <c r="Y1608" s="3"/>
      <c r="Z1608" s="3"/>
    </row>
    <row r="1609" spans="1:26">
      <c r="A1609" s="3"/>
      <c r="B1609" s="3"/>
      <c r="C1609" s="3"/>
      <c r="D1609" s="3"/>
      <c r="E1609" s="3"/>
      <c r="F1609" s="3"/>
      <c r="G1609" s="3"/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  <c r="Y1609" s="3"/>
      <c r="Z1609" s="3"/>
    </row>
    <row r="1610" spans="1:26">
      <c r="A1610" s="3"/>
      <c r="B1610" s="3"/>
      <c r="C1610" s="3"/>
      <c r="D1610" s="3"/>
      <c r="E1610" s="3"/>
      <c r="F1610" s="3"/>
      <c r="G1610" s="3"/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  <c r="Y1610" s="3"/>
      <c r="Z1610" s="3"/>
    </row>
    <row r="1611" spans="1:26">
      <c r="A1611" s="3"/>
      <c r="B1611" s="3"/>
      <c r="C1611" s="3"/>
      <c r="D1611" s="3"/>
      <c r="E1611" s="3"/>
      <c r="F1611" s="3"/>
      <c r="G1611" s="3"/>
      <c r="H1611" s="3"/>
      <c r="I1611" s="3"/>
      <c r="J1611" s="3"/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  <c r="Y1611" s="3"/>
      <c r="Z1611" s="3"/>
    </row>
    <row r="1612" spans="1:26">
      <c r="A1612" s="3"/>
      <c r="B1612" s="3"/>
      <c r="C1612" s="3"/>
      <c r="D1612" s="3"/>
      <c r="E1612" s="3"/>
      <c r="F1612" s="3"/>
      <c r="G1612" s="3"/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  <c r="Y1612" s="3"/>
      <c r="Z1612" s="3"/>
    </row>
    <row r="1613" spans="1:26">
      <c r="A1613" s="3"/>
      <c r="B1613" s="3"/>
      <c r="C1613" s="3"/>
      <c r="D1613" s="3"/>
      <c r="E1613" s="3"/>
      <c r="F1613" s="3"/>
      <c r="G1613" s="3"/>
      <c r="H1613" s="3"/>
      <c r="I1613" s="3"/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  <c r="Y1613" s="3"/>
      <c r="Z1613" s="3"/>
    </row>
    <row r="1614" spans="1:26">
      <c r="A1614" s="3"/>
      <c r="B1614" s="3"/>
      <c r="C1614" s="3"/>
      <c r="D1614" s="3"/>
      <c r="E1614" s="3"/>
      <c r="F1614" s="3"/>
      <c r="G1614" s="3"/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  <c r="Y1614" s="3"/>
      <c r="Z1614" s="3"/>
    </row>
    <row r="1615" spans="1:26">
      <c r="A1615" s="3"/>
      <c r="B1615" s="3"/>
      <c r="C1615" s="3"/>
      <c r="D1615" s="3"/>
      <c r="E1615" s="3"/>
      <c r="F1615" s="3"/>
      <c r="G1615" s="3"/>
      <c r="H1615" s="3"/>
      <c r="I1615" s="3"/>
      <c r="J1615" s="3"/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  <c r="Y1615" s="3"/>
      <c r="Z1615" s="3"/>
    </row>
    <row r="1616" spans="1:26">
      <c r="A1616" s="3"/>
      <c r="B1616" s="3"/>
      <c r="C1616" s="3"/>
      <c r="D1616" s="3"/>
      <c r="E1616" s="3"/>
      <c r="F1616" s="3"/>
      <c r="G1616" s="3"/>
      <c r="H1616" s="3"/>
      <c r="I1616" s="3"/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  <c r="Y1616" s="3"/>
      <c r="Z1616" s="3"/>
    </row>
    <row r="1617" spans="1:26">
      <c r="A1617" s="3"/>
      <c r="B1617" s="3"/>
      <c r="C1617" s="3"/>
      <c r="D1617" s="3"/>
      <c r="E1617" s="3"/>
      <c r="F1617" s="3"/>
      <c r="G1617" s="3"/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  <c r="Y1617" s="3"/>
      <c r="Z1617" s="3"/>
    </row>
    <row r="1618" spans="1:26">
      <c r="A1618" s="3"/>
      <c r="B1618" s="3"/>
      <c r="C1618" s="3"/>
      <c r="D1618" s="3"/>
      <c r="E1618" s="3"/>
      <c r="F1618" s="3"/>
      <c r="G1618" s="3"/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  <c r="Y1618" s="3"/>
      <c r="Z1618" s="3"/>
    </row>
    <row r="1619" spans="1:26">
      <c r="A1619" s="3"/>
      <c r="B1619" s="3"/>
      <c r="C1619" s="3"/>
      <c r="D1619" s="3"/>
      <c r="E1619" s="3"/>
      <c r="F1619" s="3"/>
      <c r="G1619" s="3"/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  <c r="Y1619" s="3"/>
      <c r="Z1619" s="3"/>
    </row>
    <row r="1620" spans="1:26">
      <c r="A1620" s="3"/>
      <c r="B1620" s="3"/>
      <c r="C1620" s="3"/>
      <c r="D1620" s="3"/>
      <c r="E1620" s="3"/>
      <c r="F1620" s="3"/>
      <c r="G1620" s="3"/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  <c r="Y1620" s="3"/>
      <c r="Z1620" s="3"/>
    </row>
    <row r="1621" spans="1:26">
      <c r="A1621" s="3"/>
      <c r="B1621" s="3"/>
      <c r="C1621" s="3"/>
      <c r="D1621" s="3"/>
      <c r="E1621" s="3"/>
      <c r="F1621" s="3"/>
      <c r="G1621" s="3"/>
      <c r="H1621" s="3"/>
      <c r="I1621" s="3"/>
      <c r="J1621" s="3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  <c r="Y1621" s="3"/>
      <c r="Z1621" s="3"/>
    </row>
    <row r="1622" spans="1:26">
      <c r="A1622" s="3"/>
      <c r="B1622" s="3"/>
      <c r="C1622" s="3"/>
      <c r="D1622" s="3"/>
      <c r="E1622" s="3"/>
      <c r="F1622" s="3"/>
      <c r="G1622" s="3"/>
      <c r="H1622" s="3"/>
      <c r="I1622" s="3"/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  <c r="Y1622" s="3"/>
      <c r="Z1622" s="3"/>
    </row>
    <row r="1623" spans="1:26">
      <c r="A1623" s="3"/>
      <c r="B1623" s="3"/>
      <c r="C1623" s="3"/>
      <c r="D1623" s="3"/>
      <c r="E1623" s="3"/>
      <c r="F1623" s="3"/>
      <c r="G1623" s="3"/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  <c r="Y1623" s="3"/>
      <c r="Z1623" s="3"/>
    </row>
    <row r="1624" spans="1:26">
      <c r="A1624" s="3"/>
      <c r="B1624" s="3"/>
      <c r="C1624" s="3"/>
      <c r="D1624" s="3"/>
      <c r="E1624" s="3"/>
      <c r="F1624" s="3"/>
      <c r="G1624" s="3"/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  <c r="Y1624" s="3"/>
      <c r="Z1624" s="3"/>
    </row>
    <row r="1625" spans="1:26">
      <c r="A1625" s="3"/>
      <c r="B1625" s="3"/>
      <c r="C1625" s="3"/>
      <c r="D1625" s="3"/>
      <c r="E1625" s="3"/>
      <c r="F1625" s="3"/>
      <c r="G1625" s="3"/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  <c r="Y1625" s="3"/>
      <c r="Z1625" s="3"/>
    </row>
    <row r="1626" spans="1:26">
      <c r="A1626" s="3"/>
      <c r="B1626" s="3"/>
      <c r="C1626" s="3"/>
      <c r="D1626" s="3"/>
      <c r="E1626" s="3"/>
      <c r="F1626" s="3"/>
      <c r="G1626" s="3"/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  <c r="Y1626" s="3"/>
      <c r="Z1626" s="3"/>
    </row>
    <row r="1627" spans="1:26">
      <c r="A1627" s="3"/>
      <c r="B1627" s="3"/>
      <c r="C1627" s="3"/>
      <c r="D1627" s="3"/>
      <c r="E1627" s="3"/>
      <c r="F1627" s="3"/>
      <c r="G1627" s="3"/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  <c r="Y1627" s="3"/>
      <c r="Z1627" s="3"/>
    </row>
    <row r="1628" spans="1:26">
      <c r="A1628" s="3"/>
      <c r="B1628" s="3"/>
      <c r="C1628" s="3"/>
      <c r="D1628" s="3"/>
      <c r="E1628" s="3"/>
      <c r="F1628" s="3"/>
      <c r="G1628" s="3"/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  <c r="Y1628" s="3"/>
      <c r="Z1628" s="3"/>
    </row>
    <row r="1629" spans="1:26">
      <c r="A1629" s="3"/>
      <c r="B1629" s="3"/>
      <c r="C1629" s="3"/>
      <c r="D1629" s="3"/>
      <c r="E1629" s="3"/>
      <c r="F1629" s="3"/>
      <c r="G1629" s="3"/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  <c r="Y1629" s="3"/>
      <c r="Z1629" s="3"/>
    </row>
    <row r="1630" spans="1:26">
      <c r="A1630" s="3"/>
      <c r="B1630" s="3"/>
      <c r="C1630" s="3"/>
      <c r="D1630" s="3"/>
      <c r="E1630" s="3"/>
      <c r="F1630" s="3"/>
      <c r="G1630" s="3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  <c r="Y1630" s="3"/>
      <c r="Z1630" s="3"/>
    </row>
    <row r="1631" spans="1:26">
      <c r="A1631" s="3"/>
      <c r="B1631" s="3"/>
      <c r="C1631" s="3"/>
      <c r="D1631" s="3"/>
      <c r="E1631" s="3"/>
      <c r="F1631" s="3"/>
      <c r="G1631" s="3"/>
      <c r="H1631" s="3"/>
      <c r="I1631" s="3"/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  <c r="Y1631" s="3"/>
      <c r="Z1631" s="3"/>
    </row>
    <row r="1632" spans="1:26">
      <c r="A1632" s="3"/>
      <c r="B1632" s="3"/>
      <c r="C1632" s="3"/>
      <c r="D1632" s="3"/>
      <c r="E1632" s="3"/>
      <c r="F1632" s="3"/>
      <c r="G1632" s="3"/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  <c r="Y1632" s="3"/>
      <c r="Z1632" s="3"/>
    </row>
    <row r="1633" spans="1:26">
      <c r="A1633" s="3"/>
      <c r="B1633" s="3"/>
      <c r="C1633" s="3"/>
      <c r="D1633" s="3"/>
      <c r="E1633" s="3"/>
      <c r="F1633" s="3"/>
      <c r="G1633" s="3"/>
      <c r="H1633" s="3"/>
      <c r="I1633" s="3"/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  <c r="Y1633" s="3"/>
      <c r="Z1633" s="3"/>
    </row>
    <row r="1634" spans="1:26">
      <c r="A1634" s="3"/>
      <c r="B1634" s="3"/>
      <c r="C1634" s="3"/>
      <c r="D1634" s="3"/>
      <c r="E1634" s="3"/>
      <c r="F1634" s="3"/>
      <c r="G1634" s="3"/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  <c r="Y1634" s="3"/>
      <c r="Z1634" s="3"/>
    </row>
    <row r="1635" spans="1:26">
      <c r="A1635" s="3"/>
      <c r="B1635" s="3"/>
      <c r="C1635" s="3"/>
      <c r="D1635" s="3"/>
      <c r="E1635" s="3"/>
      <c r="F1635" s="3"/>
      <c r="G1635" s="3"/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  <c r="Y1635" s="3"/>
      <c r="Z1635" s="3"/>
    </row>
    <row r="1636" spans="1:26">
      <c r="A1636" s="3"/>
      <c r="B1636" s="3"/>
      <c r="C1636" s="3"/>
      <c r="D1636" s="3"/>
      <c r="E1636" s="3"/>
      <c r="F1636" s="3"/>
      <c r="G1636" s="3"/>
      <c r="H1636" s="3"/>
      <c r="I1636" s="3"/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  <c r="Y1636" s="3"/>
      <c r="Z1636" s="3"/>
    </row>
    <row r="1637" spans="1:26">
      <c r="A1637" s="3"/>
      <c r="B1637" s="3"/>
      <c r="C1637" s="3"/>
      <c r="D1637" s="3"/>
      <c r="E1637" s="3"/>
      <c r="F1637" s="3"/>
      <c r="G1637" s="3"/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  <c r="Y1637" s="3"/>
      <c r="Z1637" s="3"/>
    </row>
    <row r="1638" spans="1:26">
      <c r="A1638" s="3"/>
      <c r="B1638" s="3"/>
      <c r="C1638" s="3"/>
      <c r="D1638" s="3"/>
      <c r="E1638" s="3"/>
      <c r="F1638" s="3"/>
      <c r="G1638" s="3"/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  <c r="Y1638" s="3"/>
      <c r="Z1638" s="3"/>
    </row>
    <row r="1639" spans="1:26">
      <c r="A1639" s="3"/>
      <c r="B1639" s="3"/>
      <c r="C1639" s="3"/>
      <c r="D1639" s="3"/>
      <c r="E1639" s="3"/>
      <c r="F1639" s="3"/>
      <c r="G1639" s="3"/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  <c r="Y1639" s="3"/>
      <c r="Z1639" s="3"/>
    </row>
    <row r="1640" spans="1:26">
      <c r="A1640" s="3"/>
      <c r="B1640" s="3"/>
      <c r="C1640" s="3"/>
      <c r="D1640" s="3"/>
      <c r="E1640" s="3"/>
      <c r="F1640" s="3"/>
      <c r="G1640" s="3"/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  <c r="Y1640" s="3"/>
      <c r="Z1640" s="3"/>
    </row>
    <row r="1641" spans="1:26">
      <c r="A1641" s="3"/>
      <c r="B1641" s="3"/>
      <c r="C1641" s="3"/>
      <c r="D1641" s="3"/>
      <c r="E1641" s="3"/>
      <c r="F1641" s="3"/>
      <c r="G1641" s="3"/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  <c r="Y1641" s="3"/>
      <c r="Z1641" s="3"/>
    </row>
    <row r="1642" spans="1:26">
      <c r="A1642" s="3"/>
      <c r="B1642" s="3"/>
      <c r="C1642" s="3"/>
      <c r="D1642" s="3"/>
      <c r="E1642" s="3"/>
      <c r="F1642" s="3"/>
      <c r="G1642" s="3"/>
      <c r="H1642" s="3"/>
      <c r="I1642" s="3"/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  <c r="Y1642" s="3"/>
      <c r="Z1642" s="3"/>
    </row>
    <row r="1643" spans="1:26">
      <c r="A1643" s="3"/>
      <c r="B1643" s="3"/>
      <c r="C1643" s="3"/>
      <c r="D1643" s="3"/>
      <c r="E1643" s="3"/>
      <c r="F1643" s="3"/>
      <c r="G1643" s="3"/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  <c r="Y1643" s="3"/>
      <c r="Z1643" s="3"/>
    </row>
    <row r="1644" spans="1:26">
      <c r="A1644" s="3"/>
      <c r="B1644" s="3"/>
      <c r="C1644" s="3"/>
      <c r="D1644" s="3"/>
      <c r="E1644" s="3"/>
      <c r="F1644" s="3"/>
      <c r="G1644" s="3"/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  <c r="Y1644" s="3"/>
      <c r="Z1644" s="3"/>
    </row>
    <row r="1645" spans="1:26">
      <c r="A1645" s="3"/>
      <c r="B1645" s="3"/>
      <c r="C1645" s="3"/>
      <c r="D1645" s="3"/>
      <c r="E1645" s="3"/>
      <c r="F1645" s="3"/>
      <c r="G1645" s="3"/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  <c r="Y1645" s="3"/>
      <c r="Z1645" s="3"/>
    </row>
    <row r="1646" spans="1:26">
      <c r="A1646" s="3"/>
      <c r="B1646" s="3"/>
      <c r="C1646" s="3"/>
      <c r="D1646" s="3"/>
      <c r="E1646" s="3"/>
      <c r="F1646" s="3"/>
      <c r="G1646" s="3"/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  <c r="Y1646" s="3"/>
      <c r="Z1646" s="3"/>
    </row>
    <row r="1647" spans="1:26">
      <c r="A1647" s="3"/>
      <c r="B1647" s="3"/>
      <c r="C1647" s="3"/>
      <c r="D1647" s="3"/>
      <c r="E1647" s="3"/>
      <c r="F1647" s="3"/>
      <c r="G1647" s="3"/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  <c r="Y1647" s="3"/>
      <c r="Z1647" s="3"/>
    </row>
    <row r="1648" spans="1:26">
      <c r="A1648" s="3"/>
      <c r="B1648" s="3"/>
      <c r="C1648" s="3"/>
      <c r="D1648" s="3"/>
      <c r="E1648" s="3"/>
      <c r="F1648" s="3"/>
      <c r="G1648" s="3"/>
      <c r="H1648" s="3"/>
      <c r="I1648" s="3"/>
      <c r="J1648" s="3"/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  <c r="Y1648" s="3"/>
      <c r="Z1648" s="3"/>
    </row>
    <row r="1649" spans="1:26">
      <c r="A1649" s="3"/>
      <c r="B1649" s="3"/>
      <c r="C1649" s="3"/>
      <c r="D1649" s="3"/>
      <c r="E1649" s="3"/>
      <c r="F1649" s="3"/>
      <c r="G1649" s="3"/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  <c r="Y1649" s="3"/>
      <c r="Z1649" s="3"/>
    </row>
    <row r="1650" spans="1:26">
      <c r="A1650" s="3"/>
      <c r="B1650" s="3"/>
      <c r="C1650" s="3"/>
      <c r="D1650" s="3"/>
      <c r="E1650" s="3"/>
      <c r="F1650" s="3"/>
      <c r="G1650" s="3"/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  <c r="Y1650" s="3"/>
      <c r="Z1650" s="3"/>
    </row>
    <row r="1651" spans="1:26">
      <c r="A1651" s="3"/>
      <c r="B1651" s="3"/>
      <c r="C1651" s="3"/>
      <c r="D1651" s="3"/>
      <c r="E1651" s="3"/>
      <c r="F1651" s="3"/>
      <c r="G1651" s="3"/>
      <c r="H1651" s="3"/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  <c r="Y1651" s="3"/>
      <c r="Z1651" s="3"/>
    </row>
    <row r="1652" spans="1:26">
      <c r="A1652" s="3"/>
      <c r="B1652" s="3"/>
      <c r="C1652" s="3"/>
      <c r="D1652" s="3"/>
      <c r="E1652" s="3"/>
      <c r="F1652" s="3"/>
      <c r="G1652" s="3"/>
      <c r="H1652" s="3"/>
      <c r="I1652" s="3"/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  <c r="Y1652" s="3"/>
      <c r="Z1652" s="3"/>
    </row>
    <row r="1653" spans="1:26">
      <c r="A1653" s="3"/>
      <c r="B1653" s="3"/>
      <c r="C1653" s="3"/>
      <c r="D1653" s="3"/>
      <c r="E1653" s="3"/>
      <c r="F1653" s="3"/>
      <c r="G1653" s="3"/>
      <c r="H1653" s="3"/>
      <c r="I1653" s="3"/>
      <c r="J1653" s="3"/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  <c r="Y1653" s="3"/>
      <c r="Z1653" s="3"/>
    </row>
    <row r="1654" spans="1:26">
      <c r="A1654" s="3"/>
      <c r="B1654" s="3"/>
      <c r="C1654" s="3"/>
      <c r="D1654" s="3"/>
      <c r="E1654" s="3"/>
      <c r="F1654" s="3"/>
      <c r="G1654" s="3"/>
      <c r="H1654" s="3"/>
      <c r="I1654" s="3"/>
      <c r="J1654" s="3"/>
      <c r="K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  <c r="Y1654" s="3"/>
      <c r="Z1654" s="3"/>
    </row>
    <row r="1655" spans="1:26">
      <c r="A1655" s="3"/>
      <c r="B1655" s="3"/>
      <c r="C1655" s="3"/>
      <c r="D1655" s="3"/>
      <c r="E1655" s="3"/>
      <c r="F1655" s="3"/>
      <c r="G1655" s="3"/>
      <c r="H1655" s="3"/>
      <c r="I1655" s="3"/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  <c r="Y1655" s="3"/>
      <c r="Z1655" s="3"/>
    </row>
    <row r="1656" spans="1:26">
      <c r="A1656" s="3"/>
      <c r="B1656" s="3"/>
      <c r="C1656" s="3"/>
      <c r="D1656" s="3"/>
      <c r="E1656" s="3"/>
      <c r="F1656" s="3"/>
      <c r="G1656" s="3"/>
      <c r="H1656" s="3"/>
      <c r="I1656" s="3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  <c r="Y1656" s="3"/>
      <c r="Z1656" s="3"/>
    </row>
    <row r="1657" spans="1:26">
      <c r="A1657" s="3"/>
      <c r="B1657" s="3"/>
      <c r="C1657" s="3"/>
      <c r="D1657" s="3"/>
      <c r="E1657" s="3"/>
      <c r="F1657" s="3"/>
      <c r="G1657" s="3"/>
      <c r="H1657" s="3"/>
      <c r="I1657" s="3"/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  <c r="Y1657" s="3"/>
      <c r="Z1657" s="3"/>
    </row>
    <row r="1658" spans="1:26">
      <c r="A1658" s="3"/>
      <c r="B1658" s="3"/>
      <c r="C1658" s="3"/>
      <c r="D1658" s="3"/>
      <c r="E1658" s="3"/>
      <c r="F1658" s="3"/>
      <c r="G1658" s="3"/>
      <c r="H1658" s="3"/>
      <c r="I1658" s="3"/>
      <c r="J1658" s="3"/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  <c r="Y1658" s="3"/>
      <c r="Z1658" s="3"/>
    </row>
    <row r="1659" spans="1:26">
      <c r="A1659" s="3"/>
      <c r="B1659" s="3"/>
      <c r="C1659" s="3"/>
      <c r="D1659" s="3"/>
      <c r="E1659" s="3"/>
      <c r="F1659" s="3"/>
      <c r="G1659" s="3"/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  <c r="Y1659" s="3"/>
      <c r="Z1659" s="3"/>
    </row>
    <row r="1660" spans="1:26">
      <c r="A1660" s="3"/>
      <c r="B1660" s="3"/>
      <c r="C1660" s="3"/>
      <c r="D1660" s="3"/>
      <c r="E1660" s="3"/>
      <c r="F1660" s="3"/>
      <c r="G1660" s="3"/>
      <c r="H1660" s="3"/>
      <c r="I1660" s="3"/>
      <c r="J1660" s="3"/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  <c r="Y1660" s="3"/>
      <c r="Z1660" s="3"/>
    </row>
    <row r="1661" spans="1:26">
      <c r="A1661" s="3"/>
      <c r="B1661" s="3"/>
      <c r="C1661" s="3"/>
      <c r="D1661" s="3"/>
      <c r="E1661" s="3"/>
      <c r="F1661" s="3"/>
      <c r="G1661" s="3"/>
      <c r="H1661" s="3"/>
      <c r="I1661" s="3"/>
      <c r="J1661" s="3"/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  <c r="Y1661" s="3"/>
      <c r="Z1661" s="3"/>
    </row>
    <row r="1662" spans="1:26">
      <c r="A1662" s="3"/>
      <c r="B1662" s="3"/>
      <c r="C1662" s="3"/>
      <c r="D1662" s="3"/>
      <c r="E1662" s="3"/>
      <c r="F1662" s="3"/>
      <c r="G1662" s="3"/>
      <c r="H1662" s="3"/>
      <c r="I1662" s="3"/>
      <c r="J1662" s="3"/>
      <c r="K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  <c r="Y1662" s="3"/>
      <c r="Z1662" s="3"/>
    </row>
    <row r="1663" spans="1:26">
      <c r="A1663" s="3"/>
      <c r="B1663" s="3"/>
      <c r="C1663" s="3"/>
      <c r="D1663" s="3"/>
      <c r="E1663" s="3"/>
      <c r="F1663" s="3"/>
      <c r="G1663" s="3"/>
      <c r="H1663" s="3"/>
      <c r="I1663" s="3"/>
      <c r="J1663" s="3"/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  <c r="Y1663" s="3"/>
      <c r="Z1663" s="3"/>
    </row>
    <row r="1664" spans="1:26">
      <c r="A1664" s="3"/>
      <c r="B1664" s="3"/>
      <c r="C1664" s="3"/>
      <c r="D1664" s="3"/>
      <c r="E1664" s="3"/>
      <c r="F1664" s="3"/>
      <c r="G1664" s="3"/>
      <c r="H1664" s="3"/>
      <c r="I1664" s="3"/>
      <c r="J1664" s="3"/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  <c r="Y1664" s="3"/>
      <c r="Z1664" s="3"/>
    </row>
    <row r="1665" spans="1:26">
      <c r="A1665" s="3"/>
      <c r="B1665" s="3"/>
      <c r="C1665" s="3"/>
      <c r="D1665" s="3"/>
      <c r="E1665" s="3"/>
      <c r="F1665" s="3"/>
      <c r="G1665" s="3"/>
      <c r="H1665" s="3"/>
      <c r="I1665" s="3"/>
      <c r="J1665" s="3"/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  <c r="Y1665" s="3"/>
      <c r="Z1665" s="3"/>
    </row>
    <row r="1666" spans="1:26">
      <c r="A1666" s="3"/>
      <c r="B1666" s="3"/>
      <c r="C1666" s="3"/>
      <c r="D1666" s="3"/>
      <c r="E1666" s="3"/>
      <c r="F1666" s="3"/>
      <c r="G1666" s="3"/>
      <c r="H1666" s="3"/>
      <c r="I1666" s="3"/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  <c r="Y1666" s="3"/>
      <c r="Z1666" s="3"/>
    </row>
    <row r="1667" spans="1:26">
      <c r="A1667" s="3"/>
      <c r="B1667" s="3"/>
      <c r="C1667" s="3"/>
      <c r="D1667" s="3"/>
      <c r="E1667" s="3"/>
      <c r="F1667" s="3"/>
      <c r="G1667" s="3"/>
      <c r="H1667" s="3"/>
      <c r="I1667" s="3"/>
      <c r="J1667" s="3"/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  <c r="Y1667" s="3"/>
      <c r="Z1667" s="3"/>
    </row>
    <row r="1668" spans="1:26">
      <c r="A1668" s="3"/>
      <c r="B1668" s="3"/>
      <c r="C1668" s="3"/>
      <c r="D1668" s="3"/>
      <c r="E1668" s="3"/>
      <c r="F1668" s="3"/>
      <c r="G1668" s="3"/>
      <c r="H1668" s="3"/>
      <c r="I1668" s="3"/>
      <c r="J1668" s="3"/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  <c r="Y1668" s="3"/>
      <c r="Z1668" s="3"/>
    </row>
    <row r="1669" spans="1:26">
      <c r="A1669" s="3"/>
      <c r="B1669" s="3"/>
      <c r="C1669" s="3"/>
      <c r="D1669" s="3"/>
      <c r="E1669" s="3"/>
      <c r="F1669" s="3"/>
      <c r="G1669" s="3"/>
      <c r="H1669" s="3"/>
      <c r="I1669" s="3"/>
      <c r="J1669" s="3"/>
      <c r="K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  <c r="Y1669" s="3"/>
      <c r="Z1669" s="3"/>
    </row>
    <row r="1670" spans="1:26">
      <c r="A1670" s="3"/>
      <c r="B1670" s="3"/>
      <c r="C1670" s="3"/>
      <c r="D1670" s="3"/>
      <c r="E1670" s="3"/>
      <c r="F1670" s="3"/>
      <c r="G1670" s="3"/>
      <c r="H1670" s="3"/>
      <c r="I1670" s="3"/>
      <c r="J1670" s="3"/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  <c r="Y1670" s="3"/>
      <c r="Z1670" s="3"/>
    </row>
    <row r="1671" spans="1:26">
      <c r="A1671" s="3"/>
      <c r="B1671" s="3"/>
      <c r="C1671" s="3"/>
      <c r="D1671" s="3"/>
      <c r="E1671" s="3"/>
      <c r="F1671" s="3"/>
      <c r="G1671" s="3"/>
      <c r="H1671" s="3"/>
      <c r="I1671" s="3"/>
      <c r="J1671" s="3"/>
      <c r="K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  <c r="Y1671" s="3"/>
      <c r="Z1671" s="3"/>
    </row>
    <row r="1672" spans="1:26">
      <c r="A1672" s="3"/>
      <c r="B1672" s="3"/>
      <c r="C1672" s="3"/>
      <c r="D1672" s="3"/>
      <c r="E1672" s="3"/>
      <c r="F1672" s="3"/>
      <c r="G1672" s="3"/>
      <c r="H1672" s="3"/>
      <c r="I1672" s="3"/>
      <c r="J1672" s="3"/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  <c r="Y1672" s="3"/>
      <c r="Z1672" s="3"/>
    </row>
    <row r="1673" spans="1:26">
      <c r="A1673" s="3"/>
      <c r="B1673" s="3"/>
      <c r="C1673" s="3"/>
      <c r="D1673" s="3"/>
      <c r="E1673" s="3"/>
      <c r="F1673" s="3"/>
      <c r="G1673" s="3"/>
      <c r="H1673" s="3"/>
      <c r="I1673" s="3"/>
      <c r="J1673" s="3"/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  <c r="Y1673" s="3"/>
      <c r="Z1673" s="3"/>
    </row>
    <row r="1674" spans="1:26">
      <c r="A1674" s="3"/>
      <c r="B1674" s="3"/>
      <c r="C1674" s="3"/>
      <c r="D1674" s="3"/>
      <c r="E1674" s="3"/>
      <c r="F1674" s="3"/>
      <c r="G1674" s="3"/>
      <c r="H1674" s="3"/>
      <c r="I1674" s="3"/>
      <c r="J1674" s="3"/>
      <c r="K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  <c r="Y1674" s="3"/>
      <c r="Z1674" s="3"/>
    </row>
    <row r="1675" spans="1:26">
      <c r="A1675" s="3"/>
      <c r="B1675" s="3"/>
      <c r="C1675" s="3"/>
      <c r="D1675" s="3"/>
      <c r="E1675" s="3"/>
      <c r="F1675" s="3"/>
      <c r="G1675" s="3"/>
      <c r="H1675" s="3"/>
      <c r="I1675" s="3"/>
      <c r="J1675" s="3"/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  <c r="Y1675" s="3"/>
      <c r="Z1675" s="3"/>
    </row>
    <row r="1676" spans="1:26">
      <c r="A1676" s="3"/>
      <c r="B1676" s="3"/>
      <c r="C1676" s="3"/>
      <c r="D1676" s="3"/>
      <c r="E1676" s="3"/>
      <c r="F1676" s="3"/>
      <c r="G1676" s="3"/>
      <c r="H1676" s="3"/>
      <c r="I1676" s="3"/>
      <c r="J1676" s="3"/>
      <c r="K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  <c r="Y1676" s="3"/>
      <c r="Z1676" s="3"/>
    </row>
    <row r="1677" spans="1:26">
      <c r="A1677" s="3"/>
      <c r="B1677" s="3"/>
      <c r="C1677" s="3"/>
      <c r="D1677" s="3"/>
      <c r="E1677" s="3"/>
      <c r="F1677" s="3"/>
      <c r="G1677" s="3"/>
      <c r="H1677" s="3"/>
      <c r="I1677" s="3"/>
      <c r="J1677" s="3"/>
      <c r="K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  <c r="Y1677" s="3"/>
      <c r="Z1677" s="3"/>
    </row>
    <row r="1678" spans="1:26">
      <c r="A1678" s="3"/>
      <c r="B1678" s="3"/>
      <c r="C1678" s="3"/>
      <c r="D1678" s="3"/>
      <c r="E1678" s="3"/>
      <c r="F1678" s="3"/>
      <c r="G1678" s="3"/>
      <c r="H1678" s="3"/>
      <c r="I1678" s="3"/>
      <c r="J1678" s="3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  <c r="Y1678" s="3"/>
      <c r="Z1678" s="3"/>
    </row>
    <row r="1679" spans="1:26">
      <c r="A1679" s="3"/>
      <c r="B1679" s="3"/>
      <c r="C1679" s="3"/>
      <c r="D1679" s="3"/>
      <c r="E1679" s="3"/>
      <c r="F1679" s="3"/>
      <c r="G1679" s="3"/>
      <c r="H1679" s="3"/>
      <c r="I1679" s="3"/>
      <c r="J1679" s="3"/>
      <c r="K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  <c r="Y1679" s="3"/>
      <c r="Z1679" s="3"/>
    </row>
    <row r="1680" spans="1:26">
      <c r="A1680" s="3"/>
      <c r="B1680" s="3"/>
      <c r="C1680" s="3"/>
      <c r="D1680" s="3"/>
      <c r="E1680" s="3"/>
      <c r="F1680" s="3"/>
      <c r="G1680" s="3"/>
      <c r="H1680" s="3"/>
      <c r="I1680" s="3"/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  <c r="Y1680" s="3"/>
      <c r="Z1680" s="3"/>
    </row>
    <row r="1681" spans="1:26">
      <c r="A1681" s="3"/>
      <c r="B1681" s="3"/>
      <c r="C1681" s="3"/>
      <c r="D1681" s="3"/>
      <c r="E1681" s="3"/>
      <c r="F1681" s="3"/>
      <c r="G1681" s="3"/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  <c r="Y1681" s="3"/>
      <c r="Z1681" s="3"/>
    </row>
    <row r="1682" spans="1:26">
      <c r="A1682" s="3"/>
      <c r="B1682" s="3"/>
      <c r="C1682" s="3"/>
      <c r="D1682" s="3"/>
      <c r="E1682" s="3"/>
      <c r="F1682" s="3"/>
      <c r="G1682" s="3"/>
      <c r="H1682" s="3"/>
      <c r="I1682" s="3"/>
      <c r="J1682" s="3"/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  <c r="Y1682" s="3"/>
      <c r="Z1682" s="3"/>
    </row>
    <row r="1683" spans="1:26">
      <c r="A1683" s="3"/>
      <c r="B1683" s="3"/>
      <c r="C1683" s="3"/>
      <c r="D1683" s="3"/>
      <c r="E1683" s="3"/>
      <c r="F1683" s="3"/>
      <c r="G1683" s="3"/>
      <c r="H1683" s="3"/>
      <c r="I1683" s="3"/>
      <c r="J1683" s="3"/>
      <c r="K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  <c r="Y1683" s="3"/>
      <c r="Z1683" s="3"/>
    </row>
    <row r="1684" spans="1:26">
      <c r="A1684" s="3"/>
      <c r="B1684" s="3"/>
      <c r="C1684" s="3"/>
      <c r="D1684" s="3"/>
      <c r="E1684" s="3"/>
      <c r="F1684" s="3"/>
      <c r="G1684" s="3"/>
      <c r="H1684" s="3"/>
      <c r="I1684" s="3"/>
      <c r="J1684" s="3"/>
      <c r="K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  <c r="Y1684" s="3"/>
      <c r="Z1684" s="3"/>
    </row>
    <row r="1685" spans="1:26">
      <c r="A1685" s="3"/>
      <c r="B1685" s="3"/>
      <c r="C1685" s="3"/>
      <c r="D1685" s="3"/>
      <c r="E1685" s="3"/>
      <c r="F1685" s="3"/>
      <c r="G1685" s="3"/>
      <c r="H1685" s="3"/>
      <c r="I1685" s="3"/>
      <c r="J1685" s="3"/>
      <c r="K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  <c r="Y1685" s="3"/>
      <c r="Z1685" s="3"/>
    </row>
    <row r="1686" spans="1:26">
      <c r="A1686" s="3"/>
      <c r="B1686" s="3"/>
      <c r="C1686" s="3"/>
      <c r="D1686" s="3"/>
      <c r="E1686" s="3"/>
      <c r="F1686" s="3"/>
      <c r="G1686" s="3"/>
      <c r="H1686" s="3"/>
      <c r="I1686" s="3"/>
      <c r="J1686" s="3"/>
      <c r="K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  <c r="Y1686" s="3"/>
      <c r="Z1686" s="3"/>
    </row>
    <row r="1687" spans="1:26">
      <c r="A1687" s="3"/>
      <c r="B1687" s="3"/>
      <c r="C1687" s="3"/>
      <c r="D1687" s="3"/>
      <c r="E1687" s="3"/>
      <c r="F1687" s="3"/>
      <c r="G1687" s="3"/>
      <c r="H1687" s="3"/>
      <c r="I1687" s="3"/>
      <c r="J1687" s="3"/>
      <c r="K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  <c r="Y1687" s="3"/>
      <c r="Z1687" s="3"/>
    </row>
    <row r="1688" spans="1:26">
      <c r="A1688" s="3"/>
      <c r="B1688" s="3"/>
      <c r="C1688" s="3"/>
      <c r="D1688" s="3"/>
      <c r="E1688" s="3"/>
      <c r="F1688" s="3"/>
      <c r="G1688" s="3"/>
      <c r="H1688" s="3"/>
      <c r="I1688" s="3"/>
      <c r="J1688" s="3"/>
      <c r="K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  <c r="Y1688" s="3"/>
      <c r="Z1688" s="3"/>
    </row>
    <row r="1689" spans="1:26">
      <c r="A1689" s="3"/>
      <c r="B1689" s="3"/>
      <c r="C1689" s="3"/>
      <c r="D1689" s="3"/>
      <c r="E1689" s="3"/>
      <c r="F1689" s="3"/>
      <c r="G1689" s="3"/>
      <c r="H1689" s="3"/>
      <c r="I1689" s="3"/>
      <c r="J1689" s="3"/>
      <c r="K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  <c r="Y1689" s="3"/>
      <c r="Z1689" s="3"/>
    </row>
    <row r="1690" spans="1:26">
      <c r="A1690" s="3"/>
      <c r="B1690" s="3"/>
      <c r="C1690" s="3"/>
      <c r="D1690" s="3"/>
      <c r="E1690" s="3"/>
      <c r="F1690" s="3"/>
      <c r="G1690" s="3"/>
      <c r="H1690" s="3"/>
      <c r="I1690" s="3"/>
      <c r="J1690" s="3"/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  <c r="Y1690" s="3"/>
      <c r="Z1690" s="3"/>
    </row>
    <row r="1691" spans="1:26">
      <c r="A1691" s="3"/>
      <c r="B1691" s="3"/>
      <c r="C1691" s="3"/>
      <c r="D1691" s="3"/>
      <c r="E1691" s="3"/>
      <c r="F1691" s="3"/>
      <c r="G1691" s="3"/>
      <c r="H1691" s="3"/>
      <c r="I1691" s="3"/>
      <c r="J1691" s="3"/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  <c r="Y1691" s="3"/>
      <c r="Z1691" s="3"/>
    </row>
    <row r="1692" spans="1:26">
      <c r="A1692" s="3"/>
      <c r="B1692" s="3"/>
      <c r="C1692" s="3"/>
      <c r="D1692" s="3"/>
      <c r="E1692" s="3"/>
      <c r="F1692" s="3"/>
      <c r="G1692" s="3"/>
      <c r="H1692" s="3"/>
      <c r="I1692" s="3"/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  <c r="Y1692" s="3"/>
      <c r="Z1692" s="3"/>
    </row>
    <row r="1693" spans="1:26">
      <c r="A1693" s="3"/>
      <c r="B1693" s="3"/>
      <c r="C1693" s="3"/>
      <c r="D1693" s="3"/>
      <c r="E1693" s="3"/>
      <c r="F1693" s="3"/>
      <c r="G1693" s="3"/>
      <c r="H1693" s="3"/>
      <c r="I1693" s="3"/>
      <c r="J1693" s="3"/>
      <c r="K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  <c r="Y1693" s="3"/>
      <c r="Z1693" s="3"/>
    </row>
    <row r="1694" spans="1:26">
      <c r="A1694" s="3"/>
      <c r="B1694" s="3"/>
      <c r="C1694" s="3"/>
      <c r="D1694" s="3"/>
      <c r="E1694" s="3"/>
      <c r="F1694" s="3"/>
      <c r="G1694" s="3"/>
      <c r="H1694" s="3"/>
      <c r="I1694" s="3"/>
      <c r="J1694" s="3"/>
      <c r="K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  <c r="Y1694" s="3"/>
      <c r="Z1694" s="3"/>
    </row>
    <row r="1695" spans="1:26">
      <c r="A1695" s="3"/>
      <c r="B1695" s="3"/>
      <c r="C1695" s="3"/>
      <c r="D1695" s="3"/>
      <c r="E1695" s="3"/>
      <c r="F1695" s="3"/>
      <c r="G1695" s="3"/>
      <c r="H1695" s="3"/>
      <c r="I1695" s="3"/>
      <c r="J1695" s="3"/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  <c r="Y1695" s="3"/>
      <c r="Z1695" s="3"/>
    </row>
    <row r="1696" spans="1:26">
      <c r="A1696" s="3"/>
      <c r="B1696" s="3"/>
      <c r="C1696" s="3"/>
      <c r="D1696" s="3"/>
      <c r="E1696" s="3"/>
      <c r="F1696" s="3"/>
      <c r="G1696" s="3"/>
      <c r="H1696" s="3"/>
      <c r="I1696" s="3"/>
      <c r="J1696" s="3"/>
      <c r="K1696" s="3"/>
      <c r="L1696" s="3"/>
      <c r="M1696" s="3"/>
      <c r="N1696" s="3"/>
      <c r="O1696" s="3"/>
      <c r="P1696" s="3"/>
      <c r="Q1696" s="3"/>
      <c r="R1696" s="3"/>
      <c r="S1696" s="3"/>
      <c r="T1696" s="3"/>
      <c r="U1696" s="3"/>
      <c r="V1696" s="3"/>
      <c r="W1696" s="3"/>
      <c r="X1696" s="3"/>
      <c r="Y1696" s="3"/>
      <c r="Z1696" s="3"/>
    </row>
    <row r="1697" spans="1:26">
      <c r="A1697" s="3"/>
      <c r="B1697" s="3"/>
      <c r="C1697" s="3"/>
      <c r="D1697" s="3"/>
      <c r="E1697" s="3"/>
      <c r="F1697" s="3"/>
      <c r="G1697" s="3"/>
      <c r="H1697" s="3"/>
      <c r="I1697" s="3"/>
      <c r="J1697" s="3"/>
      <c r="K1697" s="3"/>
      <c r="L1697" s="3"/>
      <c r="M1697" s="3"/>
      <c r="N1697" s="3"/>
      <c r="O1697" s="3"/>
      <c r="P1697" s="3"/>
      <c r="Q1697" s="3"/>
      <c r="R1697" s="3"/>
      <c r="S1697" s="3"/>
      <c r="T1697" s="3"/>
      <c r="U1697" s="3"/>
      <c r="V1697" s="3"/>
      <c r="W1697" s="3"/>
      <c r="X1697" s="3"/>
      <c r="Y1697" s="3"/>
      <c r="Z1697" s="3"/>
    </row>
    <row r="1698" spans="1:26">
      <c r="A1698" s="3"/>
      <c r="B1698" s="3"/>
      <c r="C1698" s="3"/>
      <c r="D1698" s="3"/>
      <c r="E1698" s="3"/>
      <c r="F1698" s="3"/>
      <c r="G1698" s="3"/>
      <c r="H1698" s="3"/>
      <c r="I1698" s="3"/>
      <c r="J1698" s="3"/>
      <c r="K1698" s="3"/>
      <c r="L1698" s="3"/>
      <c r="M1698" s="3"/>
      <c r="N1698" s="3"/>
      <c r="O1698" s="3"/>
      <c r="P1698" s="3"/>
      <c r="Q1698" s="3"/>
      <c r="R1698" s="3"/>
      <c r="S1698" s="3"/>
      <c r="T1698" s="3"/>
      <c r="U1698" s="3"/>
      <c r="V1698" s="3"/>
      <c r="W1698" s="3"/>
      <c r="X1698" s="3"/>
      <c r="Y1698" s="3"/>
      <c r="Z1698" s="3"/>
    </row>
    <row r="1699" spans="1:26">
      <c r="A1699" s="3"/>
      <c r="B1699" s="3"/>
      <c r="C1699" s="3"/>
      <c r="D1699" s="3"/>
      <c r="E1699" s="3"/>
      <c r="F1699" s="3"/>
      <c r="G1699" s="3"/>
      <c r="H1699" s="3"/>
      <c r="I1699" s="3"/>
      <c r="J1699" s="3"/>
      <c r="K1699" s="3"/>
      <c r="L1699" s="3"/>
      <c r="M1699" s="3"/>
      <c r="N1699" s="3"/>
      <c r="O1699" s="3"/>
      <c r="P1699" s="3"/>
      <c r="Q1699" s="3"/>
      <c r="R1699" s="3"/>
      <c r="S1699" s="3"/>
      <c r="T1699" s="3"/>
      <c r="U1699" s="3"/>
      <c r="V1699" s="3"/>
      <c r="W1699" s="3"/>
      <c r="X1699" s="3"/>
      <c r="Y1699" s="3"/>
      <c r="Z1699" s="3"/>
    </row>
    <row r="1700" spans="1:26">
      <c r="A1700" s="3"/>
      <c r="B1700" s="3"/>
      <c r="C1700" s="3"/>
      <c r="D1700" s="3"/>
      <c r="E1700" s="3"/>
      <c r="F1700" s="3"/>
      <c r="G1700" s="3"/>
      <c r="H1700" s="3"/>
      <c r="I1700" s="3"/>
      <c r="J1700" s="3"/>
      <c r="K1700" s="3"/>
      <c r="L1700" s="3"/>
      <c r="M1700" s="3"/>
      <c r="N1700" s="3"/>
      <c r="O1700" s="3"/>
      <c r="P1700" s="3"/>
      <c r="Q1700" s="3"/>
      <c r="R1700" s="3"/>
      <c r="S1700" s="3"/>
      <c r="T1700" s="3"/>
      <c r="U1700" s="3"/>
      <c r="V1700" s="3"/>
      <c r="W1700" s="3"/>
      <c r="X1700" s="3"/>
      <c r="Y1700" s="3"/>
      <c r="Z1700" s="3"/>
    </row>
    <row r="1701" spans="1:26">
      <c r="A1701" s="3"/>
      <c r="B1701" s="3"/>
      <c r="C1701" s="3"/>
      <c r="D1701" s="3"/>
      <c r="E1701" s="3"/>
      <c r="F1701" s="3"/>
      <c r="G1701" s="3"/>
      <c r="H1701" s="3"/>
      <c r="I1701" s="3"/>
      <c r="J1701" s="3"/>
      <c r="K1701" s="3"/>
      <c r="L1701" s="3"/>
      <c r="M1701" s="3"/>
      <c r="N1701" s="3"/>
      <c r="O1701" s="3"/>
      <c r="P1701" s="3"/>
      <c r="Q1701" s="3"/>
      <c r="R1701" s="3"/>
      <c r="S1701" s="3"/>
      <c r="T1701" s="3"/>
      <c r="U1701" s="3"/>
      <c r="V1701" s="3"/>
      <c r="W1701" s="3"/>
      <c r="X1701" s="3"/>
      <c r="Y1701" s="3"/>
      <c r="Z1701" s="3"/>
    </row>
    <row r="1702" spans="1:26">
      <c r="A1702" s="3"/>
      <c r="B1702" s="3"/>
      <c r="C1702" s="3"/>
      <c r="D1702" s="3"/>
      <c r="E1702" s="3"/>
      <c r="F1702" s="3"/>
      <c r="G1702" s="3"/>
      <c r="H1702" s="3"/>
      <c r="I1702" s="3"/>
      <c r="J1702" s="3"/>
      <c r="K1702" s="3"/>
      <c r="L1702" s="3"/>
      <c r="M1702" s="3"/>
      <c r="N1702" s="3"/>
      <c r="O1702" s="3"/>
      <c r="P1702" s="3"/>
      <c r="Q1702" s="3"/>
      <c r="R1702" s="3"/>
      <c r="S1702" s="3"/>
      <c r="T1702" s="3"/>
      <c r="U1702" s="3"/>
      <c r="V1702" s="3"/>
      <c r="W1702" s="3"/>
      <c r="X1702" s="3"/>
      <c r="Y1702" s="3"/>
      <c r="Z1702" s="3"/>
    </row>
    <row r="1703" spans="1:26">
      <c r="A1703" s="3"/>
      <c r="B1703" s="3"/>
      <c r="C1703" s="3"/>
      <c r="D1703" s="3"/>
      <c r="E1703" s="3"/>
      <c r="F1703" s="3"/>
      <c r="G1703" s="3"/>
      <c r="H1703" s="3"/>
      <c r="I1703" s="3"/>
      <c r="J1703" s="3"/>
      <c r="K1703" s="3"/>
      <c r="L1703" s="3"/>
      <c r="M1703" s="3"/>
      <c r="N1703" s="3"/>
      <c r="O1703" s="3"/>
      <c r="P1703" s="3"/>
      <c r="Q1703" s="3"/>
      <c r="R1703" s="3"/>
      <c r="S1703" s="3"/>
      <c r="T1703" s="3"/>
      <c r="U1703" s="3"/>
      <c r="V1703" s="3"/>
      <c r="W1703" s="3"/>
      <c r="X1703" s="3"/>
      <c r="Y1703" s="3"/>
      <c r="Z1703" s="3"/>
    </row>
    <row r="1704" spans="1:26">
      <c r="A1704" s="3"/>
      <c r="B1704" s="3"/>
      <c r="C1704" s="3"/>
      <c r="D1704" s="3"/>
      <c r="E1704" s="3"/>
      <c r="F1704" s="3"/>
      <c r="G1704" s="3"/>
      <c r="H1704" s="3"/>
      <c r="I1704" s="3"/>
      <c r="J1704" s="3"/>
      <c r="K1704" s="3"/>
      <c r="L1704" s="3"/>
      <c r="M1704" s="3"/>
      <c r="N1704" s="3"/>
      <c r="O1704" s="3"/>
      <c r="P1704" s="3"/>
      <c r="Q1704" s="3"/>
      <c r="R1704" s="3"/>
      <c r="S1704" s="3"/>
      <c r="T1704" s="3"/>
      <c r="U1704" s="3"/>
      <c r="V1704" s="3"/>
      <c r="W1704" s="3"/>
      <c r="X1704" s="3"/>
      <c r="Y1704" s="3"/>
      <c r="Z1704" s="3"/>
    </row>
    <row r="1705" spans="1:26">
      <c r="A1705" s="3"/>
      <c r="B1705" s="3"/>
      <c r="C1705" s="3"/>
      <c r="D1705" s="3"/>
      <c r="E1705" s="3"/>
      <c r="F1705" s="3"/>
      <c r="G1705" s="3"/>
      <c r="H1705" s="3"/>
      <c r="I1705" s="3"/>
      <c r="J1705" s="3"/>
      <c r="K1705" s="3"/>
      <c r="L1705" s="3"/>
      <c r="M1705" s="3"/>
      <c r="N1705" s="3"/>
      <c r="O1705" s="3"/>
      <c r="P1705" s="3"/>
      <c r="Q1705" s="3"/>
      <c r="R1705" s="3"/>
      <c r="S1705" s="3"/>
      <c r="T1705" s="3"/>
      <c r="U1705" s="3"/>
      <c r="V1705" s="3"/>
      <c r="W1705" s="3"/>
      <c r="X1705" s="3"/>
      <c r="Y1705" s="3"/>
      <c r="Z1705" s="3"/>
    </row>
    <row r="1706" spans="1:26">
      <c r="A1706" s="3"/>
      <c r="B1706" s="3"/>
      <c r="C1706" s="3"/>
      <c r="D1706" s="3"/>
      <c r="E1706" s="3"/>
      <c r="F1706" s="3"/>
      <c r="G1706" s="3"/>
      <c r="H1706" s="3"/>
      <c r="I1706" s="3"/>
      <c r="J1706" s="3"/>
      <c r="K1706" s="3"/>
      <c r="L1706" s="3"/>
      <c r="M1706" s="3"/>
      <c r="N1706" s="3"/>
      <c r="O1706" s="3"/>
      <c r="P1706" s="3"/>
      <c r="Q1706" s="3"/>
      <c r="R1706" s="3"/>
      <c r="S1706" s="3"/>
      <c r="T1706" s="3"/>
      <c r="U1706" s="3"/>
      <c r="V1706" s="3"/>
      <c r="W1706" s="3"/>
      <c r="X1706" s="3"/>
      <c r="Y1706" s="3"/>
      <c r="Z1706" s="3"/>
    </row>
    <row r="1707" spans="1:26">
      <c r="A1707" s="3"/>
      <c r="B1707" s="3"/>
      <c r="C1707" s="3"/>
      <c r="D1707" s="3"/>
      <c r="E1707" s="3"/>
      <c r="F1707" s="3"/>
      <c r="G1707" s="3"/>
      <c r="H1707" s="3"/>
      <c r="I1707" s="3"/>
      <c r="J1707" s="3"/>
      <c r="K1707" s="3"/>
      <c r="L1707" s="3"/>
      <c r="M1707" s="3"/>
      <c r="N1707" s="3"/>
      <c r="O1707" s="3"/>
      <c r="P1707" s="3"/>
      <c r="Q1707" s="3"/>
      <c r="R1707" s="3"/>
      <c r="S1707" s="3"/>
      <c r="T1707" s="3"/>
      <c r="U1707" s="3"/>
      <c r="V1707" s="3"/>
      <c r="W1707" s="3"/>
      <c r="X1707" s="3"/>
      <c r="Y1707" s="3"/>
      <c r="Z1707" s="3"/>
    </row>
    <row r="1708" spans="1:26">
      <c r="A1708" s="3"/>
      <c r="B1708" s="3"/>
      <c r="C1708" s="3"/>
      <c r="D1708" s="3"/>
      <c r="E1708" s="3"/>
      <c r="F1708" s="3"/>
      <c r="G1708" s="3"/>
      <c r="H1708" s="3"/>
      <c r="I1708" s="3"/>
      <c r="J1708" s="3"/>
      <c r="K1708" s="3"/>
      <c r="L1708" s="3"/>
      <c r="M1708" s="3"/>
      <c r="N1708" s="3"/>
      <c r="O1708" s="3"/>
      <c r="P1708" s="3"/>
      <c r="Q1708" s="3"/>
      <c r="R1708" s="3"/>
      <c r="S1708" s="3"/>
      <c r="T1708" s="3"/>
      <c r="U1708" s="3"/>
      <c r="V1708" s="3"/>
      <c r="W1708" s="3"/>
      <c r="X1708" s="3"/>
      <c r="Y1708" s="3"/>
      <c r="Z1708" s="3"/>
    </row>
    <row r="1709" spans="1:26">
      <c r="A1709" s="3"/>
      <c r="B1709" s="3"/>
      <c r="C1709" s="3"/>
      <c r="D1709" s="3"/>
      <c r="E1709" s="3"/>
      <c r="F1709" s="3"/>
      <c r="G1709" s="3"/>
      <c r="H1709" s="3"/>
      <c r="I1709" s="3"/>
      <c r="J1709" s="3"/>
      <c r="K1709" s="3"/>
      <c r="L1709" s="3"/>
      <c r="M1709" s="3"/>
      <c r="N1709" s="3"/>
      <c r="O1709" s="3"/>
      <c r="P1709" s="3"/>
      <c r="Q1709" s="3"/>
      <c r="R1709" s="3"/>
      <c r="S1709" s="3"/>
      <c r="T1709" s="3"/>
      <c r="U1709" s="3"/>
      <c r="V1709" s="3"/>
      <c r="W1709" s="3"/>
      <c r="X1709" s="3"/>
      <c r="Y1709" s="3"/>
      <c r="Z1709" s="3"/>
    </row>
    <row r="1710" spans="1:26">
      <c r="A1710" s="3"/>
      <c r="B1710" s="3"/>
      <c r="C1710" s="3"/>
      <c r="D1710" s="3"/>
      <c r="E1710" s="3"/>
      <c r="F1710" s="3"/>
      <c r="G1710" s="3"/>
      <c r="H1710" s="3"/>
      <c r="I1710" s="3"/>
      <c r="J1710" s="3"/>
      <c r="K1710" s="3"/>
      <c r="L1710" s="3"/>
      <c r="M1710" s="3"/>
      <c r="N1710" s="3"/>
      <c r="O1710" s="3"/>
      <c r="P1710" s="3"/>
      <c r="Q1710" s="3"/>
      <c r="R1710" s="3"/>
      <c r="S1710" s="3"/>
      <c r="T1710" s="3"/>
      <c r="U1710" s="3"/>
      <c r="V1710" s="3"/>
      <c r="W1710" s="3"/>
      <c r="X1710" s="3"/>
      <c r="Y1710" s="3"/>
      <c r="Z1710" s="3"/>
    </row>
    <row r="1711" spans="1:26">
      <c r="A1711" s="3"/>
      <c r="B1711" s="3"/>
      <c r="C1711" s="3"/>
      <c r="D1711" s="3"/>
      <c r="E1711" s="3"/>
      <c r="F1711" s="3"/>
      <c r="G1711" s="3"/>
      <c r="H1711" s="3"/>
      <c r="I1711" s="3"/>
      <c r="J1711" s="3"/>
      <c r="K1711" s="3"/>
      <c r="L1711" s="3"/>
      <c r="M1711" s="3"/>
      <c r="N1711" s="3"/>
      <c r="O1711" s="3"/>
      <c r="P1711" s="3"/>
      <c r="Q1711" s="3"/>
      <c r="R1711" s="3"/>
      <c r="S1711" s="3"/>
      <c r="T1711" s="3"/>
      <c r="U1711" s="3"/>
      <c r="V1711" s="3"/>
      <c r="W1711" s="3"/>
      <c r="X1711" s="3"/>
      <c r="Y1711" s="3"/>
      <c r="Z1711" s="3"/>
    </row>
    <row r="1712" spans="1:26">
      <c r="A1712" s="3"/>
      <c r="B1712" s="3"/>
      <c r="C1712" s="3"/>
      <c r="D1712" s="3"/>
      <c r="E1712" s="3"/>
      <c r="F1712" s="3"/>
      <c r="G1712" s="3"/>
      <c r="H1712" s="3"/>
      <c r="I1712" s="3"/>
      <c r="J1712" s="3"/>
      <c r="K1712" s="3"/>
      <c r="L1712" s="3"/>
      <c r="M1712" s="3"/>
      <c r="N1712" s="3"/>
      <c r="O1712" s="3"/>
      <c r="P1712" s="3"/>
      <c r="Q1712" s="3"/>
      <c r="R1712" s="3"/>
      <c r="S1712" s="3"/>
      <c r="T1712" s="3"/>
      <c r="U1712" s="3"/>
      <c r="V1712" s="3"/>
      <c r="W1712" s="3"/>
      <c r="X1712" s="3"/>
      <c r="Y1712" s="3"/>
      <c r="Z1712" s="3"/>
    </row>
    <row r="1713" spans="1:26">
      <c r="A1713" s="3"/>
      <c r="B1713" s="3"/>
      <c r="C1713" s="3"/>
      <c r="D1713" s="3"/>
      <c r="E1713" s="3"/>
      <c r="F1713" s="3"/>
      <c r="G1713" s="3"/>
      <c r="H1713" s="3"/>
      <c r="I1713" s="3"/>
      <c r="J1713" s="3"/>
      <c r="K1713" s="3"/>
      <c r="L1713" s="3"/>
      <c r="M1713" s="3"/>
      <c r="N1713" s="3"/>
      <c r="O1713" s="3"/>
      <c r="P1713" s="3"/>
      <c r="Q1713" s="3"/>
      <c r="R1713" s="3"/>
      <c r="S1713" s="3"/>
      <c r="T1713" s="3"/>
      <c r="U1713" s="3"/>
      <c r="V1713" s="3"/>
      <c r="W1713" s="3"/>
      <c r="X1713" s="3"/>
      <c r="Y1713" s="3"/>
      <c r="Z1713" s="3"/>
    </row>
    <row r="1714" spans="1:26">
      <c r="A1714" s="3"/>
      <c r="B1714" s="3"/>
      <c r="C1714" s="3"/>
      <c r="D1714" s="3"/>
      <c r="E1714" s="3"/>
      <c r="F1714" s="3"/>
      <c r="G1714" s="3"/>
      <c r="H1714" s="3"/>
      <c r="I1714" s="3"/>
      <c r="J1714" s="3"/>
      <c r="K1714" s="3"/>
      <c r="L1714" s="3"/>
      <c r="M1714" s="3"/>
      <c r="N1714" s="3"/>
      <c r="O1714" s="3"/>
      <c r="P1714" s="3"/>
      <c r="Q1714" s="3"/>
      <c r="R1714" s="3"/>
      <c r="S1714" s="3"/>
      <c r="T1714" s="3"/>
      <c r="U1714" s="3"/>
      <c r="V1714" s="3"/>
      <c r="W1714" s="3"/>
      <c r="X1714" s="3"/>
      <c r="Y1714" s="3"/>
      <c r="Z1714" s="3"/>
    </row>
    <row r="1715" spans="1:26">
      <c r="A1715" s="3"/>
      <c r="B1715" s="3"/>
      <c r="C1715" s="3"/>
      <c r="D1715" s="3"/>
      <c r="E1715" s="3"/>
      <c r="F1715" s="3"/>
      <c r="G1715" s="3"/>
      <c r="H1715" s="3"/>
      <c r="I1715" s="3"/>
      <c r="J1715" s="3"/>
      <c r="K1715" s="3"/>
      <c r="L1715" s="3"/>
      <c r="M1715" s="3"/>
      <c r="N1715" s="3"/>
      <c r="O1715" s="3"/>
      <c r="P1715" s="3"/>
      <c r="Q1715" s="3"/>
      <c r="R1715" s="3"/>
      <c r="S1715" s="3"/>
      <c r="T1715" s="3"/>
      <c r="U1715" s="3"/>
      <c r="V1715" s="3"/>
      <c r="W1715" s="3"/>
      <c r="X1715" s="3"/>
      <c r="Y1715" s="3"/>
      <c r="Z1715" s="3"/>
    </row>
    <row r="1716" spans="1:26">
      <c r="A1716" s="3"/>
      <c r="B1716" s="3"/>
      <c r="C1716" s="3"/>
      <c r="D1716" s="3"/>
      <c r="E1716" s="3"/>
      <c r="F1716" s="3"/>
      <c r="G1716" s="3"/>
      <c r="H1716" s="3"/>
      <c r="I1716" s="3"/>
      <c r="J1716" s="3"/>
      <c r="K1716" s="3"/>
      <c r="L1716" s="3"/>
      <c r="M1716" s="3"/>
      <c r="N1716" s="3"/>
      <c r="O1716" s="3"/>
      <c r="P1716" s="3"/>
      <c r="Q1716" s="3"/>
      <c r="R1716" s="3"/>
      <c r="S1716" s="3"/>
      <c r="T1716" s="3"/>
      <c r="U1716" s="3"/>
      <c r="V1716" s="3"/>
      <c r="W1716" s="3"/>
      <c r="X1716" s="3"/>
      <c r="Y1716" s="3"/>
      <c r="Z1716" s="3"/>
    </row>
    <row r="1717" spans="1:26">
      <c r="A1717" s="3"/>
      <c r="B1717" s="3"/>
      <c r="C1717" s="3"/>
      <c r="D1717" s="3"/>
      <c r="E1717" s="3"/>
      <c r="F1717" s="3"/>
      <c r="G1717" s="3"/>
      <c r="H1717" s="3"/>
      <c r="I1717" s="3"/>
      <c r="J1717" s="3"/>
      <c r="K1717" s="3"/>
      <c r="L1717" s="3"/>
      <c r="M1717" s="3"/>
      <c r="N1717" s="3"/>
      <c r="O1717" s="3"/>
      <c r="P1717" s="3"/>
      <c r="Q1717" s="3"/>
      <c r="R1717" s="3"/>
      <c r="S1717" s="3"/>
      <c r="T1717" s="3"/>
      <c r="U1717" s="3"/>
      <c r="V1717" s="3"/>
      <c r="W1717" s="3"/>
      <c r="X1717" s="3"/>
      <c r="Y1717" s="3"/>
      <c r="Z1717" s="3"/>
    </row>
    <row r="1718" spans="1:26">
      <c r="A1718" s="3"/>
      <c r="B1718" s="3"/>
      <c r="C1718" s="3"/>
      <c r="D1718" s="3"/>
      <c r="E1718" s="3"/>
      <c r="F1718" s="3"/>
      <c r="G1718" s="3"/>
      <c r="H1718" s="3"/>
      <c r="I1718" s="3"/>
      <c r="J1718" s="3"/>
      <c r="K1718" s="3"/>
      <c r="L1718" s="3"/>
      <c r="M1718" s="3"/>
      <c r="N1718" s="3"/>
      <c r="O1718" s="3"/>
      <c r="P1718" s="3"/>
      <c r="Q1718" s="3"/>
      <c r="R1718" s="3"/>
      <c r="S1718" s="3"/>
      <c r="T1718" s="3"/>
      <c r="U1718" s="3"/>
      <c r="V1718" s="3"/>
      <c r="W1718" s="3"/>
      <c r="X1718" s="3"/>
      <c r="Y1718" s="3"/>
      <c r="Z1718" s="3"/>
    </row>
    <row r="1719" spans="1:26">
      <c r="A1719" s="3"/>
      <c r="B1719" s="3"/>
      <c r="C1719" s="3"/>
      <c r="D1719" s="3"/>
      <c r="E1719" s="3"/>
      <c r="F1719" s="3"/>
      <c r="G1719" s="3"/>
      <c r="H1719" s="3"/>
      <c r="I1719" s="3"/>
      <c r="J1719" s="3"/>
      <c r="K1719" s="3"/>
      <c r="L1719" s="3"/>
      <c r="M1719" s="3"/>
      <c r="N1719" s="3"/>
      <c r="O1719" s="3"/>
      <c r="P1719" s="3"/>
      <c r="Q1719" s="3"/>
      <c r="R1719" s="3"/>
      <c r="S1719" s="3"/>
      <c r="T1719" s="3"/>
      <c r="U1719" s="3"/>
      <c r="V1719" s="3"/>
      <c r="W1719" s="3"/>
      <c r="X1719" s="3"/>
      <c r="Y1719" s="3"/>
      <c r="Z1719" s="3"/>
    </row>
    <row r="1720" spans="1:26">
      <c r="A1720" s="3"/>
      <c r="B1720" s="3"/>
      <c r="C1720" s="3"/>
      <c r="D1720" s="3"/>
      <c r="E1720" s="3"/>
      <c r="F1720" s="3"/>
      <c r="G1720" s="3"/>
      <c r="H1720" s="3"/>
      <c r="I1720" s="3"/>
      <c r="J1720" s="3"/>
      <c r="K1720" s="3"/>
      <c r="L1720" s="3"/>
      <c r="M1720" s="3"/>
      <c r="N1720" s="3"/>
      <c r="O1720" s="3"/>
      <c r="P1720" s="3"/>
      <c r="Q1720" s="3"/>
      <c r="R1720" s="3"/>
      <c r="S1720" s="3"/>
      <c r="T1720" s="3"/>
      <c r="U1720" s="3"/>
      <c r="V1720" s="3"/>
      <c r="W1720" s="3"/>
      <c r="X1720" s="3"/>
      <c r="Y1720" s="3"/>
      <c r="Z1720" s="3"/>
    </row>
    <row r="1721" spans="1:26">
      <c r="A1721" s="3"/>
      <c r="B1721" s="3"/>
      <c r="C1721" s="3"/>
      <c r="D1721" s="3"/>
      <c r="E1721" s="3"/>
      <c r="F1721" s="3"/>
      <c r="G1721" s="3"/>
      <c r="H1721" s="3"/>
      <c r="I1721" s="3"/>
      <c r="J1721" s="3"/>
      <c r="K1721" s="3"/>
      <c r="L1721" s="3"/>
      <c r="M1721" s="3"/>
      <c r="N1721" s="3"/>
      <c r="O1721" s="3"/>
      <c r="P1721" s="3"/>
      <c r="Q1721" s="3"/>
      <c r="R1721" s="3"/>
      <c r="S1721" s="3"/>
      <c r="T1721" s="3"/>
      <c r="U1721" s="3"/>
      <c r="V1721" s="3"/>
      <c r="W1721" s="3"/>
      <c r="X1721" s="3"/>
      <c r="Y1721" s="3"/>
      <c r="Z1721" s="3"/>
    </row>
    <row r="1722" spans="1:26">
      <c r="A1722" s="3"/>
      <c r="B1722" s="3"/>
      <c r="C1722" s="3"/>
      <c r="D1722" s="3"/>
      <c r="E1722" s="3"/>
      <c r="F1722" s="3"/>
      <c r="G1722" s="3"/>
      <c r="H1722" s="3"/>
      <c r="I1722" s="3"/>
      <c r="J1722" s="3"/>
      <c r="K1722" s="3"/>
      <c r="L1722" s="3"/>
      <c r="M1722" s="3"/>
      <c r="N1722" s="3"/>
      <c r="O1722" s="3"/>
      <c r="P1722" s="3"/>
      <c r="Q1722" s="3"/>
      <c r="R1722" s="3"/>
      <c r="S1722" s="3"/>
      <c r="T1722" s="3"/>
      <c r="U1722" s="3"/>
      <c r="V1722" s="3"/>
      <c r="W1722" s="3"/>
      <c r="X1722" s="3"/>
      <c r="Y1722" s="3"/>
      <c r="Z1722" s="3"/>
    </row>
    <row r="1723" spans="1:26">
      <c r="A1723" s="3"/>
      <c r="B1723" s="3"/>
      <c r="C1723" s="3"/>
      <c r="D1723" s="3"/>
      <c r="E1723" s="3"/>
      <c r="F1723" s="3"/>
      <c r="G1723" s="3"/>
      <c r="H1723" s="3"/>
      <c r="I1723" s="3"/>
      <c r="J1723" s="3"/>
      <c r="K1723" s="3"/>
      <c r="L1723" s="3"/>
      <c r="M1723" s="3"/>
      <c r="N1723" s="3"/>
      <c r="O1723" s="3"/>
      <c r="P1723" s="3"/>
      <c r="Q1723" s="3"/>
      <c r="R1723" s="3"/>
      <c r="S1723" s="3"/>
      <c r="T1723" s="3"/>
      <c r="U1723" s="3"/>
      <c r="V1723" s="3"/>
      <c r="W1723" s="3"/>
      <c r="X1723" s="3"/>
      <c r="Y1723" s="3"/>
      <c r="Z1723" s="3"/>
    </row>
    <row r="1724" spans="1:26">
      <c r="A1724" s="3"/>
      <c r="B1724" s="3"/>
      <c r="C1724" s="3"/>
      <c r="D1724" s="3"/>
      <c r="E1724" s="3"/>
      <c r="F1724" s="3"/>
      <c r="G1724" s="3"/>
      <c r="H1724" s="3"/>
      <c r="I1724" s="3"/>
      <c r="J1724" s="3"/>
      <c r="K1724" s="3"/>
      <c r="L1724" s="3"/>
      <c r="M1724" s="3"/>
      <c r="N1724" s="3"/>
      <c r="O1724" s="3"/>
      <c r="P1724" s="3"/>
      <c r="Q1724" s="3"/>
      <c r="R1724" s="3"/>
      <c r="S1724" s="3"/>
      <c r="T1724" s="3"/>
      <c r="U1724" s="3"/>
      <c r="V1724" s="3"/>
      <c r="W1724" s="3"/>
      <c r="X1724" s="3"/>
      <c r="Y1724" s="3"/>
      <c r="Z1724" s="3"/>
    </row>
    <row r="1725" spans="1:26">
      <c r="A1725" s="3"/>
      <c r="B1725" s="3"/>
      <c r="C1725" s="3"/>
      <c r="D1725" s="3"/>
      <c r="E1725" s="3"/>
      <c r="F1725" s="3"/>
      <c r="G1725" s="3"/>
      <c r="H1725" s="3"/>
      <c r="I1725" s="3"/>
      <c r="J1725" s="3"/>
      <c r="K1725" s="3"/>
      <c r="L1725" s="3"/>
      <c r="M1725" s="3"/>
      <c r="N1725" s="3"/>
      <c r="O1725" s="3"/>
      <c r="P1725" s="3"/>
      <c r="Q1725" s="3"/>
      <c r="R1725" s="3"/>
      <c r="S1725" s="3"/>
      <c r="T1725" s="3"/>
      <c r="U1725" s="3"/>
      <c r="V1725" s="3"/>
      <c r="W1725" s="3"/>
      <c r="X1725" s="3"/>
      <c r="Y1725" s="3"/>
      <c r="Z1725" s="3"/>
    </row>
    <row r="1726" spans="1:26">
      <c r="A1726" s="3"/>
      <c r="B1726" s="3"/>
      <c r="C1726" s="3"/>
      <c r="D1726" s="3"/>
      <c r="E1726" s="3"/>
      <c r="F1726" s="3"/>
      <c r="G1726" s="3"/>
      <c r="H1726" s="3"/>
      <c r="I1726" s="3"/>
      <c r="J1726" s="3"/>
      <c r="K1726" s="3"/>
      <c r="L1726" s="3"/>
      <c r="M1726" s="3"/>
      <c r="N1726" s="3"/>
      <c r="O1726" s="3"/>
      <c r="P1726" s="3"/>
      <c r="Q1726" s="3"/>
      <c r="R1726" s="3"/>
      <c r="S1726" s="3"/>
      <c r="T1726" s="3"/>
      <c r="U1726" s="3"/>
      <c r="V1726" s="3"/>
      <c r="W1726" s="3"/>
      <c r="X1726" s="3"/>
      <c r="Y1726" s="3"/>
      <c r="Z1726" s="3"/>
    </row>
    <row r="1727" spans="1:26">
      <c r="A1727" s="3"/>
      <c r="B1727" s="3"/>
      <c r="C1727" s="3"/>
      <c r="D1727" s="3"/>
      <c r="E1727" s="3"/>
      <c r="F1727" s="3"/>
      <c r="G1727" s="3"/>
      <c r="H1727" s="3"/>
      <c r="I1727" s="3"/>
      <c r="J1727" s="3"/>
      <c r="K1727" s="3"/>
      <c r="L1727" s="3"/>
      <c r="M1727" s="3"/>
      <c r="N1727" s="3"/>
      <c r="O1727" s="3"/>
      <c r="P1727" s="3"/>
      <c r="Q1727" s="3"/>
      <c r="R1727" s="3"/>
      <c r="S1727" s="3"/>
      <c r="T1727" s="3"/>
      <c r="U1727" s="3"/>
      <c r="V1727" s="3"/>
      <c r="W1727" s="3"/>
      <c r="X1727" s="3"/>
      <c r="Y1727" s="3"/>
      <c r="Z1727" s="3"/>
    </row>
    <row r="1728" spans="1:26">
      <c r="A1728" s="3"/>
      <c r="B1728" s="3"/>
      <c r="C1728" s="3"/>
      <c r="D1728" s="3"/>
      <c r="E1728" s="3"/>
      <c r="F1728" s="3"/>
      <c r="G1728" s="3"/>
      <c r="H1728" s="3"/>
      <c r="I1728" s="3"/>
      <c r="J1728" s="3"/>
      <c r="K1728" s="3"/>
      <c r="L1728" s="3"/>
      <c r="M1728" s="3"/>
      <c r="N1728" s="3"/>
      <c r="O1728" s="3"/>
      <c r="P1728" s="3"/>
      <c r="Q1728" s="3"/>
      <c r="R1728" s="3"/>
      <c r="S1728" s="3"/>
      <c r="T1728" s="3"/>
      <c r="U1728" s="3"/>
      <c r="V1728" s="3"/>
      <c r="W1728" s="3"/>
      <c r="X1728" s="3"/>
      <c r="Y1728" s="3"/>
      <c r="Z1728" s="3"/>
    </row>
    <row r="1729" spans="1:26">
      <c r="A1729" s="3"/>
      <c r="B1729" s="3"/>
      <c r="C1729" s="3"/>
      <c r="D1729" s="3"/>
      <c r="E1729" s="3"/>
      <c r="F1729" s="3"/>
      <c r="G1729" s="3"/>
      <c r="H1729" s="3"/>
      <c r="I1729" s="3"/>
      <c r="J1729" s="3"/>
      <c r="K1729" s="3"/>
      <c r="L1729" s="3"/>
      <c r="M1729" s="3"/>
      <c r="N1729" s="3"/>
      <c r="O1729" s="3"/>
      <c r="P1729" s="3"/>
      <c r="Q1729" s="3"/>
      <c r="R1729" s="3"/>
      <c r="S1729" s="3"/>
      <c r="T1729" s="3"/>
      <c r="U1729" s="3"/>
      <c r="V1729" s="3"/>
      <c r="W1729" s="3"/>
      <c r="X1729" s="3"/>
      <c r="Y1729" s="3"/>
      <c r="Z1729" s="3"/>
    </row>
    <row r="1730" spans="1:26">
      <c r="A1730" s="3"/>
      <c r="B1730" s="3"/>
      <c r="C1730" s="3"/>
      <c r="D1730" s="3"/>
      <c r="E1730" s="3"/>
      <c r="F1730" s="3"/>
      <c r="G1730" s="3"/>
      <c r="H1730" s="3"/>
      <c r="I1730" s="3"/>
      <c r="J1730" s="3"/>
      <c r="K1730" s="3"/>
      <c r="L1730" s="3"/>
      <c r="M1730" s="3"/>
      <c r="N1730" s="3"/>
      <c r="O1730" s="3"/>
      <c r="P1730" s="3"/>
      <c r="Q1730" s="3"/>
      <c r="R1730" s="3"/>
      <c r="S1730" s="3"/>
      <c r="T1730" s="3"/>
      <c r="U1730" s="3"/>
      <c r="V1730" s="3"/>
      <c r="W1730" s="3"/>
      <c r="X1730" s="3"/>
      <c r="Y1730" s="3"/>
      <c r="Z1730" s="3"/>
    </row>
    <row r="1731" spans="1:26">
      <c r="A1731" s="3"/>
      <c r="B1731" s="3"/>
      <c r="C1731" s="3"/>
      <c r="D1731" s="3"/>
      <c r="E1731" s="3"/>
      <c r="F1731" s="3"/>
      <c r="G1731" s="3"/>
      <c r="H1731" s="3"/>
      <c r="I1731" s="3"/>
      <c r="J1731" s="3"/>
      <c r="K1731" s="3"/>
      <c r="L1731" s="3"/>
      <c r="M1731" s="3"/>
      <c r="N1731" s="3"/>
      <c r="O1731" s="3"/>
      <c r="P1731" s="3"/>
      <c r="Q1731" s="3"/>
      <c r="R1731" s="3"/>
      <c r="S1731" s="3"/>
      <c r="T1731" s="3"/>
      <c r="U1731" s="3"/>
      <c r="V1731" s="3"/>
      <c r="W1731" s="3"/>
      <c r="X1731" s="3"/>
      <c r="Y1731" s="3"/>
      <c r="Z1731" s="3"/>
    </row>
    <row r="1732" spans="1:26">
      <c r="A1732" s="3"/>
      <c r="B1732" s="3"/>
      <c r="C1732" s="3"/>
      <c r="D1732" s="3"/>
      <c r="E1732" s="3"/>
      <c r="F1732" s="3"/>
      <c r="G1732" s="3"/>
      <c r="H1732" s="3"/>
      <c r="I1732" s="3"/>
      <c r="J1732" s="3"/>
      <c r="K1732" s="3"/>
      <c r="L1732" s="3"/>
      <c r="M1732" s="3"/>
      <c r="N1732" s="3"/>
      <c r="O1732" s="3"/>
      <c r="P1732" s="3"/>
      <c r="Q1732" s="3"/>
      <c r="R1732" s="3"/>
      <c r="S1732" s="3"/>
      <c r="T1732" s="3"/>
      <c r="U1732" s="3"/>
      <c r="V1732" s="3"/>
      <c r="W1732" s="3"/>
      <c r="X1732" s="3"/>
      <c r="Y1732" s="3"/>
      <c r="Z1732" s="3"/>
    </row>
    <row r="1733" spans="1:26">
      <c r="A1733" s="3"/>
      <c r="B1733" s="3"/>
      <c r="C1733" s="3"/>
      <c r="D1733" s="3"/>
      <c r="E1733" s="3"/>
      <c r="F1733" s="3"/>
      <c r="G1733" s="3"/>
      <c r="H1733" s="3"/>
      <c r="I1733" s="3"/>
      <c r="J1733" s="3"/>
      <c r="K1733" s="3"/>
      <c r="L1733" s="3"/>
      <c r="M1733" s="3"/>
      <c r="N1733" s="3"/>
      <c r="O1733" s="3"/>
      <c r="P1733" s="3"/>
      <c r="Q1733" s="3"/>
      <c r="R1733" s="3"/>
      <c r="S1733" s="3"/>
      <c r="T1733" s="3"/>
      <c r="U1733" s="3"/>
      <c r="V1733" s="3"/>
      <c r="W1733" s="3"/>
      <c r="X1733" s="3"/>
      <c r="Y1733" s="3"/>
      <c r="Z1733" s="3"/>
    </row>
    <row r="1734" spans="1:26">
      <c r="A1734" s="3"/>
      <c r="B1734" s="3"/>
      <c r="C1734" s="3"/>
      <c r="D1734" s="3"/>
      <c r="E1734" s="3"/>
      <c r="F1734" s="3"/>
      <c r="G1734" s="3"/>
      <c r="H1734" s="3"/>
      <c r="I1734" s="3"/>
      <c r="J1734" s="3"/>
      <c r="K1734" s="3"/>
      <c r="L1734" s="3"/>
      <c r="M1734" s="3"/>
      <c r="N1734" s="3"/>
      <c r="O1734" s="3"/>
      <c r="P1734" s="3"/>
      <c r="Q1734" s="3"/>
      <c r="R1734" s="3"/>
      <c r="S1734" s="3"/>
      <c r="T1734" s="3"/>
      <c r="U1734" s="3"/>
      <c r="V1734" s="3"/>
      <c r="W1734" s="3"/>
      <c r="X1734" s="3"/>
      <c r="Y1734" s="3"/>
      <c r="Z1734" s="3"/>
    </row>
    <row r="1735" spans="1:26">
      <c r="A1735" s="3"/>
      <c r="B1735" s="3"/>
      <c r="C1735" s="3"/>
      <c r="D1735" s="3"/>
      <c r="E1735" s="3"/>
      <c r="F1735" s="3"/>
      <c r="G1735" s="3"/>
      <c r="H1735" s="3"/>
      <c r="I1735" s="3"/>
      <c r="J1735" s="3"/>
      <c r="K1735" s="3"/>
      <c r="L1735" s="3"/>
      <c r="M1735" s="3"/>
      <c r="N1735" s="3"/>
      <c r="O1735" s="3"/>
      <c r="P1735" s="3"/>
      <c r="Q1735" s="3"/>
      <c r="R1735" s="3"/>
      <c r="S1735" s="3"/>
      <c r="T1735" s="3"/>
      <c r="U1735" s="3"/>
      <c r="V1735" s="3"/>
      <c r="W1735" s="3"/>
      <c r="X1735" s="3"/>
      <c r="Y1735" s="3"/>
      <c r="Z1735" s="3"/>
    </row>
    <row r="1736" spans="1:26">
      <c r="A1736" s="3"/>
      <c r="B1736" s="3"/>
      <c r="C1736" s="3"/>
      <c r="D1736" s="3"/>
      <c r="E1736" s="3"/>
      <c r="F1736" s="3"/>
      <c r="G1736" s="3"/>
      <c r="H1736" s="3"/>
      <c r="I1736" s="3"/>
      <c r="J1736" s="3"/>
      <c r="K1736" s="3"/>
      <c r="L1736" s="3"/>
      <c r="M1736" s="3"/>
      <c r="N1736" s="3"/>
      <c r="O1736" s="3"/>
      <c r="P1736" s="3"/>
      <c r="Q1736" s="3"/>
      <c r="R1736" s="3"/>
      <c r="S1736" s="3"/>
      <c r="T1736" s="3"/>
      <c r="U1736" s="3"/>
      <c r="V1736" s="3"/>
      <c r="W1736" s="3"/>
      <c r="X1736" s="3"/>
      <c r="Y1736" s="3"/>
      <c r="Z1736" s="3"/>
    </row>
    <row r="1737" spans="1:26">
      <c r="A1737" s="3"/>
      <c r="B1737" s="3"/>
      <c r="C1737" s="3"/>
      <c r="D1737" s="3"/>
      <c r="E1737" s="3"/>
      <c r="F1737" s="3"/>
      <c r="G1737" s="3"/>
      <c r="H1737" s="3"/>
      <c r="I1737" s="3"/>
      <c r="J1737" s="3"/>
      <c r="K1737" s="3"/>
      <c r="L1737" s="3"/>
      <c r="M1737" s="3"/>
      <c r="N1737" s="3"/>
      <c r="O1737" s="3"/>
      <c r="P1737" s="3"/>
      <c r="Q1737" s="3"/>
      <c r="R1737" s="3"/>
      <c r="S1737" s="3"/>
      <c r="T1737" s="3"/>
      <c r="U1737" s="3"/>
      <c r="V1737" s="3"/>
      <c r="W1737" s="3"/>
      <c r="X1737" s="3"/>
      <c r="Y1737" s="3"/>
      <c r="Z1737" s="3"/>
    </row>
    <row r="1738" spans="1:26">
      <c r="A1738" s="3"/>
      <c r="B1738" s="3"/>
      <c r="C1738" s="3"/>
      <c r="D1738" s="3"/>
      <c r="E1738" s="3"/>
      <c r="F1738" s="3"/>
      <c r="G1738" s="3"/>
      <c r="H1738" s="3"/>
      <c r="I1738" s="3"/>
      <c r="J1738" s="3"/>
      <c r="K1738" s="3"/>
      <c r="L1738" s="3"/>
      <c r="M1738" s="3"/>
      <c r="N1738" s="3"/>
      <c r="O1738" s="3"/>
      <c r="P1738" s="3"/>
      <c r="Q1738" s="3"/>
      <c r="R1738" s="3"/>
      <c r="S1738" s="3"/>
      <c r="T1738" s="3"/>
      <c r="U1738" s="3"/>
      <c r="V1738" s="3"/>
      <c r="W1738" s="3"/>
      <c r="X1738" s="3"/>
      <c r="Y1738" s="3"/>
      <c r="Z1738" s="3"/>
    </row>
    <row r="1739" spans="1:26">
      <c r="A1739" s="3"/>
      <c r="B1739" s="3"/>
      <c r="C1739" s="3"/>
      <c r="D1739" s="3"/>
      <c r="E1739" s="3"/>
      <c r="F1739" s="3"/>
      <c r="G1739" s="3"/>
      <c r="H1739" s="3"/>
      <c r="I1739" s="3"/>
      <c r="J1739" s="3"/>
      <c r="K1739" s="3"/>
      <c r="L1739" s="3"/>
      <c r="M1739" s="3"/>
      <c r="N1739" s="3"/>
      <c r="O1739" s="3"/>
      <c r="P1739" s="3"/>
      <c r="Q1739" s="3"/>
      <c r="R1739" s="3"/>
      <c r="S1739" s="3"/>
      <c r="T1739" s="3"/>
      <c r="U1739" s="3"/>
      <c r="V1739" s="3"/>
      <c r="W1739" s="3"/>
      <c r="X1739" s="3"/>
      <c r="Y1739" s="3"/>
      <c r="Z1739" s="3"/>
    </row>
    <row r="1740" spans="1:26">
      <c r="A1740" s="3"/>
      <c r="B1740" s="3"/>
      <c r="C1740" s="3"/>
      <c r="D1740" s="3"/>
      <c r="E1740" s="3"/>
      <c r="F1740" s="3"/>
      <c r="G1740" s="3"/>
      <c r="H1740" s="3"/>
      <c r="I1740" s="3"/>
      <c r="J1740" s="3"/>
      <c r="K1740" s="3"/>
      <c r="L1740" s="3"/>
      <c r="M1740" s="3"/>
      <c r="N1740" s="3"/>
      <c r="O1740" s="3"/>
      <c r="P1740" s="3"/>
      <c r="Q1740" s="3"/>
      <c r="R1740" s="3"/>
      <c r="S1740" s="3"/>
      <c r="T1740" s="3"/>
      <c r="U1740" s="3"/>
      <c r="V1740" s="3"/>
      <c r="W1740" s="3"/>
      <c r="X1740" s="3"/>
      <c r="Y1740" s="3"/>
      <c r="Z1740" s="3"/>
    </row>
    <row r="1741" spans="1:26">
      <c r="A1741" s="3"/>
      <c r="B1741" s="3"/>
      <c r="C1741" s="3"/>
      <c r="D1741" s="3"/>
      <c r="E1741" s="3"/>
      <c r="F1741" s="3"/>
      <c r="G1741" s="3"/>
      <c r="H1741" s="3"/>
      <c r="I1741" s="3"/>
      <c r="J1741" s="3"/>
      <c r="K1741" s="3"/>
      <c r="L1741" s="3"/>
      <c r="M1741" s="3"/>
      <c r="N1741" s="3"/>
      <c r="O1741" s="3"/>
      <c r="P1741" s="3"/>
      <c r="Q1741" s="3"/>
      <c r="R1741" s="3"/>
      <c r="S1741" s="3"/>
      <c r="T1741" s="3"/>
      <c r="U1741" s="3"/>
      <c r="V1741" s="3"/>
      <c r="W1741" s="3"/>
      <c r="X1741" s="3"/>
      <c r="Y1741" s="3"/>
      <c r="Z1741" s="3"/>
    </row>
    <row r="1742" spans="1:26">
      <c r="A1742" s="3"/>
      <c r="B1742" s="3"/>
      <c r="C1742" s="3"/>
      <c r="D1742" s="3"/>
      <c r="E1742" s="3"/>
      <c r="F1742" s="3"/>
      <c r="G1742" s="3"/>
      <c r="H1742" s="3"/>
      <c r="I1742" s="3"/>
      <c r="J1742" s="3"/>
      <c r="K1742" s="3"/>
      <c r="L1742" s="3"/>
      <c r="M1742" s="3"/>
      <c r="N1742" s="3"/>
      <c r="O1742" s="3"/>
      <c r="P1742" s="3"/>
      <c r="Q1742" s="3"/>
      <c r="R1742" s="3"/>
      <c r="S1742" s="3"/>
      <c r="T1742" s="3"/>
      <c r="U1742" s="3"/>
      <c r="V1742" s="3"/>
      <c r="W1742" s="3"/>
      <c r="X1742" s="3"/>
      <c r="Y1742" s="3"/>
      <c r="Z1742" s="3"/>
    </row>
    <row r="1743" spans="1:26">
      <c r="A1743" s="3"/>
      <c r="B1743" s="3"/>
      <c r="C1743" s="3"/>
      <c r="D1743" s="3"/>
      <c r="E1743" s="3"/>
      <c r="F1743" s="3"/>
      <c r="G1743" s="3"/>
      <c r="H1743" s="3"/>
      <c r="I1743" s="3"/>
      <c r="J1743" s="3"/>
      <c r="K1743" s="3"/>
      <c r="L1743" s="3"/>
      <c r="M1743" s="3"/>
      <c r="N1743" s="3"/>
      <c r="O1743" s="3"/>
      <c r="P1743" s="3"/>
      <c r="Q1743" s="3"/>
      <c r="R1743" s="3"/>
      <c r="S1743" s="3"/>
      <c r="T1743" s="3"/>
      <c r="U1743" s="3"/>
      <c r="V1743" s="3"/>
      <c r="W1743" s="3"/>
      <c r="X1743" s="3"/>
      <c r="Y1743" s="3"/>
      <c r="Z1743" s="3"/>
    </row>
    <row r="1744" spans="1:26">
      <c r="A1744" s="3"/>
      <c r="B1744" s="3"/>
      <c r="C1744" s="3"/>
      <c r="D1744" s="3"/>
      <c r="E1744" s="3"/>
      <c r="F1744" s="3"/>
      <c r="G1744" s="3"/>
      <c r="H1744" s="3"/>
      <c r="I1744" s="3"/>
      <c r="J1744" s="3"/>
      <c r="K1744" s="3"/>
      <c r="L1744" s="3"/>
      <c r="M1744" s="3"/>
      <c r="N1744" s="3"/>
      <c r="O1744" s="3"/>
      <c r="P1744" s="3"/>
      <c r="Q1744" s="3"/>
      <c r="R1744" s="3"/>
      <c r="S1744" s="3"/>
      <c r="T1744" s="3"/>
      <c r="U1744" s="3"/>
      <c r="V1744" s="3"/>
      <c r="W1744" s="3"/>
      <c r="X1744" s="3"/>
      <c r="Y1744" s="3"/>
      <c r="Z1744" s="3"/>
    </row>
    <row r="1745" spans="1:26">
      <c r="A1745" s="3"/>
      <c r="B1745" s="3"/>
      <c r="C1745" s="3"/>
      <c r="D1745" s="3"/>
      <c r="E1745" s="3"/>
      <c r="F1745" s="3"/>
      <c r="G1745" s="3"/>
      <c r="H1745" s="3"/>
      <c r="I1745" s="3"/>
      <c r="J1745" s="3"/>
      <c r="K1745" s="3"/>
      <c r="L1745" s="3"/>
      <c r="M1745" s="3"/>
      <c r="N1745" s="3"/>
      <c r="O1745" s="3"/>
      <c r="P1745" s="3"/>
      <c r="Q1745" s="3"/>
      <c r="R1745" s="3"/>
      <c r="S1745" s="3"/>
      <c r="T1745" s="3"/>
      <c r="U1745" s="3"/>
      <c r="V1745" s="3"/>
      <c r="W1745" s="3"/>
      <c r="X1745" s="3"/>
      <c r="Y1745" s="3"/>
      <c r="Z1745" s="3"/>
    </row>
    <row r="1746" spans="1:26">
      <c r="A1746" s="3"/>
      <c r="B1746" s="3"/>
      <c r="C1746" s="3"/>
      <c r="D1746" s="3"/>
      <c r="E1746" s="3"/>
      <c r="F1746" s="3"/>
      <c r="G1746" s="3"/>
      <c r="H1746" s="3"/>
      <c r="I1746" s="3"/>
      <c r="J1746" s="3"/>
      <c r="K1746" s="3"/>
      <c r="L1746" s="3"/>
      <c r="M1746" s="3"/>
      <c r="N1746" s="3"/>
      <c r="O1746" s="3"/>
      <c r="P1746" s="3"/>
      <c r="Q1746" s="3"/>
      <c r="R1746" s="3"/>
      <c r="S1746" s="3"/>
      <c r="T1746" s="3"/>
      <c r="U1746" s="3"/>
      <c r="V1746" s="3"/>
      <c r="W1746" s="3"/>
      <c r="X1746" s="3"/>
      <c r="Y1746" s="3"/>
      <c r="Z1746" s="3"/>
    </row>
    <row r="1747" spans="1:26">
      <c r="A1747" s="3"/>
      <c r="B1747" s="3"/>
      <c r="C1747" s="3"/>
      <c r="D1747" s="3"/>
      <c r="E1747" s="3"/>
      <c r="F1747" s="3"/>
      <c r="G1747" s="3"/>
      <c r="H1747" s="3"/>
      <c r="I1747" s="3"/>
      <c r="J1747" s="3"/>
      <c r="K1747" s="3"/>
      <c r="L1747" s="3"/>
      <c r="M1747" s="3"/>
      <c r="N1747" s="3"/>
      <c r="O1747" s="3"/>
      <c r="P1747" s="3"/>
      <c r="Q1747" s="3"/>
      <c r="R1747" s="3"/>
      <c r="S1747" s="3"/>
      <c r="T1747" s="3"/>
      <c r="U1747" s="3"/>
      <c r="V1747" s="3"/>
      <c r="W1747" s="3"/>
      <c r="X1747" s="3"/>
      <c r="Y1747" s="3"/>
      <c r="Z1747" s="3"/>
    </row>
    <row r="1748" spans="1:26">
      <c r="A1748" s="3"/>
      <c r="B1748" s="3"/>
      <c r="C1748" s="3"/>
      <c r="D1748" s="3"/>
      <c r="E1748" s="3"/>
      <c r="F1748" s="3"/>
      <c r="G1748" s="3"/>
      <c r="H1748" s="3"/>
      <c r="I1748" s="3"/>
      <c r="J1748" s="3"/>
      <c r="K1748" s="3"/>
      <c r="L1748" s="3"/>
      <c r="M1748" s="3"/>
      <c r="N1748" s="3"/>
      <c r="O1748" s="3"/>
      <c r="P1748" s="3"/>
      <c r="Q1748" s="3"/>
      <c r="R1748" s="3"/>
      <c r="S1748" s="3"/>
      <c r="T1748" s="3"/>
      <c r="U1748" s="3"/>
      <c r="V1748" s="3"/>
      <c r="W1748" s="3"/>
      <c r="X1748" s="3"/>
      <c r="Y1748" s="3"/>
      <c r="Z1748" s="3"/>
    </row>
    <row r="1749" spans="1:26">
      <c r="A1749" s="3"/>
      <c r="B1749" s="3"/>
      <c r="C1749" s="3"/>
      <c r="D1749" s="3"/>
      <c r="E1749" s="3"/>
      <c r="F1749" s="3"/>
      <c r="G1749" s="3"/>
      <c r="H1749" s="3"/>
      <c r="I1749" s="3"/>
      <c r="J1749" s="3"/>
      <c r="K1749" s="3"/>
      <c r="L1749" s="3"/>
      <c r="M1749" s="3"/>
      <c r="N1749" s="3"/>
      <c r="O1749" s="3"/>
      <c r="P1749" s="3"/>
      <c r="Q1749" s="3"/>
      <c r="R1749" s="3"/>
      <c r="S1749" s="3"/>
      <c r="T1749" s="3"/>
      <c r="U1749" s="3"/>
      <c r="V1749" s="3"/>
      <c r="W1749" s="3"/>
      <c r="X1749" s="3"/>
      <c r="Y1749" s="3"/>
      <c r="Z1749" s="3"/>
    </row>
    <row r="1750" spans="1:26">
      <c r="A1750" s="3"/>
      <c r="B1750" s="3"/>
      <c r="C1750" s="3"/>
      <c r="D1750" s="3"/>
      <c r="E1750" s="3"/>
      <c r="F1750" s="3"/>
      <c r="G1750" s="3"/>
      <c r="H1750" s="3"/>
      <c r="I1750" s="3"/>
      <c r="J1750" s="3"/>
      <c r="K1750" s="3"/>
      <c r="L1750" s="3"/>
      <c r="M1750" s="3"/>
      <c r="N1750" s="3"/>
      <c r="O1750" s="3"/>
      <c r="P1750" s="3"/>
      <c r="Q1750" s="3"/>
      <c r="R1750" s="3"/>
      <c r="S1750" s="3"/>
      <c r="T1750" s="3"/>
      <c r="U1750" s="3"/>
      <c r="V1750" s="3"/>
      <c r="W1750" s="3"/>
      <c r="X1750" s="3"/>
      <c r="Y1750" s="3"/>
      <c r="Z1750" s="3"/>
    </row>
    <row r="1751" spans="1:26">
      <c r="A1751" s="3"/>
      <c r="B1751" s="3"/>
      <c r="C1751" s="3"/>
      <c r="D1751" s="3"/>
      <c r="E1751" s="3"/>
      <c r="F1751" s="3"/>
      <c r="G1751" s="3"/>
      <c r="H1751" s="3"/>
      <c r="I1751" s="3"/>
      <c r="J1751" s="3"/>
      <c r="K1751" s="3"/>
      <c r="L1751" s="3"/>
      <c r="M1751" s="3"/>
      <c r="N1751" s="3"/>
      <c r="O1751" s="3"/>
      <c r="P1751" s="3"/>
      <c r="Q1751" s="3"/>
      <c r="R1751" s="3"/>
      <c r="S1751" s="3"/>
      <c r="T1751" s="3"/>
      <c r="U1751" s="3"/>
      <c r="V1751" s="3"/>
      <c r="W1751" s="3"/>
      <c r="X1751" s="3"/>
      <c r="Y1751" s="3"/>
      <c r="Z1751" s="3"/>
    </row>
    <row r="1752" spans="1:26">
      <c r="A1752" s="3"/>
      <c r="B1752" s="3"/>
      <c r="C1752" s="3"/>
      <c r="D1752" s="3"/>
      <c r="E1752" s="3"/>
      <c r="F1752" s="3"/>
      <c r="G1752" s="3"/>
      <c r="H1752" s="3"/>
      <c r="I1752" s="3"/>
      <c r="J1752" s="3"/>
      <c r="K1752" s="3"/>
      <c r="L1752" s="3"/>
      <c r="M1752" s="3"/>
      <c r="N1752" s="3"/>
      <c r="O1752" s="3"/>
      <c r="P1752" s="3"/>
      <c r="Q1752" s="3"/>
      <c r="R1752" s="3"/>
      <c r="S1752" s="3"/>
      <c r="T1752" s="3"/>
      <c r="U1752" s="3"/>
      <c r="V1752" s="3"/>
      <c r="W1752" s="3"/>
      <c r="X1752" s="3"/>
      <c r="Y1752" s="3"/>
      <c r="Z1752" s="3"/>
    </row>
    <row r="1753" spans="1:26">
      <c r="A1753" s="3"/>
      <c r="B1753" s="3"/>
      <c r="C1753" s="3"/>
      <c r="D1753" s="3"/>
      <c r="E1753" s="3"/>
      <c r="F1753" s="3"/>
      <c r="G1753" s="3"/>
      <c r="H1753" s="3"/>
      <c r="I1753" s="3"/>
      <c r="J1753" s="3"/>
      <c r="K1753" s="3"/>
      <c r="L1753" s="3"/>
      <c r="M1753" s="3"/>
      <c r="N1753" s="3"/>
      <c r="O1753" s="3"/>
      <c r="P1753" s="3"/>
      <c r="Q1753" s="3"/>
      <c r="R1753" s="3"/>
      <c r="S1753" s="3"/>
      <c r="T1753" s="3"/>
      <c r="U1753" s="3"/>
      <c r="V1753" s="3"/>
      <c r="W1753" s="3"/>
      <c r="X1753" s="3"/>
      <c r="Y1753" s="3"/>
      <c r="Z1753" s="3"/>
    </row>
    <row r="1754" spans="1:26">
      <c r="A1754" s="3"/>
      <c r="B1754" s="3"/>
      <c r="C1754" s="3"/>
      <c r="D1754" s="3"/>
      <c r="E1754" s="3"/>
      <c r="F1754" s="3"/>
      <c r="G1754" s="3"/>
      <c r="H1754" s="3"/>
      <c r="I1754" s="3"/>
      <c r="J1754" s="3"/>
      <c r="K1754" s="3"/>
      <c r="L1754" s="3"/>
      <c r="M1754" s="3"/>
      <c r="N1754" s="3"/>
      <c r="O1754" s="3"/>
      <c r="P1754" s="3"/>
      <c r="Q1754" s="3"/>
      <c r="R1754" s="3"/>
      <c r="S1754" s="3"/>
      <c r="T1754" s="3"/>
      <c r="U1754" s="3"/>
      <c r="V1754" s="3"/>
      <c r="W1754" s="3"/>
      <c r="X1754" s="3"/>
      <c r="Y1754" s="3"/>
      <c r="Z1754" s="3"/>
    </row>
    <row r="1755" spans="1:26">
      <c r="A1755" s="3"/>
      <c r="B1755" s="3"/>
      <c r="C1755" s="3"/>
      <c r="D1755" s="3"/>
      <c r="E1755" s="3"/>
      <c r="F1755" s="3"/>
      <c r="G1755" s="3"/>
      <c r="H1755" s="3"/>
      <c r="I1755" s="3"/>
      <c r="J1755" s="3"/>
      <c r="K1755" s="3"/>
      <c r="L1755" s="3"/>
      <c r="M1755" s="3"/>
      <c r="N1755" s="3"/>
      <c r="O1755" s="3"/>
      <c r="P1755" s="3"/>
      <c r="Q1755" s="3"/>
      <c r="R1755" s="3"/>
      <c r="S1755" s="3"/>
      <c r="T1755" s="3"/>
      <c r="U1755" s="3"/>
      <c r="V1755" s="3"/>
      <c r="W1755" s="3"/>
      <c r="X1755" s="3"/>
      <c r="Y1755" s="3"/>
      <c r="Z1755" s="3"/>
    </row>
    <row r="1756" spans="1:26">
      <c r="A1756" s="3"/>
      <c r="B1756" s="3"/>
      <c r="C1756" s="3"/>
      <c r="D1756" s="3"/>
      <c r="E1756" s="3"/>
      <c r="F1756" s="3"/>
      <c r="G1756" s="3"/>
      <c r="H1756" s="3"/>
      <c r="I1756" s="3"/>
      <c r="J1756" s="3"/>
      <c r="K1756" s="3"/>
      <c r="L1756" s="3"/>
      <c r="M1756" s="3"/>
      <c r="N1756" s="3"/>
      <c r="O1756" s="3"/>
      <c r="P1756" s="3"/>
      <c r="Q1756" s="3"/>
      <c r="R1756" s="3"/>
      <c r="S1756" s="3"/>
      <c r="T1756" s="3"/>
      <c r="U1756" s="3"/>
      <c r="V1756" s="3"/>
      <c r="W1756" s="3"/>
      <c r="X1756" s="3"/>
      <c r="Y1756" s="3"/>
      <c r="Z1756" s="3"/>
    </row>
    <row r="1757" spans="1:26">
      <c r="A1757" s="3"/>
      <c r="B1757" s="3"/>
      <c r="C1757" s="3"/>
      <c r="D1757" s="3"/>
      <c r="E1757" s="3"/>
      <c r="F1757" s="3"/>
      <c r="G1757" s="3"/>
      <c r="H1757" s="3"/>
      <c r="I1757" s="3"/>
      <c r="J1757" s="3"/>
      <c r="K1757" s="3"/>
      <c r="L1757" s="3"/>
      <c r="M1757" s="3"/>
      <c r="N1757" s="3"/>
      <c r="O1757" s="3"/>
      <c r="P1757" s="3"/>
      <c r="Q1757" s="3"/>
      <c r="R1757" s="3"/>
      <c r="S1757" s="3"/>
      <c r="T1757" s="3"/>
      <c r="U1757" s="3"/>
      <c r="V1757" s="3"/>
      <c r="W1757" s="3"/>
      <c r="X1757" s="3"/>
      <c r="Y1757" s="3"/>
      <c r="Z1757" s="3"/>
    </row>
    <row r="1758" spans="1:26">
      <c r="A1758" s="3"/>
      <c r="B1758" s="3"/>
      <c r="C1758" s="3"/>
      <c r="D1758" s="3"/>
      <c r="E1758" s="3"/>
      <c r="F1758" s="3"/>
      <c r="G1758" s="3"/>
      <c r="H1758" s="3"/>
      <c r="I1758" s="3"/>
      <c r="J1758" s="3"/>
      <c r="K1758" s="3"/>
      <c r="L1758" s="3"/>
      <c r="M1758" s="3"/>
      <c r="N1758" s="3"/>
      <c r="O1758" s="3"/>
      <c r="P1758" s="3"/>
      <c r="Q1758" s="3"/>
      <c r="R1758" s="3"/>
      <c r="S1758" s="3"/>
      <c r="T1758" s="3"/>
      <c r="U1758" s="3"/>
      <c r="V1758" s="3"/>
      <c r="W1758" s="3"/>
      <c r="X1758" s="3"/>
      <c r="Y1758" s="3"/>
      <c r="Z1758" s="3"/>
    </row>
    <row r="1759" spans="1:26">
      <c r="A1759" s="3"/>
      <c r="B1759" s="3"/>
      <c r="C1759" s="3"/>
      <c r="D1759" s="3"/>
      <c r="E1759" s="3"/>
      <c r="F1759" s="3"/>
      <c r="G1759" s="3"/>
      <c r="H1759" s="3"/>
      <c r="I1759" s="3"/>
      <c r="J1759" s="3"/>
      <c r="K1759" s="3"/>
      <c r="L1759" s="3"/>
      <c r="M1759" s="3"/>
      <c r="N1759" s="3"/>
      <c r="O1759" s="3"/>
      <c r="P1759" s="3"/>
      <c r="Q1759" s="3"/>
      <c r="R1759" s="3"/>
      <c r="S1759" s="3"/>
      <c r="T1759" s="3"/>
      <c r="U1759" s="3"/>
      <c r="V1759" s="3"/>
      <c r="W1759" s="3"/>
      <c r="X1759" s="3"/>
      <c r="Y1759" s="3"/>
      <c r="Z1759" s="3"/>
    </row>
    <row r="1760" spans="1:26">
      <c r="A1760" s="3"/>
      <c r="B1760" s="3"/>
      <c r="C1760" s="3"/>
      <c r="D1760" s="3"/>
      <c r="E1760" s="3"/>
      <c r="F1760" s="3"/>
      <c r="G1760" s="3"/>
      <c r="H1760" s="3"/>
      <c r="I1760" s="3"/>
      <c r="J1760" s="3"/>
      <c r="K1760" s="3"/>
      <c r="L1760" s="3"/>
      <c r="M1760" s="3"/>
      <c r="N1760" s="3"/>
      <c r="O1760" s="3"/>
      <c r="P1760" s="3"/>
      <c r="Q1760" s="3"/>
      <c r="R1760" s="3"/>
      <c r="S1760" s="3"/>
      <c r="T1760" s="3"/>
      <c r="U1760" s="3"/>
      <c r="V1760" s="3"/>
      <c r="W1760" s="3"/>
      <c r="X1760" s="3"/>
      <c r="Y1760" s="3"/>
      <c r="Z1760" s="3"/>
    </row>
    <row r="1761" spans="1:26">
      <c r="A1761" s="3"/>
      <c r="B1761" s="3"/>
      <c r="C1761" s="3"/>
      <c r="D1761" s="3"/>
      <c r="E1761" s="3"/>
      <c r="F1761" s="3"/>
      <c r="G1761" s="3"/>
      <c r="H1761" s="3"/>
      <c r="I1761" s="3"/>
      <c r="J1761" s="3"/>
      <c r="K1761" s="3"/>
      <c r="L1761" s="3"/>
      <c r="M1761" s="3"/>
      <c r="N1761" s="3"/>
      <c r="O1761" s="3"/>
      <c r="P1761" s="3"/>
      <c r="Q1761" s="3"/>
      <c r="R1761" s="3"/>
      <c r="S1761" s="3"/>
      <c r="T1761" s="3"/>
      <c r="U1761" s="3"/>
      <c r="V1761" s="3"/>
      <c r="W1761" s="3"/>
      <c r="X1761" s="3"/>
      <c r="Y1761" s="3"/>
      <c r="Z1761" s="3"/>
    </row>
    <row r="1762" spans="1:26">
      <c r="A1762" s="3"/>
      <c r="B1762" s="3"/>
      <c r="C1762" s="3"/>
      <c r="D1762" s="3"/>
      <c r="E1762" s="3"/>
      <c r="F1762" s="3"/>
      <c r="G1762" s="3"/>
      <c r="H1762" s="3"/>
      <c r="I1762" s="3"/>
      <c r="J1762" s="3"/>
      <c r="K1762" s="3"/>
      <c r="L1762" s="3"/>
      <c r="M1762" s="3"/>
      <c r="N1762" s="3"/>
      <c r="O1762" s="3"/>
      <c r="P1762" s="3"/>
      <c r="Q1762" s="3"/>
      <c r="R1762" s="3"/>
      <c r="S1762" s="3"/>
      <c r="T1762" s="3"/>
      <c r="U1762" s="3"/>
      <c r="V1762" s="3"/>
      <c r="W1762" s="3"/>
      <c r="X1762" s="3"/>
      <c r="Y1762" s="3"/>
      <c r="Z1762" s="3"/>
    </row>
    <row r="1763" spans="1:26">
      <c r="A1763" s="3"/>
      <c r="B1763" s="3"/>
      <c r="C1763" s="3"/>
      <c r="D1763" s="3"/>
      <c r="E1763" s="3"/>
      <c r="F1763" s="3"/>
      <c r="G1763" s="3"/>
      <c r="H1763" s="3"/>
      <c r="I1763" s="3"/>
      <c r="J1763" s="3"/>
      <c r="K1763" s="3"/>
      <c r="L1763" s="3"/>
      <c r="M1763" s="3"/>
      <c r="N1763" s="3"/>
      <c r="O1763" s="3"/>
      <c r="P1763" s="3"/>
      <c r="Q1763" s="3"/>
      <c r="R1763" s="3"/>
      <c r="S1763" s="3"/>
      <c r="T1763" s="3"/>
      <c r="U1763" s="3"/>
      <c r="V1763" s="3"/>
      <c r="W1763" s="3"/>
      <c r="X1763" s="3"/>
      <c r="Y1763" s="3"/>
      <c r="Z1763" s="3"/>
    </row>
    <row r="1764" spans="1:26">
      <c r="A1764" s="3"/>
      <c r="B1764" s="3"/>
      <c r="C1764" s="3"/>
      <c r="D1764" s="3"/>
      <c r="E1764" s="3"/>
      <c r="F1764" s="3"/>
      <c r="G1764" s="3"/>
      <c r="H1764" s="3"/>
      <c r="I1764" s="3"/>
      <c r="J1764" s="3"/>
      <c r="K1764" s="3"/>
      <c r="L1764" s="3"/>
      <c r="M1764" s="3"/>
      <c r="N1764" s="3"/>
      <c r="O1764" s="3"/>
      <c r="P1764" s="3"/>
      <c r="Q1764" s="3"/>
      <c r="R1764" s="3"/>
      <c r="S1764" s="3"/>
      <c r="T1764" s="3"/>
      <c r="U1764" s="3"/>
      <c r="V1764" s="3"/>
      <c r="W1764" s="3"/>
      <c r="X1764" s="3"/>
      <c r="Y1764" s="3"/>
      <c r="Z1764" s="3"/>
    </row>
    <row r="1765" spans="1:26">
      <c r="A1765" s="3"/>
      <c r="B1765" s="3"/>
      <c r="C1765" s="3"/>
      <c r="D1765" s="3"/>
      <c r="E1765" s="3"/>
      <c r="F1765" s="3"/>
      <c r="G1765" s="3"/>
      <c r="H1765" s="3"/>
      <c r="I1765" s="3"/>
      <c r="J1765" s="3"/>
      <c r="K1765" s="3"/>
      <c r="L1765" s="3"/>
      <c r="M1765" s="3"/>
      <c r="N1765" s="3"/>
      <c r="O1765" s="3"/>
      <c r="P1765" s="3"/>
      <c r="Q1765" s="3"/>
      <c r="R1765" s="3"/>
      <c r="S1765" s="3"/>
      <c r="T1765" s="3"/>
      <c r="U1765" s="3"/>
      <c r="V1765" s="3"/>
      <c r="W1765" s="3"/>
      <c r="X1765" s="3"/>
      <c r="Y1765" s="3"/>
      <c r="Z1765" s="3"/>
    </row>
    <row r="1766" spans="1:26">
      <c r="A1766" s="3"/>
      <c r="B1766" s="3"/>
      <c r="C1766" s="3"/>
      <c r="D1766" s="3"/>
      <c r="E1766" s="3"/>
      <c r="F1766" s="3"/>
      <c r="G1766" s="3"/>
      <c r="H1766" s="3"/>
      <c r="I1766" s="3"/>
      <c r="J1766" s="3"/>
      <c r="K1766" s="3"/>
      <c r="L1766" s="3"/>
      <c r="M1766" s="3"/>
      <c r="N1766" s="3"/>
      <c r="O1766" s="3"/>
      <c r="P1766" s="3"/>
      <c r="Q1766" s="3"/>
      <c r="R1766" s="3"/>
      <c r="S1766" s="3"/>
      <c r="T1766" s="3"/>
      <c r="U1766" s="3"/>
      <c r="V1766" s="3"/>
      <c r="W1766" s="3"/>
      <c r="X1766" s="3"/>
      <c r="Y1766" s="3"/>
      <c r="Z1766" s="3"/>
    </row>
    <row r="1767" spans="1:26">
      <c r="A1767" s="3"/>
      <c r="B1767" s="3"/>
      <c r="C1767" s="3"/>
      <c r="D1767" s="3"/>
      <c r="E1767" s="3"/>
      <c r="F1767" s="3"/>
      <c r="G1767" s="3"/>
      <c r="H1767" s="3"/>
      <c r="I1767" s="3"/>
      <c r="J1767" s="3"/>
      <c r="K1767" s="3"/>
      <c r="L1767" s="3"/>
      <c r="M1767" s="3"/>
      <c r="N1767" s="3"/>
      <c r="O1767" s="3"/>
      <c r="P1767" s="3"/>
      <c r="Q1767" s="3"/>
      <c r="R1767" s="3"/>
      <c r="S1767" s="3"/>
      <c r="T1767" s="3"/>
      <c r="U1767" s="3"/>
      <c r="V1767" s="3"/>
      <c r="W1767" s="3"/>
      <c r="X1767" s="3"/>
      <c r="Y1767" s="3"/>
      <c r="Z1767" s="3"/>
    </row>
    <row r="1768" spans="1:26">
      <c r="A1768" s="3"/>
      <c r="B1768" s="3"/>
      <c r="C1768" s="3"/>
      <c r="D1768" s="3"/>
      <c r="E1768" s="3"/>
      <c r="F1768" s="3"/>
      <c r="G1768" s="3"/>
      <c r="H1768" s="3"/>
      <c r="I1768" s="3"/>
      <c r="J1768" s="3"/>
      <c r="K1768" s="3"/>
      <c r="L1768" s="3"/>
      <c r="M1768" s="3"/>
      <c r="N1768" s="3"/>
      <c r="O1768" s="3"/>
      <c r="P1768" s="3"/>
      <c r="Q1768" s="3"/>
      <c r="R1768" s="3"/>
      <c r="S1768" s="3"/>
      <c r="T1768" s="3"/>
      <c r="U1768" s="3"/>
      <c r="V1768" s="3"/>
      <c r="W1768" s="3"/>
      <c r="X1768" s="3"/>
      <c r="Y1768" s="3"/>
      <c r="Z1768" s="3"/>
    </row>
    <row r="1769" spans="1:26">
      <c r="A1769" s="3"/>
      <c r="B1769" s="3"/>
      <c r="C1769" s="3"/>
      <c r="D1769" s="3"/>
      <c r="E1769" s="3"/>
      <c r="F1769" s="3"/>
      <c r="G1769" s="3"/>
      <c r="H1769" s="3"/>
      <c r="I1769" s="3"/>
      <c r="J1769" s="3"/>
      <c r="K1769" s="3"/>
      <c r="L1769" s="3"/>
      <c r="M1769" s="3"/>
      <c r="N1769" s="3"/>
      <c r="O1769" s="3"/>
      <c r="P1769" s="3"/>
      <c r="Q1769" s="3"/>
      <c r="R1769" s="3"/>
      <c r="S1769" s="3"/>
      <c r="T1769" s="3"/>
      <c r="U1769" s="3"/>
      <c r="V1769" s="3"/>
      <c r="W1769" s="3"/>
      <c r="X1769" s="3"/>
      <c r="Y1769" s="3"/>
      <c r="Z1769" s="3"/>
    </row>
    <row r="1770" spans="1:26">
      <c r="A1770" s="3"/>
      <c r="B1770" s="3"/>
      <c r="C1770" s="3"/>
      <c r="D1770" s="3"/>
      <c r="E1770" s="3"/>
      <c r="F1770" s="3"/>
      <c r="G1770" s="3"/>
      <c r="H1770" s="3"/>
      <c r="I1770" s="3"/>
      <c r="J1770" s="3"/>
      <c r="K1770" s="3"/>
      <c r="L1770" s="3"/>
      <c r="M1770" s="3"/>
      <c r="N1770" s="3"/>
      <c r="O1770" s="3"/>
      <c r="P1770" s="3"/>
      <c r="Q1770" s="3"/>
      <c r="R1770" s="3"/>
      <c r="S1770" s="3"/>
      <c r="T1770" s="3"/>
      <c r="U1770" s="3"/>
      <c r="V1770" s="3"/>
      <c r="W1770" s="3"/>
      <c r="X1770" s="3"/>
      <c r="Y1770" s="3"/>
      <c r="Z1770" s="3"/>
    </row>
    <row r="1771" spans="1:26">
      <c r="A1771" s="3"/>
      <c r="B1771" s="3"/>
      <c r="C1771" s="3"/>
      <c r="D1771" s="3"/>
      <c r="E1771" s="3"/>
      <c r="F1771" s="3"/>
      <c r="G1771" s="3"/>
      <c r="H1771" s="3"/>
      <c r="I1771" s="3"/>
      <c r="J1771" s="3"/>
      <c r="K1771" s="3"/>
      <c r="L1771" s="3"/>
      <c r="M1771" s="3"/>
      <c r="N1771" s="3"/>
      <c r="O1771" s="3"/>
      <c r="P1771" s="3"/>
      <c r="Q1771" s="3"/>
      <c r="R1771" s="3"/>
      <c r="S1771" s="3"/>
      <c r="T1771" s="3"/>
      <c r="U1771" s="3"/>
      <c r="V1771" s="3"/>
      <c r="W1771" s="3"/>
      <c r="X1771" s="3"/>
      <c r="Y1771" s="3"/>
      <c r="Z1771" s="3"/>
    </row>
    <row r="1772" spans="1:26">
      <c r="A1772" s="3"/>
      <c r="B1772" s="3"/>
      <c r="C1772" s="3"/>
      <c r="D1772" s="3"/>
      <c r="E1772" s="3"/>
      <c r="F1772" s="3"/>
      <c r="G1772" s="3"/>
      <c r="H1772" s="3"/>
      <c r="I1772" s="3"/>
      <c r="J1772" s="3"/>
      <c r="K1772" s="3"/>
      <c r="L1772" s="3"/>
      <c r="M1772" s="3"/>
      <c r="N1772" s="3"/>
      <c r="O1772" s="3"/>
      <c r="P1772" s="3"/>
      <c r="Q1772" s="3"/>
      <c r="R1772" s="3"/>
      <c r="S1772" s="3"/>
      <c r="T1772" s="3"/>
      <c r="U1772" s="3"/>
      <c r="V1772" s="3"/>
      <c r="W1772" s="3"/>
      <c r="X1772" s="3"/>
      <c r="Y1772" s="3"/>
      <c r="Z1772" s="3"/>
    </row>
    <row r="1773" spans="1:26">
      <c r="A1773" s="3"/>
      <c r="B1773" s="3"/>
      <c r="C1773" s="3"/>
      <c r="D1773" s="3"/>
      <c r="E1773" s="3"/>
      <c r="F1773" s="3"/>
      <c r="G1773" s="3"/>
      <c r="H1773" s="3"/>
      <c r="I1773" s="3"/>
      <c r="J1773" s="3"/>
      <c r="K1773" s="3"/>
      <c r="L1773" s="3"/>
      <c r="M1773" s="3"/>
      <c r="N1773" s="3"/>
      <c r="O1773" s="3"/>
      <c r="P1773" s="3"/>
      <c r="Q1773" s="3"/>
      <c r="R1773" s="3"/>
      <c r="S1773" s="3"/>
      <c r="T1773" s="3"/>
      <c r="U1773" s="3"/>
      <c r="V1773" s="3"/>
      <c r="W1773" s="3"/>
      <c r="X1773" s="3"/>
      <c r="Y1773" s="3"/>
      <c r="Z1773" s="3"/>
    </row>
    <row r="1774" spans="1:26">
      <c r="A1774" s="3"/>
      <c r="B1774" s="3"/>
      <c r="C1774" s="3"/>
      <c r="D1774" s="3"/>
      <c r="E1774" s="3"/>
      <c r="F1774" s="3"/>
      <c r="G1774" s="3"/>
      <c r="H1774" s="3"/>
      <c r="I1774" s="3"/>
      <c r="J1774" s="3"/>
      <c r="K1774" s="3"/>
      <c r="L1774" s="3"/>
      <c r="M1774" s="3"/>
      <c r="N1774" s="3"/>
      <c r="O1774" s="3"/>
      <c r="P1774" s="3"/>
      <c r="Q1774" s="3"/>
      <c r="R1774" s="3"/>
      <c r="S1774" s="3"/>
      <c r="T1774" s="3"/>
      <c r="U1774" s="3"/>
      <c r="V1774" s="3"/>
      <c r="W1774" s="3"/>
      <c r="X1774" s="3"/>
      <c r="Y1774" s="3"/>
      <c r="Z1774" s="3"/>
    </row>
    <row r="1775" spans="1:26">
      <c r="A1775" s="3"/>
      <c r="B1775" s="3"/>
      <c r="C1775" s="3"/>
      <c r="D1775" s="3"/>
      <c r="E1775" s="3"/>
      <c r="F1775" s="3"/>
      <c r="G1775" s="3"/>
      <c r="H1775" s="3"/>
      <c r="I1775" s="3"/>
      <c r="J1775" s="3"/>
      <c r="K1775" s="3"/>
      <c r="L1775" s="3"/>
      <c r="M1775" s="3"/>
      <c r="N1775" s="3"/>
      <c r="O1775" s="3"/>
      <c r="P1775" s="3"/>
      <c r="Q1775" s="3"/>
      <c r="R1775" s="3"/>
      <c r="S1775" s="3"/>
      <c r="T1775" s="3"/>
      <c r="U1775" s="3"/>
      <c r="V1775" s="3"/>
      <c r="W1775" s="3"/>
      <c r="X1775" s="3"/>
      <c r="Y1775" s="3"/>
      <c r="Z1775" s="3"/>
    </row>
    <row r="1776" spans="1:26">
      <c r="A1776" s="3"/>
      <c r="B1776" s="3"/>
      <c r="C1776" s="3"/>
      <c r="D1776" s="3"/>
      <c r="E1776" s="3"/>
      <c r="F1776" s="3"/>
      <c r="G1776" s="3"/>
      <c r="H1776" s="3"/>
      <c r="I1776" s="3"/>
      <c r="J1776" s="3"/>
      <c r="K1776" s="3"/>
      <c r="L1776" s="3"/>
      <c r="M1776" s="3"/>
      <c r="N1776" s="3"/>
      <c r="O1776" s="3"/>
      <c r="P1776" s="3"/>
      <c r="Q1776" s="3"/>
      <c r="R1776" s="3"/>
      <c r="S1776" s="3"/>
      <c r="T1776" s="3"/>
      <c r="U1776" s="3"/>
      <c r="V1776" s="3"/>
      <c r="W1776" s="3"/>
      <c r="X1776" s="3"/>
      <c r="Y1776" s="3"/>
      <c r="Z1776" s="3"/>
    </row>
    <row r="1777" spans="1:26">
      <c r="A1777" s="3"/>
      <c r="B1777" s="3"/>
      <c r="C1777" s="3"/>
      <c r="D1777" s="3"/>
      <c r="E1777" s="3"/>
      <c r="F1777" s="3"/>
      <c r="G1777" s="3"/>
      <c r="H1777" s="3"/>
      <c r="I1777" s="3"/>
      <c r="J1777" s="3"/>
      <c r="K1777" s="3"/>
      <c r="L1777" s="3"/>
      <c r="M1777" s="3"/>
      <c r="N1777" s="3"/>
      <c r="O1777" s="3"/>
      <c r="P1777" s="3"/>
      <c r="Q1777" s="3"/>
      <c r="R1777" s="3"/>
      <c r="S1777" s="3"/>
      <c r="T1777" s="3"/>
      <c r="U1777" s="3"/>
      <c r="V1777" s="3"/>
      <c r="W1777" s="3"/>
      <c r="X1777" s="3"/>
      <c r="Y1777" s="3"/>
      <c r="Z1777" s="3"/>
    </row>
    <row r="1778" spans="1:26">
      <c r="A1778" s="3"/>
      <c r="B1778" s="3"/>
      <c r="C1778" s="3"/>
      <c r="D1778" s="3"/>
      <c r="E1778" s="3"/>
      <c r="F1778" s="3"/>
      <c r="G1778" s="3"/>
      <c r="H1778" s="3"/>
      <c r="I1778" s="3"/>
      <c r="J1778" s="3"/>
      <c r="K1778" s="3"/>
      <c r="L1778" s="3"/>
      <c r="M1778" s="3"/>
      <c r="N1778" s="3"/>
      <c r="O1778" s="3"/>
      <c r="P1778" s="3"/>
      <c r="Q1778" s="3"/>
      <c r="R1778" s="3"/>
      <c r="S1778" s="3"/>
      <c r="T1778" s="3"/>
      <c r="U1778" s="3"/>
      <c r="V1778" s="3"/>
      <c r="W1778" s="3"/>
      <c r="X1778" s="3"/>
      <c r="Y1778" s="3"/>
      <c r="Z1778" s="3"/>
    </row>
    <row r="1779" spans="1:26">
      <c r="A1779" s="3"/>
      <c r="B1779" s="3"/>
      <c r="C1779" s="3"/>
      <c r="D1779" s="3"/>
      <c r="E1779" s="3"/>
      <c r="F1779" s="3"/>
      <c r="G1779" s="3"/>
      <c r="H1779" s="3"/>
      <c r="I1779" s="3"/>
      <c r="J1779" s="3"/>
      <c r="K1779" s="3"/>
      <c r="L1779" s="3"/>
      <c r="M1779" s="3"/>
      <c r="N1779" s="3"/>
      <c r="O1779" s="3"/>
      <c r="P1779" s="3"/>
      <c r="Q1779" s="3"/>
      <c r="R1779" s="3"/>
      <c r="S1779" s="3"/>
      <c r="T1779" s="3"/>
      <c r="U1779" s="3"/>
      <c r="V1779" s="3"/>
      <c r="W1779" s="3"/>
      <c r="X1779" s="3"/>
      <c r="Y1779" s="3"/>
      <c r="Z1779" s="3"/>
    </row>
    <row r="1780" spans="1:26">
      <c r="A1780" s="3"/>
      <c r="B1780" s="3"/>
      <c r="C1780" s="3"/>
      <c r="D1780" s="3"/>
      <c r="E1780" s="3"/>
      <c r="F1780" s="3"/>
      <c r="G1780" s="3"/>
      <c r="H1780" s="3"/>
      <c r="I1780" s="3"/>
      <c r="J1780" s="3"/>
      <c r="K1780" s="3"/>
      <c r="L1780" s="3"/>
      <c r="M1780" s="3"/>
      <c r="N1780" s="3"/>
      <c r="O1780" s="3"/>
      <c r="P1780" s="3"/>
      <c r="Q1780" s="3"/>
      <c r="R1780" s="3"/>
      <c r="S1780" s="3"/>
      <c r="T1780" s="3"/>
      <c r="U1780" s="3"/>
      <c r="V1780" s="3"/>
      <c r="W1780" s="3"/>
      <c r="X1780" s="3"/>
      <c r="Y1780" s="3"/>
      <c r="Z1780" s="3"/>
    </row>
    <row r="1781" spans="1:26">
      <c r="A1781" s="3"/>
      <c r="B1781" s="3"/>
      <c r="C1781" s="3"/>
      <c r="D1781" s="3"/>
      <c r="E1781" s="3"/>
      <c r="F1781" s="3"/>
      <c r="G1781" s="3"/>
      <c r="H1781" s="3"/>
      <c r="I1781" s="3"/>
      <c r="J1781" s="3"/>
      <c r="K1781" s="3"/>
      <c r="L1781" s="3"/>
      <c r="M1781" s="3"/>
      <c r="N1781" s="3"/>
      <c r="O1781" s="3"/>
      <c r="P1781" s="3"/>
      <c r="Q1781" s="3"/>
      <c r="R1781" s="3"/>
      <c r="S1781" s="3"/>
      <c r="T1781" s="3"/>
      <c r="U1781" s="3"/>
      <c r="V1781" s="3"/>
      <c r="W1781" s="3"/>
      <c r="X1781" s="3"/>
      <c r="Y1781" s="3"/>
      <c r="Z1781" s="3"/>
    </row>
    <row r="1782" spans="1:26">
      <c r="A1782" s="3"/>
      <c r="B1782" s="3"/>
      <c r="C1782" s="3"/>
      <c r="D1782" s="3"/>
      <c r="E1782" s="3"/>
      <c r="F1782" s="3"/>
      <c r="G1782" s="3"/>
      <c r="H1782" s="3"/>
      <c r="I1782" s="3"/>
      <c r="J1782" s="3"/>
      <c r="K1782" s="3"/>
      <c r="L1782" s="3"/>
      <c r="M1782" s="3"/>
      <c r="N1782" s="3"/>
      <c r="O1782" s="3"/>
      <c r="P1782" s="3"/>
      <c r="Q1782" s="3"/>
      <c r="R1782" s="3"/>
      <c r="S1782" s="3"/>
      <c r="T1782" s="3"/>
      <c r="U1782" s="3"/>
      <c r="V1782" s="3"/>
      <c r="W1782" s="3"/>
      <c r="X1782" s="3"/>
      <c r="Y1782" s="3"/>
      <c r="Z1782" s="3"/>
    </row>
    <row r="1783" spans="1:26">
      <c r="A1783" s="3"/>
      <c r="B1783" s="3"/>
      <c r="C1783" s="3"/>
      <c r="D1783" s="3"/>
      <c r="E1783" s="3"/>
      <c r="F1783" s="3"/>
      <c r="G1783" s="3"/>
      <c r="H1783" s="3"/>
      <c r="I1783" s="3"/>
      <c r="J1783" s="3"/>
      <c r="K1783" s="3"/>
      <c r="L1783" s="3"/>
      <c r="M1783" s="3"/>
      <c r="N1783" s="3"/>
      <c r="O1783" s="3"/>
      <c r="P1783" s="3"/>
      <c r="Q1783" s="3"/>
      <c r="R1783" s="3"/>
      <c r="S1783" s="3"/>
      <c r="T1783" s="3"/>
      <c r="U1783" s="3"/>
      <c r="V1783" s="3"/>
      <c r="W1783" s="3"/>
      <c r="X1783" s="3"/>
      <c r="Y1783" s="3"/>
      <c r="Z1783" s="3"/>
    </row>
    <row r="1784" spans="1:26">
      <c r="A1784" s="3"/>
      <c r="B1784" s="3"/>
      <c r="C1784" s="3"/>
      <c r="D1784" s="3"/>
      <c r="E1784" s="3"/>
      <c r="F1784" s="3"/>
      <c r="G1784" s="3"/>
      <c r="H1784" s="3"/>
      <c r="I1784" s="3"/>
      <c r="J1784" s="3"/>
      <c r="K1784" s="3"/>
      <c r="L1784" s="3"/>
      <c r="M1784" s="3"/>
      <c r="N1784" s="3"/>
      <c r="O1784" s="3"/>
      <c r="P1784" s="3"/>
      <c r="Q1784" s="3"/>
      <c r="R1784" s="3"/>
      <c r="S1784" s="3"/>
      <c r="T1784" s="3"/>
      <c r="U1784" s="3"/>
      <c r="V1784" s="3"/>
      <c r="W1784" s="3"/>
      <c r="X1784" s="3"/>
      <c r="Y1784" s="3"/>
      <c r="Z1784" s="3"/>
    </row>
    <row r="1785" spans="1:26">
      <c r="A1785" s="3"/>
      <c r="B1785" s="3"/>
      <c r="C1785" s="3"/>
      <c r="D1785" s="3"/>
      <c r="E1785" s="3"/>
      <c r="F1785" s="3"/>
      <c r="G1785" s="3"/>
      <c r="H1785" s="3"/>
      <c r="I1785" s="3"/>
      <c r="J1785" s="3"/>
      <c r="K1785" s="3"/>
      <c r="L1785" s="3"/>
      <c r="M1785" s="3"/>
      <c r="N1785" s="3"/>
      <c r="O1785" s="3"/>
      <c r="P1785" s="3"/>
      <c r="Q1785" s="3"/>
      <c r="R1785" s="3"/>
      <c r="S1785" s="3"/>
      <c r="T1785" s="3"/>
      <c r="U1785" s="3"/>
      <c r="V1785" s="3"/>
      <c r="W1785" s="3"/>
      <c r="X1785" s="3"/>
      <c r="Y1785" s="3"/>
      <c r="Z1785" s="3"/>
    </row>
    <row r="1786" spans="1:26">
      <c r="A1786" s="3"/>
      <c r="B1786" s="3"/>
      <c r="C1786" s="3"/>
      <c r="D1786" s="3"/>
      <c r="E1786" s="3"/>
      <c r="F1786" s="3"/>
      <c r="G1786" s="3"/>
      <c r="H1786" s="3"/>
      <c r="I1786" s="3"/>
      <c r="J1786" s="3"/>
      <c r="K1786" s="3"/>
      <c r="L1786" s="3"/>
      <c r="M1786" s="3"/>
      <c r="N1786" s="3"/>
      <c r="O1786" s="3"/>
      <c r="P1786" s="3"/>
      <c r="Q1786" s="3"/>
      <c r="R1786" s="3"/>
      <c r="S1786" s="3"/>
      <c r="T1786" s="3"/>
      <c r="U1786" s="3"/>
      <c r="V1786" s="3"/>
      <c r="W1786" s="3"/>
      <c r="X1786" s="3"/>
      <c r="Y1786" s="3"/>
      <c r="Z1786" s="3"/>
    </row>
    <row r="1787" spans="1:26">
      <c r="A1787" s="3"/>
      <c r="B1787" s="3"/>
      <c r="C1787" s="3"/>
      <c r="D1787" s="3"/>
      <c r="E1787" s="3"/>
      <c r="F1787" s="3"/>
      <c r="G1787" s="3"/>
      <c r="H1787" s="3"/>
      <c r="I1787" s="3"/>
      <c r="J1787" s="3"/>
      <c r="K1787" s="3"/>
      <c r="L1787" s="3"/>
      <c r="M1787" s="3"/>
      <c r="N1787" s="3"/>
      <c r="O1787" s="3"/>
      <c r="P1787" s="3"/>
      <c r="Q1787" s="3"/>
      <c r="R1787" s="3"/>
      <c r="S1787" s="3"/>
      <c r="T1787" s="3"/>
      <c r="U1787" s="3"/>
      <c r="V1787" s="3"/>
      <c r="W1787" s="3"/>
      <c r="X1787" s="3"/>
      <c r="Y1787" s="3"/>
      <c r="Z1787" s="3"/>
    </row>
    <row r="1788" spans="1:26">
      <c r="A1788" s="3"/>
      <c r="B1788" s="3"/>
      <c r="C1788" s="3"/>
      <c r="D1788" s="3"/>
      <c r="E1788" s="3"/>
      <c r="F1788" s="3"/>
      <c r="G1788" s="3"/>
      <c r="H1788" s="3"/>
      <c r="I1788" s="3"/>
      <c r="J1788" s="3"/>
      <c r="K1788" s="3"/>
      <c r="L1788" s="3"/>
      <c r="M1788" s="3"/>
      <c r="N1788" s="3"/>
      <c r="O1788" s="3"/>
      <c r="P1788" s="3"/>
      <c r="Q1788" s="3"/>
      <c r="R1788" s="3"/>
      <c r="S1788" s="3"/>
      <c r="T1788" s="3"/>
      <c r="U1788" s="3"/>
      <c r="V1788" s="3"/>
      <c r="W1788" s="3"/>
      <c r="X1788" s="3"/>
      <c r="Y1788" s="3"/>
      <c r="Z1788" s="3"/>
    </row>
    <row r="1789" spans="1:26">
      <c r="A1789" s="3"/>
      <c r="B1789" s="3"/>
      <c r="C1789" s="3"/>
      <c r="D1789" s="3"/>
      <c r="E1789" s="3"/>
      <c r="F1789" s="3"/>
      <c r="G1789" s="3"/>
      <c r="H1789" s="3"/>
      <c r="I1789" s="3"/>
      <c r="J1789" s="3"/>
      <c r="K1789" s="3"/>
      <c r="L1789" s="3"/>
      <c r="M1789" s="3"/>
      <c r="N1789" s="3"/>
      <c r="O1789" s="3"/>
      <c r="P1789" s="3"/>
      <c r="Q1789" s="3"/>
      <c r="R1789" s="3"/>
      <c r="S1789" s="3"/>
      <c r="T1789" s="3"/>
      <c r="U1789" s="3"/>
      <c r="V1789" s="3"/>
      <c r="W1789" s="3"/>
      <c r="X1789" s="3"/>
      <c r="Y1789" s="3"/>
      <c r="Z1789" s="3"/>
    </row>
    <row r="1790" spans="1:26">
      <c r="A1790" s="3"/>
      <c r="B1790" s="3"/>
      <c r="C1790" s="3"/>
      <c r="D1790" s="3"/>
      <c r="E1790" s="3"/>
      <c r="F1790" s="3"/>
      <c r="G1790" s="3"/>
      <c r="H1790" s="3"/>
      <c r="I1790" s="3"/>
      <c r="J1790" s="3"/>
      <c r="K1790" s="3"/>
      <c r="L1790" s="3"/>
      <c r="M1790" s="3"/>
      <c r="N1790" s="3"/>
      <c r="O1790" s="3"/>
      <c r="P1790" s="3"/>
      <c r="Q1790" s="3"/>
      <c r="R1790" s="3"/>
      <c r="S1790" s="3"/>
      <c r="T1790" s="3"/>
      <c r="U1790" s="3"/>
      <c r="V1790" s="3"/>
      <c r="W1790" s="3"/>
      <c r="X1790" s="3"/>
      <c r="Y1790" s="3"/>
      <c r="Z1790" s="3"/>
    </row>
    <row r="1791" spans="1:26">
      <c r="A1791" s="3"/>
      <c r="B1791" s="3"/>
      <c r="C1791" s="3"/>
      <c r="D1791" s="3"/>
      <c r="E1791" s="3"/>
      <c r="F1791" s="3"/>
      <c r="G1791" s="3"/>
      <c r="H1791" s="3"/>
      <c r="I1791" s="3"/>
      <c r="J1791" s="3"/>
      <c r="K1791" s="3"/>
      <c r="L1791" s="3"/>
      <c r="M1791" s="3"/>
      <c r="N1791" s="3"/>
      <c r="O1791" s="3"/>
      <c r="P1791" s="3"/>
      <c r="Q1791" s="3"/>
      <c r="R1791" s="3"/>
      <c r="S1791" s="3"/>
      <c r="T1791" s="3"/>
      <c r="U1791" s="3"/>
      <c r="V1791" s="3"/>
      <c r="W1791" s="3"/>
      <c r="X1791" s="3"/>
      <c r="Y1791" s="3"/>
      <c r="Z1791" s="3"/>
    </row>
    <row r="1792" spans="1:26">
      <c r="A1792" s="3"/>
      <c r="B1792" s="3"/>
      <c r="C1792" s="3"/>
      <c r="D1792" s="3"/>
      <c r="E1792" s="3"/>
      <c r="F1792" s="3"/>
      <c r="G1792" s="3"/>
      <c r="H1792" s="3"/>
      <c r="I1792" s="3"/>
      <c r="J1792" s="3"/>
      <c r="K1792" s="3"/>
      <c r="L1792" s="3"/>
      <c r="M1792" s="3"/>
      <c r="N1792" s="3"/>
      <c r="O1792" s="3"/>
      <c r="P1792" s="3"/>
      <c r="Q1792" s="3"/>
      <c r="R1792" s="3"/>
      <c r="S1792" s="3"/>
      <c r="T1792" s="3"/>
      <c r="U1792" s="3"/>
      <c r="V1792" s="3"/>
      <c r="W1792" s="3"/>
      <c r="X1792" s="3"/>
      <c r="Y1792" s="3"/>
      <c r="Z1792" s="3"/>
    </row>
    <row r="1793" spans="1:26">
      <c r="A1793" s="3"/>
      <c r="B1793" s="3"/>
      <c r="C1793" s="3"/>
      <c r="D1793" s="3"/>
      <c r="E1793" s="3"/>
      <c r="F1793" s="3"/>
      <c r="G1793" s="3"/>
      <c r="H1793" s="3"/>
      <c r="I1793" s="3"/>
      <c r="J1793" s="3"/>
      <c r="K1793" s="3"/>
      <c r="L1793" s="3"/>
      <c r="M1793" s="3"/>
      <c r="N1793" s="3"/>
      <c r="O1793" s="3"/>
      <c r="P1793" s="3"/>
      <c r="Q1793" s="3"/>
      <c r="R1793" s="3"/>
      <c r="S1793" s="3"/>
      <c r="T1793" s="3"/>
      <c r="U1793" s="3"/>
      <c r="V1793" s="3"/>
      <c r="W1793" s="3"/>
      <c r="X1793" s="3"/>
      <c r="Y1793" s="3"/>
      <c r="Z1793" s="3"/>
    </row>
    <row r="1794" spans="1:26">
      <c r="A1794" s="3"/>
      <c r="B1794" s="3"/>
      <c r="C1794" s="3"/>
      <c r="D1794" s="3"/>
      <c r="E1794" s="3"/>
      <c r="F1794" s="3"/>
      <c r="G1794" s="3"/>
      <c r="H1794" s="3"/>
      <c r="I1794" s="3"/>
      <c r="J1794" s="3"/>
      <c r="K1794" s="3"/>
      <c r="L1794" s="3"/>
      <c r="M1794" s="3"/>
      <c r="N1794" s="3"/>
      <c r="O1794" s="3"/>
      <c r="P1794" s="3"/>
      <c r="Q1794" s="3"/>
      <c r="R1794" s="3"/>
      <c r="S1794" s="3"/>
      <c r="T1794" s="3"/>
      <c r="U1794" s="3"/>
      <c r="V1794" s="3"/>
      <c r="W1794" s="3"/>
      <c r="X1794" s="3"/>
      <c r="Y1794" s="3"/>
      <c r="Z1794" s="3"/>
    </row>
    <row r="1795" spans="1:26">
      <c r="A1795" s="3"/>
      <c r="B1795" s="3"/>
      <c r="C1795" s="3"/>
      <c r="D1795" s="3"/>
      <c r="E1795" s="3"/>
      <c r="F1795" s="3"/>
      <c r="G1795" s="3"/>
      <c r="H1795" s="3"/>
      <c r="I1795" s="3"/>
      <c r="J1795" s="3"/>
      <c r="K1795" s="3"/>
      <c r="L1795" s="3"/>
      <c r="M1795" s="3"/>
      <c r="N1795" s="3"/>
      <c r="O1795" s="3"/>
      <c r="P1795" s="3"/>
      <c r="Q1795" s="3"/>
      <c r="R1795" s="3"/>
      <c r="S1795" s="3"/>
      <c r="T1795" s="3"/>
      <c r="U1795" s="3"/>
      <c r="V1795" s="3"/>
      <c r="W1795" s="3"/>
      <c r="X1795" s="3"/>
      <c r="Y1795" s="3"/>
      <c r="Z1795" s="3"/>
    </row>
    <row r="1796" spans="1:26">
      <c r="A1796" s="3"/>
      <c r="B1796" s="3"/>
      <c r="C1796" s="3"/>
      <c r="D1796" s="3"/>
      <c r="E1796" s="3"/>
      <c r="F1796" s="3"/>
      <c r="G1796" s="3"/>
      <c r="H1796" s="3"/>
      <c r="I1796" s="3"/>
      <c r="J1796" s="3"/>
      <c r="K1796" s="3"/>
      <c r="L1796" s="3"/>
      <c r="M1796" s="3"/>
      <c r="N1796" s="3"/>
      <c r="O1796" s="3"/>
      <c r="P1796" s="3"/>
      <c r="Q1796" s="3"/>
      <c r="R1796" s="3"/>
      <c r="S1796" s="3"/>
      <c r="T1796" s="3"/>
      <c r="U1796" s="3"/>
      <c r="V1796" s="3"/>
      <c r="W1796" s="3"/>
      <c r="X1796" s="3"/>
      <c r="Y1796" s="3"/>
      <c r="Z1796" s="3"/>
    </row>
    <row r="1797" spans="1:26">
      <c r="A1797" s="3"/>
      <c r="B1797" s="3"/>
      <c r="C1797" s="3"/>
      <c r="D1797" s="3"/>
      <c r="E1797" s="3"/>
      <c r="F1797" s="3"/>
      <c r="G1797" s="3"/>
      <c r="H1797" s="3"/>
      <c r="I1797" s="3"/>
      <c r="J1797" s="3"/>
      <c r="K1797" s="3"/>
      <c r="L1797" s="3"/>
      <c r="M1797" s="3"/>
      <c r="N1797" s="3"/>
      <c r="O1797" s="3"/>
      <c r="P1797" s="3"/>
      <c r="Q1797" s="3"/>
      <c r="R1797" s="3"/>
      <c r="S1797" s="3"/>
      <c r="T1797" s="3"/>
      <c r="U1797" s="3"/>
      <c r="V1797" s="3"/>
      <c r="W1797" s="3"/>
      <c r="X1797" s="3"/>
      <c r="Y1797" s="3"/>
      <c r="Z1797" s="3"/>
    </row>
    <row r="1798" spans="1:26">
      <c r="A1798" s="3"/>
      <c r="B1798" s="3"/>
      <c r="C1798" s="3"/>
      <c r="D1798" s="3"/>
      <c r="E1798" s="3"/>
      <c r="F1798" s="3"/>
      <c r="G1798" s="3"/>
      <c r="H1798" s="3"/>
      <c r="I1798" s="3"/>
      <c r="J1798" s="3"/>
      <c r="K1798" s="3"/>
      <c r="L1798" s="3"/>
      <c r="M1798" s="3"/>
      <c r="N1798" s="3"/>
      <c r="O1798" s="3"/>
      <c r="P1798" s="3"/>
      <c r="Q1798" s="3"/>
      <c r="R1798" s="3"/>
      <c r="S1798" s="3"/>
      <c r="T1798" s="3"/>
      <c r="U1798" s="3"/>
      <c r="V1798" s="3"/>
      <c r="W1798" s="3"/>
      <c r="X1798" s="3"/>
      <c r="Y1798" s="3"/>
      <c r="Z1798" s="3"/>
    </row>
    <row r="1799" spans="1:26">
      <c r="A1799" s="3"/>
      <c r="B1799" s="3"/>
      <c r="C1799" s="3"/>
      <c r="D1799" s="3"/>
      <c r="E1799" s="3"/>
      <c r="F1799" s="3"/>
      <c r="G1799" s="3"/>
      <c r="H1799" s="3"/>
      <c r="I1799" s="3"/>
      <c r="J1799" s="3"/>
      <c r="K1799" s="3"/>
      <c r="L1799" s="3"/>
      <c r="M1799" s="3"/>
      <c r="N1799" s="3"/>
      <c r="O1799" s="3"/>
      <c r="P1799" s="3"/>
      <c r="Q1799" s="3"/>
      <c r="R1799" s="3"/>
      <c r="S1799" s="3"/>
      <c r="T1799" s="3"/>
      <c r="U1799" s="3"/>
      <c r="V1799" s="3"/>
      <c r="W1799" s="3"/>
      <c r="X1799" s="3"/>
      <c r="Y1799" s="3"/>
      <c r="Z1799" s="3"/>
    </row>
    <row r="1800" spans="1:26">
      <c r="A1800" s="3"/>
      <c r="B1800" s="3"/>
      <c r="C1800" s="3"/>
      <c r="D1800" s="3"/>
      <c r="E1800" s="3"/>
      <c r="F1800" s="3"/>
      <c r="G1800" s="3"/>
      <c r="H1800" s="3"/>
      <c r="I1800" s="3"/>
      <c r="J1800" s="3"/>
      <c r="K1800" s="3"/>
      <c r="L1800" s="3"/>
      <c r="M1800" s="3"/>
      <c r="N1800" s="3"/>
      <c r="O1800" s="3"/>
      <c r="P1800" s="3"/>
      <c r="Q1800" s="3"/>
      <c r="R1800" s="3"/>
      <c r="S1800" s="3"/>
      <c r="T1800" s="3"/>
      <c r="U1800" s="3"/>
      <c r="V1800" s="3"/>
      <c r="W1800" s="3"/>
      <c r="X1800" s="3"/>
      <c r="Y1800" s="3"/>
      <c r="Z1800" s="3"/>
    </row>
    <row r="1801" spans="1:26">
      <c r="A1801" s="3"/>
      <c r="B1801" s="3"/>
      <c r="C1801" s="3"/>
      <c r="D1801" s="3"/>
      <c r="E1801" s="3"/>
      <c r="F1801" s="3"/>
      <c r="G1801" s="3"/>
      <c r="H1801" s="3"/>
      <c r="I1801" s="3"/>
      <c r="J1801" s="3"/>
      <c r="K1801" s="3"/>
      <c r="L1801" s="3"/>
      <c r="M1801" s="3"/>
      <c r="N1801" s="3"/>
      <c r="O1801" s="3"/>
      <c r="P1801" s="3"/>
      <c r="Q1801" s="3"/>
      <c r="R1801" s="3"/>
      <c r="S1801" s="3"/>
      <c r="T1801" s="3"/>
      <c r="U1801" s="3"/>
      <c r="V1801" s="3"/>
      <c r="W1801" s="3"/>
      <c r="X1801" s="3"/>
      <c r="Y1801" s="3"/>
      <c r="Z1801" s="3"/>
    </row>
    <row r="1802" spans="1:26">
      <c r="A1802" s="3"/>
      <c r="B1802" s="3"/>
      <c r="C1802" s="3"/>
      <c r="D1802" s="3"/>
      <c r="E1802" s="3"/>
      <c r="F1802" s="3"/>
      <c r="G1802" s="3"/>
      <c r="H1802" s="3"/>
      <c r="I1802" s="3"/>
      <c r="J1802" s="3"/>
      <c r="K1802" s="3"/>
      <c r="L1802" s="3"/>
      <c r="M1802" s="3"/>
      <c r="N1802" s="3"/>
      <c r="O1802" s="3"/>
      <c r="P1802" s="3"/>
      <c r="Q1802" s="3"/>
      <c r="R1802" s="3"/>
      <c r="S1802" s="3"/>
      <c r="T1802" s="3"/>
      <c r="U1802" s="3"/>
      <c r="V1802" s="3"/>
      <c r="W1802" s="3"/>
      <c r="X1802" s="3"/>
      <c r="Y1802" s="3"/>
      <c r="Z1802" s="3"/>
    </row>
    <row r="1803" spans="1:26">
      <c r="A1803" s="3"/>
      <c r="B1803" s="3"/>
      <c r="C1803" s="3"/>
      <c r="D1803" s="3"/>
      <c r="E1803" s="3"/>
      <c r="F1803" s="3"/>
      <c r="G1803" s="3"/>
      <c r="H1803" s="3"/>
      <c r="I1803" s="3"/>
      <c r="J1803" s="3"/>
      <c r="K1803" s="3"/>
      <c r="L1803" s="3"/>
      <c r="M1803" s="3"/>
      <c r="N1803" s="3"/>
      <c r="O1803" s="3"/>
      <c r="P1803" s="3"/>
      <c r="Q1803" s="3"/>
      <c r="R1803" s="3"/>
      <c r="S1803" s="3"/>
      <c r="T1803" s="3"/>
      <c r="U1803" s="3"/>
      <c r="V1803" s="3"/>
      <c r="W1803" s="3"/>
      <c r="X1803" s="3"/>
      <c r="Y1803" s="3"/>
      <c r="Z1803" s="3"/>
    </row>
    <row r="1804" spans="1:26">
      <c r="A1804" s="3"/>
      <c r="B1804" s="3"/>
      <c r="C1804" s="3"/>
      <c r="D1804" s="3"/>
      <c r="E1804" s="3"/>
      <c r="F1804" s="3"/>
      <c r="G1804" s="3"/>
      <c r="H1804" s="3"/>
      <c r="I1804" s="3"/>
      <c r="J1804" s="3"/>
      <c r="K1804" s="3"/>
      <c r="L1804" s="3"/>
      <c r="M1804" s="3"/>
      <c r="N1804" s="3"/>
      <c r="O1804" s="3"/>
      <c r="P1804" s="3"/>
      <c r="Q1804" s="3"/>
      <c r="R1804" s="3"/>
      <c r="S1804" s="3"/>
      <c r="T1804" s="3"/>
      <c r="U1804" s="3"/>
      <c r="V1804" s="3"/>
      <c r="W1804" s="3"/>
      <c r="X1804" s="3"/>
      <c r="Y1804" s="3"/>
      <c r="Z1804" s="3"/>
    </row>
    <row r="1805" spans="1:26">
      <c r="A1805" s="3"/>
      <c r="B1805" s="3"/>
      <c r="C1805" s="3"/>
      <c r="D1805" s="3"/>
      <c r="E1805" s="3"/>
      <c r="F1805" s="3"/>
      <c r="G1805" s="3"/>
      <c r="H1805" s="3"/>
      <c r="I1805" s="3"/>
      <c r="J1805" s="3"/>
      <c r="K1805" s="3"/>
      <c r="L1805" s="3"/>
      <c r="M1805" s="3"/>
      <c r="N1805" s="3"/>
      <c r="O1805" s="3"/>
      <c r="P1805" s="3"/>
      <c r="Q1805" s="3"/>
      <c r="R1805" s="3"/>
      <c r="S1805" s="3"/>
      <c r="T1805" s="3"/>
      <c r="U1805" s="3"/>
      <c r="V1805" s="3"/>
      <c r="W1805" s="3"/>
      <c r="X1805" s="3"/>
      <c r="Y1805" s="3"/>
      <c r="Z1805" s="3"/>
    </row>
    <row r="1806" spans="1:26">
      <c r="A1806" s="3"/>
      <c r="B1806" s="3"/>
      <c r="C1806" s="3"/>
      <c r="D1806" s="3"/>
      <c r="E1806" s="3"/>
      <c r="F1806" s="3"/>
      <c r="G1806" s="3"/>
      <c r="H1806" s="3"/>
      <c r="I1806" s="3"/>
      <c r="J1806" s="3"/>
      <c r="K1806" s="3"/>
      <c r="L1806" s="3"/>
      <c r="M1806" s="3"/>
      <c r="N1806" s="3"/>
      <c r="O1806" s="3"/>
      <c r="P1806" s="3"/>
      <c r="Q1806" s="3"/>
      <c r="R1806" s="3"/>
      <c r="S1806" s="3"/>
      <c r="T1806" s="3"/>
      <c r="U1806" s="3"/>
      <c r="V1806" s="3"/>
      <c r="W1806" s="3"/>
      <c r="X1806" s="3"/>
      <c r="Y1806" s="3"/>
      <c r="Z1806" s="3"/>
    </row>
    <row r="1807" spans="1:26">
      <c r="A1807" s="3"/>
      <c r="B1807" s="3"/>
      <c r="C1807" s="3"/>
      <c r="D1807" s="3"/>
      <c r="E1807" s="3"/>
      <c r="F1807" s="3"/>
      <c r="G1807" s="3"/>
      <c r="H1807" s="3"/>
      <c r="I1807" s="3"/>
      <c r="J1807" s="3"/>
      <c r="K1807" s="3"/>
      <c r="L1807" s="3"/>
      <c r="M1807" s="3"/>
      <c r="N1807" s="3"/>
      <c r="O1807" s="3"/>
      <c r="P1807" s="3"/>
      <c r="Q1807" s="3"/>
      <c r="R1807" s="3"/>
      <c r="S1807" s="3"/>
      <c r="T1807" s="3"/>
      <c r="U1807" s="3"/>
      <c r="V1807" s="3"/>
      <c r="W1807" s="3"/>
      <c r="X1807" s="3"/>
      <c r="Y1807" s="3"/>
      <c r="Z1807" s="3"/>
    </row>
    <row r="1808" spans="1:26">
      <c r="A1808" s="3"/>
      <c r="B1808" s="3"/>
      <c r="C1808" s="3"/>
      <c r="D1808" s="3"/>
      <c r="E1808" s="3"/>
      <c r="F1808" s="3"/>
      <c r="G1808" s="3"/>
      <c r="H1808" s="3"/>
      <c r="I1808" s="3"/>
      <c r="J1808" s="3"/>
      <c r="K1808" s="3"/>
      <c r="L1808" s="3"/>
      <c r="M1808" s="3"/>
      <c r="N1808" s="3"/>
      <c r="O1808" s="3"/>
      <c r="P1808" s="3"/>
      <c r="Q1808" s="3"/>
      <c r="R1808" s="3"/>
      <c r="S1808" s="3"/>
      <c r="T1808" s="3"/>
      <c r="U1808" s="3"/>
      <c r="V1808" s="3"/>
      <c r="W1808" s="3"/>
      <c r="X1808" s="3"/>
      <c r="Y1808" s="3"/>
      <c r="Z1808" s="3"/>
    </row>
    <row r="1809" spans="1:26">
      <c r="A1809" s="3"/>
      <c r="B1809" s="3"/>
      <c r="C1809" s="3"/>
      <c r="D1809" s="3"/>
      <c r="E1809" s="3"/>
      <c r="F1809" s="3"/>
      <c r="G1809" s="3"/>
      <c r="H1809" s="3"/>
      <c r="I1809" s="3"/>
      <c r="J1809" s="3"/>
      <c r="K1809" s="3"/>
      <c r="L1809" s="3"/>
      <c r="M1809" s="3"/>
      <c r="N1809" s="3"/>
      <c r="O1809" s="3"/>
      <c r="P1809" s="3"/>
      <c r="Q1809" s="3"/>
      <c r="R1809" s="3"/>
      <c r="S1809" s="3"/>
      <c r="T1809" s="3"/>
      <c r="U1809" s="3"/>
      <c r="V1809" s="3"/>
      <c r="W1809" s="3"/>
      <c r="X1809" s="3"/>
      <c r="Y1809" s="3"/>
      <c r="Z1809" s="3"/>
    </row>
    <row r="1810" spans="1:26">
      <c r="A1810" s="3"/>
      <c r="B1810" s="3"/>
      <c r="C1810" s="3"/>
      <c r="D1810" s="3"/>
      <c r="E1810" s="3"/>
      <c r="F1810" s="3"/>
      <c r="G1810" s="3"/>
      <c r="H1810" s="3"/>
      <c r="I1810" s="3"/>
      <c r="J1810" s="3"/>
      <c r="K1810" s="3"/>
      <c r="L1810" s="3"/>
      <c r="M1810" s="3"/>
      <c r="N1810" s="3"/>
      <c r="O1810" s="3"/>
      <c r="P1810" s="3"/>
      <c r="Q1810" s="3"/>
      <c r="R1810" s="3"/>
      <c r="S1810" s="3"/>
      <c r="T1810" s="3"/>
      <c r="U1810" s="3"/>
      <c r="V1810" s="3"/>
      <c r="W1810" s="3"/>
      <c r="X1810" s="3"/>
      <c r="Y1810" s="3"/>
      <c r="Z1810" s="3"/>
    </row>
    <row r="1811" spans="1:26">
      <c r="A1811" s="3"/>
      <c r="B1811" s="3"/>
      <c r="C1811" s="3"/>
      <c r="D1811" s="3"/>
      <c r="E1811" s="3"/>
      <c r="F1811" s="3"/>
      <c r="G1811" s="3"/>
      <c r="H1811" s="3"/>
      <c r="I1811" s="3"/>
      <c r="J1811" s="3"/>
      <c r="K1811" s="3"/>
      <c r="L1811" s="3"/>
      <c r="M1811" s="3"/>
      <c r="N1811" s="3"/>
      <c r="O1811" s="3"/>
      <c r="P1811" s="3"/>
      <c r="Q1811" s="3"/>
      <c r="R1811" s="3"/>
      <c r="S1811" s="3"/>
      <c r="T1811" s="3"/>
      <c r="U1811" s="3"/>
      <c r="V1811" s="3"/>
      <c r="W1811" s="3"/>
      <c r="X1811" s="3"/>
      <c r="Y1811" s="3"/>
      <c r="Z1811" s="3"/>
    </row>
    <row r="1812" spans="1:26">
      <c r="A1812" s="3"/>
      <c r="B1812" s="3"/>
      <c r="C1812" s="3"/>
      <c r="D1812" s="3"/>
      <c r="E1812" s="3"/>
      <c r="F1812" s="3"/>
      <c r="G1812" s="3"/>
      <c r="H1812" s="3"/>
      <c r="I1812" s="3"/>
      <c r="J1812" s="3"/>
      <c r="K1812" s="3"/>
      <c r="L1812" s="3"/>
      <c r="M1812" s="3"/>
      <c r="N1812" s="3"/>
      <c r="O1812" s="3"/>
      <c r="P1812" s="3"/>
      <c r="Q1812" s="3"/>
      <c r="R1812" s="3"/>
      <c r="S1812" s="3"/>
      <c r="T1812" s="3"/>
      <c r="U1812" s="3"/>
      <c r="V1812" s="3"/>
      <c r="W1812" s="3"/>
      <c r="X1812" s="3"/>
      <c r="Y1812" s="3"/>
      <c r="Z1812" s="3"/>
    </row>
    <row r="1813" spans="1:26">
      <c r="A1813" s="3"/>
      <c r="B1813" s="3"/>
      <c r="C1813" s="3"/>
      <c r="D1813" s="3"/>
      <c r="E1813" s="3"/>
      <c r="F1813" s="3"/>
      <c r="G1813" s="3"/>
      <c r="H1813" s="3"/>
      <c r="I1813" s="3"/>
      <c r="J1813" s="3"/>
      <c r="K1813" s="3"/>
      <c r="L1813" s="3"/>
      <c r="M1813" s="3"/>
      <c r="N1813" s="3"/>
      <c r="O1813" s="3"/>
      <c r="P1813" s="3"/>
      <c r="Q1813" s="3"/>
      <c r="R1813" s="3"/>
      <c r="S1813" s="3"/>
      <c r="T1813" s="3"/>
      <c r="U1813" s="3"/>
      <c r="V1813" s="3"/>
      <c r="W1813" s="3"/>
      <c r="X1813" s="3"/>
      <c r="Y1813" s="3"/>
      <c r="Z1813" s="3"/>
    </row>
    <row r="1814" spans="1:26">
      <c r="A1814" s="3"/>
      <c r="B1814" s="3"/>
      <c r="C1814" s="3"/>
      <c r="D1814" s="3"/>
      <c r="E1814" s="3"/>
      <c r="F1814" s="3"/>
      <c r="G1814" s="3"/>
      <c r="H1814" s="3"/>
      <c r="I1814" s="3"/>
      <c r="J1814" s="3"/>
      <c r="K1814" s="3"/>
      <c r="L1814" s="3"/>
      <c r="M1814" s="3"/>
      <c r="N1814" s="3"/>
      <c r="O1814" s="3"/>
      <c r="P1814" s="3"/>
      <c r="Q1814" s="3"/>
      <c r="R1814" s="3"/>
      <c r="S1814" s="3"/>
      <c r="T1814" s="3"/>
      <c r="U1814" s="3"/>
      <c r="V1814" s="3"/>
      <c r="W1814" s="3"/>
      <c r="X1814" s="3"/>
      <c r="Y1814" s="3"/>
      <c r="Z1814" s="3"/>
    </row>
    <row r="1815" spans="1:26">
      <c r="A1815" s="3"/>
      <c r="B1815" s="3"/>
      <c r="C1815" s="3"/>
      <c r="D1815" s="3"/>
      <c r="E1815" s="3"/>
      <c r="F1815" s="3"/>
      <c r="G1815" s="3"/>
      <c r="H1815" s="3"/>
      <c r="I1815" s="3"/>
      <c r="J1815" s="3"/>
      <c r="K1815" s="3"/>
      <c r="L1815" s="3"/>
      <c r="M1815" s="3"/>
      <c r="N1815" s="3"/>
      <c r="O1815" s="3"/>
      <c r="P1815" s="3"/>
      <c r="Q1815" s="3"/>
      <c r="R1815" s="3"/>
      <c r="S1815" s="3"/>
      <c r="T1815" s="3"/>
      <c r="U1815" s="3"/>
      <c r="V1815" s="3"/>
      <c r="W1815" s="3"/>
      <c r="X1815" s="3"/>
      <c r="Y1815" s="3"/>
      <c r="Z1815" s="3"/>
    </row>
    <row r="1816" spans="1:26">
      <c r="A1816" s="3"/>
      <c r="B1816" s="3"/>
      <c r="C1816" s="3"/>
      <c r="D1816" s="3"/>
      <c r="E1816" s="3"/>
      <c r="F1816" s="3"/>
      <c r="G1816" s="3"/>
      <c r="H1816" s="3"/>
      <c r="I1816" s="3"/>
      <c r="J1816" s="3"/>
      <c r="K1816" s="3"/>
      <c r="L1816" s="3"/>
      <c r="M1816" s="3"/>
      <c r="N1816" s="3"/>
      <c r="O1816" s="3"/>
      <c r="P1816" s="3"/>
      <c r="Q1816" s="3"/>
      <c r="R1816" s="3"/>
      <c r="S1816" s="3"/>
      <c r="T1816" s="3"/>
      <c r="U1816" s="3"/>
      <c r="V1816" s="3"/>
      <c r="W1816" s="3"/>
      <c r="X1816" s="3"/>
      <c r="Y1816" s="3"/>
      <c r="Z1816" s="3"/>
    </row>
    <row r="1817" spans="1:26">
      <c r="A1817" s="3"/>
      <c r="B1817" s="3"/>
      <c r="C1817" s="3"/>
      <c r="D1817" s="3"/>
      <c r="E1817" s="3"/>
      <c r="F1817" s="3"/>
      <c r="G1817" s="3"/>
      <c r="H1817" s="3"/>
      <c r="I1817" s="3"/>
      <c r="J1817" s="3"/>
      <c r="K1817" s="3"/>
      <c r="L1817" s="3"/>
      <c r="M1817" s="3"/>
      <c r="N1817" s="3"/>
      <c r="O1817" s="3"/>
      <c r="P1817" s="3"/>
      <c r="Q1817" s="3"/>
      <c r="R1817" s="3"/>
      <c r="S1817" s="3"/>
      <c r="T1817" s="3"/>
      <c r="U1817" s="3"/>
      <c r="V1817" s="3"/>
      <c r="W1817" s="3"/>
      <c r="X1817" s="3"/>
      <c r="Y1817" s="3"/>
      <c r="Z1817" s="3"/>
    </row>
    <row r="1818" spans="1:26">
      <c r="A1818" s="3"/>
      <c r="B1818" s="3"/>
      <c r="C1818" s="3"/>
      <c r="D1818" s="3"/>
      <c r="E1818" s="3"/>
      <c r="F1818" s="3"/>
      <c r="G1818" s="3"/>
      <c r="H1818" s="3"/>
      <c r="I1818" s="3"/>
      <c r="J1818" s="3"/>
      <c r="K1818" s="3"/>
      <c r="L1818" s="3"/>
      <c r="M1818" s="3"/>
      <c r="N1818" s="3"/>
      <c r="O1818" s="3"/>
      <c r="P1818" s="3"/>
      <c r="Q1818" s="3"/>
      <c r="R1818" s="3"/>
      <c r="S1818" s="3"/>
      <c r="T1818" s="3"/>
      <c r="U1818" s="3"/>
      <c r="V1818" s="3"/>
      <c r="W1818" s="3"/>
      <c r="X1818" s="3"/>
      <c r="Y1818" s="3"/>
      <c r="Z1818" s="3"/>
    </row>
    <row r="1819" spans="1:26">
      <c r="A1819" s="3"/>
      <c r="B1819" s="3"/>
      <c r="C1819" s="3"/>
      <c r="D1819" s="3"/>
      <c r="E1819" s="3"/>
      <c r="F1819" s="3"/>
      <c r="G1819" s="3"/>
      <c r="H1819" s="3"/>
      <c r="I1819" s="3"/>
      <c r="J1819" s="3"/>
      <c r="K1819" s="3"/>
      <c r="L1819" s="3"/>
      <c r="M1819" s="3"/>
      <c r="N1819" s="3"/>
      <c r="O1819" s="3"/>
      <c r="P1819" s="3"/>
      <c r="Q1819" s="3"/>
      <c r="R1819" s="3"/>
      <c r="S1819" s="3"/>
      <c r="T1819" s="3"/>
      <c r="U1819" s="3"/>
      <c r="V1819" s="3"/>
      <c r="W1819" s="3"/>
      <c r="X1819" s="3"/>
      <c r="Y1819" s="3"/>
      <c r="Z1819" s="3"/>
    </row>
    <row r="1820" spans="1:26">
      <c r="A1820" s="3"/>
      <c r="B1820" s="3"/>
      <c r="C1820" s="3"/>
      <c r="D1820" s="3"/>
      <c r="E1820" s="3"/>
      <c r="F1820" s="3"/>
      <c r="G1820" s="3"/>
      <c r="H1820" s="3"/>
      <c r="I1820" s="3"/>
      <c r="J1820" s="3"/>
      <c r="K1820" s="3"/>
      <c r="L1820" s="3"/>
      <c r="M1820" s="3"/>
      <c r="N1820" s="3"/>
      <c r="O1820" s="3"/>
      <c r="P1820" s="3"/>
      <c r="Q1820" s="3"/>
      <c r="R1820" s="3"/>
      <c r="S1820" s="3"/>
      <c r="T1820" s="3"/>
      <c r="U1820" s="3"/>
      <c r="V1820" s="3"/>
      <c r="W1820" s="3"/>
      <c r="X1820" s="3"/>
      <c r="Y1820" s="3"/>
      <c r="Z1820" s="3"/>
    </row>
    <row r="1821" spans="1:26">
      <c r="A1821" s="3"/>
      <c r="B1821" s="3"/>
      <c r="C1821" s="3"/>
      <c r="D1821" s="3"/>
      <c r="E1821" s="3"/>
      <c r="F1821" s="3"/>
      <c r="G1821" s="3"/>
      <c r="H1821" s="3"/>
      <c r="I1821" s="3"/>
      <c r="J1821" s="3"/>
      <c r="K1821" s="3"/>
      <c r="L1821" s="3"/>
      <c r="M1821" s="3"/>
      <c r="N1821" s="3"/>
      <c r="O1821" s="3"/>
      <c r="P1821" s="3"/>
      <c r="Q1821" s="3"/>
      <c r="R1821" s="3"/>
      <c r="S1821" s="3"/>
      <c r="T1821" s="3"/>
      <c r="U1821" s="3"/>
      <c r="V1821" s="3"/>
      <c r="W1821" s="3"/>
      <c r="X1821" s="3"/>
      <c r="Y1821" s="3"/>
      <c r="Z1821" s="3"/>
    </row>
    <row r="1822" spans="1:26">
      <c r="A1822" s="3"/>
      <c r="B1822" s="3"/>
      <c r="C1822" s="3"/>
      <c r="D1822" s="3"/>
      <c r="E1822" s="3"/>
      <c r="F1822" s="3"/>
      <c r="G1822" s="3"/>
      <c r="H1822" s="3"/>
      <c r="I1822" s="3"/>
      <c r="J1822" s="3"/>
      <c r="K1822" s="3"/>
      <c r="L1822" s="3"/>
      <c r="M1822" s="3"/>
      <c r="N1822" s="3"/>
      <c r="O1822" s="3"/>
      <c r="P1822" s="3"/>
      <c r="Q1822" s="3"/>
      <c r="R1822" s="3"/>
      <c r="S1822" s="3"/>
      <c r="T1822" s="3"/>
      <c r="U1822" s="3"/>
      <c r="V1822" s="3"/>
      <c r="W1822" s="3"/>
      <c r="X1822" s="3"/>
      <c r="Y1822" s="3"/>
      <c r="Z1822" s="3"/>
    </row>
    <row r="1823" spans="1:26">
      <c r="A1823" s="3"/>
      <c r="B1823" s="3"/>
      <c r="C1823" s="3"/>
      <c r="D1823" s="3"/>
      <c r="E1823" s="3"/>
      <c r="F1823" s="3"/>
      <c r="G1823" s="3"/>
      <c r="H1823" s="3"/>
      <c r="I1823" s="3"/>
      <c r="J1823" s="3"/>
      <c r="K1823" s="3"/>
      <c r="L1823" s="3"/>
      <c r="M1823" s="3"/>
      <c r="N1823" s="3"/>
      <c r="O1823" s="3"/>
      <c r="P1823" s="3"/>
      <c r="Q1823" s="3"/>
      <c r="R1823" s="3"/>
      <c r="S1823" s="3"/>
      <c r="T1823" s="3"/>
      <c r="U1823" s="3"/>
      <c r="V1823" s="3"/>
      <c r="W1823" s="3"/>
      <c r="X1823" s="3"/>
      <c r="Y1823" s="3"/>
      <c r="Z1823" s="3"/>
    </row>
    <row r="1824" spans="1:26">
      <c r="A1824" s="3"/>
      <c r="B1824" s="3"/>
      <c r="C1824" s="3"/>
      <c r="D1824" s="3"/>
      <c r="E1824" s="3"/>
      <c r="F1824" s="3"/>
      <c r="G1824" s="3"/>
      <c r="H1824" s="3"/>
      <c r="I1824" s="3"/>
      <c r="J1824" s="3"/>
      <c r="K1824" s="3"/>
      <c r="L1824" s="3"/>
      <c r="M1824" s="3"/>
      <c r="N1824" s="3"/>
      <c r="O1824" s="3"/>
      <c r="P1824" s="3"/>
      <c r="Q1824" s="3"/>
      <c r="R1824" s="3"/>
      <c r="S1824" s="3"/>
      <c r="T1824" s="3"/>
      <c r="U1824" s="3"/>
      <c r="V1824" s="3"/>
      <c r="W1824" s="3"/>
      <c r="X1824" s="3"/>
      <c r="Y1824" s="3"/>
      <c r="Z1824" s="3"/>
    </row>
    <row r="1825" spans="1:26">
      <c r="A1825" s="3"/>
      <c r="B1825" s="3"/>
      <c r="C1825" s="3"/>
      <c r="D1825" s="3"/>
      <c r="E1825" s="3"/>
      <c r="F1825" s="3"/>
      <c r="G1825" s="3"/>
      <c r="H1825" s="3"/>
      <c r="I1825" s="3"/>
      <c r="J1825" s="3"/>
      <c r="K1825" s="3"/>
      <c r="L1825" s="3"/>
      <c r="M1825" s="3"/>
      <c r="N1825" s="3"/>
      <c r="O1825" s="3"/>
      <c r="P1825" s="3"/>
      <c r="Q1825" s="3"/>
      <c r="R1825" s="3"/>
      <c r="S1825" s="3"/>
      <c r="T1825" s="3"/>
      <c r="U1825" s="3"/>
      <c r="V1825" s="3"/>
      <c r="W1825" s="3"/>
      <c r="X1825" s="3"/>
      <c r="Y1825" s="3"/>
      <c r="Z1825" s="3"/>
    </row>
    <row r="1826" spans="1:26">
      <c r="A1826" s="3"/>
      <c r="B1826" s="3"/>
      <c r="C1826" s="3"/>
      <c r="D1826" s="3"/>
      <c r="E1826" s="3"/>
      <c r="F1826" s="3"/>
      <c r="G1826" s="3"/>
      <c r="H1826" s="3"/>
      <c r="I1826" s="3"/>
      <c r="J1826" s="3"/>
      <c r="K1826" s="3"/>
      <c r="L1826" s="3"/>
      <c r="M1826" s="3"/>
      <c r="N1826" s="3"/>
      <c r="O1826" s="3"/>
      <c r="P1826" s="3"/>
      <c r="Q1826" s="3"/>
      <c r="R1826" s="3"/>
      <c r="S1826" s="3"/>
      <c r="T1826" s="3"/>
      <c r="U1826" s="3"/>
      <c r="V1826" s="3"/>
      <c r="W1826" s="3"/>
      <c r="X1826" s="3"/>
      <c r="Y1826" s="3"/>
      <c r="Z1826" s="3"/>
    </row>
    <row r="1827" spans="1:26">
      <c r="A1827" s="3"/>
      <c r="B1827" s="3"/>
      <c r="C1827" s="3"/>
      <c r="D1827" s="3"/>
      <c r="E1827" s="3"/>
      <c r="F1827" s="3"/>
      <c r="G1827" s="3"/>
      <c r="H1827" s="3"/>
      <c r="I1827" s="3"/>
      <c r="J1827" s="3"/>
      <c r="K1827" s="3"/>
      <c r="L1827" s="3"/>
      <c r="M1827" s="3"/>
      <c r="N1827" s="3"/>
      <c r="O1827" s="3"/>
      <c r="P1827" s="3"/>
      <c r="Q1827" s="3"/>
      <c r="R1827" s="3"/>
      <c r="S1827" s="3"/>
      <c r="T1827" s="3"/>
      <c r="U1827" s="3"/>
      <c r="V1827" s="3"/>
      <c r="W1827" s="3"/>
      <c r="X1827" s="3"/>
      <c r="Y1827" s="3"/>
      <c r="Z1827" s="3"/>
    </row>
    <row r="1828" spans="1:26">
      <c r="A1828" s="3"/>
      <c r="B1828" s="3"/>
      <c r="C1828" s="3"/>
      <c r="D1828" s="3"/>
      <c r="E1828" s="3"/>
      <c r="F1828" s="3"/>
      <c r="G1828" s="3"/>
      <c r="H1828" s="3"/>
      <c r="I1828" s="3"/>
      <c r="J1828" s="3"/>
      <c r="K1828" s="3"/>
      <c r="L1828" s="3"/>
      <c r="M1828" s="3"/>
      <c r="N1828" s="3"/>
      <c r="O1828" s="3"/>
      <c r="P1828" s="3"/>
      <c r="Q1828" s="3"/>
      <c r="R1828" s="3"/>
      <c r="S1828" s="3"/>
      <c r="T1828" s="3"/>
      <c r="U1828" s="3"/>
      <c r="V1828" s="3"/>
      <c r="W1828" s="3"/>
      <c r="X1828" s="3"/>
      <c r="Y1828" s="3"/>
      <c r="Z1828" s="3"/>
    </row>
    <row r="1829" spans="1:26">
      <c r="A1829" s="3"/>
      <c r="B1829" s="3"/>
      <c r="C1829" s="3"/>
      <c r="D1829" s="3"/>
      <c r="E1829" s="3"/>
      <c r="F1829" s="3"/>
      <c r="G1829" s="3"/>
      <c r="H1829" s="3"/>
      <c r="I1829" s="3"/>
      <c r="J1829" s="3"/>
      <c r="K1829" s="3"/>
      <c r="L1829" s="3"/>
      <c r="M1829" s="3"/>
      <c r="N1829" s="3"/>
      <c r="O1829" s="3"/>
      <c r="P1829" s="3"/>
      <c r="Q1829" s="3"/>
      <c r="R1829" s="3"/>
      <c r="S1829" s="3"/>
      <c r="T1829" s="3"/>
      <c r="U1829" s="3"/>
      <c r="V1829" s="3"/>
      <c r="W1829" s="3"/>
      <c r="X1829" s="3"/>
      <c r="Y1829" s="3"/>
      <c r="Z1829" s="3"/>
    </row>
    <row r="1830" spans="1:26">
      <c r="A1830" s="3"/>
      <c r="B1830" s="3"/>
      <c r="C1830" s="3"/>
      <c r="D1830" s="3"/>
      <c r="E1830" s="3"/>
      <c r="F1830" s="3"/>
      <c r="G1830" s="3"/>
      <c r="H1830" s="3"/>
      <c r="I1830" s="3"/>
      <c r="J1830" s="3"/>
      <c r="K1830" s="3"/>
      <c r="L1830" s="3"/>
      <c r="M1830" s="3"/>
      <c r="N1830" s="3"/>
      <c r="O1830" s="3"/>
      <c r="P1830" s="3"/>
      <c r="Q1830" s="3"/>
      <c r="R1830" s="3"/>
      <c r="S1830" s="3"/>
      <c r="T1830" s="3"/>
      <c r="U1830" s="3"/>
      <c r="V1830" s="3"/>
      <c r="W1830" s="3"/>
      <c r="X1830" s="3"/>
      <c r="Y1830" s="3"/>
      <c r="Z1830" s="3"/>
    </row>
    <row r="1831" spans="1:26">
      <c r="A1831" s="3"/>
      <c r="B1831" s="3"/>
      <c r="C1831" s="3"/>
      <c r="D1831" s="3"/>
      <c r="E1831" s="3"/>
      <c r="F1831" s="3"/>
      <c r="G1831" s="3"/>
      <c r="H1831" s="3"/>
      <c r="I1831" s="3"/>
      <c r="J1831" s="3"/>
      <c r="K1831" s="3"/>
      <c r="L1831" s="3"/>
      <c r="M1831" s="3"/>
      <c r="N1831" s="3"/>
      <c r="O1831" s="3"/>
      <c r="P1831" s="3"/>
      <c r="Q1831" s="3"/>
      <c r="R1831" s="3"/>
      <c r="S1831" s="3"/>
      <c r="T1831" s="3"/>
      <c r="U1831" s="3"/>
      <c r="V1831" s="3"/>
      <c r="W1831" s="3"/>
      <c r="X1831" s="3"/>
      <c r="Y1831" s="3"/>
      <c r="Z1831" s="3"/>
    </row>
    <row r="1832" spans="1:26">
      <c r="A1832" s="3"/>
      <c r="B1832" s="3"/>
      <c r="C1832" s="3"/>
      <c r="D1832" s="3"/>
      <c r="E1832" s="3"/>
      <c r="F1832" s="3"/>
      <c r="G1832" s="3"/>
      <c r="H1832" s="3"/>
      <c r="I1832" s="3"/>
      <c r="J1832" s="3"/>
      <c r="K1832" s="3"/>
      <c r="L1832" s="3"/>
      <c r="M1832" s="3"/>
      <c r="N1832" s="3"/>
      <c r="O1832" s="3"/>
      <c r="P1832" s="3"/>
      <c r="Q1832" s="3"/>
      <c r="R1832" s="3"/>
      <c r="S1832" s="3"/>
      <c r="T1832" s="3"/>
      <c r="U1832" s="3"/>
      <c r="V1832" s="3"/>
      <c r="W1832" s="3"/>
      <c r="X1832" s="3"/>
      <c r="Y1832" s="3"/>
      <c r="Z1832" s="3"/>
    </row>
    <row r="1833" spans="1:26">
      <c r="A1833" s="3"/>
      <c r="B1833" s="3"/>
      <c r="C1833" s="3"/>
      <c r="D1833" s="3"/>
      <c r="E1833" s="3"/>
      <c r="F1833" s="3"/>
      <c r="G1833" s="3"/>
      <c r="H1833" s="3"/>
      <c r="I1833" s="3"/>
      <c r="J1833" s="3"/>
      <c r="K1833" s="3"/>
      <c r="L1833" s="3"/>
      <c r="M1833" s="3"/>
      <c r="N1833" s="3"/>
      <c r="O1833" s="3"/>
      <c r="P1833" s="3"/>
      <c r="Q1833" s="3"/>
      <c r="R1833" s="3"/>
      <c r="S1833" s="3"/>
      <c r="T1833" s="3"/>
      <c r="U1833" s="3"/>
      <c r="V1833" s="3"/>
      <c r="W1833" s="3"/>
      <c r="X1833" s="3"/>
      <c r="Y1833" s="3"/>
      <c r="Z1833" s="3"/>
    </row>
    <row r="1834" spans="1:26">
      <c r="A1834" s="3"/>
      <c r="B1834" s="3"/>
      <c r="C1834" s="3"/>
      <c r="D1834" s="3"/>
      <c r="E1834" s="3"/>
      <c r="F1834" s="3"/>
      <c r="G1834" s="3"/>
      <c r="H1834" s="3"/>
      <c r="I1834" s="3"/>
      <c r="J1834" s="3"/>
      <c r="K1834" s="3"/>
      <c r="L1834" s="3"/>
      <c r="M1834" s="3"/>
      <c r="N1834" s="3"/>
      <c r="O1834" s="3"/>
      <c r="P1834" s="3"/>
      <c r="Q1834" s="3"/>
      <c r="R1834" s="3"/>
      <c r="S1834" s="3"/>
      <c r="T1834" s="3"/>
      <c r="U1834" s="3"/>
      <c r="V1834" s="3"/>
      <c r="W1834" s="3"/>
      <c r="X1834" s="3"/>
      <c r="Y1834" s="3"/>
      <c r="Z1834" s="3"/>
    </row>
    <row r="1835" spans="1:26">
      <c r="A1835" s="3"/>
      <c r="B1835" s="3"/>
      <c r="C1835" s="3"/>
      <c r="D1835" s="3"/>
      <c r="E1835" s="3"/>
      <c r="F1835" s="3"/>
      <c r="G1835" s="3"/>
      <c r="H1835" s="3"/>
      <c r="I1835" s="3"/>
      <c r="J1835" s="3"/>
      <c r="K1835" s="3"/>
      <c r="L1835" s="3"/>
      <c r="M1835" s="3"/>
      <c r="N1835" s="3"/>
      <c r="O1835" s="3"/>
      <c r="P1835" s="3"/>
      <c r="Q1835" s="3"/>
      <c r="R1835" s="3"/>
      <c r="S1835" s="3"/>
      <c r="T1835" s="3"/>
      <c r="U1835" s="3"/>
      <c r="V1835" s="3"/>
      <c r="W1835" s="3"/>
      <c r="X1835" s="3"/>
      <c r="Y1835" s="3"/>
      <c r="Z1835" s="3"/>
    </row>
    <row r="1836" spans="1:26">
      <c r="A1836" s="3"/>
      <c r="B1836" s="3"/>
      <c r="C1836" s="3"/>
      <c r="D1836" s="3"/>
      <c r="E1836" s="3"/>
      <c r="F1836" s="3"/>
      <c r="G1836" s="3"/>
      <c r="H1836" s="3"/>
      <c r="I1836" s="3"/>
      <c r="J1836" s="3"/>
      <c r="K1836" s="3"/>
      <c r="L1836" s="3"/>
      <c r="M1836" s="3"/>
      <c r="N1836" s="3"/>
      <c r="O1836" s="3"/>
      <c r="P1836" s="3"/>
      <c r="Q1836" s="3"/>
      <c r="R1836" s="3"/>
      <c r="S1836" s="3"/>
      <c r="T1836" s="3"/>
      <c r="U1836" s="3"/>
      <c r="V1836" s="3"/>
      <c r="W1836" s="3"/>
      <c r="X1836" s="3"/>
      <c r="Y1836" s="3"/>
      <c r="Z1836" s="3"/>
    </row>
    <row r="1837" spans="1:26">
      <c r="A1837" s="3"/>
      <c r="B1837" s="3"/>
      <c r="C1837" s="3"/>
      <c r="D1837" s="3"/>
      <c r="E1837" s="3"/>
      <c r="F1837" s="3"/>
      <c r="G1837" s="3"/>
      <c r="H1837" s="3"/>
      <c r="I1837" s="3"/>
      <c r="J1837" s="3"/>
      <c r="K1837" s="3"/>
      <c r="L1837" s="3"/>
      <c r="M1837" s="3"/>
      <c r="N1837" s="3"/>
      <c r="O1837" s="3"/>
      <c r="P1837" s="3"/>
      <c r="Q1837" s="3"/>
      <c r="R1837" s="3"/>
      <c r="S1837" s="3"/>
      <c r="T1837" s="3"/>
      <c r="U1837" s="3"/>
      <c r="V1837" s="3"/>
      <c r="W1837" s="3"/>
      <c r="X1837" s="3"/>
      <c r="Y1837" s="3"/>
      <c r="Z1837" s="3"/>
    </row>
    <row r="1838" spans="1:26">
      <c r="A1838" s="3"/>
      <c r="B1838" s="3"/>
      <c r="C1838" s="3"/>
      <c r="D1838" s="3"/>
      <c r="E1838" s="3"/>
      <c r="F1838" s="3"/>
      <c r="G1838" s="3"/>
      <c r="H1838" s="3"/>
      <c r="I1838" s="3"/>
      <c r="J1838" s="3"/>
      <c r="K1838" s="3"/>
      <c r="L1838" s="3"/>
      <c r="M1838" s="3"/>
      <c r="N1838" s="3"/>
      <c r="O1838" s="3"/>
      <c r="P1838" s="3"/>
      <c r="Q1838" s="3"/>
      <c r="R1838" s="3"/>
      <c r="S1838" s="3"/>
      <c r="T1838" s="3"/>
      <c r="U1838" s="3"/>
      <c r="V1838" s="3"/>
      <c r="W1838" s="3"/>
      <c r="X1838" s="3"/>
      <c r="Y1838" s="3"/>
      <c r="Z1838" s="3"/>
    </row>
    <row r="1839" spans="1:26">
      <c r="A1839" s="3"/>
      <c r="B1839" s="3"/>
      <c r="C1839" s="3"/>
      <c r="D1839" s="3"/>
      <c r="E1839" s="3"/>
      <c r="F1839" s="3"/>
      <c r="G1839" s="3"/>
      <c r="H1839" s="3"/>
      <c r="I1839" s="3"/>
      <c r="J1839" s="3"/>
      <c r="K1839" s="3"/>
      <c r="L1839" s="3"/>
      <c r="M1839" s="3"/>
      <c r="N1839" s="3"/>
      <c r="O1839" s="3"/>
      <c r="P1839" s="3"/>
      <c r="Q1839" s="3"/>
      <c r="R1839" s="3"/>
      <c r="S1839" s="3"/>
      <c r="T1839" s="3"/>
      <c r="U1839" s="3"/>
      <c r="V1839" s="3"/>
      <c r="W1839" s="3"/>
      <c r="X1839" s="3"/>
      <c r="Y1839" s="3"/>
      <c r="Z1839" s="3"/>
    </row>
    <row r="1840" spans="1:26">
      <c r="A1840" s="3"/>
      <c r="B1840" s="3"/>
      <c r="C1840" s="3"/>
      <c r="D1840" s="3"/>
      <c r="E1840" s="3"/>
      <c r="F1840" s="3"/>
      <c r="G1840" s="3"/>
      <c r="H1840" s="3"/>
      <c r="I1840" s="3"/>
      <c r="J1840" s="3"/>
      <c r="K1840" s="3"/>
      <c r="L1840" s="3"/>
      <c r="M1840" s="3"/>
      <c r="N1840" s="3"/>
      <c r="O1840" s="3"/>
      <c r="P1840" s="3"/>
      <c r="Q1840" s="3"/>
      <c r="R1840" s="3"/>
      <c r="S1840" s="3"/>
      <c r="T1840" s="3"/>
      <c r="U1840" s="3"/>
      <c r="V1840" s="3"/>
      <c r="W1840" s="3"/>
      <c r="X1840" s="3"/>
      <c r="Y1840" s="3"/>
      <c r="Z1840" s="3"/>
    </row>
    <row r="1841" spans="1:26">
      <c r="A1841" s="3"/>
      <c r="B1841" s="3"/>
      <c r="C1841" s="3"/>
      <c r="D1841" s="3"/>
      <c r="E1841" s="3"/>
      <c r="F1841" s="3"/>
      <c r="G1841" s="3"/>
      <c r="H1841" s="3"/>
      <c r="I1841" s="3"/>
      <c r="J1841" s="3"/>
      <c r="K1841" s="3"/>
      <c r="L1841" s="3"/>
      <c r="M1841" s="3"/>
      <c r="N1841" s="3"/>
      <c r="O1841" s="3"/>
      <c r="P1841" s="3"/>
      <c r="Q1841" s="3"/>
      <c r="R1841" s="3"/>
      <c r="S1841" s="3"/>
      <c r="T1841" s="3"/>
      <c r="U1841" s="3"/>
      <c r="V1841" s="3"/>
      <c r="W1841" s="3"/>
      <c r="X1841" s="3"/>
      <c r="Y1841" s="3"/>
      <c r="Z1841" s="3"/>
    </row>
    <row r="1842" spans="1:26">
      <c r="A1842" s="3"/>
      <c r="B1842" s="3"/>
      <c r="C1842" s="3"/>
      <c r="D1842" s="3"/>
      <c r="E1842" s="3"/>
      <c r="F1842" s="3"/>
      <c r="G1842" s="3"/>
      <c r="H1842" s="3"/>
      <c r="I1842" s="3"/>
      <c r="J1842" s="3"/>
      <c r="K1842" s="3"/>
      <c r="L1842" s="3"/>
      <c r="M1842" s="3"/>
      <c r="N1842" s="3"/>
      <c r="O1842" s="3"/>
      <c r="P1842" s="3"/>
      <c r="Q1842" s="3"/>
      <c r="R1842" s="3"/>
      <c r="S1842" s="3"/>
      <c r="T1842" s="3"/>
      <c r="U1842" s="3"/>
      <c r="V1842" s="3"/>
      <c r="W1842" s="3"/>
      <c r="X1842" s="3"/>
      <c r="Y1842" s="3"/>
      <c r="Z1842" s="3"/>
    </row>
    <row r="1843" spans="1:26">
      <c r="A1843" s="3"/>
      <c r="B1843" s="3"/>
      <c r="C1843" s="3"/>
      <c r="D1843" s="3"/>
      <c r="E1843" s="3"/>
      <c r="F1843" s="3"/>
      <c r="G1843" s="3"/>
      <c r="H1843" s="3"/>
      <c r="I1843" s="3"/>
      <c r="J1843" s="3"/>
      <c r="K1843" s="3"/>
      <c r="L1843" s="3"/>
      <c r="M1843" s="3"/>
      <c r="N1843" s="3"/>
      <c r="O1843" s="3"/>
      <c r="P1843" s="3"/>
      <c r="Q1843" s="3"/>
      <c r="R1843" s="3"/>
      <c r="S1843" s="3"/>
      <c r="T1843" s="3"/>
      <c r="U1843" s="3"/>
      <c r="V1843" s="3"/>
      <c r="W1843" s="3"/>
      <c r="X1843" s="3"/>
      <c r="Y1843" s="3"/>
      <c r="Z1843" s="3"/>
    </row>
    <row r="1844" spans="1:26">
      <c r="A1844" s="3"/>
      <c r="B1844" s="3"/>
      <c r="C1844" s="3"/>
      <c r="D1844" s="3"/>
      <c r="E1844" s="3"/>
      <c r="F1844" s="3"/>
      <c r="G1844" s="3"/>
      <c r="H1844" s="3"/>
      <c r="I1844" s="3"/>
      <c r="J1844" s="3"/>
      <c r="K1844" s="3"/>
      <c r="L1844" s="3"/>
      <c r="M1844" s="3"/>
      <c r="N1844" s="3"/>
      <c r="O1844" s="3"/>
      <c r="P1844" s="3"/>
      <c r="Q1844" s="3"/>
      <c r="R1844" s="3"/>
      <c r="S1844" s="3"/>
      <c r="T1844" s="3"/>
      <c r="U1844" s="3"/>
      <c r="V1844" s="3"/>
      <c r="W1844" s="3"/>
      <c r="X1844" s="3"/>
      <c r="Y1844" s="3"/>
      <c r="Z1844" s="3"/>
    </row>
    <row r="1845" spans="1:26">
      <c r="A1845" s="3"/>
      <c r="B1845" s="3"/>
      <c r="C1845" s="3"/>
      <c r="D1845" s="3"/>
      <c r="E1845" s="3"/>
      <c r="F1845" s="3"/>
      <c r="G1845" s="3"/>
      <c r="H1845" s="3"/>
      <c r="I1845" s="3"/>
      <c r="J1845" s="3"/>
      <c r="K1845" s="3"/>
      <c r="L1845" s="3"/>
      <c r="M1845" s="3"/>
      <c r="N1845" s="3"/>
      <c r="O1845" s="3"/>
      <c r="P1845" s="3"/>
      <c r="Q1845" s="3"/>
      <c r="R1845" s="3"/>
      <c r="S1845" s="3"/>
      <c r="T1845" s="3"/>
      <c r="U1845" s="3"/>
      <c r="V1845" s="3"/>
      <c r="W1845" s="3"/>
      <c r="X1845" s="3"/>
      <c r="Y1845" s="3"/>
      <c r="Z1845" s="3"/>
    </row>
    <row r="1846" spans="1:26">
      <c r="A1846" s="3"/>
      <c r="B1846" s="3"/>
      <c r="C1846" s="3"/>
      <c r="D1846" s="3"/>
      <c r="E1846" s="3"/>
      <c r="F1846" s="3"/>
      <c r="G1846" s="3"/>
      <c r="H1846" s="3"/>
      <c r="I1846" s="3"/>
      <c r="J1846" s="3"/>
      <c r="K1846" s="3"/>
      <c r="L1846" s="3"/>
      <c r="M1846" s="3"/>
      <c r="N1846" s="3"/>
      <c r="O1846" s="3"/>
      <c r="P1846" s="3"/>
      <c r="Q1846" s="3"/>
      <c r="R1846" s="3"/>
      <c r="S1846" s="3"/>
      <c r="T1846" s="3"/>
      <c r="U1846" s="3"/>
      <c r="V1846" s="3"/>
      <c r="W1846" s="3"/>
      <c r="X1846" s="3"/>
      <c r="Y1846" s="3"/>
      <c r="Z1846" s="3"/>
    </row>
    <row r="1847" spans="1:26">
      <c r="A1847" s="3"/>
      <c r="B1847" s="3"/>
      <c r="C1847" s="3"/>
      <c r="D1847" s="3"/>
      <c r="E1847" s="3"/>
      <c r="F1847" s="3"/>
      <c r="G1847" s="3"/>
      <c r="H1847" s="3"/>
      <c r="I1847" s="3"/>
      <c r="J1847" s="3"/>
      <c r="K1847" s="3"/>
      <c r="L1847" s="3"/>
      <c r="M1847" s="3"/>
      <c r="N1847" s="3"/>
      <c r="O1847" s="3"/>
      <c r="P1847" s="3"/>
      <c r="Q1847" s="3"/>
      <c r="R1847" s="3"/>
      <c r="S1847" s="3"/>
      <c r="T1847" s="3"/>
      <c r="U1847" s="3"/>
      <c r="V1847" s="3"/>
      <c r="W1847" s="3"/>
      <c r="X1847" s="3"/>
      <c r="Y1847" s="3"/>
      <c r="Z1847" s="3"/>
    </row>
    <row r="1848" spans="1:26">
      <c r="A1848" s="3"/>
      <c r="B1848" s="3"/>
      <c r="C1848" s="3"/>
      <c r="D1848" s="3"/>
      <c r="E1848" s="3"/>
      <c r="F1848" s="3"/>
      <c r="G1848" s="3"/>
      <c r="H1848" s="3"/>
      <c r="I1848" s="3"/>
      <c r="J1848" s="3"/>
      <c r="K1848" s="3"/>
      <c r="L1848" s="3"/>
      <c r="M1848" s="3"/>
      <c r="N1848" s="3"/>
      <c r="O1848" s="3"/>
      <c r="P1848" s="3"/>
      <c r="Q1848" s="3"/>
      <c r="R1848" s="3"/>
      <c r="S1848" s="3"/>
      <c r="T1848" s="3"/>
      <c r="U1848" s="3"/>
      <c r="V1848" s="3"/>
      <c r="W1848" s="3"/>
      <c r="X1848" s="3"/>
      <c r="Y1848" s="3"/>
      <c r="Z1848" s="3"/>
    </row>
    <row r="1849" spans="1:26">
      <c r="A1849" s="3"/>
      <c r="B1849" s="3"/>
      <c r="C1849" s="3"/>
      <c r="D1849" s="3"/>
      <c r="E1849" s="3"/>
      <c r="F1849" s="3"/>
      <c r="G1849" s="3"/>
      <c r="H1849" s="3"/>
      <c r="I1849" s="3"/>
      <c r="J1849" s="3"/>
      <c r="K1849" s="3"/>
      <c r="L1849" s="3"/>
      <c r="M1849" s="3"/>
      <c r="N1849" s="3"/>
      <c r="O1849" s="3"/>
      <c r="P1849" s="3"/>
      <c r="Q1849" s="3"/>
      <c r="R1849" s="3"/>
      <c r="S1849" s="3"/>
      <c r="T1849" s="3"/>
      <c r="U1849" s="3"/>
      <c r="V1849" s="3"/>
      <c r="W1849" s="3"/>
      <c r="X1849" s="3"/>
      <c r="Y1849" s="3"/>
      <c r="Z1849" s="3"/>
    </row>
    <row r="1850" spans="1:26">
      <c r="A1850" s="3"/>
      <c r="B1850" s="3"/>
      <c r="C1850" s="3"/>
      <c r="D1850" s="3"/>
      <c r="E1850" s="3"/>
      <c r="F1850" s="3"/>
      <c r="G1850" s="3"/>
      <c r="H1850" s="3"/>
      <c r="I1850" s="3"/>
      <c r="J1850" s="3"/>
      <c r="K1850" s="3"/>
      <c r="L1850" s="3"/>
      <c r="M1850" s="3"/>
      <c r="N1850" s="3"/>
      <c r="O1850" s="3"/>
      <c r="P1850" s="3"/>
      <c r="Q1850" s="3"/>
      <c r="R1850" s="3"/>
      <c r="S1850" s="3"/>
      <c r="T1850" s="3"/>
      <c r="U1850" s="3"/>
      <c r="V1850" s="3"/>
      <c r="W1850" s="3"/>
      <c r="X1850" s="3"/>
      <c r="Y1850" s="3"/>
      <c r="Z1850" s="3"/>
    </row>
    <row r="1851" spans="1:26">
      <c r="A1851" s="3"/>
      <c r="B1851" s="3"/>
      <c r="C1851" s="3"/>
      <c r="D1851" s="3"/>
      <c r="E1851" s="3"/>
      <c r="F1851" s="3"/>
      <c r="G1851" s="3"/>
      <c r="H1851" s="3"/>
      <c r="I1851" s="3"/>
      <c r="J1851" s="3"/>
      <c r="K1851" s="3"/>
      <c r="L1851" s="3"/>
      <c r="M1851" s="3"/>
      <c r="N1851" s="3"/>
      <c r="O1851" s="3"/>
      <c r="P1851" s="3"/>
      <c r="Q1851" s="3"/>
      <c r="R1851" s="3"/>
      <c r="S1851" s="3"/>
      <c r="T1851" s="3"/>
      <c r="U1851" s="3"/>
      <c r="V1851" s="3"/>
      <c r="W1851" s="3"/>
      <c r="X1851" s="3"/>
      <c r="Y1851" s="3"/>
      <c r="Z1851" s="3"/>
    </row>
    <row r="1852" spans="1:26">
      <c r="A1852" s="3"/>
      <c r="B1852" s="3"/>
      <c r="C1852" s="3"/>
      <c r="D1852" s="3"/>
      <c r="E1852" s="3"/>
      <c r="F1852" s="3"/>
      <c r="G1852" s="3"/>
      <c r="H1852" s="3"/>
      <c r="I1852" s="3"/>
      <c r="J1852" s="3"/>
      <c r="K1852" s="3"/>
      <c r="L1852" s="3"/>
      <c r="M1852" s="3"/>
      <c r="N1852" s="3"/>
      <c r="O1852" s="3"/>
      <c r="P1852" s="3"/>
      <c r="Q1852" s="3"/>
      <c r="R1852" s="3"/>
      <c r="S1852" s="3"/>
      <c r="T1852" s="3"/>
      <c r="U1852" s="3"/>
      <c r="V1852" s="3"/>
      <c r="W1852" s="3"/>
      <c r="X1852" s="3"/>
      <c r="Y1852" s="3"/>
      <c r="Z1852" s="3"/>
    </row>
    <row r="1853" spans="1:26">
      <c r="A1853" s="3"/>
      <c r="B1853" s="3"/>
      <c r="C1853" s="3"/>
      <c r="D1853" s="3"/>
      <c r="E1853" s="3"/>
      <c r="F1853" s="3"/>
      <c r="G1853" s="3"/>
      <c r="H1853" s="3"/>
      <c r="I1853" s="3"/>
      <c r="J1853" s="3"/>
      <c r="K1853" s="3"/>
      <c r="L1853" s="3"/>
      <c r="M1853" s="3"/>
      <c r="N1853" s="3"/>
      <c r="O1853" s="3"/>
      <c r="P1853" s="3"/>
      <c r="Q1853" s="3"/>
      <c r="R1853" s="3"/>
      <c r="S1853" s="3"/>
      <c r="T1853" s="3"/>
      <c r="U1853" s="3"/>
      <c r="V1853" s="3"/>
      <c r="W1853" s="3"/>
      <c r="X1853" s="3"/>
      <c r="Y1853" s="3"/>
      <c r="Z1853" s="3"/>
    </row>
    <row r="1854" spans="1:26">
      <c r="A1854" s="3"/>
      <c r="B1854" s="3"/>
      <c r="C1854" s="3"/>
      <c r="D1854" s="3"/>
      <c r="E1854" s="3"/>
      <c r="F1854" s="3"/>
      <c r="G1854" s="3"/>
      <c r="H1854" s="3"/>
      <c r="I1854" s="3"/>
      <c r="J1854" s="3"/>
      <c r="K1854" s="3"/>
      <c r="L1854" s="3"/>
      <c r="M1854" s="3"/>
      <c r="N1854" s="3"/>
      <c r="O1854" s="3"/>
      <c r="P1854" s="3"/>
      <c r="Q1854" s="3"/>
      <c r="R1854" s="3"/>
      <c r="S1854" s="3"/>
      <c r="T1854" s="3"/>
      <c r="U1854" s="3"/>
      <c r="V1854" s="3"/>
      <c r="W1854" s="3"/>
      <c r="X1854" s="3"/>
      <c r="Y1854" s="3"/>
      <c r="Z1854" s="3"/>
    </row>
    <row r="1855" spans="1:26">
      <c r="A1855" s="3"/>
      <c r="B1855" s="3"/>
      <c r="C1855" s="3"/>
      <c r="D1855" s="3"/>
      <c r="E1855" s="3"/>
      <c r="F1855" s="3"/>
      <c r="G1855" s="3"/>
      <c r="H1855" s="3"/>
      <c r="I1855" s="3"/>
      <c r="J1855" s="3"/>
      <c r="K1855" s="3"/>
      <c r="L1855" s="3"/>
      <c r="M1855" s="3"/>
      <c r="N1855" s="3"/>
      <c r="O1855" s="3"/>
      <c r="P1855" s="3"/>
      <c r="Q1855" s="3"/>
      <c r="R1855" s="3"/>
      <c r="S1855" s="3"/>
      <c r="T1855" s="3"/>
      <c r="U1855" s="3"/>
      <c r="V1855" s="3"/>
      <c r="W1855" s="3"/>
      <c r="X1855" s="3"/>
      <c r="Y1855" s="3"/>
      <c r="Z1855" s="3"/>
    </row>
    <row r="1856" spans="1:26">
      <c r="A1856" s="3"/>
      <c r="B1856" s="3"/>
      <c r="C1856" s="3"/>
      <c r="D1856" s="3"/>
      <c r="E1856" s="3"/>
      <c r="F1856" s="3"/>
      <c r="G1856" s="3"/>
      <c r="H1856" s="3"/>
      <c r="I1856" s="3"/>
      <c r="J1856" s="3"/>
      <c r="K1856" s="3"/>
      <c r="L1856" s="3"/>
      <c r="M1856" s="3"/>
      <c r="N1856" s="3"/>
      <c r="O1856" s="3"/>
      <c r="P1856" s="3"/>
      <c r="Q1856" s="3"/>
      <c r="R1856" s="3"/>
      <c r="S1856" s="3"/>
      <c r="T1856" s="3"/>
      <c r="U1856" s="3"/>
      <c r="V1856" s="3"/>
      <c r="W1856" s="3"/>
      <c r="X1856" s="3"/>
      <c r="Y1856" s="3"/>
      <c r="Z1856" s="3"/>
    </row>
    <row r="1857" spans="1:26">
      <c r="A1857" s="3"/>
      <c r="B1857" s="3"/>
      <c r="C1857" s="3"/>
      <c r="D1857" s="3"/>
      <c r="E1857" s="3"/>
      <c r="F1857" s="3"/>
      <c r="G1857" s="3"/>
      <c r="H1857" s="3"/>
      <c r="I1857" s="3"/>
      <c r="J1857" s="3"/>
      <c r="K1857" s="3"/>
      <c r="L1857" s="3"/>
      <c r="M1857" s="3"/>
      <c r="N1857" s="3"/>
      <c r="O1857" s="3"/>
      <c r="P1857" s="3"/>
      <c r="Q1857" s="3"/>
      <c r="R1857" s="3"/>
      <c r="S1857" s="3"/>
      <c r="T1857" s="3"/>
      <c r="U1857" s="3"/>
      <c r="V1857" s="3"/>
      <c r="W1857" s="3"/>
      <c r="X1857" s="3"/>
      <c r="Y1857" s="3"/>
      <c r="Z1857" s="3"/>
    </row>
    <row r="1858" spans="1:26">
      <c r="A1858" s="3"/>
      <c r="B1858" s="3"/>
      <c r="C1858" s="3"/>
      <c r="D1858" s="3"/>
      <c r="E1858" s="3"/>
      <c r="F1858" s="3"/>
      <c r="G1858" s="3"/>
      <c r="H1858" s="3"/>
      <c r="I1858" s="3"/>
      <c r="J1858" s="3"/>
      <c r="K1858" s="3"/>
      <c r="L1858" s="3"/>
      <c r="M1858" s="3"/>
      <c r="N1858" s="3"/>
      <c r="O1858" s="3"/>
      <c r="P1858" s="3"/>
      <c r="Q1858" s="3"/>
      <c r="R1858" s="3"/>
      <c r="S1858" s="3"/>
      <c r="T1858" s="3"/>
      <c r="U1858" s="3"/>
      <c r="V1858" s="3"/>
      <c r="W1858" s="3"/>
      <c r="X1858" s="3"/>
      <c r="Y1858" s="3"/>
      <c r="Z1858" s="3"/>
    </row>
    <row r="1859" spans="1:26">
      <c r="A1859" s="3"/>
      <c r="B1859" s="3"/>
      <c r="C1859" s="3"/>
      <c r="D1859" s="3"/>
      <c r="E1859" s="3"/>
      <c r="F1859" s="3"/>
      <c r="G1859" s="3"/>
      <c r="H1859" s="3"/>
      <c r="I1859" s="3"/>
      <c r="J1859" s="3"/>
      <c r="K1859" s="3"/>
      <c r="L1859" s="3"/>
      <c r="M1859" s="3"/>
      <c r="N1859" s="3"/>
      <c r="O1859" s="3"/>
      <c r="P1859" s="3"/>
      <c r="Q1859" s="3"/>
      <c r="R1859" s="3"/>
      <c r="S1859" s="3"/>
      <c r="T1859" s="3"/>
      <c r="U1859" s="3"/>
      <c r="V1859" s="3"/>
      <c r="W1859" s="3"/>
      <c r="X1859" s="3"/>
      <c r="Y1859" s="3"/>
      <c r="Z1859" s="3"/>
    </row>
    <row r="1860" spans="1:26">
      <c r="A1860" s="3"/>
      <c r="B1860" s="3"/>
      <c r="C1860" s="3"/>
      <c r="D1860" s="3"/>
      <c r="E1860" s="3"/>
      <c r="F1860" s="3"/>
      <c r="G1860" s="3"/>
      <c r="H1860" s="3"/>
      <c r="I1860" s="3"/>
      <c r="J1860" s="3"/>
      <c r="K1860" s="3"/>
      <c r="L1860" s="3"/>
      <c r="M1860" s="3"/>
      <c r="N1860" s="3"/>
      <c r="O1860" s="3"/>
      <c r="P1860" s="3"/>
      <c r="Q1860" s="3"/>
      <c r="R1860" s="3"/>
      <c r="S1860" s="3"/>
      <c r="T1860" s="3"/>
      <c r="U1860" s="3"/>
      <c r="V1860" s="3"/>
      <c r="W1860" s="3"/>
      <c r="X1860" s="3"/>
      <c r="Y1860" s="3"/>
      <c r="Z1860" s="3"/>
    </row>
    <row r="1861" spans="1:26">
      <c r="A1861" s="3"/>
      <c r="B1861" s="3"/>
      <c r="C1861" s="3"/>
      <c r="D1861" s="3"/>
      <c r="E1861" s="3"/>
      <c r="F1861" s="3"/>
      <c r="G1861" s="3"/>
      <c r="H1861" s="3"/>
      <c r="I1861" s="3"/>
      <c r="J1861" s="3"/>
      <c r="K1861" s="3"/>
      <c r="L1861" s="3"/>
      <c r="M1861" s="3"/>
      <c r="N1861" s="3"/>
      <c r="O1861" s="3"/>
      <c r="P1861" s="3"/>
      <c r="Q1861" s="3"/>
      <c r="R1861" s="3"/>
      <c r="S1861" s="3"/>
      <c r="T1861" s="3"/>
      <c r="U1861" s="3"/>
      <c r="V1861" s="3"/>
      <c r="W1861" s="3"/>
      <c r="X1861" s="3"/>
      <c r="Y1861" s="3"/>
      <c r="Z1861" s="3"/>
    </row>
    <row r="1862" spans="1:26">
      <c r="A1862" s="3"/>
      <c r="B1862" s="3"/>
      <c r="C1862" s="3"/>
      <c r="D1862" s="3"/>
      <c r="E1862" s="3"/>
      <c r="F1862" s="3"/>
      <c r="G1862" s="3"/>
      <c r="H1862" s="3"/>
      <c r="I1862" s="3"/>
      <c r="J1862" s="3"/>
      <c r="K1862" s="3"/>
      <c r="L1862" s="3"/>
      <c r="M1862" s="3"/>
      <c r="N1862" s="3"/>
      <c r="O1862" s="3"/>
      <c r="P1862" s="3"/>
      <c r="Q1862" s="3"/>
      <c r="R1862" s="3"/>
      <c r="S1862" s="3"/>
      <c r="T1862" s="3"/>
      <c r="U1862" s="3"/>
      <c r="V1862" s="3"/>
      <c r="W1862" s="3"/>
      <c r="X1862" s="3"/>
      <c r="Y1862" s="3"/>
      <c r="Z1862" s="3"/>
    </row>
    <row r="1863" spans="1:26">
      <c r="A1863" s="3"/>
      <c r="B1863" s="3"/>
      <c r="C1863" s="3"/>
      <c r="D1863" s="3"/>
      <c r="E1863" s="3"/>
      <c r="F1863" s="3"/>
      <c r="G1863" s="3"/>
      <c r="H1863" s="3"/>
      <c r="I1863" s="3"/>
      <c r="J1863" s="3"/>
      <c r="K1863" s="3"/>
      <c r="L1863" s="3"/>
      <c r="M1863" s="3"/>
      <c r="N1863" s="3"/>
      <c r="O1863" s="3"/>
      <c r="P1863" s="3"/>
      <c r="Q1863" s="3"/>
      <c r="R1863" s="3"/>
      <c r="S1863" s="3"/>
      <c r="T1863" s="3"/>
      <c r="U1863" s="3"/>
      <c r="V1863" s="3"/>
      <c r="W1863" s="3"/>
      <c r="X1863" s="3"/>
      <c r="Y1863" s="3"/>
      <c r="Z1863" s="3"/>
    </row>
    <row r="1864" spans="1:26">
      <c r="A1864" s="3"/>
      <c r="B1864" s="3"/>
      <c r="C1864" s="3"/>
      <c r="D1864" s="3"/>
      <c r="E1864" s="3"/>
      <c r="F1864" s="3"/>
      <c r="G1864" s="3"/>
      <c r="H1864" s="3"/>
      <c r="I1864" s="3"/>
      <c r="J1864" s="3"/>
      <c r="K1864" s="3"/>
      <c r="L1864" s="3"/>
      <c r="M1864" s="3"/>
      <c r="N1864" s="3"/>
      <c r="O1864" s="3"/>
      <c r="P1864" s="3"/>
      <c r="Q1864" s="3"/>
      <c r="R1864" s="3"/>
      <c r="S1864" s="3"/>
      <c r="T1864" s="3"/>
      <c r="U1864" s="3"/>
      <c r="V1864" s="3"/>
      <c r="W1864" s="3"/>
      <c r="X1864" s="3"/>
      <c r="Y1864" s="3"/>
      <c r="Z1864" s="3"/>
    </row>
    <row r="1865" spans="1:26">
      <c r="A1865" s="3"/>
      <c r="B1865" s="3"/>
      <c r="C1865" s="3"/>
      <c r="D1865" s="3"/>
      <c r="E1865" s="3"/>
      <c r="F1865" s="3"/>
      <c r="G1865" s="3"/>
      <c r="H1865" s="3"/>
      <c r="I1865" s="3"/>
      <c r="J1865" s="3"/>
      <c r="K1865" s="3"/>
      <c r="L1865" s="3"/>
      <c r="M1865" s="3"/>
      <c r="N1865" s="3"/>
      <c r="O1865" s="3"/>
      <c r="P1865" s="3"/>
      <c r="Q1865" s="3"/>
      <c r="R1865" s="3"/>
      <c r="S1865" s="3"/>
      <c r="T1865" s="3"/>
      <c r="U1865" s="3"/>
      <c r="V1865" s="3"/>
      <c r="W1865" s="3"/>
      <c r="X1865" s="3"/>
      <c r="Y1865" s="3"/>
      <c r="Z1865" s="3"/>
    </row>
    <row r="1866" spans="1:26">
      <c r="A1866" s="3"/>
      <c r="B1866" s="3"/>
      <c r="C1866" s="3"/>
      <c r="D1866" s="3"/>
      <c r="E1866" s="3"/>
      <c r="F1866" s="3"/>
      <c r="G1866" s="3"/>
      <c r="H1866" s="3"/>
      <c r="I1866" s="3"/>
      <c r="J1866" s="3"/>
      <c r="K1866" s="3"/>
      <c r="L1866" s="3"/>
      <c r="M1866" s="3"/>
      <c r="N1866" s="3"/>
      <c r="O1866" s="3"/>
      <c r="P1866" s="3"/>
      <c r="Q1866" s="3"/>
      <c r="R1866" s="3"/>
      <c r="S1866" s="3"/>
      <c r="T1866" s="3"/>
      <c r="U1866" s="3"/>
      <c r="V1866" s="3"/>
      <c r="W1866" s="3"/>
      <c r="X1866" s="3"/>
      <c r="Y1866" s="3"/>
      <c r="Z1866" s="3"/>
    </row>
    <row r="1867" spans="1:26">
      <c r="A1867" s="3"/>
      <c r="B1867" s="3"/>
      <c r="C1867" s="3"/>
      <c r="D1867" s="3"/>
      <c r="E1867" s="3"/>
      <c r="F1867" s="3"/>
      <c r="G1867" s="3"/>
      <c r="H1867" s="3"/>
      <c r="I1867" s="3"/>
      <c r="J1867" s="3"/>
      <c r="K1867" s="3"/>
      <c r="L1867" s="3"/>
      <c r="M1867" s="3"/>
      <c r="N1867" s="3"/>
      <c r="O1867" s="3"/>
      <c r="P1867" s="3"/>
      <c r="Q1867" s="3"/>
      <c r="R1867" s="3"/>
      <c r="S1867" s="3"/>
      <c r="T1867" s="3"/>
      <c r="U1867" s="3"/>
      <c r="V1867" s="3"/>
      <c r="W1867" s="3"/>
      <c r="X1867" s="3"/>
      <c r="Y1867" s="3"/>
      <c r="Z1867" s="3"/>
    </row>
    <row r="1868" spans="1:26">
      <c r="A1868" s="3"/>
      <c r="B1868" s="3"/>
      <c r="C1868" s="3"/>
      <c r="D1868" s="3"/>
      <c r="E1868" s="3"/>
      <c r="F1868" s="3"/>
      <c r="G1868" s="3"/>
      <c r="H1868" s="3"/>
      <c r="I1868" s="3"/>
      <c r="J1868" s="3"/>
      <c r="K1868" s="3"/>
      <c r="L1868" s="3"/>
      <c r="M1868" s="3"/>
      <c r="N1868" s="3"/>
      <c r="O1868" s="3"/>
      <c r="P1868" s="3"/>
      <c r="Q1868" s="3"/>
      <c r="R1868" s="3"/>
      <c r="S1868" s="3"/>
      <c r="T1868" s="3"/>
      <c r="U1868" s="3"/>
      <c r="V1868" s="3"/>
      <c r="W1868" s="3"/>
      <c r="X1868" s="3"/>
      <c r="Y1868" s="3"/>
      <c r="Z1868" s="3"/>
    </row>
    <row r="1869" spans="1:26">
      <c r="A1869" s="3"/>
      <c r="B1869" s="3"/>
      <c r="C1869" s="3"/>
      <c r="D1869" s="3"/>
      <c r="E1869" s="3"/>
      <c r="F1869" s="3"/>
      <c r="G1869" s="3"/>
      <c r="H1869" s="3"/>
      <c r="I1869" s="3"/>
      <c r="J1869" s="3"/>
      <c r="K1869" s="3"/>
      <c r="L1869" s="3"/>
      <c r="M1869" s="3"/>
      <c r="N1869" s="3"/>
      <c r="O1869" s="3"/>
      <c r="P1869" s="3"/>
      <c r="Q1869" s="3"/>
      <c r="R1869" s="3"/>
      <c r="S1869" s="3"/>
      <c r="T1869" s="3"/>
      <c r="U1869" s="3"/>
      <c r="V1869" s="3"/>
      <c r="W1869" s="3"/>
      <c r="X1869" s="3"/>
      <c r="Y1869" s="3"/>
      <c r="Z1869" s="3"/>
    </row>
    <row r="1870" spans="1:26">
      <c r="A1870" s="3"/>
      <c r="B1870" s="3"/>
      <c r="C1870" s="3"/>
      <c r="D1870" s="3"/>
      <c r="E1870" s="3"/>
      <c r="F1870" s="3"/>
      <c r="G1870" s="3"/>
      <c r="H1870" s="3"/>
      <c r="I1870" s="3"/>
      <c r="J1870" s="3"/>
      <c r="K1870" s="3"/>
      <c r="L1870" s="3"/>
      <c r="M1870" s="3"/>
      <c r="N1870" s="3"/>
      <c r="O1870" s="3"/>
      <c r="P1870" s="3"/>
      <c r="Q1870" s="3"/>
      <c r="R1870" s="3"/>
      <c r="S1870" s="3"/>
      <c r="T1870" s="3"/>
      <c r="U1870" s="3"/>
      <c r="V1870" s="3"/>
      <c r="W1870" s="3"/>
      <c r="X1870" s="3"/>
      <c r="Y1870" s="3"/>
      <c r="Z1870" s="3"/>
    </row>
    <row r="1871" spans="1:26">
      <c r="A1871" s="3"/>
      <c r="B1871" s="3"/>
      <c r="C1871" s="3"/>
      <c r="D1871" s="3"/>
      <c r="E1871" s="3"/>
      <c r="F1871" s="3"/>
      <c r="G1871" s="3"/>
      <c r="H1871" s="3"/>
      <c r="I1871" s="3"/>
      <c r="J1871" s="3"/>
      <c r="K1871" s="3"/>
      <c r="L1871" s="3"/>
      <c r="M1871" s="3"/>
      <c r="N1871" s="3"/>
      <c r="O1871" s="3"/>
      <c r="P1871" s="3"/>
      <c r="Q1871" s="3"/>
      <c r="R1871" s="3"/>
      <c r="S1871" s="3"/>
      <c r="T1871" s="3"/>
      <c r="U1871" s="3"/>
      <c r="V1871" s="3"/>
      <c r="W1871" s="3"/>
      <c r="X1871" s="3"/>
      <c r="Y1871" s="3"/>
      <c r="Z1871" s="3"/>
    </row>
    <row r="1872" spans="1:26">
      <c r="A1872" s="3"/>
      <c r="B1872" s="3"/>
      <c r="C1872" s="3"/>
      <c r="D1872" s="3"/>
      <c r="E1872" s="3"/>
      <c r="F1872" s="3"/>
      <c r="G1872" s="3"/>
      <c r="H1872" s="3"/>
      <c r="I1872" s="3"/>
      <c r="J1872" s="3"/>
      <c r="K1872" s="3"/>
      <c r="L1872" s="3"/>
      <c r="M1872" s="3"/>
      <c r="N1872" s="3"/>
      <c r="O1872" s="3"/>
      <c r="P1872" s="3"/>
      <c r="Q1872" s="3"/>
      <c r="R1872" s="3"/>
      <c r="S1872" s="3"/>
      <c r="T1872" s="3"/>
      <c r="U1872" s="3"/>
      <c r="V1872" s="3"/>
      <c r="W1872" s="3"/>
      <c r="X1872" s="3"/>
      <c r="Y1872" s="3"/>
      <c r="Z1872" s="3"/>
    </row>
    <row r="1873" spans="1:26">
      <c r="A1873" s="3"/>
      <c r="B1873" s="3"/>
      <c r="C1873" s="3"/>
      <c r="D1873" s="3"/>
      <c r="E1873" s="3"/>
      <c r="F1873" s="3"/>
      <c r="G1873" s="3"/>
      <c r="H1873" s="3"/>
      <c r="I1873" s="3"/>
      <c r="J1873" s="3"/>
      <c r="K1873" s="3"/>
      <c r="L1873" s="3"/>
      <c r="M1873" s="3"/>
      <c r="N1873" s="3"/>
      <c r="O1873" s="3"/>
      <c r="P1873" s="3"/>
      <c r="Q1873" s="3"/>
      <c r="R1873" s="3"/>
      <c r="S1873" s="3"/>
      <c r="T1873" s="3"/>
      <c r="U1873" s="3"/>
      <c r="V1873" s="3"/>
      <c r="W1873" s="3"/>
      <c r="X1873" s="3"/>
      <c r="Y1873" s="3"/>
      <c r="Z1873" s="3"/>
    </row>
    <row r="1874" spans="1:26">
      <c r="A1874" s="3"/>
      <c r="B1874" s="3"/>
      <c r="C1874" s="3"/>
      <c r="D1874" s="3"/>
      <c r="E1874" s="3"/>
      <c r="F1874" s="3"/>
      <c r="G1874" s="3"/>
      <c r="H1874" s="3"/>
      <c r="I1874" s="3"/>
      <c r="J1874" s="3"/>
      <c r="K1874" s="3"/>
      <c r="L1874" s="3"/>
      <c r="M1874" s="3"/>
      <c r="N1874" s="3"/>
      <c r="O1874" s="3"/>
      <c r="P1874" s="3"/>
      <c r="Q1874" s="3"/>
      <c r="R1874" s="3"/>
      <c r="S1874" s="3"/>
      <c r="T1874" s="3"/>
      <c r="U1874" s="3"/>
      <c r="V1874" s="3"/>
      <c r="W1874" s="3"/>
      <c r="X1874" s="3"/>
      <c r="Y1874" s="3"/>
      <c r="Z1874" s="3"/>
    </row>
    <row r="1875" spans="1:26">
      <c r="A1875" s="3"/>
      <c r="B1875" s="3"/>
      <c r="C1875" s="3"/>
      <c r="D1875" s="3"/>
      <c r="E1875" s="3"/>
      <c r="F1875" s="3"/>
      <c r="G1875" s="3"/>
      <c r="H1875" s="3"/>
      <c r="I1875" s="3"/>
      <c r="J1875" s="3"/>
      <c r="K1875" s="3"/>
      <c r="L1875" s="3"/>
      <c r="M1875" s="3"/>
      <c r="N1875" s="3"/>
      <c r="O1875" s="3"/>
      <c r="P1875" s="3"/>
      <c r="Q1875" s="3"/>
      <c r="R1875" s="3"/>
      <c r="S1875" s="3"/>
      <c r="T1875" s="3"/>
      <c r="U1875" s="3"/>
      <c r="V1875" s="3"/>
      <c r="W1875" s="3"/>
      <c r="X1875" s="3"/>
      <c r="Y1875" s="3"/>
      <c r="Z1875" s="3"/>
    </row>
    <row r="1876" spans="1:26">
      <c r="A1876" s="3"/>
      <c r="B1876" s="3"/>
      <c r="C1876" s="3"/>
      <c r="D1876" s="3"/>
      <c r="E1876" s="3"/>
      <c r="F1876" s="3"/>
      <c r="G1876" s="3"/>
      <c r="H1876" s="3"/>
      <c r="I1876" s="3"/>
      <c r="J1876" s="3"/>
      <c r="K1876" s="3"/>
      <c r="L1876" s="3"/>
      <c r="M1876" s="3"/>
      <c r="N1876" s="3"/>
      <c r="O1876" s="3"/>
      <c r="P1876" s="3"/>
      <c r="Q1876" s="3"/>
      <c r="R1876" s="3"/>
      <c r="S1876" s="3"/>
      <c r="T1876" s="3"/>
      <c r="U1876" s="3"/>
      <c r="V1876" s="3"/>
      <c r="W1876" s="3"/>
      <c r="X1876" s="3"/>
      <c r="Y1876" s="3"/>
      <c r="Z1876" s="3"/>
    </row>
    <row r="1877" spans="1:26">
      <c r="A1877" s="3"/>
      <c r="B1877" s="3"/>
      <c r="C1877" s="3"/>
      <c r="D1877" s="3"/>
      <c r="E1877" s="3"/>
      <c r="F1877" s="3"/>
      <c r="G1877" s="3"/>
      <c r="H1877" s="3"/>
      <c r="I1877" s="3"/>
      <c r="J1877" s="3"/>
      <c r="K1877" s="3"/>
      <c r="L1877" s="3"/>
      <c r="M1877" s="3"/>
      <c r="N1877" s="3"/>
      <c r="O1877" s="3"/>
      <c r="P1877" s="3"/>
      <c r="Q1877" s="3"/>
      <c r="R1877" s="3"/>
      <c r="S1877" s="3"/>
      <c r="T1877" s="3"/>
      <c r="U1877" s="3"/>
      <c r="V1877" s="3"/>
      <c r="W1877" s="3"/>
      <c r="X1877" s="3"/>
      <c r="Y1877" s="3"/>
      <c r="Z1877" s="3"/>
    </row>
    <row r="1878" spans="1:26">
      <c r="A1878" s="3"/>
      <c r="B1878" s="3"/>
      <c r="C1878" s="3"/>
      <c r="D1878" s="3"/>
      <c r="E1878" s="3"/>
      <c r="F1878" s="3"/>
      <c r="G1878" s="3"/>
      <c r="H1878" s="3"/>
      <c r="I1878" s="3"/>
      <c r="J1878" s="3"/>
      <c r="K1878" s="3"/>
      <c r="L1878" s="3"/>
      <c r="M1878" s="3"/>
      <c r="N1878" s="3"/>
      <c r="O1878" s="3"/>
      <c r="P1878" s="3"/>
      <c r="Q1878" s="3"/>
      <c r="R1878" s="3"/>
      <c r="S1878" s="3"/>
      <c r="T1878" s="3"/>
      <c r="U1878" s="3"/>
      <c r="V1878" s="3"/>
      <c r="W1878" s="3"/>
      <c r="X1878" s="3"/>
      <c r="Y1878" s="3"/>
      <c r="Z1878" s="3"/>
    </row>
    <row r="1879" spans="1:26">
      <c r="A1879" s="3"/>
      <c r="B1879" s="3"/>
      <c r="C1879" s="3"/>
      <c r="D1879" s="3"/>
      <c r="E1879" s="3"/>
      <c r="F1879" s="3"/>
      <c r="G1879" s="3"/>
      <c r="H1879" s="3"/>
      <c r="I1879" s="3"/>
      <c r="J1879" s="3"/>
      <c r="K1879" s="3"/>
      <c r="L1879" s="3"/>
      <c r="M1879" s="3"/>
      <c r="N1879" s="3"/>
      <c r="O1879" s="3"/>
      <c r="P1879" s="3"/>
      <c r="Q1879" s="3"/>
      <c r="R1879" s="3"/>
      <c r="S1879" s="3"/>
      <c r="T1879" s="3"/>
      <c r="U1879" s="3"/>
      <c r="V1879" s="3"/>
      <c r="W1879" s="3"/>
      <c r="X1879" s="3"/>
      <c r="Y1879" s="3"/>
      <c r="Z1879" s="3"/>
    </row>
    <row r="1880" spans="1:26">
      <c r="A1880" s="3"/>
      <c r="B1880" s="3"/>
      <c r="C1880" s="3"/>
      <c r="D1880" s="3"/>
      <c r="E1880" s="3"/>
      <c r="F1880" s="3"/>
      <c r="G1880" s="3"/>
      <c r="H1880" s="3"/>
      <c r="I1880" s="3"/>
      <c r="J1880" s="3"/>
      <c r="K1880" s="3"/>
      <c r="L1880" s="3"/>
      <c r="M1880" s="3"/>
      <c r="N1880" s="3"/>
      <c r="O1880" s="3"/>
      <c r="P1880" s="3"/>
      <c r="Q1880" s="3"/>
      <c r="R1880" s="3"/>
      <c r="S1880" s="3"/>
      <c r="T1880" s="3"/>
      <c r="U1880" s="3"/>
      <c r="V1880" s="3"/>
      <c r="W1880" s="3"/>
      <c r="X1880" s="3"/>
      <c r="Y1880" s="3"/>
      <c r="Z1880" s="3"/>
    </row>
    <row r="1881" spans="1:26">
      <c r="A1881" s="3"/>
      <c r="B1881" s="3"/>
      <c r="C1881" s="3"/>
      <c r="D1881" s="3"/>
      <c r="E1881" s="3"/>
      <c r="F1881" s="3"/>
      <c r="G1881" s="3"/>
      <c r="H1881" s="3"/>
      <c r="I1881" s="3"/>
      <c r="J1881" s="3"/>
      <c r="K1881" s="3"/>
      <c r="L1881" s="3"/>
      <c r="M1881" s="3"/>
      <c r="N1881" s="3"/>
      <c r="O1881" s="3"/>
      <c r="P1881" s="3"/>
      <c r="Q1881" s="3"/>
      <c r="R1881" s="3"/>
      <c r="S1881" s="3"/>
      <c r="T1881" s="3"/>
      <c r="U1881" s="3"/>
      <c r="V1881" s="3"/>
      <c r="W1881" s="3"/>
      <c r="X1881" s="3"/>
      <c r="Y1881" s="3"/>
      <c r="Z1881" s="3"/>
    </row>
    <row r="1882" spans="1:26">
      <c r="A1882" s="3"/>
      <c r="B1882" s="3"/>
      <c r="C1882" s="3"/>
      <c r="D1882" s="3"/>
      <c r="E1882" s="3"/>
      <c r="F1882" s="3"/>
      <c r="G1882" s="3"/>
      <c r="H1882" s="3"/>
      <c r="I1882" s="3"/>
      <c r="J1882" s="3"/>
      <c r="K1882" s="3"/>
      <c r="L1882" s="3"/>
      <c r="M1882" s="3"/>
      <c r="N1882" s="3"/>
      <c r="O1882" s="3"/>
      <c r="P1882" s="3"/>
      <c r="Q1882" s="3"/>
      <c r="R1882" s="3"/>
      <c r="S1882" s="3"/>
      <c r="T1882" s="3"/>
      <c r="U1882" s="3"/>
      <c r="V1882" s="3"/>
      <c r="W1882" s="3"/>
      <c r="X1882" s="3"/>
      <c r="Y1882" s="3"/>
      <c r="Z1882" s="3"/>
    </row>
    <row r="1883" spans="1:26">
      <c r="A1883" s="3"/>
      <c r="B1883" s="3"/>
      <c r="C1883" s="3"/>
      <c r="D1883" s="3"/>
      <c r="E1883" s="3"/>
      <c r="F1883" s="3"/>
      <c r="G1883" s="3"/>
      <c r="H1883" s="3"/>
      <c r="I1883" s="3"/>
      <c r="J1883" s="3"/>
      <c r="K1883" s="3"/>
      <c r="L1883" s="3"/>
      <c r="M1883" s="3"/>
      <c r="N1883" s="3"/>
      <c r="O1883" s="3"/>
      <c r="P1883" s="3"/>
      <c r="Q1883" s="3"/>
      <c r="R1883" s="3"/>
      <c r="S1883" s="3"/>
      <c r="T1883" s="3"/>
      <c r="U1883" s="3"/>
      <c r="V1883" s="3"/>
      <c r="W1883" s="3"/>
      <c r="X1883" s="3"/>
      <c r="Y1883" s="3"/>
      <c r="Z1883" s="3"/>
    </row>
    <row r="1884" spans="1:26">
      <c r="A1884" s="3"/>
      <c r="B1884" s="3"/>
      <c r="C1884" s="3"/>
      <c r="D1884" s="3"/>
      <c r="E1884" s="3"/>
      <c r="F1884" s="3"/>
      <c r="G1884" s="3"/>
      <c r="H1884" s="3"/>
      <c r="I1884" s="3"/>
      <c r="J1884" s="3"/>
      <c r="K1884" s="3"/>
      <c r="L1884" s="3"/>
      <c r="M1884" s="3"/>
      <c r="N1884" s="3"/>
      <c r="O1884" s="3"/>
      <c r="P1884" s="3"/>
      <c r="Q1884" s="3"/>
      <c r="R1884" s="3"/>
      <c r="S1884" s="3"/>
      <c r="T1884" s="3"/>
      <c r="U1884" s="3"/>
      <c r="V1884" s="3"/>
      <c r="W1884" s="3"/>
      <c r="X1884" s="3"/>
      <c r="Y1884" s="3"/>
      <c r="Z1884" s="3"/>
    </row>
    <row r="1885" spans="1:26">
      <c r="A1885" s="3"/>
      <c r="B1885" s="3"/>
      <c r="C1885" s="3"/>
      <c r="D1885" s="3"/>
      <c r="E1885" s="3"/>
      <c r="F1885" s="3"/>
      <c r="G1885" s="3"/>
      <c r="H1885" s="3"/>
      <c r="I1885" s="3"/>
      <c r="J1885" s="3"/>
      <c r="K1885" s="3"/>
      <c r="L1885" s="3"/>
      <c r="M1885" s="3"/>
      <c r="N1885" s="3"/>
      <c r="O1885" s="3"/>
      <c r="P1885" s="3"/>
      <c r="Q1885" s="3"/>
      <c r="R1885" s="3"/>
      <c r="S1885" s="3"/>
      <c r="T1885" s="3"/>
      <c r="U1885" s="3"/>
      <c r="V1885" s="3"/>
      <c r="W1885" s="3"/>
      <c r="X1885" s="3"/>
      <c r="Y1885" s="3"/>
      <c r="Z1885" s="3"/>
    </row>
    <row r="1886" spans="1:26">
      <c r="A1886" s="3"/>
      <c r="B1886" s="3"/>
      <c r="C1886" s="3"/>
      <c r="D1886" s="3"/>
      <c r="E1886" s="3"/>
      <c r="F1886" s="3"/>
      <c r="G1886" s="3"/>
      <c r="H1886" s="3"/>
      <c r="I1886" s="3"/>
      <c r="J1886" s="3"/>
      <c r="K1886" s="3"/>
      <c r="L1886" s="3"/>
      <c r="M1886" s="3"/>
      <c r="N1886" s="3"/>
      <c r="O1886" s="3"/>
      <c r="P1886" s="3"/>
      <c r="Q1886" s="3"/>
      <c r="R1886" s="3"/>
      <c r="S1886" s="3"/>
      <c r="T1886" s="3"/>
      <c r="U1886" s="3"/>
      <c r="V1886" s="3"/>
      <c r="W1886" s="3"/>
      <c r="X1886" s="3"/>
      <c r="Y1886" s="3"/>
      <c r="Z1886" s="3"/>
    </row>
    <row r="1887" spans="1:26">
      <c r="A1887" s="3"/>
      <c r="B1887" s="3"/>
      <c r="C1887" s="3"/>
      <c r="D1887" s="3"/>
      <c r="E1887" s="3"/>
      <c r="F1887" s="3"/>
      <c r="G1887" s="3"/>
      <c r="H1887" s="3"/>
      <c r="I1887" s="3"/>
      <c r="J1887" s="3"/>
      <c r="K1887" s="3"/>
      <c r="L1887" s="3"/>
      <c r="M1887" s="3"/>
      <c r="N1887" s="3"/>
      <c r="O1887" s="3"/>
      <c r="P1887" s="3"/>
      <c r="Q1887" s="3"/>
      <c r="R1887" s="3"/>
      <c r="S1887" s="3"/>
      <c r="T1887" s="3"/>
      <c r="U1887" s="3"/>
      <c r="V1887" s="3"/>
      <c r="W1887" s="3"/>
      <c r="X1887" s="3"/>
      <c r="Y1887" s="3"/>
      <c r="Z1887" s="3"/>
    </row>
    <row r="1888" spans="1:26">
      <c r="A1888" s="3"/>
      <c r="B1888" s="3"/>
      <c r="C1888" s="3"/>
      <c r="D1888" s="3"/>
      <c r="E1888" s="3"/>
      <c r="F1888" s="3"/>
      <c r="G1888" s="3"/>
      <c r="H1888" s="3"/>
      <c r="I1888" s="3"/>
      <c r="J1888" s="3"/>
      <c r="K1888" s="3"/>
      <c r="L1888" s="3"/>
      <c r="M1888" s="3"/>
      <c r="N1888" s="3"/>
      <c r="O1888" s="3"/>
      <c r="P1888" s="3"/>
      <c r="Q1888" s="3"/>
      <c r="R1888" s="3"/>
      <c r="S1888" s="3"/>
      <c r="T1888" s="3"/>
      <c r="U1888" s="3"/>
      <c r="V1888" s="3"/>
      <c r="W1888" s="3"/>
      <c r="X1888" s="3"/>
      <c r="Y1888" s="3"/>
      <c r="Z1888" s="3"/>
    </row>
    <row r="1889" spans="1:26">
      <c r="A1889" s="3"/>
      <c r="B1889" s="3"/>
      <c r="C1889" s="3"/>
      <c r="D1889" s="3"/>
      <c r="E1889" s="3"/>
      <c r="F1889" s="3"/>
      <c r="G1889" s="3"/>
      <c r="H1889" s="3"/>
      <c r="I1889" s="3"/>
      <c r="J1889" s="3"/>
      <c r="K1889" s="3"/>
      <c r="L1889" s="3"/>
      <c r="M1889" s="3"/>
      <c r="N1889" s="3"/>
      <c r="O1889" s="3"/>
      <c r="P1889" s="3"/>
      <c r="Q1889" s="3"/>
      <c r="R1889" s="3"/>
      <c r="S1889" s="3"/>
      <c r="T1889" s="3"/>
      <c r="U1889" s="3"/>
      <c r="V1889" s="3"/>
      <c r="W1889" s="3"/>
      <c r="X1889" s="3"/>
      <c r="Y1889" s="3"/>
      <c r="Z1889" s="3"/>
    </row>
    <row r="1890" spans="1:26">
      <c r="A1890" s="3"/>
      <c r="B1890" s="3"/>
      <c r="C1890" s="3"/>
      <c r="D1890" s="3"/>
      <c r="E1890" s="3"/>
      <c r="F1890" s="3"/>
      <c r="G1890" s="3"/>
      <c r="H1890" s="3"/>
      <c r="I1890" s="3"/>
      <c r="J1890" s="3"/>
      <c r="K1890" s="3"/>
      <c r="L1890" s="3"/>
      <c r="M1890" s="3"/>
      <c r="N1890" s="3"/>
      <c r="O1890" s="3"/>
      <c r="P1890" s="3"/>
      <c r="Q1890" s="3"/>
      <c r="R1890" s="3"/>
      <c r="S1890" s="3"/>
      <c r="T1890" s="3"/>
      <c r="U1890" s="3"/>
      <c r="V1890" s="3"/>
      <c r="W1890" s="3"/>
      <c r="X1890" s="3"/>
      <c r="Y1890" s="3"/>
      <c r="Z1890" s="3"/>
    </row>
    <row r="1891" spans="1:26">
      <c r="A1891" s="3"/>
      <c r="B1891" s="3"/>
      <c r="C1891" s="3"/>
      <c r="D1891" s="3"/>
      <c r="E1891" s="3"/>
      <c r="F1891" s="3"/>
      <c r="G1891" s="3"/>
      <c r="H1891" s="3"/>
      <c r="I1891" s="3"/>
      <c r="J1891" s="3"/>
      <c r="K1891" s="3"/>
      <c r="L1891" s="3"/>
      <c r="M1891" s="3"/>
      <c r="N1891" s="3"/>
      <c r="O1891" s="3"/>
      <c r="P1891" s="3"/>
      <c r="Q1891" s="3"/>
      <c r="R1891" s="3"/>
      <c r="S1891" s="3"/>
      <c r="T1891" s="3"/>
      <c r="U1891" s="3"/>
      <c r="V1891" s="3"/>
      <c r="W1891" s="3"/>
      <c r="X1891" s="3"/>
      <c r="Y1891" s="3"/>
      <c r="Z1891" s="3"/>
    </row>
    <row r="1892" spans="1:26">
      <c r="A1892" s="3"/>
      <c r="B1892" s="3"/>
      <c r="C1892" s="3"/>
      <c r="D1892" s="3"/>
      <c r="E1892" s="3"/>
      <c r="F1892" s="3"/>
      <c r="G1892" s="3"/>
      <c r="H1892" s="3"/>
      <c r="I1892" s="3"/>
      <c r="J1892" s="3"/>
      <c r="K1892" s="3"/>
      <c r="L1892" s="3"/>
      <c r="M1892" s="3"/>
      <c r="N1892" s="3"/>
      <c r="O1892" s="3"/>
      <c r="P1892" s="3"/>
      <c r="Q1892" s="3"/>
      <c r="R1892" s="3"/>
      <c r="S1892" s="3"/>
      <c r="T1892" s="3"/>
      <c r="U1892" s="3"/>
      <c r="V1892" s="3"/>
      <c r="W1892" s="3"/>
      <c r="X1892" s="3"/>
      <c r="Y1892" s="3"/>
      <c r="Z1892" s="3"/>
    </row>
    <row r="1893" spans="1:26">
      <c r="A1893" s="3"/>
      <c r="B1893" s="3"/>
      <c r="C1893" s="3"/>
      <c r="D1893" s="3"/>
      <c r="E1893" s="3"/>
      <c r="F1893" s="3"/>
      <c r="G1893" s="3"/>
      <c r="H1893" s="3"/>
      <c r="I1893" s="3"/>
      <c r="J1893" s="3"/>
      <c r="K1893" s="3"/>
      <c r="L1893" s="3"/>
      <c r="M1893" s="3"/>
      <c r="N1893" s="3"/>
      <c r="O1893" s="3"/>
      <c r="P1893" s="3"/>
      <c r="Q1893" s="3"/>
      <c r="R1893" s="3"/>
      <c r="S1893" s="3"/>
      <c r="T1893" s="3"/>
      <c r="U1893" s="3"/>
      <c r="V1893" s="3"/>
      <c r="W1893" s="3"/>
      <c r="X1893" s="3"/>
      <c r="Y1893" s="3"/>
      <c r="Z1893" s="3"/>
    </row>
    <row r="1894" spans="1:26">
      <c r="A1894" s="3"/>
      <c r="B1894" s="3"/>
      <c r="C1894" s="3"/>
      <c r="D1894" s="3"/>
      <c r="E1894" s="3"/>
      <c r="F1894" s="3"/>
      <c r="G1894" s="3"/>
      <c r="H1894" s="3"/>
      <c r="I1894" s="3"/>
      <c r="J1894" s="3"/>
      <c r="K1894" s="3"/>
      <c r="L1894" s="3"/>
      <c r="M1894" s="3"/>
      <c r="N1894" s="3"/>
      <c r="O1894" s="3"/>
      <c r="P1894" s="3"/>
      <c r="Q1894" s="3"/>
      <c r="R1894" s="3"/>
      <c r="S1894" s="3"/>
      <c r="T1894" s="3"/>
      <c r="U1894" s="3"/>
      <c r="V1894" s="3"/>
      <c r="W1894" s="3"/>
      <c r="X1894" s="3"/>
      <c r="Y1894" s="3"/>
      <c r="Z1894" s="3"/>
    </row>
    <row r="1895" spans="1:26">
      <c r="A1895" s="3"/>
      <c r="B1895" s="3"/>
      <c r="C1895" s="3"/>
      <c r="D1895" s="3"/>
      <c r="E1895" s="3"/>
      <c r="F1895" s="3"/>
      <c r="G1895" s="3"/>
      <c r="H1895" s="3"/>
      <c r="I1895" s="3"/>
      <c r="J1895" s="3"/>
      <c r="K1895" s="3"/>
      <c r="L1895" s="3"/>
      <c r="M1895" s="3"/>
      <c r="N1895" s="3"/>
      <c r="O1895" s="3"/>
      <c r="P1895" s="3"/>
      <c r="Q1895" s="3"/>
      <c r="R1895" s="3"/>
      <c r="S1895" s="3"/>
      <c r="T1895" s="3"/>
      <c r="U1895" s="3"/>
      <c r="V1895" s="3"/>
      <c r="W1895" s="3"/>
      <c r="X1895" s="3"/>
      <c r="Y1895" s="3"/>
      <c r="Z1895" s="3"/>
    </row>
    <row r="1896" spans="1:26">
      <c r="A1896" s="3"/>
      <c r="B1896" s="3"/>
      <c r="C1896" s="3"/>
      <c r="D1896" s="3"/>
      <c r="E1896" s="3"/>
      <c r="F1896" s="3"/>
      <c r="G1896" s="3"/>
      <c r="H1896" s="3"/>
      <c r="I1896" s="3"/>
      <c r="J1896" s="3"/>
      <c r="K1896" s="3"/>
      <c r="L1896" s="3"/>
      <c r="M1896" s="3"/>
      <c r="N1896" s="3"/>
      <c r="O1896" s="3"/>
      <c r="P1896" s="3"/>
      <c r="Q1896" s="3"/>
      <c r="R1896" s="3"/>
      <c r="S1896" s="3"/>
      <c r="T1896" s="3"/>
      <c r="U1896" s="3"/>
      <c r="V1896" s="3"/>
      <c r="W1896" s="3"/>
      <c r="X1896" s="3"/>
      <c r="Y1896" s="3"/>
      <c r="Z1896" s="3"/>
    </row>
    <row r="1897" spans="1:26">
      <c r="A1897" s="3"/>
      <c r="B1897" s="3"/>
      <c r="C1897" s="3"/>
      <c r="D1897" s="3"/>
      <c r="E1897" s="3"/>
      <c r="F1897" s="3"/>
      <c r="G1897" s="3"/>
      <c r="H1897" s="3"/>
      <c r="I1897" s="3"/>
      <c r="J1897" s="3"/>
      <c r="K1897" s="3"/>
      <c r="L1897" s="3"/>
      <c r="M1897" s="3"/>
      <c r="N1897" s="3"/>
      <c r="O1897" s="3"/>
      <c r="P1897" s="3"/>
      <c r="Q1897" s="3"/>
      <c r="R1897" s="3"/>
      <c r="S1897" s="3"/>
      <c r="T1897" s="3"/>
      <c r="U1897" s="3"/>
      <c r="V1897" s="3"/>
      <c r="W1897" s="3"/>
      <c r="X1897" s="3"/>
      <c r="Y1897" s="3"/>
      <c r="Z1897" s="3"/>
    </row>
    <row r="1898" spans="1:26">
      <c r="A1898" s="3"/>
      <c r="B1898" s="3"/>
      <c r="C1898" s="3"/>
      <c r="D1898" s="3"/>
      <c r="E1898" s="3"/>
      <c r="F1898" s="3"/>
      <c r="G1898" s="3"/>
      <c r="H1898" s="3"/>
      <c r="I1898" s="3"/>
      <c r="J1898" s="3"/>
      <c r="K1898" s="3"/>
      <c r="L1898" s="3"/>
      <c r="M1898" s="3"/>
      <c r="N1898" s="3"/>
      <c r="O1898" s="3"/>
      <c r="P1898" s="3"/>
      <c r="Q1898" s="3"/>
      <c r="R1898" s="3"/>
      <c r="S1898" s="3"/>
      <c r="T1898" s="3"/>
      <c r="U1898" s="3"/>
      <c r="V1898" s="3"/>
      <c r="W1898" s="3"/>
      <c r="X1898" s="3"/>
      <c r="Y1898" s="3"/>
      <c r="Z1898" s="3"/>
    </row>
    <row r="1899" spans="1:26">
      <c r="A1899" s="3"/>
      <c r="B1899" s="3"/>
      <c r="C1899" s="3"/>
      <c r="D1899" s="3"/>
      <c r="E1899" s="3"/>
      <c r="F1899" s="3"/>
      <c r="G1899" s="3"/>
      <c r="H1899" s="3"/>
      <c r="I1899" s="3"/>
      <c r="J1899" s="3"/>
      <c r="K1899" s="3"/>
      <c r="L1899" s="3"/>
      <c r="M1899" s="3"/>
      <c r="N1899" s="3"/>
      <c r="O1899" s="3"/>
      <c r="P1899" s="3"/>
      <c r="Q1899" s="3"/>
      <c r="R1899" s="3"/>
      <c r="S1899" s="3"/>
      <c r="T1899" s="3"/>
      <c r="U1899" s="3"/>
      <c r="V1899" s="3"/>
      <c r="W1899" s="3"/>
      <c r="X1899" s="3"/>
      <c r="Y1899" s="3"/>
      <c r="Z1899" s="3"/>
    </row>
    <row r="1900" spans="1:26">
      <c r="A1900" s="3"/>
      <c r="B1900" s="3"/>
      <c r="C1900" s="3"/>
      <c r="D1900" s="3"/>
      <c r="E1900" s="3"/>
      <c r="F1900" s="3"/>
      <c r="G1900" s="3"/>
      <c r="H1900" s="3"/>
      <c r="I1900" s="3"/>
      <c r="J1900" s="3"/>
      <c r="K1900" s="3"/>
      <c r="L1900" s="3"/>
      <c r="M1900" s="3"/>
      <c r="N1900" s="3"/>
      <c r="O1900" s="3"/>
      <c r="P1900" s="3"/>
      <c r="Q1900" s="3"/>
      <c r="R1900" s="3"/>
      <c r="S1900" s="3"/>
      <c r="T1900" s="3"/>
      <c r="U1900" s="3"/>
      <c r="V1900" s="3"/>
      <c r="W1900" s="3"/>
      <c r="X1900" s="3"/>
      <c r="Y1900" s="3"/>
      <c r="Z1900" s="3"/>
    </row>
    <row r="1901" spans="1:26">
      <c r="A1901" s="3"/>
      <c r="B1901" s="3"/>
      <c r="C1901" s="3"/>
      <c r="D1901" s="3"/>
      <c r="E1901" s="3"/>
      <c r="F1901" s="3"/>
      <c r="G1901" s="3"/>
      <c r="H1901" s="3"/>
      <c r="I1901" s="3"/>
      <c r="J1901" s="3"/>
      <c r="K1901" s="3"/>
      <c r="L1901" s="3"/>
      <c r="M1901" s="3"/>
      <c r="N1901" s="3"/>
      <c r="O1901" s="3"/>
      <c r="P1901" s="3"/>
      <c r="Q1901" s="3"/>
      <c r="R1901" s="3"/>
      <c r="S1901" s="3"/>
      <c r="T1901" s="3"/>
      <c r="U1901" s="3"/>
      <c r="V1901" s="3"/>
      <c r="W1901" s="3"/>
      <c r="X1901" s="3"/>
      <c r="Y1901" s="3"/>
      <c r="Z1901" s="3"/>
    </row>
    <row r="1902" spans="1:26">
      <c r="A1902" s="3"/>
      <c r="B1902" s="3"/>
      <c r="C1902" s="3"/>
      <c r="D1902" s="3"/>
      <c r="E1902" s="3"/>
      <c r="F1902" s="3"/>
      <c r="G1902" s="3"/>
      <c r="H1902" s="3"/>
      <c r="I1902" s="3"/>
      <c r="J1902" s="3"/>
      <c r="K1902" s="3"/>
      <c r="L1902" s="3"/>
      <c r="M1902" s="3"/>
      <c r="N1902" s="3"/>
      <c r="O1902" s="3"/>
      <c r="P1902" s="3"/>
      <c r="Q1902" s="3"/>
      <c r="R1902" s="3"/>
      <c r="S1902" s="3"/>
      <c r="T1902" s="3"/>
      <c r="U1902" s="3"/>
      <c r="V1902" s="3"/>
      <c r="W1902" s="3"/>
      <c r="X1902" s="3"/>
      <c r="Y1902" s="3"/>
      <c r="Z1902" s="3"/>
    </row>
    <row r="1903" spans="1:26">
      <c r="A1903" s="3"/>
      <c r="B1903" s="3"/>
      <c r="C1903" s="3"/>
      <c r="D1903" s="3"/>
      <c r="E1903" s="3"/>
      <c r="F1903" s="3"/>
      <c r="G1903" s="3"/>
      <c r="H1903" s="3"/>
      <c r="I1903" s="3"/>
      <c r="J1903" s="3"/>
      <c r="K1903" s="3"/>
      <c r="L1903" s="3"/>
      <c r="M1903" s="3"/>
      <c r="N1903" s="3"/>
      <c r="O1903" s="3"/>
      <c r="P1903" s="3"/>
      <c r="Q1903" s="3"/>
      <c r="R1903" s="3"/>
      <c r="S1903" s="3"/>
      <c r="T1903" s="3"/>
      <c r="U1903" s="3"/>
      <c r="V1903" s="3"/>
      <c r="W1903" s="3"/>
      <c r="X1903" s="3"/>
      <c r="Y1903" s="3"/>
      <c r="Z1903" s="3"/>
    </row>
    <row r="1904" spans="1:26">
      <c r="A1904" s="3"/>
      <c r="B1904" s="3"/>
      <c r="C1904" s="3"/>
      <c r="D1904" s="3"/>
      <c r="E1904" s="3"/>
      <c r="F1904" s="3"/>
      <c r="G1904" s="3"/>
      <c r="H1904" s="3"/>
      <c r="I1904" s="3"/>
      <c r="J1904" s="3"/>
      <c r="K1904" s="3"/>
      <c r="L1904" s="3"/>
      <c r="M1904" s="3"/>
      <c r="N1904" s="3"/>
      <c r="O1904" s="3"/>
      <c r="P1904" s="3"/>
      <c r="Q1904" s="3"/>
      <c r="R1904" s="3"/>
      <c r="S1904" s="3"/>
      <c r="T1904" s="3"/>
      <c r="U1904" s="3"/>
      <c r="V1904" s="3"/>
      <c r="W1904" s="3"/>
      <c r="X1904" s="3"/>
      <c r="Y1904" s="3"/>
      <c r="Z1904" s="3"/>
    </row>
    <row r="1905" spans="1:26">
      <c r="A1905" s="3"/>
      <c r="B1905" s="3"/>
      <c r="C1905" s="3"/>
      <c r="D1905" s="3"/>
      <c r="E1905" s="3"/>
      <c r="F1905" s="3"/>
      <c r="G1905" s="3"/>
      <c r="H1905" s="3"/>
      <c r="I1905" s="3"/>
      <c r="J1905" s="3"/>
      <c r="K1905" s="3"/>
      <c r="L1905" s="3"/>
      <c r="M1905" s="3"/>
      <c r="N1905" s="3"/>
      <c r="O1905" s="3"/>
      <c r="P1905" s="3"/>
      <c r="Q1905" s="3"/>
      <c r="R1905" s="3"/>
      <c r="S1905" s="3"/>
      <c r="T1905" s="3"/>
      <c r="U1905" s="3"/>
      <c r="V1905" s="3"/>
      <c r="W1905" s="3"/>
      <c r="X1905" s="3"/>
      <c r="Y1905" s="3"/>
      <c r="Z1905" s="3"/>
    </row>
    <row r="1906" spans="1:26">
      <c r="A1906" s="3"/>
      <c r="B1906" s="3"/>
      <c r="C1906" s="3"/>
      <c r="D1906" s="3"/>
      <c r="E1906" s="3"/>
      <c r="F1906" s="3"/>
      <c r="G1906" s="3"/>
      <c r="H1906" s="3"/>
      <c r="I1906" s="3"/>
      <c r="J1906" s="3"/>
      <c r="K1906" s="3"/>
      <c r="L1906" s="3"/>
      <c r="M1906" s="3"/>
      <c r="N1906" s="3"/>
      <c r="O1906" s="3"/>
      <c r="P1906" s="3"/>
      <c r="Q1906" s="3"/>
      <c r="R1906" s="3"/>
      <c r="S1906" s="3"/>
      <c r="T1906" s="3"/>
      <c r="U1906" s="3"/>
      <c r="V1906" s="3"/>
      <c r="W1906" s="3"/>
      <c r="X1906" s="3"/>
      <c r="Y1906" s="3"/>
      <c r="Z1906" s="3"/>
    </row>
    <row r="1907" spans="1:26">
      <c r="A1907" s="3"/>
      <c r="B1907" s="3"/>
      <c r="C1907" s="3"/>
      <c r="D1907" s="3"/>
      <c r="E1907" s="3"/>
      <c r="F1907" s="3"/>
      <c r="G1907" s="3"/>
      <c r="H1907" s="3"/>
      <c r="I1907" s="3"/>
      <c r="J1907" s="3"/>
      <c r="K1907" s="3"/>
      <c r="L1907" s="3"/>
      <c r="M1907" s="3"/>
      <c r="N1907" s="3"/>
      <c r="O1907" s="3"/>
      <c r="P1907" s="3"/>
      <c r="Q1907" s="3"/>
      <c r="R1907" s="3"/>
      <c r="S1907" s="3"/>
      <c r="T1907" s="3"/>
      <c r="U1907" s="3"/>
      <c r="V1907" s="3"/>
      <c r="W1907" s="3"/>
      <c r="X1907" s="3"/>
      <c r="Y1907" s="3"/>
      <c r="Z1907" s="3"/>
    </row>
    <row r="1908" spans="1:26">
      <c r="A1908" s="3"/>
      <c r="B1908" s="3"/>
      <c r="C1908" s="3"/>
      <c r="D1908" s="3"/>
      <c r="E1908" s="3"/>
      <c r="F1908" s="3"/>
      <c r="G1908" s="3"/>
      <c r="H1908" s="3"/>
      <c r="I1908" s="3"/>
      <c r="J1908" s="3"/>
      <c r="K1908" s="3"/>
      <c r="L1908" s="3"/>
      <c r="M1908" s="3"/>
      <c r="N1908" s="3"/>
      <c r="O1908" s="3"/>
      <c r="P1908" s="3"/>
      <c r="Q1908" s="3"/>
      <c r="R1908" s="3"/>
      <c r="S1908" s="3"/>
      <c r="T1908" s="3"/>
      <c r="U1908" s="3"/>
      <c r="V1908" s="3"/>
      <c r="W1908" s="3"/>
      <c r="X1908" s="3"/>
      <c r="Y1908" s="3"/>
      <c r="Z1908" s="3"/>
    </row>
    <row r="1909" spans="1:26">
      <c r="A1909" s="3"/>
      <c r="B1909" s="3"/>
      <c r="C1909" s="3"/>
      <c r="D1909" s="3"/>
      <c r="E1909" s="3"/>
      <c r="F1909" s="3"/>
      <c r="G1909" s="3"/>
      <c r="H1909" s="3"/>
      <c r="I1909" s="3"/>
      <c r="J1909" s="3"/>
      <c r="K1909" s="3"/>
      <c r="L1909" s="3"/>
      <c r="M1909" s="3"/>
      <c r="N1909" s="3"/>
      <c r="O1909" s="3"/>
      <c r="P1909" s="3"/>
      <c r="Q1909" s="3"/>
      <c r="R1909" s="3"/>
      <c r="S1909" s="3"/>
      <c r="T1909" s="3"/>
      <c r="U1909" s="3"/>
      <c r="V1909" s="3"/>
      <c r="W1909" s="3"/>
      <c r="X1909" s="3"/>
      <c r="Y1909" s="3"/>
      <c r="Z1909" s="3"/>
    </row>
    <row r="1910" spans="1:26">
      <c r="A1910" s="3"/>
      <c r="B1910" s="3"/>
      <c r="C1910" s="3"/>
      <c r="D1910" s="3"/>
      <c r="E1910" s="3"/>
      <c r="F1910" s="3"/>
      <c r="G1910" s="3"/>
      <c r="H1910" s="3"/>
      <c r="I1910" s="3"/>
      <c r="J1910" s="3"/>
      <c r="K1910" s="3"/>
      <c r="L1910" s="3"/>
      <c r="M1910" s="3"/>
      <c r="N1910" s="3"/>
      <c r="O1910" s="3"/>
      <c r="P1910" s="3"/>
      <c r="Q1910" s="3"/>
      <c r="R1910" s="3"/>
      <c r="S1910" s="3"/>
      <c r="T1910" s="3"/>
      <c r="U1910" s="3"/>
      <c r="V1910" s="3"/>
      <c r="W1910" s="3"/>
      <c r="X1910" s="3"/>
      <c r="Y1910" s="3"/>
      <c r="Z1910" s="3"/>
    </row>
    <row r="1911" spans="1:26">
      <c r="A1911" s="3"/>
      <c r="B1911" s="3"/>
      <c r="C1911" s="3"/>
      <c r="D1911" s="3"/>
      <c r="E1911" s="3"/>
      <c r="F1911" s="3"/>
      <c r="G1911" s="3"/>
      <c r="H1911" s="3"/>
      <c r="I1911" s="3"/>
      <c r="J1911" s="3"/>
      <c r="K1911" s="3"/>
      <c r="L1911" s="3"/>
      <c r="M1911" s="3"/>
      <c r="N1911" s="3"/>
      <c r="O1911" s="3"/>
      <c r="P1911" s="3"/>
      <c r="Q1911" s="3"/>
      <c r="R1911" s="3"/>
      <c r="S1911" s="3"/>
      <c r="T1911" s="3"/>
      <c r="U1911" s="3"/>
      <c r="V1911" s="3"/>
      <c r="W1911" s="3"/>
      <c r="X1911" s="3"/>
      <c r="Y1911" s="3"/>
      <c r="Z1911" s="3"/>
    </row>
    <row r="1912" spans="1:26">
      <c r="A1912" s="3"/>
      <c r="B1912" s="3"/>
      <c r="C1912" s="3"/>
      <c r="D1912" s="3"/>
      <c r="E1912" s="3"/>
      <c r="F1912" s="3"/>
      <c r="G1912" s="3"/>
      <c r="H1912" s="3"/>
      <c r="I1912" s="3"/>
      <c r="J1912" s="3"/>
      <c r="K1912" s="3"/>
      <c r="L1912" s="3"/>
      <c r="M1912" s="3"/>
      <c r="N1912" s="3"/>
      <c r="O1912" s="3"/>
      <c r="P1912" s="3"/>
      <c r="Q1912" s="3"/>
      <c r="R1912" s="3"/>
      <c r="S1912" s="3"/>
      <c r="T1912" s="3"/>
      <c r="U1912" s="3"/>
      <c r="V1912" s="3"/>
      <c r="W1912" s="3"/>
      <c r="X1912" s="3"/>
      <c r="Y1912" s="3"/>
      <c r="Z1912" s="3"/>
    </row>
    <row r="1913" spans="1:26">
      <c r="A1913" s="3"/>
      <c r="B1913" s="3"/>
      <c r="C1913" s="3"/>
      <c r="D1913" s="3"/>
      <c r="E1913" s="3"/>
      <c r="F1913" s="3"/>
      <c r="G1913" s="3"/>
      <c r="H1913" s="3"/>
      <c r="I1913" s="3"/>
      <c r="J1913" s="3"/>
      <c r="K1913" s="3"/>
      <c r="L1913" s="3"/>
      <c r="M1913" s="3"/>
      <c r="N1913" s="3"/>
      <c r="O1913" s="3"/>
      <c r="P1913" s="3"/>
      <c r="Q1913" s="3"/>
      <c r="R1913" s="3"/>
      <c r="S1913" s="3"/>
      <c r="T1913" s="3"/>
      <c r="U1913" s="3"/>
      <c r="V1913" s="3"/>
      <c r="W1913" s="3"/>
      <c r="X1913" s="3"/>
      <c r="Y1913" s="3"/>
      <c r="Z1913" s="3"/>
    </row>
    <row r="1914" spans="1:26">
      <c r="A1914" s="3"/>
      <c r="B1914" s="3"/>
      <c r="C1914" s="3"/>
      <c r="D1914" s="3"/>
      <c r="E1914" s="3"/>
      <c r="F1914" s="3"/>
      <c r="G1914" s="3"/>
      <c r="H1914" s="3"/>
      <c r="I1914" s="3"/>
      <c r="J1914" s="3"/>
      <c r="K1914" s="3"/>
      <c r="L1914" s="3"/>
      <c r="M1914" s="3"/>
      <c r="N1914" s="3"/>
      <c r="O1914" s="3"/>
      <c r="P1914" s="3"/>
      <c r="Q1914" s="3"/>
      <c r="R1914" s="3"/>
      <c r="S1914" s="3"/>
      <c r="T1914" s="3"/>
      <c r="U1914" s="3"/>
      <c r="V1914" s="3"/>
      <c r="W1914" s="3"/>
      <c r="X1914" s="3"/>
      <c r="Y1914" s="3"/>
      <c r="Z1914" s="3"/>
    </row>
    <row r="1915" spans="1:26">
      <c r="A1915" s="3"/>
      <c r="B1915" s="3"/>
      <c r="C1915" s="3"/>
      <c r="D1915" s="3"/>
      <c r="E1915" s="3"/>
      <c r="F1915" s="3"/>
      <c r="G1915" s="3"/>
      <c r="H1915" s="3"/>
      <c r="I1915" s="3"/>
      <c r="J1915" s="3"/>
      <c r="K1915" s="3"/>
      <c r="L1915" s="3"/>
      <c r="M1915" s="3"/>
      <c r="N1915" s="3"/>
      <c r="O1915" s="3"/>
      <c r="P1915" s="3"/>
      <c r="Q1915" s="3"/>
      <c r="R1915" s="3"/>
      <c r="S1915" s="3"/>
      <c r="T1915" s="3"/>
      <c r="U1915" s="3"/>
      <c r="V1915" s="3"/>
      <c r="W1915" s="3"/>
      <c r="X1915" s="3"/>
      <c r="Y1915" s="3"/>
      <c r="Z1915" s="3"/>
    </row>
    <row r="1916" spans="1:26">
      <c r="A1916" s="3"/>
      <c r="B1916" s="3"/>
      <c r="C1916" s="3"/>
      <c r="D1916" s="3"/>
      <c r="E1916" s="3"/>
      <c r="F1916" s="3"/>
      <c r="G1916" s="3"/>
      <c r="H1916" s="3"/>
      <c r="I1916" s="3"/>
      <c r="J1916" s="3"/>
      <c r="K1916" s="3"/>
      <c r="L1916" s="3"/>
      <c r="M1916" s="3"/>
      <c r="N1916" s="3"/>
      <c r="O1916" s="3"/>
      <c r="P1916" s="3"/>
      <c r="Q1916" s="3"/>
      <c r="R1916" s="3"/>
      <c r="S1916" s="3"/>
      <c r="T1916" s="3"/>
      <c r="U1916" s="3"/>
      <c r="V1916" s="3"/>
      <c r="W1916" s="3"/>
      <c r="X1916" s="3"/>
      <c r="Y1916" s="3"/>
      <c r="Z1916" s="3"/>
    </row>
    <row r="1917" spans="1:26">
      <c r="A1917" s="3"/>
      <c r="B1917" s="3"/>
      <c r="C1917" s="3"/>
      <c r="D1917" s="3"/>
      <c r="E1917" s="3"/>
      <c r="F1917" s="3"/>
      <c r="G1917" s="3"/>
      <c r="H1917" s="3"/>
      <c r="I1917" s="3"/>
      <c r="J1917" s="3"/>
      <c r="K1917" s="3"/>
      <c r="L1917" s="3"/>
      <c r="M1917" s="3"/>
      <c r="N1917" s="3"/>
      <c r="O1917" s="3"/>
      <c r="P1917" s="3"/>
      <c r="Q1917" s="3"/>
      <c r="R1917" s="3"/>
      <c r="S1917" s="3"/>
      <c r="T1917" s="3"/>
      <c r="U1917" s="3"/>
      <c r="V1917" s="3"/>
      <c r="W1917" s="3"/>
      <c r="X1917" s="3"/>
      <c r="Y1917" s="3"/>
      <c r="Z1917" s="3"/>
    </row>
    <row r="1918" spans="1:26">
      <c r="A1918" s="3"/>
      <c r="B1918" s="3"/>
      <c r="C1918" s="3"/>
      <c r="D1918" s="3"/>
      <c r="E1918" s="3"/>
      <c r="F1918" s="3"/>
      <c r="G1918" s="3"/>
      <c r="H1918" s="3"/>
      <c r="I1918" s="3"/>
      <c r="J1918" s="3"/>
      <c r="K1918" s="3"/>
      <c r="L1918" s="3"/>
      <c r="M1918" s="3"/>
      <c r="N1918" s="3"/>
      <c r="O1918" s="3"/>
      <c r="P1918" s="3"/>
      <c r="Q1918" s="3"/>
      <c r="R1918" s="3"/>
      <c r="S1918" s="3"/>
      <c r="T1918" s="3"/>
      <c r="U1918" s="3"/>
      <c r="V1918" s="3"/>
      <c r="W1918" s="3"/>
      <c r="X1918" s="3"/>
      <c r="Y1918" s="3"/>
      <c r="Z1918" s="3"/>
    </row>
    <row r="1919" spans="1:26">
      <c r="A1919" s="3"/>
      <c r="B1919" s="3"/>
      <c r="C1919" s="3"/>
      <c r="D1919" s="3"/>
      <c r="E1919" s="3"/>
      <c r="F1919" s="3"/>
      <c r="G1919" s="3"/>
      <c r="H1919" s="3"/>
      <c r="I1919" s="3"/>
      <c r="J1919" s="3"/>
      <c r="K1919" s="3"/>
      <c r="L1919" s="3"/>
      <c r="M1919" s="3"/>
      <c r="N1919" s="3"/>
      <c r="O1919" s="3"/>
      <c r="P1919" s="3"/>
      <c r="Q1919" s="3"/>
      <c r="R1919" s="3"/>
      <c r="S1919" s="3"/>
      <c r="T1919" s="3"/>
      <c r="U1919" s="3"/>
      <c r="V1919" s="3"/>
      <c r="W1919" s="3"/>
      <c r="X1919" s="3"/>
      <c r="Y1919" s="3"/>
      <c r="Z1919" s="3"/>
    </row>
    <row r="1920" spans="1:26">
      <c r="A1920" s="3"/>
      <c r="B1920" s="3"/>
      <c r="C1920" s="3"/>
      <c r="D1920" s="3"/>
      <c r="E1920" s="3"/>
      <c r="F1920" s="3"/>
      <c r="G1920" s="3"/>
      <c r="H1920" s="3"/>
      <c r="I1920" s="3"/>
      <c r="J1920" s="3"/>
      <c r="K1920" s="3"/>
      <c r="L1920" s="3"/>
      <c r="M1920" s="3"/>
      <c r="N1920" s="3"/>
      <c r="O1920" s="3"/>
      <c r="P1920" s="3"/>
      <c r="Q1920" s="3"/>
      <c r="R1920" s="3"/>
      <c r="S1920" s="3"/>
      <c r="T1920" s="3"/>
      <c r="U1920" s="3"/>
      <c r="V1920" s="3"/>
      <c r="W1920" s="3"/>
      <c r="X1920" s="3"/>
      <c r="Y1920" s="3"/>
      <c r="Z1920" s="3"/>
    </row>
    <row r="1921" spans="1:26">
      <c r="A1921" s="3"/>
      <c r="B1921" s="3"/>
      <c r="C1921" s="3"/>
      <c r="D1921" s="3"/>
      <c r="E1921" s="3"/>
      <c r="F1921" s="3"/>
      <c r="G1921" s="3"/>
      <c r="H1921" s="3"/>
      <c r="I1921" s="3"/>
      <c r="J1921" s="3"/>
      <c r="K1921" s="3"/>
      <c r="L1921" s="3"/>
      <c r="M1921" s="3"/>
      <c r="N1921" s="3"/>
      <c r="O1921" s="3"/>
      <c r="P1921" s="3"/>
      <c r="Q1921" s="3"/>
      <c r="R1921" s="3"/>
      <c r="S1921" s="3"/>
      <c r="T1921" s="3"/>
      <c r="U1921" s="3"/>
      <c r="V1921" s="3"/>
      <c r="W1921" s="3"/>
      <c r="X1921" s="3"/>
      <c r="Y1921" s="3"/>
      <c r="Z1921" s="3"/>
    </row>
    <row r="1922" spans="1:26">
      <c r="A1922" s="3"/>
      <c r="B1922" s="3"/>
      <c r="C1922" s="3"/>
      <c r="D1922" s="3"/>
      <c r="E1922" s="3"/>
      <c r="F1922" s="3"/>
      <c r="G1922" s="3"/>
      <c r="H1922" s="3"/>
      <c r="I1922" s="3"/>
      <c r="J1922" s="3"/>
      <c r="K1922" s="3"/>
      <c r="L1922" s="3"/>
      <c r="M1922" s="3"/>
      <c r="N1922" s="3"/>
      <c r="O1922" s="3"/>
      <c r="P1922" s="3"/>
      <c r="Q1922" s="3"/>
      <c r="R1922" s="3"/>
      <c r="S1922" s="3"/>
      <c r="T1922" s="3"/>
      <c r="U1922" s="3"/>
      <c r="V1922" s="3"/>
      <c r="W1922" s="3"/>
      <c r="X1922" s="3"/>
      <c r="Y1922" s="3"/>
      <c r="Z1922" s="3"/>
    </row>
    <row r="1923" spans="1:26">
      <c r="A1923" s="3"/>
      <c r="B1923" s="3"/>
      <c r="C1923" s="3"/>
      <c r="D1923" s="3"/>
      <c r="E1923" s="3"/>
      <c r="F1923" s="3"/>
      <c r="G1923" s="3"/>
      <c r="H1923" s="3"/>
      <c r="I1923" s="3"/>
      <c r="J1923" s="3"/>
      <c r="K1923" s="3"/>
      <c r="L1923" s="3"/>
      <c r="M1923" s="3"/>
      <c r="N1923" s="3"/>
      <c r="O1923" s="3"/>
      <c r="P1923" s="3"/>
      <c r="Q1923" s="3"/>
      <c r="R1923" s="3"/>
      <c r="S1923" s="3"/>
      <c r="T1923" s="3"/>
      <c r="U1923" s="3"/>
      <c r="V1923" s="3"/>
      <c r="W1923" s="3"/>
      <c r="X1923" s="3"/>
      <c r="Y1923" s="3"/>
      <c r="Z1923" s="3"/>
    </row>
    <row r="1924" spans="1:26">
      <c r="A1924" s="3"/>
      <c r="B1924" s="3"/>
      <c r="C1924" s="3"/>
      <c r="D1924" s="3"/>
      <c r="E1924" s="3"/>
      <c r="F1924" s="3"/>
      <c r="G1924" s="3"/>
      <c r="H1924" s="3"/>
      <c r="I1924" s="3"/>
      <c r="J1924" s="3"/>
      <c r="K1924" s="3"/>
      <c r="L1924" s="3"/>
      <c r="M1924" s="3"/>
      <c r="N1924" s="3"/>
      <c r="O1924" s="3"/>
      <c r="P1924" s="3"/>
      <c r="Q1924" s="3"/>
      <c r="R1924" s="3"/>
      <c r="S1924" s="3"/>
      <c r="T1924" s="3"/>
      <c r="U1924" s="3"/>
      <c r="V1924" s="3"/>
      <c r="W1924" s="3"/>
      <c r="X1924" s="3"/>
      <c r="Y1924" s="3"/>
      <c r="Z1924" s="3"/>
    </row>
    <row r="1925" spans="1:26">
      <c r="A1925" s="3"/>
      <c r="B1925" s="3"/>
      <c r="C1925" s="3"/>
      <c r="D1925" s="3"/>
      <c r="E1925" s="3"/>
      <c r="F1925" s="3"/>
      <c r="G1925" s="3"/>
      <c r="H1925" s="3"/>
      <c r="I1925" s="3"/>
      <c r="J1925" s="3"/>
      <c r="K1925" s="3"/>
      <c r="L1925" s="3"/>
      <c r="M1925" s="3"/>
      <c r="N1925" s="3"/>
      <c r="O1925" s="3"/>
      <c r="P1925" s="3"/>
      <c r="Q1925" s="3"/>
      <c r="R1925" s="3"/>
      <c r="S1925" s="3"/>
      <c r="T1925" s="3"/>
      <c r="U1925" s="3"/>
      <c r="V1925" s="3"/>
      <c r="W1925" s="3"/>
      <c r="X1925" s="3"/>
      <c r="Y1925" s="3"/>
      <c r="Z1925" s="3"/>
    </row>
    <row r="1926" spans="1:26">
      <c r="A1926" s="3"/>
      <c r="B1926" s="3"/>
      <c r="C1926" s="3"/>
      <c r="D1926" s="3"/>
      <c r="E1926" s="3"/>
      <c r="F1926" s="3"/>
      <c r="G1926" s="3"/>
      <c r="H1926" s="3"/>
      <c r="I1926" s="3"/>
      <c r="J1926" s="3"/>
      <c r="K1926" s="3"/>
      <c r="L1926" s="3"/>
      <c r="M1926" s="3"/>
      <c r="N1926" s="3"/>
      <c r="O1926" s="3"/>
      <c r="P1926" s="3"/>
      <c r="Q1926" s="3"/>
      <c r="R1926" s="3"/>
      <c r="S1926" s="3"/>
      <c r="T1926" s="3"/>
      <c r="U1926" s="3"/>
      <c r="V1926" s="3"/>
      <c r="W1926" s="3"/>
      <c r="X1926" s="3"/>
      <c r="Y1926" s="3"/>
      <c r="Z1926" s="3"/>
    </row>
    <row r="1927" spans="1:26">
      <c r="A1927" s="3"/>
      <c r="B1927" s="3"/>
      <c r="C1927" s="3"/>
      <c r="D1927" s="3"/>
      <c r="E1927" s="3"/>
      <c r="F1927" s="3"/>
      <c r="G1927" s="3"/>
      <c r="H1927" s="3"/>
      <c r="I1927" s="3"/>
      <c r="J1927" s="3"/>
      <c r="K1927" s="3"/>
      <c r="L1927" s="3"/>
      <c r="M1927" s="3"/>
      <c r="N1927" s="3"/>
      <c r="O1927" s="3"/>
      <c r="P1927" s="3"/>
      <c r="Q1927" s="3"/>
      <c r="R1927" s="3"/>
      <c r="S1927" s="3"/>
      <c r="T1927" s="3"/>
      <c r="U1927" s="3"/>
      <c r="V1927" s="3"/>
      <c r="W1927" s="3"/>
      <c r="X1927" s="3"/>
      <c r="Y1927" s="3"/>
      <c r="Z1927" s="3"/>
    </row>
    <row r="1928" spans="1:26">
      <c r="A1928" s="3"/>
      <c r="B1928" s="3"/>
      <c r="C1928" s="3"/>
      <c r="D1928" s="3"/>
      <c r="E1928" s="3"/>
      <c r="F1928" s="3"/>
      <c r="G1928" s="3"/>
      <c r="H1928" s="3"/>
      <c r="I1928" s="3"/>
      <c r="J1928" s="3"/>
      <c r="K1928" s="3"/>
      <c r="L1928" s="3"/>
      <c r="M1928" s="3"/>
      <c r="N1928" s="3"/>
      <c r="O1928" s="3"/>
      <c r="P1928" s="3"/>
      <c r="Q1928" s="3"/>
      <c r="R1928" s="3"/>
      <c r="S1928" s="3"/>
      <c r="T1928" s="3"/>
      <c r="U1928" s="3"/>
      <c r="V1928" s="3"/>
      <c r="W1928" s="3"/>
      <c r="X1928" s="3"/>
      <c r="Y1928" s="3"/>
      <c r="Z1928" s="3"/>
    </row>
    <row r="1929" spans="1:26">
      <c r="A1929" s="3"/>
      <c r="B1929" s="3"/>
      <c r="C1929" s="3"/>
      <c r="D1929" s="3"/>
      <c r="E1929" s="3"/>
      <c r="F1929" s="3"/>
      <c r="G1929" s="3"/>
      <c r="H1929" s="3"/>
      <c r="I1929" s="3"/>
      <c r="J1929" s="3"/>
      <c r="K1929" s="3"/>
      <c r="L1929" s="3"/>
      <c r="M1929" s="3"/>
      <c r="N1929" s="3"/>
      <c r="O1929" s="3"/>
      <c r="P1929" s="3"/>
      <c r="Q1929" s="3"/>
      <c r="R1929" s="3"/>
      <c r="S1929" s="3"/>
      <c r="T1929" s="3"/>
      <c r="U1929" s="3"/>
      <c r="V1929" s="3"/>
      <c r="W1929" s="3"/>
      <c r="X1929" s="3"/>
      <c r="Y1929" s="3"/>
      <c r="Z1929" s="3"/>
    </row>
    <row r="1930" spans="1:26">
      <c r="A1930" s="3"/>
      <c r="B1930" s="3"/>
      <c r="C1930" s="3"/>
      <c r="D1930" s="3"/>
      <c r="E1930" s="3"/>
      <c r="F1930" s="3"/>
      <c r="G1930" s="3"/>
      <c r="H1930" s="3"/>
      <c r="I1930" s="3"/>
      <c r="J1930" s="3"/>
      <c r="K1930" s="3"/>
      <c r="L1930" s="3"/>
      <c r="M1930" s="3"/>
      <c r="N1930" s="3"/>
      <c r="O1930" s="3"/>
      <c r="P1930" s="3"/>
      <c r="Q1930" s="3"/>
      <c r="R1930" s="3"/>
      <c r="S1930" s="3"/>
      <c r="T1930" s="3"/>
      <c r="U1930" s="3"/>
      <c r="V1930" s="3"/>
      <c r="W1930" s="3"/>
      <c r="X1930" s="3"/>
      <c r="Y1930" s="3"/>
      <c r="Z1930" s="3"/>
    </row>
    <row r="1931" spans="1:26">
      <c r="A1931" s="3"/>
      <c r="B1931" s="3"/>
      <c r="C1931" s="3"/>
      <c r="D1931" s="3"/>
      <c r="E1931" s="3"/>
      <c r="F1931" s="3"/>
      <c r="G1931" s="3"/>
      <c r="H1931" s="3"/>
      <c r="I1931" s="3"/>
      <c r="J1931" s="3"/>
      <c r="K1931" s="3"/>
      <c r="L1931" s="3"/>
      <c r="M1931" s="3"/>
      <c r="N1931" s="3"/>
      <c r="O1931" s="3"/>
      <c r="P1931" s="3"/>
      <c r="Q1931" s="3"/>
      <c r="R1931" s="3"/>
      <c r="S1931" s="3"/>
      <c r="T1931" s="3"/>
      <c r="U1931" s="3"/>
      <c r="V1931" s="3"/>
      <c r="W1931" s="3"/>
      <c r="X1931" s="3"/>
      <c r="Y1931" s="3"/>
      <c r="Z1931" s="3"/>
    </row>
    <row r="1932" spans="1:26">
      <c r="A1932" s="3"/>
      <c r="B1932" s="3"/>
      <c r="C1932" s="3"/>
      <c r="D1932" s="3"/>
      <c r="E1932" s="3"/>
      <c r="F1932" s="3"/>
      <c r="G1932" s="3"/>
      <c r="H1932" s="3"/>
      <c r="I1932" s="3"/>
      <c r="J1932" s="3"/>
      <c r="K1932" s="3"/>
      <c r="L1932" s="3"/>
      <c r="M1932" s="3"/>
      <c r="N1932" s="3"/>
      <c r="O1932" s="3"/>
      <c r="P1932" s="3"/>
      <c r="Q1932" s="3"/>
      <c r="R1932" s="3"/>
      <c r="S1932" s="3"/>
      <c r="T1932" s="3"/>
      <c r="U1932" s="3"/>
      <c r="V1932" s="3"/>
      <c r="W1932" s="3"/>
      <c r="X1932" s="3"/>
      <c r="Y1932" s="3"/>
      <c r="Z1932" s="3"/>
    </row>
    <row r="1933" spans="1:26">
      <c r="A1933" s="3"/>
      <c r="B1933" s="3"/>
      <c r="C1933" s="3"/>
      <c r="D1933" s="3"/>
      <c r="E1933" s="3"/>
      <c r="F1933" s="3"/>
      <c r="G1933" s="3"/>
      <c r="H1933" s="3"/>
      <c r="I1933" s="3"/>
      <c r="J1933" s="3"/>
      <c r="K1933" s="3"/>
      <c r="L1933" s="3"/>
      <c r="M1933" s="3"/>
      <c r="N1933" s="3"/>
      <c r="O1933" s="3"/>
      <c r="P1933" s="3"/>
      <c r="Q1933" s="3"/>
      <c r="R1933" s="3"/>
      <c r="S1933" s="3"/>
      <c r="T1933" s="3"/>
      <c r="U1933" s="3"/>
      <c r="V1933" s="3"/>
      <c r="W1933" s="3"/>
      <c r="X1933" s="3"/>
      <c r="Y1933" s="3"/>
      <c r="Z1933" s="3"/>
    </row>
    <row r="1934" spans="1:26">
      <c r="A1934" s="3"/>
      <c r="B1934" s="3"/>
      <c r="C1934" s="3"/>
      <c r="D1934" s="3"/>
      <c r="E1934" s="3"/>
      <c r="F1934" s="3"/>
      <c r="G1934" s="3"/>
      <c r="H1934" s="3"/>
      <c r="I1934" s="3"/>
      <c r="J1934" s="3"/>
      <c r="K1934" s="3"/>
      <c r="L1934" s="3"/>
      <c r="M1934" s="3"/>
      <c r="N1934" s="3"/>
      <c r="O1934" s="3"/>
      <c r="P1934" s="3"/>
      <c r="Q1934" s="3"/>
      <c r="R1934" s="3"/>
      <c r="S1934" s="3"/>
      <c r="T1934" s="3"/>
      <c r="U1934" s="3"/>
      <c r="V1934" s="3"/>
      <c r="W1934" s="3"/>
      <c r="X1934" s="3"/>
      <c r="Y1934" s="3"/>
      <c r="Z1934" s="3"/>
    </row>
    <row r="1935" spans="1:26">
      <c r="A1935" s="3"/>
      <c r="B1935" s="3"/>
      <c r="C1935" s="3"/>
      <c r="D1935" s="3"/>
      <c r="E1935" s="3"/>
      <c r="F1935" s="3"/>
      <c r="G1935" s="3"/>
      <c r="H1935" s="3"/>
      <c r="I1935" s="3"/>
      <c r="J1935" s="3"/>
      <c r="K1935" s="3"/>
      <c r="L1935" s="3"/>
      <c r="M1935" s="3"/>
      <c r="N1935" s="3"/>
      <c r="O1935" s="3"/>
      <c r="P1935" s="3"/>
      <c r="Q1935" s="3"/>
      <c r="R1935" s="3"/>
      <c r="S1935" s="3"/>
      <c r="T1935" s="3"/>
      <c r="U1935" s="3"/>
      <c r="V1935" s="3"/>
      <c r="W1935" s="3"/>
      <c r="X1935" s="3"/>
      <c r="Y1935" s="3"/>
      <c r="Z1935" s="3"/>
    </row>
    <row r="1936" spans="1:26">
      <c r="A1936" s="3"/>
      <c r="B1936" s="3"/>
      <c r="C1936" s="3"/>
      <c r="D1936" s="3"/>
      <c r="E1936" s="3"/>
      <c r="F1936" s="3"/>
      <c r="G1936" s="3"/>
      <c r="H1936" s="3"/>
      <c r="I1936" s="3"/>
      <c r="J1936" s="3"/>
      <c r="K1936" s="3"/>
      <c r="L1936" s="3"/>
      <c r="M1936" s="3"/>
      <c r="N1936" s="3"/>
      <c r="O1936" s="3"/>
      <c r="P1936" s="3"/>
      <c r="Q1936" s="3"/>
      <c r="R1936" s="3"/>
      <c r="S1936" s="3"/>
      <c r="T1936" s="3"/>
      <c r="U1936" s="3"/>
      <c r="V1936" s="3"/>
      <c r="W1936" s="3"/>
      <c r="X1936" s="3"/>
      <c r="Y1936" s="3"/>
      <c r="Z1936" s="3"/>
    </row>
    <row r="1937" spans="1:26">
      <c r="A1937" s="3"/>
      <c r="B1937" s="3"/>
      <c r="C1937" s="3"/>
      <c r="D1937" s="3"/>
      <c r="E1937" s="3"/>
      <c r="F1937" s="3"/>
      <c r="G1937" s="3"/>
      <c r="H1937" s="3"/>
      <c r="I1937" s="3"/>
      <c r="J1937" s="3"/>
      <c r="K1937" s="3"/>
      <c r="L1937" s="3"/>
      <c r="M1937" s="3"/>
      <c r="N1937" s="3"/>
      <c r="O1937" s="3"/>
      <c r="P1937" s="3"/>
      <c r="Q1937" s="3"/>
      <c r="R1937" s="3"/>
      <c r="S1937" s="3"/>
      <c r="T1937" s="3"/>
      <c r="U1937" s="3"/>
      <c r="V1937" s="3"/>
      <c r="W1937" s="3"/>
      <c r="X1937" s="3"/>
      <c r="Y1937" s="3"/>
      <c r="Z1937" s="3"/>
    </row>
    <row r="1938" spans="1:26">
      <c r="A1938" s="3"/>
      <c r="B1938" s="3"/>
      <c r="C1938" s="3"/>
      <c r="D1938" s="3"/>
      <c r="E1938" s="3"/>
      <c r="F1938" s="3"/>
      <c r="G1938" s="3"/>
      <c r="H1938" s="3"/>
      <c r="I1938" s="3"/>
      <c r="J1938" s="3"/>
      <c r="K1938" s="3"/>
      <c r="L1938" s="3"/>
      <c r="M1938" s="3"/>
      <c r="N1938" s="3"/>
      <c r="O1938" s="3"/>
      <c r="P1938" s="3"/>
      <c r="Q1938" s="3"/>
      <c r="R1938" s="3"/>
      <c r="S1938" s="3"/>
      <c r="T1938" s="3"/>
      <c r="U1938" s="3"/>
      <c r="V1938" s="3"/>
      <c r="W1938" s="3"/>
      <c r="X1938" s="3"/>
      <c r="Y1938" s="3"/>
      <c r="Z1938" s="3"/>
    </row>
    <row r="1939" spans="1:26">
      <c r="A1939" s="3"/>
      <c r="B1939" s="3"/>
      <c r="C1939" s="3"/>
      <c r="D1939" s="3"/>
      <c r="E1939" s="3"/>
      <c r="F1939" s="3"/>
      <c r="G1939" s="3"/>
      <c r="H1939" s="3"/>
      <c r="I1939" s="3"/>
      <c r="J1939" s="3"/>
      <c r="K1939" s="3"/>
      <c r="L1939" s="3"/>
      <c r="M1939" s="3"/>
      <c r="N1939" s="3"/>
      <c r="O1939" s="3"/>
      <c r="P1939" s="3"/>
      <c r="Q1939" s="3"/>
      <c r="R1939" s="3"/>
      <c r="S1939" s="3"/>
      <c r="T1939" s="3"/>
      <c r="U1939" s="3"/>
      <c r="V1939" s="3"/>
      <c r="W1939" s="3"/>
      <c r="X1939" s="3"/>
      <c r="Y1939" s="3"/>
      <c r="Z1939" s="3"/>
    </row>
    <row r="1940" spans="1:26">
      <c r="A1940" s="3"/>
      <c r="B1940" s="3"/>
      <c r="C1940" s="3"/>
      <c r="D1940" s="3"/>
      <c r="E1940" s="3"/>
      <c r="F1940" s="3"/>
      <c r="G1940" s="3"/>
      <c r="H1940" s="3"/>
      <c r="I1940" s="3"/>
      <c r="J1940" s="3"/>
      <c r="K1940" s="3"/>
      <c r="L1940" s="3"/>
      <c r="M1940" s="3"/>
      <c r="N1940" s="3"/>
      <c r="O1940" s="3"/>
      <c r="P1940" s="3"/>
      <c r="Q1940" s="3"/>
      <c r="R1940" s="3"/>
      <c r="S1940" s="3"/>
      <c r="T1940" s="3"/>
      <c r="U1940" s="3"/>
      <c r="V1940" s="3"/>
      <c r="W1940" s="3"/>
      <c r="X1940" s="3"/>
      <c r="Y1940" s="3"/>
      <c r="Z1940" s="3"/>
    </row>
    <row r="1941" spans="1:26">
      <c r="A1941" s="3"/>
      <c r="B1941" s="3"/>
      <c r="C1941" s="3"/>
      <c r="D1941" s="3"/>
      <c r="E1941" s="3"/>
      <c r="F1941" s="3"/>
      <c r="G1941" s="3"/>
      <c r="H1941" s="3"/>
      <c r="I1941" s="3"/>
      <c r="J1941" s="3"/>
      <c r="K1941" s="3"/>
      <c r="L1941" s="3"/>
      <c r="M1941" s="3"/>
      <c r="N1941" s="3"/>
      <c r="O1941" s="3"/>
      <c r="P1941" s="3"/>
      <c r="Q1941" s="3"/>
      <c r="R1941" s="3"/>
      <c r="S1941" s="3"/>
      <c r="T1941" s="3"/>
      <c r="U1941" s="3"/>
      <c r="V1941" s="3"/>
      <c r="W1941" s="3"/>
      <c r="X1941" s="3"/>
      <c r="Y1941" s="3"/>
      <c r="Z1941" s="3"/>
    </row>
    <row r="1942" spans="1:26">
      <c r="A1942" s="3"/>
      <c r="B1942" s="3"/>
      <c r="C1942" s="3"/>
      <c r="D1942" s="3"/>
      <c r="E1942" s="3"/>
      <c r="F1942" s="3"/>
      <c r="G1942" s="3"/>
      <c r="H1942" s="3"/>
      <c r="I1942" s="3"/>
      <c r="J1942" s="3"/>
      <c r="K1942" s="3"/>
      <c r="L1942" s="3"/>
      <c r="M1942" s="3"/>
      <c r="N1942" s="3"/>
      <c r="O1942" s="3"/>
      <c r="P1942" s="3"/>
      <c r="Q1942" s="3"/>
      <c r="R1942" s="3"/>
      <c r="S1942" s="3"/>
      <c r="T1942" s="3"/>
      <c r="U1942" s="3"/>
      <c r="V1942" s="3"/>
      <c r="W1942" s="3"/>
      <c r="X1942" s="3"/>
      <c r="Y1942" s="3"/>
      <c r="Z1942" s="3"/>
    </row>
    <row r="1943" spans="1:26">
      <c r="A1943" s="3"/>
      <c r="B1943" s="3"/>
      <c r="C1943" s="3"/>
      <c r="D1943" s="3"/>
      <c r="E1943" s="3"/>
      <c r="F1943" s="3"/>
      <c r="G1943" s="3"/>
      <c r="H1943" s="3"/>
      <c r="I1943" s="3"/>
      <c r="J1943" s="3"/>
      <c r="K1943" s="3"/>
      <c r="L1943" s="3"/>
      <c r="M1943" s="3"/>
      <c r="N1943" s="3"/>
      <c r="O1943" s="3"/>
      <c r="P1943" s="3"/>
      <c r="Q1943" s="3"/>
      <c r="R1943" s="3"/>
      <c r="S1943" s="3"/>
      <c r="T1943" s="3"/>
      <c r="U1943" s="3"/>
      <c r="V1943" s="3"/>
      <c r="W1943" s="3"/>
      <c r="X1943" s="3"/>
      <c r="Y1943" s="3"/>
      <c r="Z1943" s="3"/>
    </row>
    <row r="1944" spans="1:26">
      <c r="A1944" s="3"/>
      <c r="B1944" s="3"/>
      <c r="C1944" s="3"/>
      <c r="D1944" s="3"/>
      <c r="E1944" s="3"/>
      <c r="F1944" s="3"/>
      <c r="G1944" s="3"/>
      <c r="H1944" s="3"/>
      <c r="I1944" s="3"/>
      <c r="J1944" s="3"/>
      <c r="K1944" s="3"/>
      <c r="L1944" s="3"/>
      <c r="M1944" s="3"/>
      <c r="N1944" s="3"/>
      <c r="O1944" s="3"/>
      <c r="P1944" s="3"/>
      <c r="Q1944" s="3"/>
      <c r="R1944" s="3"/>
      <c r="S1944" s="3"/>
      <c r="T1944" s="3"/>
      <c r="U1944" s="3"/>
      <c r="V1944" s="3"/>
      <c r="W1944" s="3"/>
      <c r="X1944" s="3"/>
      <c r="Y1944" s="3"/>
      <c r="Z1944" s="3"/>
    </row>
    <row r="1945" spans="1:26">
      <c r="A1945" s="3"/>
      <c r="B1945" s="3"/>
      <c r="C1945" s="3"/>
      <c r="D1945" s="3"/>
      <c r="E1945" s="3"/>
      <c r="F1945" s="3"/>
      <c r="G1945" s="3"/>
      <c r="H1945" s="3"/>
      <c r="I1945" s="3"/>
      <c r="J1945" s="3"/>
      <c r="K1945" s="3"/>
      <c r="L1945" s="3"/>
      <c r="M1945" s="3"/>
      <c r="N1945" s="3"/>
      <c r="O1945" s="3"/>
      <c r="P1945" s="3"/>
      <c r="Q1945" s="3"/>
      <c r="R1945" s="3"/>
      <c r="S1945" s="3"/>
      <c r="T1945" s="3"/>
      <c r="U1945" s="3"/>
      <c r="V1945" s="3"/>
      <c r="W1945" s="3"/>
      <c r="X1945" s="3"/>
      <c r="Y1945" s="3"/>
      <c r="Z1945" s="3"/>
    </row>
    <row r="1946" spans="1:26">
      <c r="A1946" s="3"/>
      <c r="B1946" s="3"/>
      <c r="C1946" s="3"/>
      <c r="D1946" s="3"/>
      <c r="E1946" s="3"/>
      <c r="F1946" s="3"/>
      <c r="G1946" s="3"/>
      <c r="H1946" s="3"/>
      <c r="I1946" s="3"/>
      <c r="J1946" s="3"/>
      <c r="K1946" s="3"/>
      <c r="L1946" s="3"/>
      <c r="M1946" s="3"/>
      <c r="N1946" s="3"/>
      <c r="O1946" s="3"/>
      <c r="P1946" s="3"/>
      <c r="Q1946" s="3"/>
      <c r="R1946" s="3"/>
      <c r="S1946" s="3"/>
      <c r="T1946" s="3"/>
      <c r="U1946" s="3"/>
      <c r="V1946" s="3"/>
      <c r="W1946" s="3"/>
      <c r="X1946" s="3"/>
      <c r="Y1946" s="3"/>
      <c r="Z1946" s="3"/>
    </row>
    <row r="1947" spans="1:26">
      <c r="A1947" s="3"/>
      <c r="B1947" s="3"/>
      <c r="C1947" s="3"/>
      <c r="D1947" s="3"/>
      <c r="E1947" s="3"/>
      <c r="F1947" s="3"/>
      <c r="G1947" s="3"/>
      <c r="H1947" s="3"/>
      <c r="I1947" s="3"/>
      <c r="J1947" s="3"/>
      <c r="K1947" s="3"/>
      <c r="L1947" s="3"/>
      <c r="M1947" s="3"/>
      <c r="N1947" s="3"/>
      <c r="O1947" s="3"/>
      <c r="P1947" s="3"/>
      <c r="Q1947" s="3"/>
      <c r="R1947" s="3"/>
      <c r="S1947" s="3"/>
      <c r="T1947" s="3"/>
      <c r="U1947" s="3"/>
      <c r="V1947" s="3"/>
      <c r="W1947" s="3"/>
      <c r="X1947" s="3"/>
      <c r="Y1947" s="3"/>
      <c r="Z1947" s="3"/>
    </row>
    <row r="1948" spans="1:26">
      <c r="A1948" s="3"/>
      <c r="B1948" s="3"/>
      <c r="C1948" s="3"/>
      <c r="D1948" s="3"/>
      <c r="E1948" s="3"/>
      <c r="F1948" s="3"/>
      <c r="G1948" s="3"/>
      <c r="H1948" s="3"/>
      <c r="I1948" s="3"/>
      <c r="J1948" s="3"/>
      <c r="K1948" s="3"/>
      <c r="L1948" s="3"/>
      <c r="M1948" s="3"/>
      <c r="N1948" s="3"/>
      <c r="O1948" s="3"/>
      <c r="P1948" s="3"/>
      <c r="Q1948" s="3"/>
      <c r="R1948" s="3"/>
      <c r="S1948" s="3"/>
      <c r="T1948" s="3"/>
      <c r="U1948" s="3"/>
      <c r="V1948" s="3"/>
      <c r="W1948" s="3"/>
      <c r="X1948" s="3"/>
      <c r="Y1948" s="3"/>
      <c r="Z1948" s="3"/>
    </row>
    <row r="1949" spans="1:26">
      <c r="A1949" s="3"/>
      <c r="B1949" s="3"/>
      <c r="C1949" s="3"/>
      <c r="D1949" s="3"/>
      <c r="E1949" s="3"/>
      <c r="F1949" s="3"/>
      <c r="G1949" s="3"/>
      <c r="H1949" s="3"/>
      <c r="I1949" s="3"/>
      <c r="J1949" s="3"/>
      <c r="K1949" s="3"/>
      <c r="L1949" s="3"/>
      <c r="M1949" s="3"/>
      <c r="N1949" s="3"/>
      <c r="O1949" s="3"/>
      <c r="P1949" s="3"/>
      <c r="Q1949" s="3"/>
      <c r="R1949" s="3"/>
      <c r="S1949" s="3"/>
      <c r="T1949" s="3"/>
      <c r="U1949" s="3"/>
      <c r="V1949" s="3"/>
      <c r="W1949" s="3"/>
      <c r="X1949" s="3"/>
      <c r="Y1949" s="3"/>
      <c r="Z1949" s="3"/>
    </row>
    <row r="1950" spans="1:26">
      <c r="A1950" s="3"/>
      <c r="B1950" s="3"/>
      <c r="C1950" s="3"/>
      <c r="D1950" s="3"/>
      <c r="E1950" s="3"/>
      <c r="F1950" s="3"/>
      <c r="G1950" s="3"/>
      <c r="H1950" s="3"/>
      <c r="I1950" s="3"/>
      <c r="J1950" s="3"/>
      <c r="K1950" s="3"/>
      <c r="L1950" s="3"/>
      <c r="M1950" s="3"/>
      <c r="N1950" s="3"/>
      <c r="O1950" s="3"/>
      <c r="P1950" s="3"/>
      <c r="Q1950" s="3"/>
      <c r="R1950" s="3"/>
      <c r="S1950" s="3"/>
      <c r="T1950" s="3"/>
      <c r="U1950" s="3"/>
      <c r="V1950" s="3"/>
      <c r="W1950" s="3"/>
      <c r="X1950" s="3"/>
      <c r="Y1950" s="3"/>
      <c r="Z1950" s="3"/>
    </row>
    <row r="1951" spans="1:26">
      <c r="A1951" s="3"/>
      <c r="B1951" s="3"/>
      <c r="C1951" s="3"/>
      <c r="D1951" s="3"/>
      <c r="E1951" s="3"/>
      <c r="F1951" s="3"/>
      <c r="G1951" s="3"/>
      <c r="H1951" s="3"/>
      <c r="I1951" s="3"/>
      <c r="J1951" s="3"/>
      <c r="K1951" s="3"/>
      <c r="L1951" s="3"/>
      <c r="M1951" s="3"/>
      <c r="N1951" s="3"/>
      <c r="O1951" s="3"/>
      <c r="P1951" s="3"/>
      <c r="Q1951" s="3"/>
      <c r="R1951" s="3"/>
      <c r="S1951" s="3"/>
      <c r="T1951" s="3"/>
      <c r="U1951" s="3"/>
      <c r="V1951" s="3"/>
      <c r="W1951" s="3"/>
      <c r="X1951" s="3"/>
      <c r="Y1951" s="3"/>
      <c r="Z1951" s="3"/>
    </row>
    <row r="1952" spans="1:26">
      <c r="A1952" s="3"/>
      <c r="B1952" s="3"/>
      <c r="C1952" s="3"/>
      <c r="D1952" s="3"/>
      <c r="E1952" s="3"/>
      <c r="F1952" s="3"/>
      <c r="G1952" s="3"/>
      <c r="H1952" s="3"/>
      <c r="I1952" s="3"/>
      <c r="J1952" s="3"/>
      <c r="K1952" s="3"/>
      <c r="L1952" s="3"/>
      <c r="M1952" s="3"/>
      <c r="N1952" s="3"/>
      <c r="O1952" s="3"/>
      <c r="P1952" s="3"/>
      <c r="Q1952" s="3"/>
      <c r="R1952" s="3"/>
      <c r="S1952" s="3"/>
      <c r="T1952" s="3"/>
      <c r="U1952" s="3"/>
      <c r="V1952" s="3"/>
      <c r="W1952" s="3"/>
      <c r="X1952" s="3"/>
      <c r="Y1952" s="3"/>
      <c r="Z1952" s="3"/>
    </row>
    <row r="1953" spans="1:26">
      <c r="A1953" s="3"/>
      <c r="B1953" s="3"/>
      <c r="C1953" s="3"/>
      <c r="D1953" s="3"/>
      <c r="E1953" s="3"/>
      <c r="F1953" s="3"/>
      <c r="G1953" s="3"/>
      <c r="H1953" s="3"/>
      <c r="I1953" s="3"/>
      <c r="J1953" s="3"/>
      <c r="K1953" s="3"/>
      <c r="L1953" s="3"/>
      <c r="M1953" s="3"/>
      <c r="N1953" s="3"/>
      <c r="O1953" s="3"/>
      <c r="P1953" s="3"/>
      <c r="Q1953" s="3"/>
      <c r="R1953" s="3"/>
      <c r="S1953" s="3"/>
      <c r="T1953" s="3"/>
      <c r="U1953" s="3"/>
      <c r="V1953" s="3"/>
      <c r="W1953" s="3"/>
      <c r="X1953" s="3"/>
      <c r="Y1953" s="3"/>
      <c r="Z1953" s="3"/>
    </row>
    <row r="1954" spans="1:26">
      <c r="A1954" s="3"/>
      <c r="B1954" s="3"/>
      <c r="C1954" s="3"/>
      <c r="D1954" s="3"/>
      <c r="E1954" s="3"/>
      <c r="F1954" s="3"/>
      <c r="G1954" s="3"/>
      <c r="H1954" s="3"/>
      <c r="I1954" s="3"/>
      <c r="J1954" s="3"/>
      <c r="K1954" s="3"/>
      <c r="L1954" s="3"/>
      <c r="M1954" s="3"/>
      <c r="N1954" s="3"/>
      <c r="O1954" s="3"/>
      <c r="P1954" s="3"/>
      <c r="Q1954" s="3"/>
      <c r="R1954" s="3"/>
      <c r="S1954" s="3"/>
      <c r="T1954" s="3"/>
      <c r="U1954" s="3"/>
      <c r="V1954" s="3"/>
      <c r="W1954" s="3"/>
      <c r="X1954" s="3"/>
      <c r="Y1954" s="3"/>
      <c r="Z1954" s="3"/>
    </row>
    <row r="1955" spans="1:26">
      <c r="A1955" s="3"/>
      <c r="B1955" s="3"/>
      <c r="C1955" s="3"/>
      <c r="D1955" s="3"/>
      <c r="E1955" s="3"/>
      <c r="F1955" s="3"/>
      <c r="G1955" s="3"/>
      <c r="H1955" s="3"/>
      <c r="I1955" s="3"/>
      <c r="J1955" s="3"/>
      <c r="K1955" s="3"/>
      <c r="L1955" s="3"/>
      <c r="M1955" s="3"/>
      <c r="N1955" s="3"/>
      <c r="O1955" s="3"/>
      <c r="P1955" s="3"/>
      <c r="Q1955" s="3"/>
      <c r="R1955" s="3"/>
      <c r="S1955" s="3"/>
      <c r="T1955" s="3"/>
      <c r="U1955" s="3"/>
      <c r="V1955" s="3"/>
      <c r="W1955" s="3"/>
      <c r="X1955" s="3"/>
      <c r="Y1955" s="3"/>
      <c r="Z1955" s="3"/>
    </row>
    <row r="1956" spans="1:26">
      <c r="A1956" s="3"/>
      <c r="B1956" s="3"/>
      <c r="C1956" s="3"/>
      <c r="D1956" s="3"/>
      <c r="E1956" s="3"/>
      <c r="F1956" s="3"/>
      <c r="G1956" s="3"/>
      <c r="H1956" s="3"/>
      <c r="I1956" s="3"/>
      <c r="J1956" s="3"/>
      <c r="K1956" s="3"/>
      <c r="L1956" s="3"/>
      <c r="M1956" s="3"/>
      <c r="N1956" s="3"/>
      <c r="O1956" s="3"/>
      <c r="P1956" s="3"/>
      <c r="Q1956" s="3"/>
      <c r="R1956" s="3"/>
      <c r="S1956" s="3"/>
      <c r="T1956" s="3"/>
      <c r="U1956" s="3"/>
      <c r="V1956" s="3"/>
      <c r="W1956" s="3"/>
      <c r="X1956" s="3"/>
      <c r="Y1956" s="3"/>
      <c r="Z1956" s="3"/>
    </row>
    <row r="1957" spans="1:26">
      <c r="A1957" s="3"/>
      <c r="B1957" s="3"/>
      <c r="C1957" s="3"/>
      <c r="D1957" s="3"/>
      <c r="E1957" s="3"/>
      <c r="F1957" s="3"/>
      <c r="G1957" s="3"/>
      <c r="H1957" s="3"/>
      <c r="I1957" s="3"/>
      <c r="J1957" s="3"/>
      <c r="K1957" s="3"/>
      <c r="L1957" s="3"/>
      <c r="M1957" s="3"/>
      <c r="N1957" s="3"/>
      <c r="O1957" s="3"/>
      <c r="P1957" s="3"/>
      <c r="Q1957" s="3"/>
      <c r="R1957" s="3"/>
      <c r="S1957" s="3"/>
      <c r="T1957" s="3"/>
      <c r="U1957" s="3"/>
      <c r="V1957" s="3"/>
      <c r="W1957" s="3"/>
      <c r="X1957" s="3"/>
      <c r="Y1957" s="3"/>
      <c r="Z1957" s="3"/>
    </row>
    <row r="1958" spans="1:26">
      <c r="A1958" s="3"/>
      <c r="B1958" s="3"/>
      <c r="C1958" s="3"/>
      <c r="D1958" s="3"/>
      <c r="E1958" s="3"/>
      <c r="F1958" s="3"/>
      <c r="G1958" s="3"/>
      <c r="H1958" s="3"/>
      <c r="I1958" s="3"/>
      <c r="J1958" s="3"/>
      <c r="K1958" s="3"/>
      <c r="L1958" s="3"/>
      <c r="M1958" s="3"/>
      <c r="N1958" s="3"/>
      <c r="O1958" s="3"/>
      <c r="P1958" s="3"/>
      <c r="Q1958" s="3"/>
      <c r="R1958" s="3"/>
      <c r="S1958" s="3"/>
      <c r="T1958" s="3"/>
      <c r="U1958" s="3"/>
      <c r="V1958" s="3"/>
      <c r="W1958" s="3"/>
      <c r="X1958" s="3"/>
      <c r="Y1958" s="3"/>
      <c r="Z1958" s="3"/>
    </row>
    <row r="1959" spans="1:26">
      <c r="A1959" s="3"/>
      <c r="B1959" s="3"/>
      <c r="C1959" s="3"/>
      <c r="D1959" s="3"/>
      <c r="E1959" s="3"/>
      <c r="F1959" s="3"/>
      <c r="G1959" s="3"/>
      <c r="H1959" s="3"/>
      <c r="I1959" s="3"/>
      <c r="J1959" s="3"/>
      <c r="K1959" s="3"/>
      <c r="L1959" s="3"/>
      <c r="M1959" s="3"/>
      <c r="N1959" s="3"/>
      <c r="O1959" s="3"/>
      <c r="P1959" s="3"/>
      <c r="Q1959" s="3"/>
      <c r="R1959" s="3"/>
      <c r="S1959" s="3"/>
      <c r="T1959" s="3"/>
      <c r="U1959" s="3"/>
      <c r="V1959" s="3"/>
      <c r="W1959" s="3"/>
      <c r="X1959" s="3"/>
      <c r="Y1959" s="3"/>
      <c r="Z1959" s="3"/>
    </row>
    <row r="1960" spans="1:26">
      <c r="A1960" s="3"/>
      <c r="B1960" s="3"/>
      <c r="C1960" s="3"/>
      <c r="D1960" s="3"/>
      <c r="E1960" s="3"/>
      <c r="F1960" s="3"/>
      <c r="G1960" s="3"/>
      <c r="H1960" s="3"/>
      <c r="I1960" s="3"/>
      <c r="J1960" s="3"/>
      <c r="K1960" s="3"/>
      <c r="L1960" s="3"/>
      <c r="M1960" s="3"/>
      <c r="N1960" s="3"/>
      <c r="O1960" s="3"/>
      <c r="P1960" s="3"/>
      <c r="Q1960" s="3"/>
      <c r="R1960" s="3"/>
      <c r="S1960" s="3"/>
      <c r="T1960" s="3"/>
      <c r="U1960" s="3"/>
      <c r="V1960" s="3"/>
      <c r="W1960" s="3"/>
      <c r="X1960" s="3"/>
      <c r="Y1960" s="3"/>
      <c r="Z1960" s="3"/>
    </row>
    <row r="1961" spans="1:26">
      <c r="A1961" s="3"/>
      <c r="B1961" s="3"/>
      <c r="C1961" s="3"/>
      <c r="D1961" s="3"/>
      <c r="E1961" s="3"/>
      <c r="F1961" s="3"/>
      <c r="G1961" s="3"/>
      <c r="H1961" s="3"/>
      <c r="I1961" s="3"/>
      <c r="J1961" s="3"/>
      <c r="K1961" s="3"/>
      <c r="L1961" s="3"/>
      <c r="M1961" s="3"/>
      <c r="N1961" s="3"/>
      <c r="O1961" s="3"/>
      <c r="P1961" s="3"/>
      <c r="Q1961" s="3"/>
      <c r="R1961" s="3"/>
      <c r="S1961" s="3"/>
      <c r="T1961" s="3"/>
      <c r="U1961" s="3"/>
      <c r="V1961" s="3"/>
      <c r="W1961" s="3"/>
      <c r="X1961" s="3"/>
      <c r="Y1961" s="3"/>
      <c r="Z1961" s="3"/>
    </row>
    <row r="1962" spans="1:26">
      <c r="A1962" s="3"/>
      <c r="B1962" s="3"/>
      <c r="C1962" s="3"/>
      <c r="D1962" s="3"/>
      <c r="E1962" s="3"/>
      <c r="F1962" s="3"/>
      <c r="G1962" s="3"/>
      <c r="H1962" s="3"/>
      <c r="I1962" s="3"/>
      <c r="J1962" s="3"/>
      <c r="K1962" s="3"/>
      <c r="L1962" s="3"/>
      <c r="M1962" s="3"/>
      <c r="N1962" s="3"/>
      <c r="O1962" s="3"/>
      <c r="P1962" s="3"/>
      <c r="Q1962" s="3"/>
      <c r="R1962" s="3"/>
      <c r="S1962" s="3"/>
      <c r="T1962" s="3"/>
      <c r="U1962" s="3"/>
      <c r="V1962" s="3"/>
      <c r="W1962" s="3"/>
      <c r="X1962" s="3"/>
      <c r="Y1962" s="3"/>
      <c r="Z1962" s="3"/>
    </row>
    <row r="1963" spans="1:26">
      <c r="A1963" s="3"/>
      <c r="B1963" s="3"/>
      <c r="C1963" s="3"/>
      <c r="D1963" s="3"/>
      <c r="E1963" s="3"/>
      <c r="F1963" s="3"/>
      <c r="G1963" s="3"/>
      <c r="H1963" s="3"/>
      <c r="I1963" s="3"/>
      <c r="J1963" s="3"/>
      <c r="K1963" s="3"/>
      <c r="L1963" s="3"/>
      <c r="M1963" s="3"/>
      <c r="N1963" s="3"/>
      <c r="O1963" s="3"/>
      <c r="P1963" s="3"/>
      <c r="Q1963" s="3"/>
      <c r="R1963" s="3"/>
      <c r="S1963" s="3"/>
      <c r="T1963" s="3"/>
      <c r="U1963" s="3"/>
      <c r="V1963" s="3"/>
      <c r="W1963" s="3"/>
      <c r="X1963" s="3"/>
      <c r="Y1963" s="3"/>
      <c r="Z1963" s="3"/>
    </row>
    <row r="1964" spans="1:26">
      <c r="A1964" s="3"/>
      <c r="B1964" s="3"/>
      <c r="C1964" s="3"/>
      <c r="D1964" s="3"/>
      <c r="E1964" s="3"/>
      <c r="F1964" s="3"/>
      <c r="G1964" s="3"/>
      <c r="H1964" s="3"/>
      <c r="I1964" s="3"/>
      <c r="J1964" s="3"/>
      <c r="K1964" s="3"/>
      <c r="L1964" s="3"/>
      <c r="M1964" s="3"/>
      <c r="N1964" s="3"/>
      <c r="O1964" s="3"/>
      <c r="P1964" s="3"/>
      <c r="Q1964" s="3"/>
      <c r="R1964" s="3"/>
      <c r="S1964" s="3"/>
      <c r="T1964" s="3"/>
      <c r="U1964" s="3"/>
      <c r="V1964" s="3"/>
      <c r="W1964" s="3"/>
      <c r="X1964" s="3"/>
      <c r="Y1964" s="3"/>
      <c r="Z1964" s="3"/>
    </row>
    <row r="1965" spans="1:26">
      <c r="A1965" s="3"/>
      <c r="B1965" s="3"/>
      <c r="C1965" s="3"/>
      <c r="D1965" s="3"/>
      <c r="E1965" s="3"/>
      <c r="F1965" s="3"/>
      <c r="G1965" s="3"/>
      <c r="H1965" s="3"/>
      <c r="I1965" s="3"/>
      <c r="J1965" s="3"/>
      <c r="K1965" s="3"/>
      <c r="L1965" s="3"/>
      <c r="M1965" s="3"/>
      <c r="N1965" s="3"/>
      <c r="O1965" s="3"/>
      <c r="P1965" s="3"/>
      <c r="Q1965" s="3"/>
      <c r="R1965" s="3"/>
      <c r="S1965" s="3"/>
      <c r="T1965" s="3"/>
      <c r="U1965" s="3"/>
      <c r="V1965" s="3"/>
      <c r="W1965" s="3"/>
      <c r="X1965" s="3"/>
      <c r="Y1965" s="3"/>
      <c r="Z1965" s="3"/>
    </row>
    <row r="1966" spans="1:26">
      <c r="A1966" s="3"/>
      <c r="B1966" s="3"/>
      <c r="C1966" s="3"/>
      <c r="D1966" s="3"/>
      <c r="E1966" s="3"/>
      <c r="F1966" s="3"/>
      <c r="G1966" s="3"/>
      <c r="H1966" s="3"/>
      <c r="I1966" s="3"/>
      <c r="J1966" s="3"/>
      <c r="K1966" s="3"/>
      <c r="L1966" s="3"/>
      <c r="M1966" s="3"/>
      <c r="N1966" s="3"/>
      <c r="O1966" s="3"/>
      <c r="P1966" s="3"/>
      <c r="Q1966" s="3"/>
      <c r="R1966" s="3"/>
      <c r="S1966" s="3"/>
      <c r="T1966" s="3"/>
      <c r="U1966" s="3"/>
      <c r="V1966" s="3"/>
      <c r="W1966" s="3"/>
      <c r="X1966" s="3"/>
      <c r="Y1966" s="3"/>
      <c r="Z1966" s="3"/>
    </row>
    <row r="1967" spans="1:26">
      <c r="A1967" s="3"/>
      <c r="B1967" s="3"/>
      <c r="C1967" s="3"/>
      <c r="D1967" s="3"/>
      <c r="E1967" s="3"/>
      <c r="F1967" s="3"/>
      <c r="G1967" s="3"/>
      <c r="H1967" s="3"/>
      <c r="I1967" s="3"/>
      <c r="J1967" s="3"/>
      <c r="K1967" s="3"/>
      <c r="L1967" s="3"/>
      <c r="M1967" s="3"/>
      <c r="N1967" s="3"/>
      <c r="O1967" s="3"/>
      <c r="P1967" s="3"/>
      <c r="Q1967" s="3"/>
      <c r="R1967" s="3"/>
      <c r="S1967" s="3"/>
      <c r="T1967" s="3"/>
      <c r="U1967" s="3"/>
      <c r="V1967" s="3"/>
      <c r="W1967" s="3"/>
      <c r="X1967" s="3"/>
      <c r="Y1967" s="3"/>
      <c r="Z1967" s="3"/>
    </row>
    <row r="1968" spans="1:26">
      <c r="A1968" s="3"/>
      <c r="B1968" s="3"/>
      <c r="C1968" s="3"/>
      <c r="D1968" s="3"/>
      <c r="E1968" s="3"/>
      <c r="F1968" s="3"/>
      <c r="G1968" s="3"/>
      <c r="H1968" s="3"/>
      <c r="I1968" s="3"/>
      <c r="J1968" s="3"/>
      <c r="K1968" s="3"/>
      <c r="L1968" s="3"/>
      <c r="M1968" s="3"/>
      <c r="N1968" s="3"/>
      <c r="O1968" s="3"/>
      <c r="P1968" s="3"/>
      <c r="Q1968" s="3"/>
      <c r="R1968" s="3"/>
      <c r="S1968" s="3"/>
      <c r="T1968" s="3"/>
      <c r="U1968" s="3"/>
      <c r="V1968" s="3"/>
      <c r="W1968" s="3"/>
      <c r="X1968" s="3"/>
      <c r="Y1968" s="3"/>
      <c r="Z1968" s="3"/>
    </row>
    <row r="1969" spans="1:26">
      <c r="A1969" s="3"/>
      <c r="B1969" s="3"/>
      <c r="C1969" s="3"/>
      <c r="D1969" s="3"/>
      <c r="E1969" s="3"/>
      <c r="F1969" s="3"/>
      <c r="G1969" s="3"/>
      <c r="H1969" s="3"/>
      <c r="I1969" s="3"/>
      <c r="J1969" s="3"/>
      <c r="K1969" s="3"/>
      <c r="L1969" s="3"/>
      <c r="M1969" s="3"/>
      <c r="N1969" s="3"/>
      <c r="O1969" s="3"/>
      <c r="P1969" s="3"/>
      <c r="Q1969" s="3"/>
      <c r="R1969" s="3"/>
      <c r="S1969" s="3"/>
      <c r="T1969" s="3"/>
      <c r="U1969" s="3"/>
      <c r="V1969" s="3"/>
      <c r="W1969" s="3"/>
      <c r="X1969" s="3"/>
      <c r="Y1969" s="3"/>
      <c r="Z1969" s="3"/>
    </row>
    <row r="1970" spans="1:26">
      <c r="A1970" s="3"/>
      <c r="B1970" s="3"/>
      <c r="C1970" s="3"/>
      <c r="D1970" s="3"/>
      <c r="E1970" s="3"/>
      <c r="F1970" s="3"/>
      <c r="G1970" s="3"/>
      <c r="H1970" s="3"/>
      <c r="I1970" s="3"/>
      <c r="J1970" s="3"/>
      <c r="K1970" s="3"/>
      <c r="L1970" s="3"/>
      <c r="M1970" s="3"/>
      <c r="N1970" s="3"/>
      <c r="O1970" s="3"/>
      <c r="P1970" s="3"/>
      <c r="Q1970" s="3"/>
      <c r="R1970" s="3"/>
      <c r="S1970" s="3"/>
      <c r="T1970" s="3"/>
      <c r="U1970" s="3"/>
      <c r="V1970" s="3"/>
      <c r="W1970" s="3"/>
      <c r="X1970" s="3"/>
      <c r="Y1970" s="3"/>
      <c r="Z1970" s="3"/>
    </row>
    <row r="1971" spans="1:26">
      <c r="A1971" s="3"/>
      <c r="B1971" s="3"/>
      <c r="C1971" s="3"/>
      <c r="D1971" s="3"/>
      <c r="E1971" s="3"/>
      <c r="F1971" s="3"/>
      <c r="G1971" s="3"/>
      <c r="H1971" s="3"/>
      <c r="I1971" s="3"/>
      <c r="J1971" s="3"/>
      <c r="K1971" s="3"/>
      <c r="L1971" s="3"/>
      <c r="M1971" s="3"/>
      <c r="N1971" s="3"/>
      <c r="O1971" s="3"/>
      <c r="P1971" s="3"/>
      <c r="Q1971" s="3"/>
      <c r="R1971" s="3"/>
      <c r="S1971" s="3"/>
      <c r="T1971" s="3"/>
      <c r="U1971" s="3"/>
      <c r="V1971" s="3"/>
      <c r="W1971" s="3"/>
      <c r="X1971" s="3"/>
      <c r="Y1971" s="3"/>
      <c r="Z1971" s="3"/>
    </row>
    <row r="1972" spans="1:26">
      <c r="A1972" s="3"/>
      <c r="B1972" s="3"/>
      <c r="C1972" s="3"/>
      <c r="D1972" s="3"/>
      <c r="E1972" s="3"/>
      <c r="F1972" s="3"/>
      <c r="G1972" s="3"/>
      <c r="H1972" s="3"/>
      <c r="I1972" s="3"/>
      <c r="J1972" s="3"/>
      <c r="K1972" s="3"/>
      <c r="L1972" s="3"/>
      <c r="M1972" s="3"/>
      <c r="N1972" s="3"/>
      <c r="O1972" s="3"/>
      <c r="P1972" s="3"/>
      <c r="Q1972" s="3"/>
      <c r="R1972" s="3"/>
      <c r="S1972" s="3"/>
      <c r="T1972" s="3"/>
      <c r="U1972" s="3"/>
      <c r="V1972" s="3"/>
      <c r="W1972" s="3"/>
      <c r="X1972" s="3"/>
      <c r="Y1972" s="3"/>
      <c r="Z1972" s="3"/>
    </row>
    <row r="1973" spans="1:26">
      <c r="A1973" s="3"/>
      <c r="B1973" s="3"/>
      <c r="C1973" s="3"/>
      <c r="D1973" s="3"/>
      <c r="E1973" s="3"/>
      <c r="F1973" s="3"/>
      <c r="G1973" s="3"/>
      <c r="H1973" s="3"/>
      <c r="I1973" s="3"/>
      <c r="J1973" s="3"/>
      <c r="K1973" s="3"/>
      <c r="L1973" s="3"/>
      <c r="M1973" s="3"/>
      <c r="N1973" s="3"/>
      <c r="O1973" s="3"/>
      <c r="P1973" s="3"/>
      <c r="Q1973" s="3"/>
      <c r="R1973" s="3"/>
      <c r="S1973" s="3"/>
      <c r="T1973" s="3"/>
      <c r="U1973" s="3"/>
      <c r="V1973" s="3"/>
      <c r="W1973" s="3"/>
      <c r="X1973" s="3"/>
      <c r="Y1973" s="3"/>
      <c r="Z1973" s="3"/>
    </row>
    <row r="1974" spans="1:26">
      <c r="A1974" s="3"/>
      <c r="B1974" s="3"/>
      <c r="C1974" s="3"/>
      <c r="D1974" s="3"/>
      <c r="E1974" s="3"/>
      <c r="F1974" s="3"/>
      <c r="G1974" s="3"/>
      <c r="H1974" s="3"/>
      <c r="I1974" s="3"/>
      <c r="J1974" s="3"/>
      <c r="K1974" s="3"/>
      <c r="L1974" s="3"/>
      <c r="M1974" s="3"/>
      <c r="N1974" s="3"/>
      <c r="O1974" s="3"/>
      <c r="P1974" s="3"/>
      <c r="Q1974" s="3"/>
      <c r="R1974" s="3"/>
      <c r="S1974" s="3"/>
      <c r="T1974" s="3"/>
      <c r="U1974" s="3"/>
      <c r="V1974" s="3"/>
      <c r="W1974" s="3"/>
      <c r="X1974" s="3"/>
      <c r="Y1974" s="3"/>
      <c r="Z1974" s="3"/>
    </row>
    <row r="1975" spans="1:26">
      <c r="A1975" s="3"/>
      <c r="B1975" s="3"/>
      <c r="C1975" s="3"/>
      <c r="D1975" s="3"/>
      <c r="E1975" s="3"/>
      <c r="F1975" s="3"/>
      <c r="G1975" s="3"/>
      <c r="H1975" s="3"/>
      <c r="I1975" s="3"/>
      <c r="J1975" s="3"/>
      <c r="K1975" s="3"/>
      <c r="L1975" s="3"/>
      <c r="M1975" s="3"/>
      <c r="N1975" s="3"/>
      <c r="O1975" s="3"/>
      <c r="P1975" s="3"/>
      <c r="Q1975" s="3"/>
      <c r="R1975" s="3"/>
      <c r="S1975" s="3"/>
      <c r="T1975" s="3"/>
      <c r="U1975" s="3"/>
      <c r="V1975" s="3"/>
      <c r="W1975" s="3"/>
      <c r="X1975" s="3"/>
      <c r="Y1975" s="3"/>
      <c r="Z1975" s="3"/>
    </row>
    <row r="1976" spans="1:26">
      <c r="A1976" s="3"/>
      <c r="B1976" s="3"/>
      <c r="C1976" s="3"/>
      <c r="D1976" s="3"/>
      <c r="E1976" s="3"/>
      <c r="F1976" s="3"/>
      <c r="G1976" s="3"/>
      <c r="H1976" s="3"/>
      <c r="I1976" s="3"/>
      <c r="J1976" s="3"/>
      <c r="K1976" s="3"/>
      <c r="L1976" s="3"/>
      <c r="M1976" s="3"/>
      <c r="N1976" s="3"/>
      <c r="O1976" s="3"/>
      <c r="P1976" s="3"/>
      <c r="Q1976" s="3"/>
      <c r="R1976" s="3"/>
      <c r="S1976" s="3"/>
      <c r="T1976" s="3"/>
      <c r="U1976" s="3"/>
      <c r="V1976" s="3"/>
      <c r="W1976" s="3"/>
      <c r="X1976" s="3"/>
      <c r="Y1976" s="3"/>
      <c r="Z1976" s="3"/>
    </row>
    <row r="1977" spans="1:26">
      <c r="A1977" s="3"/>
      <c r="B1977" s="3"/>
      <c r="C1977" s="3"/>
      <c r="D1977" s="3"/>
      <c r="E1977" s="3"/>
      <c r="F1977" s="3"/>
      <c r="G1977" s="3"/>
      <c r="H1977" s="3"/>
      <c r="I1977" s="3"/>
      <c r="J1977" s="3"/>
      <c r="K1977" s="3"/>
      <c r="L1977" s="3"/>
      <c r="M1977" s="3"/>
      <c r="N1977" s="3"/>
      <c r="O1977" s="3"/>
      <c r="P1977" s="3"/>
      <c r="Q1977" s="3"/>
      <c r="R1977" s="3"/>
      <c r="S1977" s="3"/>
      <c r="T1977" s="3"/>
      <c r="U1977" s="3"/>
      <c r="V1977" s="3"/>
      <c r="W1977" s="3"/>
      <c r="X1977" s="3"/>
      <c r="Y1977" s="3"/>
      <c r="Z1977" s="3"/>
    </row>
    <row r="1978" spans="1:26">
      <c r="A1978" s="3"/>
      <c r="B1978" s="3"/>
      <c r="C1978" s="3"/>
      <c r="D1978" s="3"/>
      <c r="E1978" s="3"/>
      <c r="F1978" s="3"/>
      <c r="G1978" s="3"/>
      <c r="H1978" s="3"/>
      <c r="I1978" s="3"/>
      <c r="J1978" s="3"/>
      <c r="K1978" s="3"/>
      <c r="L1978" s="3"/>
      <c r="M1978" s="3"/>
      <c r="N1978" s="3"/>
      <c r="O1978" s="3"/>
      <c r="P1978" s="3"/>
      <c r="Q1978" s="3"/>
      <c r="R1978" s="3"/>
      <c r="S1978" s="3"/>
      <c r="T1978" s="3"/>
      <c r="U1978" s="3"/>
      <c r="V1978" s="3"/>
      <c r="W1978" s="3"/>
      <c r="X1978" s="3"/>
      <c r="Y1978" s="3"/>
      <c r="Z1978" s="3"/>
    </row>
    <row r="1979" spans="1:26">
      <c r="A1979" s="3"/>
      <c r="B1979" s="3"/>
      <c r="C1979" s="3"/>
      <c r="D1979" s="3"/>
      <c r="E1979" s="3"/>
      <c r="F1979" s="3"/>
      <c r="G1979" s="3"/>
      <c r="H1979" s="3"/>
      <c r="I1979" s="3"/>
      <c r="J1979" s="3"/>
      <c r="K1979" s="3"/>
      <c r="L1979" s="3"/>
      <c r="M1979" s="3"/>
      <c r="N1979" s="3"/>
      <c r="O1979" s="3"/>
      <c r="P1979" s="3"/>
      <c r="Q1979" s="3"/>
      <c r="R1979" s="3"/>
      <c r="S1979" s="3"/>
      <c r="T1979" s="3"/>
      <c r="U1979" s="3"/>
      <c r="V1979" s="3"/>
      <c r="W1979" s="3"/>
      <c r="X1979" s="3"/>
      <c r="Y1979" s="3"/>
      <c r="Z1979" s="3"/>
    </row>
    <row r="1980" spans="1:26">
      <c r="A1980" s="3"/>
      <c r="B1980" s="3"/>
      <c r="C1980" s="3"/>
      <c r="D1980" s="3"/>
      <c r="E1980" s="3"/>
      <c r="F1980" s="3"/>
      <c r="G1980" s="3"/>
      <c r="H1980" s="3"/>
      <c r="I1980" s="3"/>
      <c r="J1980" s="3"/>
      <c r="K1980" s="3"/>
      <c r="L1980" s="3"/>
      <c r="M1980" s="3"/>
      <c r="N1980" s="3"/>
      <c r="O1980" s="3"/>
      <c r="P1980" s="3"/>
      <c r="Q1980" s="3"/>
      <c r="R1980" s="3"/>
      <c r="S1980" s="3"/>
      <c r="T1980" s="3"/>
      <c r="U1980" s="3"/>
      <c r="V1980" s="3"/>
      <c r="W1980" s="3"/>
      <c r="X1980" s="3"/>
      <c r="Y1980" s="3"/>
      <c r="Z1980" s="3"/>
    </row>
    <row r="1981" spans="1:26">
      <c r="A1981" s="3"/>
      <c r="B1981" s="3"/>
      <c r="C1981" s="3"/>
      <c r="D1981" s="3"/>
      <c r="E1981" s="3"/>
      <c r="F1981" s="3"/>
      <c r="G1981" s="3"/>
      <c r="H1981" s="3"/>
      <c r="I1981" s="3"/>
      <c r="J1981" s="3"/>
      <c r="K1981" s="3"/>
      <c r="L1981" s="3"/>
      <c r="M1981" s="3"/>
      <c r="N1981" s="3"/>
      <c r="O1981" s="3"/>
      <c r="P1981" s="3"/>
      <c r="Q1981" s="3"/>
      <c r="R1981" s="3"/>
      <c r="S1981" s="3"/>
      <c r="T1981" s="3"/>
      <c r="U1981" s="3"/>
      <c r="V1981" s="3"/>
      <c r="W1981" s="3"/>
      <c r="X1981" s="3"/>
      <c r="Y1981" s="3"/>
      <c r="Z1981" s="3"/>
    </row>
    <row r="1982" spans="1:26">
      <c r="A1982" s="3"/>
      <c r="B1982" s="3"/>
      <c r="C1982" s="3"/>
      <c r="D1982" s="3"/>
      <c r="E1982" s="3"/>
      <c r="F1982" s="3"/>
      <c r="G1982" s="3"/>
      <c r="H1982" s="3"/>
      <c r="I1982" s="3"/>
      <c r="J1982" s="3"/>
      <c r="K1982" s="3"/>
      <c r="L1982" s="3"/>
      <c r="M1982" s="3"/>
      <c r="N1982" s="3"/>
      <c r="O1982" s="3"/>
      <c r="P1982" s="3"/>
      <c r="Q1982" s="3"/>
      <c r="R1982" s="3"/>
      <c r="S1982" s="3"/>
      <c r="T1982" s="3"/>
      <c r="U1982" s="3"/>
      <c r="V1982" s="3"/>
      <c r="W1982" s="3"/>
      <c r="X1982" s="3"/>
      <c r="Y1982" s="3"/>
      <c r="Z1982" s="3"/>
    </row>
    <row r="1983" spans="1:26">
      <c r="A1983" s="3"/>
      <c r="B1983" s="3"/>
      <c r="C1983" s="3"/>
      <c r="D1983" s="3"/>
      <c r="E1983" s="3"/>
      <c r="F1983" s="3"/>
      <c r="G1983" s="3"/>
      <c r="H1983" s="3"/>
      <c r="I1983" s="3"/>
      <c r="J1983" s="3"/>
      <c r="K1983" s="3"/>
      <c r="L1983" s="3"/>
      <c r="M1983" s="3"/>
      <c r="N1983" s="3"/>
      <c r="O1983" s="3"/>
      <c r="P1983" s="3"/>
      <c r="Q1983" s="3"/>
      <c r="R1983" s="3"/>
      <c r="S1983" s="3"/>
      <c r="T1983" s="3"/>
      <c r="U1983" s="3"/>
      <c r="V1983" s="3"/>
      <c r="W1983" s="3"/>
      <c r="X1983" s="3"/>
      <c r="Y1983" s="3"/>
      <c r="Z1983" s="3"/>
    </row>
    <row r="1984" spans="1:26">
      <c r="A1984" s="3"/>
      <c r="B1984" s="3"/>
      <c r="C1984" s="3"/>
      <c r="D1984" s="3"/>
      <c r="E1984" s="3"/>
      <c r="F1984" s="3"/>
      <c r="G1984" s="3"/>
      <c r="H1984" s="3"/>
      <c r="I1984" s="3"/>
      <c r="J1984" s="3"/>
      <c r="K1984" s="3"/>
      <c r="L1984" s="3"/>
      <c r="M1984" s="3"/>
      <c r="N1984" s="3"/>
      <c r="O1984" s="3"/>
      <c r="P1984" s="3"/>
      <c r="Q1984" s="3"/>
      <c r="R1984" s="3"/>
      <c r="S1984" s="3"/>
      <c r="T1984" s="3"/>
      <c r="U1984" s="3"/>
      <c r="V1984" s="3"/>
      <c r="W1984" s="3"/>
      <c r="X1984" s="3"/>
      <c r="Y1984" s="3"/>
      <c r="Z1984" s="3"/>
    </row>
    <row r="1985" spans="1:26">
      <c r="A1985" s="3"/>
      <c r="B1985" s="3"/>
      <c r="C1985" s="3"/>
      <c r="D1985" s="3"/>
      <c r="E1985" s="3"/>
      <c r="F1985" s="3"/>
      <c r="G1985" s="3"/>
      <c r="H1985" s="3"/>
      <c r="I1985" s="3"/>
      <c r="J1985" s="3"/>
      <c r="K1985" s="3"/>
      <c r="L1985" s="3"/>
      <c r="M1985" s="3"/>
      <c r="N1985" s="3"/>
      <c r="O1985" s="3"/>
      <c r="P1985" s="3"/>
      <c r="Q1985" s="3"/>
      <c r="R1985" s="3"/>
      <c r="S1985" s="3"/>
      <c r="T1985" s="3"/>
      <c r="U1985" s="3"/>
      <c r="V1985" s="3"/>
      <c r="W1985" s="3"/>
      <c r="X1985" s="3"/>
      <c r="Y1985" s="3"/>
      <c r="Z1985" s="3"/>
    </row>
    <row r="1986" spans="1:26">
      <c r="A1986" s="3"/>
      <c r="B1986" s="3"/>
      <c r="C1986" s="3"/>
      <c r="D1986" s="3"/>
      <c r="E1986" s="3"/>
      <c r="F1986" s="3"/>
      <c r="G1986" s="3"/>
      <c r="H1986" s="3"/>
      <c r="I1986" s="3"/>
      <c r="J1986" s="3"/>
      <c r="K1986" s="3"/>
      <c r="L1986" s="3"/>
      <c r="M1986" s="3"/>
      <c r="N1986" s="3"/>
      <c r="O1986" s="3"/>
      <c r="P1986" s="3"/>
      <c r="Q1986" s="3"/>
      <c r="R1986" s="3"/>
      <c r="S1986" s="3"/>
      <c r="T1986" s="3"/>
      <c r="U1986" s="3"/>
      <c r="V1986" s="3"/>
      <c r="W1986" s="3"/>
      <c r="X1986" s="3"/>
      <c r="Y1986" s="3"/>
      <c r="Z1986" s="3"/>
    </row>
    <row r="1987" spans="1:26">
      <c r="A1987" s="3"/>
      <c r="B1987" s="3"/>
      <c r="C1987" s="3"/>
      <c r="D1987" s="3"/>
      <c r="E1987" s="3"/>
      <c r="F1987" s="3"/>
      <c r="G1987" s="3"/>
      <c r="H1987" s="3"/>
      <c r="I1987" s="3"/>
      <c r="J1987" s="3"/>
      <c r="K1987" s="3"/>
      <c r="L1987" s="3"/>
      <c r="M1987" s="3"/>
      <c r="N1987" s="3"/>
      <c r="O1987" s="3"/>
      <c r="P1987" s="3"/>
      <c r="Q1987" s="3"/>
      <c r="R1987" s="3"/>
      <c r="S1987" s="3"/>
      <c r="T1987" s="3"/>
      <c r="U1987" s="3"/>
      <c r="V1987" s="3"/>
      <c r="W1987" s="3"/>
      <c r="X1987" s="3"/>
      <c r="Y1987" s="3"/>
      <c r="Z1987" s="3"/>
    </row>
    <row r="1988" spans="1:26">
      <c r="A1988" s="3"/>
      <c r="B1988" s="3"/>
      <c r="C1988" s="3"/>
      <c r="D1988" s="3"/>
      <c r="E1988" s="3"/>
      <c r="F1988" s="3"/>
      <c r="G1988" s="3"/>
      <c r="H1988" s="3"/>
      <c r="I1988" s="3"/>
      <c r="J1988" s="3"/>
      <c r="K1988" s="3"/>
      <c r="L1988" s="3"/>
      <c r="M1988" s="3"/>
      <c r="N1988" s="3"/>
      <c r="O1988" s="3"/>
      <c r="P1988" s="3"/>
      <c r="Q1988" s="3"/>
      <c r="R1988" s="3"/>
      <c r="S1988" s="3"/>
      <c r="T1988" s="3"/>
      <c r="U1988" s="3"/>
      <c r="V1988" s="3"/>
      <c r="W1988" s="3"/>
      <c r="X1988" s="3"/>
      <c r="Y1988" s="3"/>
      <c r="Z1988" s="3"/>
    </row>
    <row r="1989" spans="1:26">
      <c r="A1989" s="3"/>
      <c r="B1989" s="3"/>
      <c r="C1989" s="3"/>
      <c r="D1989" s="3"/>
      <c r="E1989" s="3"/>
      <c r="F1989" s="3"/>
      <c r="G1989" s="3"/>
      <c r="H1989" s="3"/>
      <c r="I1989" s="3"/>
      <c r="J1989" s="3"/>
      <c r="K1989" s="3"/>
      <c r="L1989" s="3"/>
      <c r="M1989" s="3"/>
      <c r="N1989" s="3"/>
      <c r="O1989" s="3"/>
      <c r="P1989" s="3"/>
      <c r="Q1989" s="3"/>
      <c r="R1989" s="3"/>
      <c r="S1989" s="3"/>
      <c r="T1989" s="3"/>
      <c r="U1989" s="3"/>
      <c r="V1989" s="3"/>
      <c r="W1989" s="3"/>
      <c r="X1989" s="3"/>
      <c r="Y1989" s="3"/>
      <c r="Z1989" s="3"/>
    </row>
    <row r="1990" spans="1:26">
      <c r="A1990" s="3"/>
      <c r="B1990" s="3"/>
      <c r="C1990" s="3"/>
      <c r="D1990" s="3"/>
      <c r="E1990" s="3"/>
      <c r="F1990" s="3"/>
      <c r="G1990" s="3"/>
      <c r="H1990" s="3"/>
      <c r="I1990" s="3"/>
      <c r="J1990" s="3"/>
      <c r="K1990" s="3"/>
      <c r="L1990" s="3"/>
      <c r="M1990" s="3"/>
      <c r="N1990" s="3"/>
      <c r="O1990" s="3"/>
      <c r="P1990" s="3"/>
      <c r="Q1990" s="3"/>
      <c r="R1990" s="3"/>
      <c r="S1990" s="3"/>
      <c r="T1990" s="3"/>
      <c r="U1990" s="3"/>
      <c r="V1990" s="3"/>
      <c r="W1990" s="3"/>
      <c r="X1990" s="3"/>
      <c r="Y1990" s="3"/>
      <c r="Z1990" s="3"/>
    </row>
    <row r="1991" spans="1:26">
      <c r="A1991" s="3"/>
      <c r="B1991" s="3"/>
      <c r="C1991" s="3"/>
      <c r="D1991" s="3"/>
      <c r="E1991" s="3"/>
      <c r="F1991" s="3"/>
      <c r="G1991" s="3"/>
      <c r="H1991" s="3"/>
      <c r="I1991" s="3"/>
      <c r="J1991" s="3"/>
      <c r="K1991" s="3"/>
      <c r="L1991" s="3"/>
      <c r="M1991" s="3"/>
      <c r="N1991" s="3"/>
      <c r="O1991" s="3"/>
      <c r="P1991" s="3"/>
      <c r="Q1991" s="3"/>
      <c r="R1991" s="3"/>
      <c r="S1991" s="3"/>
      <c r="T1991" s="3"/>
      <c r="U1991" s="3"/>
      <c r="V1991" s="3"/>
      <c r="W1991" s="3"/>
      <c r="X1991" s="3"/>
      <c r="Y1991" s="3"/>
      <c r="Z1991" s="3"/>
    </row>
    <row r="1992" spans="1:26">
      <c r="A1992" s="3"/>
      <c r="B1992" s="3"/>
      <c r="C1992" s="3"/>
      <c r="D1992" s="3"/>
      <c r="E1992" s="3"/>
      <c r="F1992" s="3"/>
      <c r="G1992" s="3"/>
      <c r="H1992" s="3"/>
      <c r="I1992" s="3"/>
      <c r="J1992" s="3"/>
      <c r="K1992" s="3"/>
      <c r="L1992" s="3"/>
      <c r="M1992" s="3"/>
      <c r="N1992" s="3"/>
      <c r="O1992" s="3"/>
      <c r="P1992" s="3"/>
      <c r="Q1992" s="3"/>
      <c r="R1992" s="3"/>
      <c r="S1992" s="3"/>
      <c r="T1992" s="3"/>
      <c r="U1992" s="3"/>
      <c r="V1992" s="3"/>
      <c r="W1992" s="3"/>
      <c r="X1992" s="3"/>
      <c r="Y1992" s="3"/>
      <c r="Z1992" s="3"/>
    </row>
    <row r="1993" spans="1:26">
      <c r="A1993" s="3"/>
      <c r="B1993" s="3"/>
      <c r="C1993" s="3"/>
      <c r="D1993" s="3"/>
      <c r="E1993" s="3"/>
      <c r="F1993" s="3"/>
      <c r="G1993" s="3"/>
      <c r="H1993" s="3"/>
      <c r="I1993" s="3"/>
      <c r="J1993" s="3"/>
      <c r="K1993" s="3"/>
      <c r="L1993" s="3"/>
      <c r="M1993" s="3"/>
      <c r="N1993" s="3"/>
      <c r="O1993" s="3"/>
      <c r="P1993" s="3"/>
      <c r="Q1993" s="3"/>
      <c r="R1993" s="3"/>
      <c r="S1993" s="3"/>
      <c r="T1993" s="3"/>
      <c r="U1993" s="3"/>
      <c r="V1993" s="3"/>
      <c r="W1993" s="3"/>
      <c r="X1993" s="3"/>
      <c r="Y1993" s="3"/>
      <c r="Z1993" s="3"/>
    </row>
    <row r="1994" spans="1:26">
      <c r="A1994" s="3"/>
      <c r="B1994" s="3"/>
      <c r="C1994" s="3"/>
      <c r="D1994" s="3"/>
      <c r="E1994" s="3"/>
      <c r="F1994" s="3"/>
      <c r="G1994" s="3"/>
      <c r="H1994" s="3"/>
      <c r="I1994" s="3"/>
      <c r="J1994" s="3"/>
      <c r="K1994" s="3"/>
      <c r="L1994" s="3"/>
      <c r="M1994" s="3"/>
      <c r="N1994" s="3"/>
      <c r="O1994" s="3"/>
      <c r="P1994" s="3"/>
      <c r="Q1994" s="3"/>
      <c r="R1994" s="3"/>
      <c r="S1994" s="3"/>
      <c r="T1994" s="3"/>
      <c r="U1994" s="3"/>
      <c r="V1994" s="3"/>
      <c r="W1994" s="3"/>
      <c r="X1994" s="3"/>
      <c r="Y1994" s="3"/>
      <c r="Z1994" s="3"/>
    </row>
    <row r="1995" spans="1:26">
      <c r="A1995" s="3"/>
      <c r="B1995" s="3"/>
      <c r="C1995" s="3"/>
      <c r="D1995" s="3"/>
      <c r="E1995" s="3"/>
      <c r="F1995" s="3"/>
      <c r="G1995" s="3"/>
      <c r="H1995" s="3"/>
      <c r="I1995" s="3"/>
      <c r="J1995" s="3"/>
      <c r="K1995" s="3"/>
      <c r="L1995" s="3"/>
      <c r="M1995" s="3"/>
      <c r="N1995" s="3"/>
      <c r="O1995" s="3"/>
      <c r="P1995" s="3"/>
      <c r="Q1995" s="3"/>
      <c r="R1995" s="3"/>
      <c r="S1995" s="3"/>
      <c r="T1995" s="3"/>
      <c r="U1995" s="3"/>
      <c r="V1995" s="3"/>
      <c r="W1995" s="3"/>
      <c r="X1995" s="3"/>
      <c r="Y1995" s="3"/>
      <c r="Z1995" s="3"/>
    </row>
    <row r="1996" spans="1:26">
      <c r="A1996" s="3"/>
      <c r="B1996" s="3"/>
      <c r="C1996" s="3"/>
      <c r="D1996" s="3"/>
      <c r="E1996" s="3"/>
      <c r="F1996" s="3"/>
      <c r="G1996" s="3"/>
      <c r="H1996" s="3"/>
      <c r="I1996" s="3"/>
      <c r="J1996" s="3"/>
      <c r="K1996" s="3"/>
      <c r="L1996" s="3"/>
      <c r="M1996" s="3"/>
      <c r="N1996" s="3"/>
      <c r="O1996" s="3"/>
      <c r="P1996" s="3"/>
      <c r="Q1996" s="3"/>
      <c r="R1996" s="3"/>
      <c r="S1996" s="3"/>
      <c r="T1996" s="3"/>
      <c r="U1996" s="3"/>
      <c r="V1996" s="3"/>
      <c r="W1996" s="3"/>
      <c r="X1996" s="3"/>
      <c r="Y1996" s="3"/>
      <c r="Z1996" s="3"/>
    </row>
    <row r="1997" spans="1:26">
      <c r="A1997" s="3"/>
      <c r="B1997" s="3"/>
      <c r="C1997" s="3"/>
      <c r="D1997" s="3"/>
      <c r="E1997" s="3"/>
      <c r="F1997" s="3"/>
      <c r="G1997" s="3"/>
      <c r="H1997" s="3"/>
      <c r="I1997" s="3"/>
      <c r="J1997" s="3"/>
      <c r="K1997" s="3"/>
      <c r="L1997" s="3"/>
      <c r="M1997" s="3"/>
      <c r="N1997" s="3"/>
      <c r="O1997" s="3"/>
      <c r="P1997" s="3"/>
      <c r="Q1997" s="3"/>
      <c r="R1997" s="3"/>
      <c r="S1997" s="3"/>
      <c r="T1997" s="3"/>
      <c r="U1997" s="3"/>
      <c r="V1997" s="3"/>
      <c r="W1997" s="3"/>
      <c r="X1997" s="3"/>
      <c r="Y1997" s="3"/>
      <c r="Z1997" s="3"/>
    </row>
    <row r="1998" spans="1:26">
      <c r="A1998" s="3"/>
      <c r="B1998" s="3"/>
      <c r="C1998" s="3"/>
      <c r="D1998" s="3"/>
      <c r="E1998" s="3"/>
      <c r="F1998" s="3"/>
      <c r="G1998" s="3"/>
      <c r="H1998" s="3"/>
      <c r="I1998" s="3"/>
      <c r="J1998" s="3"/>
      <c r="K1998" s="3"/>
      <c r="L1998" s="3"/>
      <c r="M1998" s="3"/>
      <c r="N1998" s="3"/>
      <c r="O1998" s="3"/>
      <c r="P1998" s="3"/>
      <c r="Q1998" s="3"/>
      <c r="R1998" s="3"/>
      <c r="S1998" s="3"/>
      <c r="T1998" s="3"/>
      <c r="U1998" s="3"/>
      <c r="V1998" s="3"/>
      <c r="W1998" s="3"/>
      <c r="X1998" s="3"/>
      <c r="Y1998" s="3"/>
      <c r="Z1998" s="3"/>
    </row>
    <row r="1999" spans="1:26">
      <c r="A1999" s="3"/>
      <c r="B1999" s="3"/>
      <c r="C1999" s="3"/>
      <c r="D1999" s="3"/>
      <c r="E1999" s="3"/>
      <c r="F1999" s="3"/>
      <c r="G1999" s="3"/>
      <c r="H1999" s="3"/>
      <c r="I1999" s="3"/>
      <c r="J1999" s="3"/>
      <c r="K1999" s="3"/>
      <c r="L1999" s="3"/>
      <c r="M1999" s="3"/>
      <c r="N1999" s="3"/>
      <c r="O1999" s="3"/>
      <c r="P1999" s="3"/>
      <c r="Q1999" s="3"/>
      <c r="R1999" s="3"/>
      <c r="S1999" s="3"/>
      <c r="T1999" s="3"/>
      <c r="U1999" s="3"/>
      <c r="V1999" s="3"/>
      <c r="W1999" s="3"/>
      <c r="X1999" s="3"/>
      <c r="Y1999" s="3"/>
      <c r="Z1999" s="3"/>
    </row>
    <row r="2000" spans="1:26">
      <c r="A2000" s="3"/>
      <c r="B2000" s="3"/>
      <c r="C2000" s="3"/>
      <c r="D2000" s="3"/>
      <c r="E2000" s="3"/>
      <c r="F2000" s="3"/>
      <c r="G2000" s="3"/>
      <c r="H2000" s="3"/>
      <c r="I2000" s="3"/>
      <c r="J2000" s="3"/>
      <c r="K2000" s="3"/>
      <c r="L2000" s="3"/>
      <c r="M2000" s="3"/>
      <c r="N2000" s="3"/>
      <c r="O2000" s="3"/>
      <c r="P2000" s="3"/>
      <c r="Q2000" s="3"/>
      <c r="R2000" s="3"/>
      <c r="S2000" s="3"/>
      <c r="T2000" s="3"/>
      <c r="U2000" s="3"/>
      <c r="V2000" s="3"/>
      <c r="W2000" s="3"/>
      <c r="X2000" s="3"/>
      <c r="Y2000" s="3"/>
      <c r="Z2000" s="3"/>
    </row>
    <row r="2001" spans="1:26">
      <c r="A2001" s="3"/>
      <c r="B2001" s="3"/>
      <c r="C2001" s="3"/>
      <c r="D2001" s="3"/>
      <c r="E2001" s="3"/>
      <c r="F2001" s="3"/>
      <c r="G2001" s="3"/>
      <c r="H2001" s="3"/>
      <c r="I2001" s="3"/>
      <c r="J2001" s="3"/>
      <c r="K2001" s="3"/>
      <c r="L2001" s="3"/>
      <c r="M2001" s="3"/>
      <c r="N2001" s="3"/>
      <c r="O2001" s="3"/>
      <c r="P2001" s="3"/>
      <c r="Q2001" s="3"/>
      <c r="R2001" s="3"/>
      <c r="S2001" s="3"/>
      <c r="T2001" s="3"/>
      <c r="U2001" s="3"/>
      <c r="V2001" s="3"/>
      <c r="W2001" s="3"/>
      <c r="X2001" s="3"/>
      <c r="Y2001" s="3"/>
      <c r="Z2001" s="3"/>
    </row>
    <row r="2002" spans="1:26">
      <c r="A2002" s="3"/>
      <c r="B2002" s="3"/>
      <c r="C2002" s="3"/>
      <c r="D2002" s="3"/>
      <c r="E2002" s="3"/>
      <c r="F2002" s="3"/>
      <c r="G2002" s="3"/>
      <c r="H2002" s="3"/>
      <c r="I2002" s="3"/>
      <c r="J2002" s="3"/>
      <c r="K2002" s="3"/>
      <c r="L2002" s="3"/>
      <c r="M2002" s="3"/>
      <c r="N2002" s="3"/>
      <c r="O2002" s="3"/>
      <c r="P2002" s="3"/>
      <c r="Q2002" s="3"/>
      <c r="R2002" s="3"/>
      <c r="S2002" s="3"/>
      <c r="T2002" s="3"/>
      <c r="U2002" s="3"/>
      <c r="V2002" s="3"/>
      <c r="W2002" s="3"/>
      <c r="X2002" s="3"/>
      <c r="Y2002" s="3"/>
      <c r="Z2002" s="3"/>
    </row>
    <row r="2003" spans="1:26">
      <c r="A2003" s="3"/>
      <c r="B2003" s="3"/>
      <c r="C2003" s="3"/>
      <c r="D2003" s="3"/>
      <c r="E2003" s="3"/>
      <c r="F2003" s="3"/>
      <c r="G2003" s="3"/>
      <c r="H2003" s="3"/>
      <c r="I2003" s="3"/>
      <c r="J2003" s="3"/>
      <c r="K2003" s="3"/>
      <c r="L2003" s="3"/>
      <c r="M2003" s="3"/>
      <c r="N2003" s="3"/>
      <c r="O2003" s="3"/>
      <c r="P2003" s="3"/>
      <c r="Q2003" s="3"/>
      <c r="R2003" s="3"/>
      <c r="S2003" s="3"/>
      <c r="T2003" s="3"/>
      <c r="U2003" s="3"/>
      <c r="V2003" s="3"/>
      <c r="W2003" s="3"/>
      <c r="X2003" s="3"/>
      <c r="Y2003" s="3"/>
      <c r="Z2003" s="3"/>
    </row>
    <row r="2004" spans="1:26">
      <c r="A2004" s="3"/>
      <c r="B2004" s="3"/>
      <c r="C2004" s="3"/>
      <c r="D2004" s="3"/>
      <c r="E2004" s="3"/>
      <c r="F2004" s="3"/>
      <c r="G2004" s="3"/>
      <c r="H2004" s="3"/>
      <c r="I2004" s="3"/>
      <c r="J2004" s="3"/>
      <c r="K2004" s="3"/>
      <c r="L2004" s="3"/>
      <c r="M2004" s="3"/>
      <c r="N2004" s="3"/>
      <c r="O2004" s="3"/>
      <c r="P2004" s="3"/>
      <c r="Q2004" s="3"/>
      <c r="R2004" s="3"/>
      <c r="S2004" s="3"/>
      <c r="T2004" s="3"/>
      <c r="U2004" s="3"/>
      <c r="V2004" s="3"/>
      <c r="W2004" s="3"/>
      <c r="X2004" s="3"/>
      <c r="Y2004" s="3"/>
      <c r="Z2004" s="3"/>
    </row>
    <row r="2005" spans="1:26">
      <c r="A2005" s="3"/>
      <c r="B2005" s="3"/>
      <c r="C2005" s="3"/>
      <c r="D2005" s="3"/>
      <c r="E2005" s="3"/>
      <c r="F2005" s="3"/>
      <c r="G2005" s="3"/>
      <c r="H2005" s="3"/>
      <c r="I2005" s="3"/>
      <c r="J2005" s="3"/>
      <c r="K2005" s="3"/>
      <c r="L2005" s="3"/>
      <c r="M2005" s="3"/>
      <c r="N2005" s="3"/>
      <c r="O2005" s="3"/>
      <c r="P2005" s="3"/>
      <c r="Q2005" s="3"/>
      <c r="R2005" s="3"/>
      <c r="S2005" s="3"/>
      <c r="T2005" s="3"/>
      <c r="U2005" s="3"/>
      <c r="V2005" s="3"/>
      <c r="W2005" s="3"/>
      <c r="X2005" s="3"/>
      <c r="Y2005" s="3"/>
      <c r="Z2005" s="3"/>
    </row>
    <row r="2006" spans="1:26">
      <c r="A2006" s="3"/>
      <c r="B2006" s="3"/>
      <c r="C2006" s="3"/>
      <c r="D2006" s="3"/>
      <c r="E2006" s="3"/>
      <c r="F2006" s="3"/>
      <c r="G2006" s="3"/>
      <c r="H2006" s="3"/>
      <c r="I2006" s="3"/>
      <c r="J2006" s="3"/>
      <c r="K2006" s="3"/>
      <c r="L2006" s="3"/>
      <c r="M2006" s="3"/>
      <c r="N2006" s="3"/>
      <c r="O2006" s="3"/>
      <c r="P2006" s="3"/>
      <c r="Q2006" s="3"/>
      <c r="R2006" s="3"/>
      <c r="S2006" s="3"/>
      <c r="T2006" s="3"/>
      <c r="U2006" s="3"/>
      <c r="V2006" s="3"/>
      <c r="W2006" s="3"/>
      <c r="X2006" s="3"/>
      <c r="Y2006" s="3"/>
      <c r="Z2006" s="3"/>
    </row>
    <row r="2007" spans="1:26">
      <c r="A2007" s="3"/>
      <c r="B2007" s="3"/>
      <c r="C2007" s="3"/>
      <c r="D2007" s="3"/>
      <c r="E2007" s="3"/>
      <c r="F2007" s="3"/>
      <c r="G2007" s="3"/>
      <c r="H2007" s="3"/>
      <c r="I2007" s="3"/>
      <c r="J2007" s="3"/>
      <c r="K2007" s="3"/>
      <c r="L2007" s="3"/>
      <c r="M2007" s="3"/>
      <c r="N2007" s="3"/>
      <c r="O2007" s="3"/>
      <c r="P2007" s="3"/>
      <c r="Q2007" s="3"/>
      <c r="R2007" s="3"/>
      <c r="S2007" s="3"/>
      <c r="T2007" s="3"/>
      <c r="U2007" s="3"/>
      <c r="V2007" s="3"/>
      <c r="W2007" s="3"/>
      <c r="X2007" s="3"/>
      <c r="Y2007" s="3"/>
      <c r="Z2007" s="3"/>
    </row>
    <row r="2008" spans="1:26">
      <c r="A2008" s="3"/>
      <c r="B2008" s="3"/>
      <c r="C2008" s="3"/>
      <c r="D2008" s="3"/>
      <c r="E2008" s="3"/>
      <c r="F2008" s="3"/>
      <c r="G2008" s="3"/>
      <c r="H2008" s="3"/>
      <c r="I2008" s="3"/>
      <c r="J2008" s="3"/>
      <c r="K2008" s="3"/>
      <c r="L2008" s="3"/>
      <c r="M2008" s="3"/>
      <c r="N2008" s="3"/>
      <c r="O2008" s="3"/>
      <c r="P2008" s="3"/>
      <c r="Q2008" s="3"/>
      <c r="R2008" s="3"/>
      <c r="S2008" s="3"/>
      <c r="T2008" s="3"/>
      <c r="U2008" s="3"/>
      <c r="V2008" s="3"/>
      <c r="W2008" s="3"/>
      <c r="X2008" s="3"/>
      <c r="Y2008" s="3"/>
      <c r="Z2008" s="3"/>
    </row>
    <row r="2009" spans="1:26">
      <c r="A2009" s="3"/>
      <c r="B2009" s="3"/>
      <c r="C2009" s="3"/>
      <c r="D2009" s="3"/>
      <c r="E2009" s="3"/>
      <c r="F2009" s="3"/>
      <c r="G2009" s="3"/>
      <c r="H2009" s="3"/>
      <c r="I2009" s="3"/>
      <c r="J2009" s="3"/>
      <c r="K2009" s="3"/>
      <c r="L2009" s="3"/>
      <c r="M2009" s="3"/>
      <c r="N2009" s="3"/>
      <c r="O2009" s="3"/>
      <c r="P2009" s="3"/>
      <c r="Q2009" s="3"/>
      <c r="R2009" s="3"/>
      <c r="S2009" s="3"/>
      <c r="T2009" s="3"/>
      <c r="U2009" s="3"/>
      <c r="V2009" s="3"/>
      <c r="W2009" s="3"/>
      <c r="X2009" s="3"/>
      <c r="Y2009" s="3"/>
      <c r="Z2009" s="3"/>
    </row>
    <row r="2010" spans="1:26">
      <c r="A2010" s="3"/>
      <c r="B2010" s="3"/>
      <c r="C2010" s="3"/>
      <c r="D2010" s="3"/>
      <c r="E2010" s="3"/>
      <c r="F2010" s="3"/>
      <c r="G2010" s="3"/>
      <c r="H2010" s="3"/>
      <c r="I2010" s="3"/>
      <c r="J2010" s="3"/>
      <c r="K2010" s="3"/>
      <c r="L2010" s="3"/>
      <c r="M2010" s="3"/>
      <c r="N2010" s="3"/>
      <c r="O2010" s="3"/>
      <c r="P2010" s="3"/>
      <c r="Q2010" s="3"/>
      <c r="R2010" s="3"/>
      <c r="S2010" s="3"/>
      <c r="T2010" s="3"/>
      <c r="U2010" s="3"/>
      <c r="V2010" s="3"/>
      <c r="W2010" s="3"/>
      <c r="X2010" s="3"/>
      <c r="Y2010" s="3"/>
      <c r="Z2010" s="3"/>
    </row>
    <row r="2011" spans="1:26">
      <c r="A2011" s="3"/>
      <c r="B2011" s="3"/>
      <c r="C2011" s="3"/>
      <c r="D2011" s="3"/>
      <c r="E2011" s="3"/>
      <c r="F2011" s="3"/>
      <c r="G2011" s="3"/>
      <c r="H2011" s="3"/>
      <c r="I2011" s="3"/>
      <c r="J2011" s="3"/>
      <c r="K2011" s="3"/>
      <c r="L2011" s="3"/>
      <c r="M2011" s="3"/>
      <c r="N2011" s="3"/>
      <c r="O2011" s="3"/>
      <c r="P2011" s="3"/>
      <c r="Q2011" s="3"/>
      <c r="R2011" s="3"/>
      <c r="S2011" s="3"/>
      <c r="T2011" s="3"/>
      <c r="U2011" s="3"/>
      <c r="V2011" s="3"/>
      <c r="W2011" s="3"/>
      <c r="X2011" s="3"/>
      <c r="Y2011" s="3"/>
      <c r="Z2011" s="3"/>
    </row>
    <row r="2012" spans="1:26">
      <c r="A2012" s="3"/>
      <c r="B2012" s="3"/>
      <c r="C2012" s="3"/>
      <c r="D2012" s="3"/>
      <c r="E2012" s="3"/>
      <c r="F2012" s="3"/>
      <c r="G2012" s="3"/>
      <c r="H2012" s="3"/>
      <c r="I2012" s="3"/>
      <c r="J2012" s="3"/>
      <c r="K2012" s="3"/>
      <c r="L2012" s="3"/>
      <c r="M2012" s="3"/>
      <c r="N2012" s="3"/>
      <c r="O2012" s="3"/>
      <c r="P2012" s="3"/>
      <c r="Q2012" s="3"/>
      <c r="R2012" s="3"/>
      <c r="S2012" s="3"/>
      <c r="T2012" s="3"/>
      <c r="U2012" s="3"/>
      <c r="V2012" s="3"/>
      <c r="W2012" s="3"/>
      <c r="X2012" s="3"/>
      <c r="Y2012" s="3"/>
      <c r="Z2012" s="3"/>
    </row>
    <row r="2013" spans="1:26">
      <c r="A2013" s="3"/>
      <c r="B2013" s="3"/>
      <c r="C2013" s="3"/>
      <c r="D2013" s="3"/>
      <c r="E2013" s="3"/>
      <c r="F2013" s="3"/>
      <c r="G2013" s="3"/>
      <c r="H2013" s="3"/>
      <c r="I2013" s="3"/>
      <c r="J2013" s="3"/>
      <c r="K2013" s="3"/>
      <c r="L2013" s="3"/>
      <c r="M2013" s="3"/>
      <c r="N2013" s="3"/>
      <c r="O2013" s="3"/>
      <c r="P2013" s="3"/>
      <c r="Q2013" s="3"/>
      <c r="R2013" s="3"/>
      <c r="S2013" s="3"/>
      <c r="T2013" s="3"/>
      <c r="U2013" s="3"/>
      <c r="V2013" s="3"/>
      <c r="W2013" s="3"/>
      <c r="X2013" s="3"/>
      <c r="Y2013" s="3"/>
      <c r="Z2013" s="3"/>
    </row>
    <row r="2014" spans="1:26">
      <c r="A2014" s="3"/>
      <c r="B2014" s="3"/>
      <c r="C2014" s="3"/>
      <c r="D2014" s="3"/>
      <c r="E2014" s="3"/>
      <c r="F2014" s="3"/>
      <c r="G2014" s="3"/>
      <c r="H2014" s="3"/>
      <c r="I2014" s="3"/>
      <c r="J2014" s="3"/>
      <c r="K2014" s="3"/>
      <c r="L2014" s="3"/>
      <c r="M2014" s="3"/>
      <c r="N2014" s="3"/>
      <c r="O2014" s="3"/>
      <c r="P2014" s="3"/>
      <c r="Q2014" s="3"/>
      <c r="R2014" s="3"/>
      <c r="S2014" s="3"/>
      <c r="T2014" s="3"/>
      <c r="U2014" s="3"/>
      <c r="V2014" s="3"/>
      <c r="W2014" s="3"/>
      <c r="X2014" s="3"/>
      <c r="Y2014" s="3"/>
      <c r="Z2014" s="3"/>
    </row>
    <row r="2015" spans="1:26">
      <c r="A2015" s="3"/>
      <c r="B2015" s="3"/>
      <c r="C2015" s="3"/>
      <c r="D2015" s="3"/>
      <c r="E2015" s="3"/>
      <c r="F2015" s="3"/>
      <c r="G2015" s="3"/>
      <c r="H2015" s="3"/>
      <c r="I2015" s="3"/>
      <c r="J2015" s="3"/>
      <c r="K2015" s="3"/>
      <c r="L2015" s="3"/>
      <c r="M2015" s="3"/>
      <c r="N2015" s="3"/>
      <c r="O2015" s="3"/>
      <c r="P2015" s="3"/>
      <c r="Q2015" s="3"/>
      <c r="R2015" s="3"/>
      <c r="S2015" s="3"/>
      <c r="T2015" s="3"/>
      <c r="U2015" s="3"/>
      <c r="V2015" s="3"/>
      <c r="W2015" s="3"/>
      <c r="X2015" s="3"/>
      <c r="Y2015" s="3"/>
      <c r="Z2015" s="3"/>
    </row>
    <row r="2016" spans="1:26">
      <c r="A2016" s="3"/>
      <c r="B2016" s="3"/>
      <c r="C2016" s="3"/>
      <c r="D2016" s="3"/>
      <c r="E2016" s="3"/>
      <c r="F2016" s="3"/>
      <c r="G2016" s="3"/>
      <c r="H2016" s="3"/>
      <c r="I2016" s="3"/>
      <c r="J2016" s="3"/>
      <c r="K2016" s="3"/>
      <c r="L2016" s="3"/>
      <c r="M2016" s="3"/>
      <c r="N2016" s="3"/>
      <c r="O2016" s="3"/>
      <c r="P2016" s="3"/>
      <c r="Q2016" s="3"/>
      <c r="R2016" s="3"/>
      <c r="S2016" s="3"/>
      <c r="T2016" s="3"/>
      <c r="U2016" s="3"/>
      <c r="V2016" s="3"/>
      <c r="W2016" s="3"/>
      <c r="X2016" s="3"/>
      <c r="Y2016" s="3"/>
      <c r="Z2016" s="3"/>
    </row>
    <row r="2017" spans="1:26">
      <c r="A2017" s="3"/>
      <c r="B2017" s="3"/>
      <c r="C2017" s="3"/>
      <c r="D2017" s="3"/>
      <c r="E2017" s="3"/>
      <c r="F2017" s="3"/>
      <c r="G2017" s="3"/>
      <c r="H2017" s="3"/>
      <c r="I2017" s="3"/>
      <c r="J2017" s="3"/>
      <c r="K2017" s="3"/>
      <c r="L2017" s="3"/>
      <c r="M2017" s="3"/>
      <c r="N2017" s="3"/>
      <c r="O2017" s="3"/>
      <c r="P2017" s="3"/>
      <c r="Q2017" s="3"/>
      <c r="R2017" s="3"/>
      <c r="S2017" s="3"/>
      <c r="T2017" s="3"/>
      <c r="U2017" s="3"/>
      <c r="V2017" s="3"/>
      <c r="W2017" s="3"/>
      <c r="X2017" s="3"/>
      <c r="Y2017" s="3"/>
      <c r="Z2017" s="3"/>
    </row>
    <row r="2018" spans="1:26">
      <c r="A2018" s="3"/>
      <c r="B2018" s="3"/>
      <c r="C2018" s="3"/>
      <c r="D2018" s="3"/>
      <c r="E2018" s="3"/>
      <c r="F2018" s="3"/>
      <c r="G2018" s="3"/>
      <c r="H2018" s="3"/>
      <c r="I2018" s="3"/>
      <c r="J2018" s="3"/>
      <c r="K2018" s="3"/>
      <c r="L2018" s="3"/>
      <c r="M2018" s="3"/>
      <c r="N2018" s="3"/>
      <c r="O2018" s="3"/>
      <c r="P2018" s="3"/>
      <c r="Q2018" s="3"/>
      <c r="R2018" s="3"/>
      <c r="S2018" s="3"/>
      <c r="T2018" s="3"/>
      <c r="U2018" s="3"/>
      <c r="V2018" s="3"/>
      <c r="W2018" s="3"/>
      <c r="X2018" s="3"/>
      <c r="Y2018" s="3"/>
      <c r="Z2018" s="3"/>
    </row>
    <row r="2019" spans="1:26">
      <c r="A2019" s="3"/>
      <c r="B2019" s="3"/>
      <c r="C2019" s="3"/>
      <c r="D2019" s="3"/>
      <c r="E2019" s="3"/>
      <c r="F2019" s="3"/>
      <c r="G2019" s="3"/>
      <c r="H2019" s="3"/>
      <c r="I2019" s="3"/>
      <c r="J2019" s="3"/>
      <c r="K2019" s="3"/>
      <c r="L2019" s="3"/>
      <c r="M2019" s="3"/>
      <c r="N2019" s="3"/>
      <c r="O2019" s="3"/>
      <c r="P2019" s="3"/>
      <c r="Q2019" s="3"/>
      <c r="R2019" s="3"/>
      <c r="S2019" s="3"/>
      <c r="T2019" s="3"/>
      <c r="U2019" s="3"/>
      <c r="V2019" s="3"/>
      <c r="W2019" s="3"/>
      <c r="X2019" s="3"/>
      <c r="Y2019" s="3"/>
      <c r="Z2019" s="3"/>
    </row>
    <row r="2020" spans="1:26">
      <c r="A2020" s="3"/>
      <c r="B2020" s="3"/>
      <c r="C2020" s="3"/>
      <c r="D2020" s="3"/>
      <c r="E2020" s="3"/>
      <c r="F2020" s="3"/>
      <c r="G2020" s="3"/>
      <c r="H2020" s="3"/>
      <c r="I2020" s="3"/>
      <c r="J2020" s="3"/>
      <c r="K2020" s="3"/>
      <c r="L2020" s="3"/>
      <c r="M2020" s="3"/>
      <c r="N2020" s="3"/>
      <c r="O2020" s="3"/>
      <c r="P2020" s="3"/>
      <c r="Q2020" s="3"/>
      <c r="R2020" s="3"/>
      <c r="S2020" s="3"/>
      <c r="T2020" s="3"/>
      <c r="U2020" s="3"/>
      <c r="V2020" s="3"/>
      <c r="W2020" s="3"/>
      <c r="X2020" s="3"/>
      <c r="Y2020" s="3"/>
      <c r="Z2020" s="3"/>
    </row>
    <row r="2021" spans="1:26">
      <c r="A2021" s="3"/>
      <c r="B2021" s="3"/>
      <c r="C2021" s="3"/>
      <c r="D2021" s="3"/>
      <c r="E2021" s="3"/>
      <c r="F2021" s="3"/>
      <c r="G2021" s="3"/>
      <c r="H2021" s="3"/>
      <c r="I2021" s="3"/>
      <c r="J2021" s="3"/>
      <c r="K2021" s="3"/>
      <c r="L2021" s="3"/>
      <c r="M2021" s="3"/>
      <c r="N2021" s="3"/>
      <c r="O2021" s="3"/>
      <c r="P2021" s="3"/>
      <c r="Q2021" s="3"/>
      <c r="R2021" s="3"/>
      <c r="S2021" s="3"/>
      <c r="T2021" s="3"/>
      <c r="U2021" s="3"/>
      <c r="V2021" s="3"/>
      <c r="W2021" s="3"/>
      <c r="X2021" s="3"/>
      <c r="Y2021" s="3"/>
      <c r="Z2021" s="3"/>
    </row>
    <row r="2022" spans="1:26">
      <c r="A2022" s="3"/>
      <c r="B2022" s="3"/>
      <c r="C2022" s="3"/>
      <c r="D2022" s="3"/>
      <c r="E2022" s="3"/>
      <c r="F2022" s="3"/>
      <c r="G2022" s="3"/>
      <c r="H2022" s="3"/>
      <c r="I2022" s="3"/>
      <c r="J2022" s="3"/>
      <c r="K2022" s="3"/>
      <c r="L2022" s="3"/>
      <c r="M2022" s="3"/>
      <c r="N2022" s="3"/>
      <c r="O2022" s="3"/>
      <c r="P2022" s="3"/>
      <c r="Q2022" s="3"/>
      <c r="R2022" s="3"/>
      <c r="S2022" s="3"/>
      <c r="T2022" s="3"/>
      <c r="U2022" s="3"/>
      <c r="V2022" s="3"/>
      <c r="W2022" s="3"/>
      <c r="X2022" s="3"/>
      <c r="Y2022" s="3"/>
      <c r="Z2022" s="3"/>
    </row>
    <row r="2023" spans="1:26">
      <c r="A2023" s="3"/>
      <c r="B2023" s="3"/>
      <c r="C2023" s="3"/>
      <c r="D2023" s="3"/>
      <c r="E2023" s="3"/>
      <c r="F2023" s="3"/>
      <c r="G2023" s="3"/>
      <c r="H2023" s="3"/>
      <c r="I2023" s="3"/>
      <c r="J2023" s="3"/>
      <c r="K2023" s="3"/>
      <c r="L2023" s="3"/>
      <c r="M2023" s="3"/>
      <c r="N2023" s="3"/>
      <c r="O2023" s="3"/>
      <c r="P2023" s="3"/>
      <c r="Q2023" s="3"/>
      <c r="R2023" s="3"/>
      <c r="S2023" s="3"/>
      <c r="T2023" s="3"/>
      <c r="U2023" s="3"/>
      <c r="V2023" s="3"/>
      <c r="W2023" s="3"/>
      <c r="X2023" s="3"/>
      <c r="Y2023" s="3"/>
      <c r="Z2023" s="3"/>
    </row>
    <row r="2024" spans="1:26">
      <c r="A2024" s="3"/>
      <c r="B2024" s="3"/>
      <c r="C2024" s="3"/>
      <c r="D2024" s="3"/>
      <c r="E2024" s="3"/>
      <c r="F2024" s="3"/>
      <c r="G2024" s="3"/>
      <c r="H2024" s="3"/>
      <c r="I2024" s="3"/>
      <c r="J2024" s="3"/>
      <c r="K2024" s="3"/>
      <c r="L2024" s="3"/>
      <c r="M2024" s="3"/>
      <c r="N2024" s="3"/>
      <c r="O2024" s="3"/>
      <c r="P2024" s="3"/>
      <c r="Q2024" s="3"/>
      <c r="R2024" s="3"/>
      <c r="S2024" s="3"/>
      <c r="T2024" s="3"/>
      <c r="U2024" s="3"/>
      <c r="V2024" s="3"/>
      <c r="W2024" s="3"/>
      <c r="X2024" s="3"/>
      <c r="Y2024" s="3"/>
      <c r="Z2024" s="3"/>
    </row>
    <row r="2025" spans="1:26">
      <c r="A2025" s="3"/>
      <c r="B2025" s="3"/>
      <c r="C2025" s="3"/>
      <c r="D2025" s="3"/>
      <c r="E2025" s="3"/>
      <c r="F2025" s="3"/>
      <c r="G2025" s="3"/>
      <c r="H2025" s="3"/>
      <c r="I2025" s="3"/>
      <c r="J2025" s="3"/>
      <c r="K2025" s="3"/>
      <c r="L2025" s="3"/>
      <c r="M2025" s="3"/>
      <c r="N2025" s="3"/>
      <c r="O2025" s="3"/>
      <c r="P2025" s="3"/>
      <c r="Q2025" s="3"/>
      <c r="R2025" s="3"/>
      <c r="S2025" s="3"/>
      <c r="T2025" s="3"/>
      <c r="U2025" s="3"/>
      <c r="V2025" s="3"/>
      <c r="W2025" s="3"/>
      <c r="X2025" s="3"/>
      <c r="Y2025" s="3"/>
      <c r="Z2025" s="3"/>
    </row>
    <row r="2026" spans="1:26">
      <c r="A2026" s="3"/>
      <c r="B2026" s="3"/>
      <c r="C2026" s="3"/>
      <c r="D2026" s="3"/>
      <c r="E2026" s="3"/>
      <c r="F2026" s="3"/>
      <c r="G2026" s="3"/>
      <c r="H2026" s="3"/>
      <c r="I2026" s="3"/>
      <c r="J2026" s="3"/>
      <c r="K2026" s="3"/>
      <c r="L2026" s="3"/>
      <c r="M2026" s="3"/>
      <c r="N2026" s="3"/>
      <c r="O2026" s="3"/>
      <c r="P2026" s="3"/>
      <c r="Q2026" s="3"/>
      <c r="R2026" s="3"/>
      <c r="S2026" s="3"/>
      <c r="T2026" s="3"/>
      <c r="U2026" s="3"/>
      <c r="V2026" s="3"/>
      <c r="W2026" s="3"/>
      <c r="X2026" s="3"/>
      <c r="Y2026" s="3"/>
      <c r="Z2026" s="3"/>
    </row>
    <row r="2027" spans="1:26">
      <c r="A2027" s="3"/>
      <c r="B2027" s="3"/>
      <c r="C2027" s="3"/>
      <c r="D2027" s="3"/>
      <c r="E2027" s="3"/>
      <c r="F2027" s="3"/>
      <c r="G2027" s="3"/>
      <c r="H2027" s="3"/>
      <c r="I2027" s="3"/>
      <c r="J2027" s="3"/>
      <c r="K2027" s="3"/>
      <c r="L2027" s="3"/>
      <c r="M2027" s="3"/>
      <c r="N2027" s="3"/>
      <c r="O2027" s="3"/>
      <c r="P2027" s="3"/>
      <c r="Q2027" s="3"/>
      <c r="R2027" s="3"/>
      <c r="S2027" s="3"/>
      <c r="T2027" s="3"/>
      <c r="U2027" s="3"/>
      <c r="V2027" s="3"/>
      <c r="W2027" s="3"/>
      <c r="X2027" s="3"/>
      <c r="Y2027" s="3"/>
      <c r="Z2027" s="3"/>
    </row>
    <row r="2028" spans="1:26">
      <c r="A2028" s="3"/>
      <c r="B2028" s="3"/>
      <c r="C2028" s="3"/>
      <c r="D2028" s="3"/>
      <c r="E2028" s="3"/>
      <c r="F2028" s="3"/>
      <c r="G2028" s="3"/>
      <c r="H2028" s="3"/>
      <c r="I2028" s="3"/>
      <c r="J2028" s="3"/>
      <c r="K2028" s="3"/>
      <c r="L2028" s="3"/>
      <c r="M2028" s="3"/>
      <c r="N2028" s="3"/>
      <c r="O2028" s="3"/>
      <c r="P2028" s="3"/>
      <c r="Q2028" s="3"/>
      <c r="R2028" s="3"/>
      <c r="S2028" s="3"/>
      <c r="T2028" s="3"/>
      <c r="U2028" s="3"/>
      <c r="V2028" s="3"/>
      <c r="W2028" s="3"/>
      <c r="X2028" s="3"/>
      <c r="Y2028" s="3"/>
      <c r="Z2028" s="3"/>
    </row>
    <row r="2029" spans="1:26">
      <c r="A2029" s="3"/>
      <c r="B2029" s="3"/>
      <c r="C2029" s="3"/>
      <c r="D2029" s="3"/>
      <c r="E2029" s="3"/>
      <c r="F2029" s="3"/>
      <c r="G2029" s="3"/>
      <c r="H2029" s="3"/>
      <c r="I2029" s="3"/>
      <c r="J2029" s="3"/>
      <c r="K2029" s="3"/>
      <c r="L2029" s="3"/>
      <c r="M2029" s="3"/>
      <c r="N2029" s="3"/>
      <c r="O2029" s="3"/>
      <c r="P2029" s="3"/>
      <c r="Q2029" s="3"/>
      <c r="R2029" s="3"/>
      <c r="S2029" s="3"/>
      <c r="T2029" s="3"/>
      <c r="U2029" s="3"/>
      <c r="V2029" s="3"/>
      <c r="W2029" s="3"/>
      <c r="X2029" s="3"/>
      <c r="Y2029" s="3"/>
      <c r="Z2029" s="3"/>
    </row>
    <row r="2030" spans="1:26">
      <c r="A2030" s="3"/>
      <c r="B2030" s="3"/>
      <c r="C2030" s="3"/>
      <c r="D2030" s="3"/>
      <c r="E2030" s="3"/>
      <c r="F2030" s="3"/>
      <c r="G2030" s="3"/>
      <c r="H2030" s="3"/>
      <c r="I2030" s="3"/>
      <c r="J2030" s="3"/>
      <c r="K2030" s="3"/>
      <c r="L2030" s="3"/>
      <c r="M2030" s="3"/>
      <c r="N2030" s="3"/>
      <c r="O2030" s="3"/>
      <c r="P2030" s="3"/>
      <c r="Q2030" s="3"/>
      <c r="R2030" s="3"/>
      <c r="S2030" s="3"/>
      <c r="T2030" s="3"/>
      <c r="U2030" s="3"/>
      <c r="V2030" s="3"/>
      <c r="W2030" s="3"/>
      <c r="X2030" s="3"/>
      <c r="Y2030" s="3"/>
      <c r="Z2030" s="3"/>
    </row>
    <row r="2031" spans="1:26">
      <c r="A2031" s="3"/>
      <c r="B2031" s="3"/>
      <c r="C2031" s="3"/>
      <c r="D2031" s="3"/>
      <c r="E2031" s="3"/>
      <c r="F2031" s="3"/>
      <c r="G2031" s="3"/>
      <c r="H2031" s="3"/>
      <c r="I2031" s="3"/>
      <c r="J2031" s="3"/>
      <c r="K2031" s="3"/>
      <c r="L2031" s="3"/>
      <c r="M2031" s="3"/>
      <c r="N2031" s="3"/>
      <c r="O2031" s="3"/>
      <c r="P2031" s="3"/>
      <c r="Q2031" s="3"/>
      <c r="R2031" s="3"/>
      <c r="S2031" s="3"/>
      <c r="T2031" s="3"/>
      <c r="U2031" s="3"/>
      <c r="V2031" s="3"/>
      <c r="W2031" s="3"/>
      <c r="X2031" s="3"/>
      <c r="Y2031" s="3"/>
      <c r="Z2031" s="3"/>
    </row>
    <row r="2032" spans="1:26">
      <c r="A2032" s="3"/>
      <c r="B2032" s="3"/>
      <c r="C2032" s="3"/>
      <c r="D2032" s="3"/>
      <c r="E2032" s="3"/>
      <c r="F2032" s="3"/>
      <c r="G2032" s="3"/>
      <c r="H2032" s="3"/>
      <c r="I2032" s="3"/>
      <c r="J2032" s="3"/>
      <c r="K2032" s="3"/>
      <c r="L2032" s="3"/>
      <c r="M2032" s="3"/>
      <c r="N2032" s="3"/>
      <c r="O2032" s="3"/>
      <c r="P2032" s="3"/>
      <c r="Q2032" s="3"/>
      <c r="R2032" s="3"/>
      <c r="S2032" s="3"/>
      <c r="T2032" s="3"/>
      <c r="U2032" s="3"/>
      <c r="V2032" s="3"/>
      <c r="W2032" s="3"/>
      <c r="X2032" s="3"/>
      <c r="Y2032" s="3"/>
      <c r="Z2032" s="3"/>
    </row>
    <row r="2033" spans="1:26">
      <c r="A2033" s="3"/>
      <c r="B2033" s="3"/>
      <c r="C2033" s="3"/>
      <c r="D2033" s="3"/>
      <c r="E2033" s="3"/>
      <c r="F2033" s="3"/>
      <c r="G2033" s="3"/>
      <c r="H2033" s="3"/>
      <c r="I2033" s="3"/>
      <c r="J2033" s="3"/>
      <c r="K2033" s="3"/>
      <c r="L2033" s="3"/>
      <c r="M2033" s="3"/>
      <c r="N2033" s="3"/>
      <c r="O2033" s="3"/>
      <c r="P2033" s="3"/>
      <c r="Q2033" s="3"/>
      <c r="R2033" s="3"/>
      <c r="S2033" s="3"/>
      <c r="T2033" s="3"/>
      <c r="U2033" s="3"/>
      <c r="V2033" s="3"/>
      <c r="W2033" s="3"/>
      <c r="X2033" s="3"/>
      <c r="Y2033" s="3"/>
      <c r="Z2033" s="3"/>
    </row>
    <row r="2034" spans="1:26">
      <c r="A2034" s="3"/>
      <c r="B2034" s="3"/>
      <c r="C2034" s="3"/>
      <c r="D2034" s="3"/>
      <c r="E2034" s="3"/>
      <c r="F2034" s="3"/>
      <c r="G2034" s="3"/>
      <c r="H2034" s="3"/>
      <c r="I2034" s="3"/>
      <c r="J2034" s="3"/>
      <c r="K2034" s="3"/>
      <c r="L2034" s="3"/>
      <c r="M2034" s="3"/>
      <c r="N2034" s="3"/>
      <c r="O2034" s="3"/>
      <c r="P2034" s="3"/>
      <c r="Q2034" s="3"/>
      <c r="R2034" s="3"/>
      <c r="S2034" s="3"/>
      <c r="T2034" s="3"/>
      <c r="U2034" s="3"/>
      <c r="V2034" s="3"/>
      <c r="W2034" s="3"/>
      <c r="X2034" s="3"/>
      <c r="Y2034" s="3"/>
      <c r="Z2034" s="3"/>
    </row>
    <row r="2035" spans="1:26">
      <c r="A2035" s="3"/>
      <c r="B2035" s="3"/>
      <c r="C2035" s="3"/>
      <c r="D2035" s="3"/>
      <c r="E2035" s="3"/>
      <c r="F2035" s="3"/>
      <c r="G2035" s="3"/>
      <c r="H2035" s="3"/>
      <c r="I2035" s="3"/>
      <c r="J2035" s="3"/>
      <c r="K2035" s="3"/>
      <c r="L2035" s="3"/>
      <c r="M2035" s="3"/>
      <c r="N2035" s="3"/>
      <c r="O2035" s="3"/>
      <c r="P2035" s="3"/>
      <c r="Q2035" s="3"/>
      <c r="R2035" s="3"/>
      <c r="S2035" s="3"/>
      <c r="T2035" s="3"/>
      <c r="U2035" s="3"/>
      <c r="V2035" s="3"/>
      <c r="W2035" s="3"/>
      <c r="X2035" s="3"/>
      <c r="Y2035" s="3"/>
      <c r="Z2035" s="3"/>
    </row>
    <row r="2036" spans="1:26">
      <c r="A2036" s="3"/>
      <c r="B2036" s="3"/>
      <c r="C2036" s="3"/>
      <c r="D2036" s="3"/>
      <c r="E2036" s="3"/>
      <c r="F2036" s="3"/>
      <c r="G2036" s="3"/>
      <c r="H2036" s="3"/>
      <c r="I2036" s="3"/>
      <c r="J2036" s="3"/>
      <c r="K2036" s="3"/>
      <c r="L2036" s="3"/>
      <c r="M2036" s="3"/>
      <c r="N2036" s="3"/>
      <c r="O2036" s="3"/>
      <c r="P2036" s="3"/>
      <c r="Q2036" s="3"/>
      <c r="R2036" s="3"/>
      <c r="S2036" s="3"/>
      <c r="T2036" s="3"/>
      <c r="U2036" s="3"/>
      <c r="V2036" s="3"/>
      <c r="W2036" s="3"/>
      <c r="X2036" s="3"/>
      <c r="Y2036" s="3"/>
      <c r="Z2036" s="3"/>
    </row>
    <row r="2037" spans="1:26">
      <c r="A2037" s="3"/>
      <c r="B2037" s="3"/>
      <c r="C2037" s="3"/>
      <c r="D2037" s="3"/>
      <c r="E2037" s="3"/>
      <c r="F2037" s="3"/>
      <c r="G2037" s="3"/>
      <c r="H2037" s="3"/>
      <c r="I2037" s="3"/>
      <c r="J2037" s="3"/>
      <c r="K2037" s="3"/>
      <c r="L2037" s="3"/>
      <c r="M2037" s="3"/>
      <c r="N2037" s="3"/>
      <c r="O2037" s="3"/>
      <c r="P2037" s="3"/>
      <c r="Q2037" s="3"/>
      <c r="R2037" s="3"/>
      <c r="S2037" s="3"/>
      <c r="T2037" s="3"/>
      <c r="U2037" s="3"/>
      <c r="V2037" s="3"/>
      <c r="W2037" s="3"/>
      <c r="X2037" s="3"/>
      <c r="Y2037" s="3"/>
      <c r="Z2037" s="3"/>
    </row>
    <row r="2038" spans="1:26">
      <c r="A2038" s="3"/>
      <c r="B2038" s="3"/>
      <c r="C2038" s="3"/>
      <c r="D2038" s="3"/>
      <c r="E2038" s="3"/>
      <c r="F2038" s="3"/>
      <c r="G2038" s="3"/>
      <c r="H2038" s="3"/>
      <c r="I2038" s="3"/>
      <c r="J2038" s="3"/>
      <c r="K2038" s="3"/>
      <c r="L2038" s="3"/>
      <c r="M2038" s="3"/>
      <c r="N2038" s="3"/>
      <c r="O2038" s="3"/>
      <c r="P2038" s="3"/>
      <c r="Q2038" s="3"/>
      <c r="R2038" s="3"/>
      <c r="S2038" s="3"/>
      <c r="T2038" s="3"/>
      <c r="U2038" s="3"/>
      <c r="V2038" s="3"/>
      <c r="W2038" s="3"/>
      <c r="X2038" s="3"/>
      <c r="Y2038" s="3"/>
      <c r="Z2038" s="3"/>
    </row>
    <row r="2039" spans="1:26">
      <c r="A2039" s="3"/>
      <c r="B2039" s="3"/>
      <c r="C2039" s="3"/>
      <c r="D2039" s="3"/>
      <c r="E2039" s="3"/>
      <c r="F2039" s="3"/>
      <c r="G2039" s="3"/>
      <c r="H2039" s="3"/>
      <c r="I2039" s="3"/>
      <c r="J2039" s="3"/>
      <c r="K2039" s="3"/>
      <c r="L2039" s="3"/>
      <c r="M2039" s="3"/>
      <c r="N2039" s="3"/>
      <c r="O2039" s="3"/>
      <c r="P2039" s="3"/>
      <c r="Q2039" s="3"/>
      <c r="R2039" s="3"/>
      <c r="S2039" s="3"/>
      <c r="T2039" s="3"/>
      <c r="U2039" s="3"/>
      <c r="V2039" s="3"/>
      <c r="W2039" s="3"/>
      <c r="X2039" s="3"/>
      <c r="Y2039" s="3"/>
      <c r="Z2039" s="3"/>
    </row>
    <row r="2040" spans="1:26">
      <c r="A2040" s="3"/>
      <c r="B2040" s="3"/>
      <c r="C2040" s="3"/>
      <c r="D2040" s="3"/>
      <c r="E2040" s="3"/>
      <c r="F2040" s="3"/>
      <c r="G2040" s="3"/>
      <c r="H2040" s="3"/>
      <c r="I2040" s="3"/>
      <c r="J2040" s="3"/>
      <c r="K2040" s="3"/>
      <c r="L2040" s="3"/>
      <c r="M2040" s="3"/>
      <c r="N2040" s="3"/>
      <c r="O2040" s="3"/>
      <c r="P2040" s="3"/>
      <c r="Q2040" s="3"/>
      <c r="R2040" s="3"/>
      <c r="S2040" s="3"/>
      <c r="T2040" s="3"/>
      <c r="U2040" s="3"/>
      <c r="V2040" s="3"/>
      <c r="W2040" s="3"/>
      <c r="X2040" s="3"/>
      <c r="Y2040" s="3"/>
      <c r="Z2040" s="3"/>
    </row>
    <row r="2041" spans="1:26">
      <c r="A2041" s="3"/>
      <c r="B2041" s="3"/>
      <c r="C2041" s="3"/>
      <c r="D2041" s="3"/>
      <c r="E2041" s="3"/>
      <c r="F2041" s="3"/>
      <c r="G2041" s="3"/>
      <c r="H2041" s="3"/>
      <c r="I2041" s="3"/>
      <c r="J2041" s="3"/>
      <c r="K2041" s="3"/>
      <c r="L2041" s="3"/>
      <c r="M2041" s="3"/>
      <c r="N2041" s="3"/>
      <c r="O2041" s="3"/>
      <c r="P2041" s="3"/>
      <c r="Q2041" s="3"/>
      <c r="R2041" s="3"/>
      <c r="S2041" s="3"/>
      <c r="T2041" s="3"/>
      <c r="U2041" s="3"/>
      <c r="V2041" s="3"/>
      <c r="W2041" s="3"/>
      <c r="X2041" s="3"/>
      <c r="Y2041" s="3"/>
      <c r="Z2041" s="3"/>
    </row>
    <row r="2042" spans="1:26">
      <c r="A2042" s="3"/>
      <c r="B2042" s="3"/>
      <c r="C2042" s="3"/>
      <c r="D2042" s="3"/>
      <c r="E2042" s="3"/>
      <c r="F2042" s="3"/>
      <c r="G2042" s="3"/>
      <c r="H2042" s="3"/>
      <c r="I2042" s="3"/>
      <c r="J2042" s="3"/>
      <c r="K2042" s="3"/>
      <c r="L2042" s="3"/>
      <c r="M2042" s="3"/>
      <c r="N2042" s="3"/>
      <c r="O2042" s="3"/>
      <c r="P2042" s="3"/>
      <c r="Q2042" s="3"/>
      <c r="R2042" s="3"/>
      <c r="S2042" s="3"/>
      <c r="T2042" s="3"/>
      <c r="U2042" s="3"/>
      <c r="V2042" s="3"/>
      <c r="W2042" s="3"/>
      <c r="X2042" s="3"/>
      <c r="Y2042" s="3"/>
      <c r="Z2042" s="3"/>
    </row>
    <row r="2043" spans="1:26">
      <c r="A2043" s="3"/>
      <c r="B2043" s="3"/>
      <c r="C2043" s="3"/>
      <c r="D2043" s="3"/>
      <c r="E2043" s="3"/>
      <c r="F2043" s="3"/>
      <c r="G2043" s="3"/>
      <c r="H2043" s="3"/>
      <c r="I2043" s="3"/>
      <c r="J2043" s="3"/>
      <c r="K2043" s="3"/>
      <c r="L2043" s="3"/>
      <c r="M2043" s="3"/>
      <c r="N2043" s="3"/>
      <c r="O2043" s="3"/>
      <c r="P2043" s="3"/>
      <c r="Q2043" s="3"/>
      <c r="R2043" s="3"/>
      <c r="S2043" s="3"/>
      <c r="T2043" s="3"/>
      <c r="U2043" s="3"/>
      <c r="V2043" s="3"/>
      <c r="W2043" s="3"/>
      <c r="X2043" s="3"/>
      <c r="Y2043" s="3"/>
      <c r="Z2043" s="3"/>
    </row>
    <row r="2044" spans="1:26">
      <c r="A2044" s="3"/>
      <c r="B2044" s="3"/>
      <c r="C2044" s="3"/>
      <c r="D2044" s="3"/>
      <c r="E2044" s="3"/>
      <c r="F2044" s="3"/>
      <c r="G2044" s="3"/>
      <c r="H2044" s="3"/>
      <c r="I2044" s="3"/>
      <c r="J2044" s="3"/>
      <c r="K2044" s="3"/>
      <c r="L2044" s="3"/>
      <c r="M2044" s="3"/>
      <c r="N2044" s="3"/>
      <c r="O2044" s="3"/>
      <c r="P2044" s="3"/>
      <c r="Q2044" s="3"/>
      <c r="R2044" s="3"/>
      <c r="S2044" s="3"/>
      <c r="T2044" s="3"/>
      <c r="U2044" s="3"/>
      <c r="V2044" s="3"/>
      <c r="W2044" s="3"/>
      <c r="X2044" s="3"/>
      <c r="Y2044" s="3"/>
      <c r="Z2044" s="3"/>
    </row>
    <row r="2045" spans="1:26">
      <c r="A2045" s="3"/>
      <c r="B2045" s="3"/>
      <c r="C2045" s="3"/>
      <c r="D2045" s="3"/>
      <c r="E2045" s="3"/>
      <c r="F2045" s="3"/>
      <c r="G2045" s="3"/>
      <c r="H2045" s="3"/>
      <c r="I2045" s="3"/>
      <c r="J2045" s="3"/>
      <c r="K2045" s="3"/>
      <c r="L2045" s="3"/>
      <c r="M2045" s="3"/>
      <c r="N2045" s="3"/>
      <c r="O2045" s="3"/>
      <c r="P2045" s="3"/>
      <c r="Q2045" s="3"/>
      <c r="R2045" s="3"/>
      <c r="S2045" s="3"/>
      <c r="T2045" s="3"/>
      <c r="U2045" s="3"/>
      <c r="V2045" s="3"/>
      <c r="W2045" s="3"/>
      <c r="X2045" s="3"/>
      <c r="Y2045" s="3"/>
      <c r="Z2045" s="3"/>
    </row>
    <row r="2046" spans="1:26">
      <c r="A2046" s="3"/>
      <c r="B2046" s="3"/>
      <c r="C2046" s="3"/>
      <c r="D2046" s="3"/>
      <c r="E2046" s="3"/>
      <c r="F2046" s="3"/>
      <c r="G2046" s="3"/>
      <c r="H2046" s="3"/>
      <c r="I2046" s="3"/>
      <c r="J2046" s="3"/>
      <c r="K2046" s="3"/>
      <c r="L2046" s="3"/>
      <c r="M2046" s="3"/>
      <c r="N2046" s="3"/>
      <c r="O2046" s="3"/>
      <c r="P2046" s="3"/>
      <c r="Q2046" s="3"/>
      <c r="R2046" s="3"/>
      <c r="S2046" s="3"/>
      <c r="T2046" s="3"/>
      <c r="U2046" s="3"/>
      <c r="V2046" s="3"/>
      <c r="W2046" s="3"/>
      <c r="X2046" s="3"/>
      <c r="Y2046" s="3"/>
      <c r="Z2046" s="3"/>
    </row>
    <row r="2047" spans="1:26">
      <c r="A2047" s="3"/>
      <c r="B2047" s="3"/>
      <c r="C2047" s="3"/>
      <c r="D2047" s="3"/>
      <c r="E2047" s="3"/>
      <c r="F2047" s="3"/>
      <c r="G2047" s="3"/>
      <c r="H2047" s="3"/>
      <c r="I2047" s="3"/>
      <c r="J2047" s="3"/>
      <c r="K2047" s="3"/>
      <c r="L2047" s="3"/>
      <c r="M2047" s="3"/>
      <c r="N2047" s="3"/>
      <c r="O2047" s="3"/>
      <c r="P2047" s="3"/>
      <c r="Q2047" s="3"/>
      <c r="R2047" s="3"/>
      <c r="S2047" s="3"/>
      <c r="T2047" s="3"/>
      <c r="U2047" s="3"/>
      <c r="V2047" s="3"/>
      <c r="W2047" s="3"/>
      <c r="X2047" s="3"/>
      <c r="Y2047" s="3"/>
      <c r="Z2047" s="3"/>
    </row>
    <row r="2048" spans="1:26">
      <c r="A2048" s="3"/>
      <c r="B2048" s="3"/>
      <c r="C2048" s="3"/>
      <c r="D2048" s="3"/>
      <c r="E2048" s="3"/>
      <c r="F2048" s="3"/>
      <c r="G2048" s="3"/>
      <c r="H2048" s="3"/>
      <c r="I2048" s="3"/>
      <c r="J2048" s="3"/>
      <c r="K2048" s="3"/>
      <c r="L2048" s="3"/>
      <c r="M2048" s="3"/>
      <c r="N2048" s="3"/>
      <c r="O2048" s="3"/>
      <c r="P2048" s="3"/>
      <c r="Q2048" s="3"/>
      <c r="R2048" s="3"/>
      <c r="S2048" s="3"/>
      <c r="T2048" s="3"/>
      <c r="U2048" s="3"/>
      <c r="V2048" s="3"/>
      <c r="W2048" s="3"/>
      <c r="X2048" s="3"/>
      <c r="Y2048" s="3"/>
      <c r="Z2048" s="3"/>
    </row>
    <row r="2049" spans="1:26">
      <c r="A2049" s="3"/>
      <c r="B2049" s="3"/>
      <c r="C2049" s="3"/>
      <c r="D2049" s="3"/>
      <c r="E2049" s="3"/>
      <c r="F2049" s="3"/>
      <c r="G2049" s="3"/>
      <c r="H2049" s="3"/>
      <c r="I2049" s="3"/>
      <c r="J2049" s="3"/>
      <c r="K2049" s="3"/>
      <c r="L2049" s="3"/>
      <c r="M2049" s="3"/>
      <c r="N2049" s="3"/>
      <c r="O2049" s="3"/>
      <c r="P2049" s="3"/>
      <c r="Q2049" s="3"/>
      <c r="R2049" s="3"/>
      <c r="S2049" s="3"/>
      <c r="T2049" s="3"/>
      <c r="U2049" s="3"/>
      <c r="V2049" s="3"/>
      <c r="W2049" s="3"/>
      <c r="X2049" s="3"/>
      <c r="Y2049" s="3"/>
      <c r="Z2049" s="3"/>
    </row>
    <row r="2050" spans="1:26">
      <c r="A2050" s="3"/>
      <c r="B2050" s="3"/>
      <c r="C2050" s="3"/>
      <c r="D2050" s="3"/>
      <c r="E2050" s="3"/>
      <c r="F2050" s="3"/>
      <c r="G2050" s="3"/>
      <c r="H2050" s="3"/>
      <c r="I2050" s="3"/>
      <c r="J2050" s="3"/>
      <c r="K2050" s="3"/>
      <c r="L2050" s="3"/>
      <c r="M2050" s="3"/>
      <c r="N2050" s="3"/>
      <c r="O2050" s="3"/>
      <c r="P2050" s="3"/>
      <c r="Q2050" s="3"/>
      <c r="R2050" s="3"/>
      <c r="S2050" s="3"/>
      <c r="T2050" s="3"/>
      <c r="U2050" s="3"/>
      <c r="V2050" s="3"/>
      <c r="W2050" s="3"/>
      <c r="X2050" s="3"/>
      <c r="Y2050" s="3"/>
      <c r="Z2050" s="3"/>
    </row>
    <row r="2051" spans="1:26">
      <c r="A2051" s="3"/>
      <c r="B2051" s="3"/>
      <c r="C2051" s="3"/>
      <c r="D2051" s="3"/>
      <c r="E2051" s="3"/>
      <c r="F2051" s="3"/>
      <c r="G2051" s="3"/>
      <c r="H2051" s="3"/>
      <c r="I2051" s="3"/>
      <c r="J2051" s="3"/>
      <c r="K2051" s="3"/>
      <c r="L2051" s="3"/>
      <c r="M2051" s="3"/>
      <c r="N2051" s="3"/>
      <c r="O2051" s="3"/>
      <c r="P2051" s="3"/>
      <c r="Q2051" s="3"/>
      <c r="R2051" s="3"/>
      <c r="S2051" s="3"/>
      <c r="T2051" s="3"/>
      <c r="U2051" s="3"/>
      <c r="V2051" s="3"/>
      <c r="W2051" s="3"/>
      <c r="X2051" s="3"/>
      <c r="Y2051" s="3"/>
      <c r="Z2051" s="3"/>
    </row>
    <row r="2052" spans="1:26">
      <c r="A2052" s="3"/>
      <c r="B2052" s="3"/>
      <c r="C2052" s="3"/>
      <c r="D2052" s="3"/>
      <c r="E2052" s="3"/>
      <c r="F2052" s="3"/>
      <c r="G2052" s="3"/>
      <c r="H2052" s="3"/>
      <c r="I2052" s="3"/>
      <c r="J2052" s="3"/>
      <c r="K2052" s="3"/>
      <c r="L2052" s="3"/>
      <c r="M2052" s="3"/>
      <c r="N2052" s="3"/>
      <c r="O2052" s="3"/>
      <c r="P2052" s="3"/>
      <c r="Q2052" s="3"/>
      <c r="R2052" s="3"/>
      <c r="S2052" s="3"/>
      <c r="T2052" s="3"/>
      <c r="U2052" s="3"/>
      <c r="V2052" s="3"/>
      <c r="W2052" s="3"/>
      <c r="X2052" s="3"/>
      <c r="Y2052" s="3"/>
      <c r="Z2052" s="3"/>
    </row>
    <row r="2053" spans="1:26">
      <c r="A2053" s="3"/>
      <c r="B2053" s="3"/>
      <c r="C2053" s="3"/>
      <c r="D2053" s="3"/>
      <c r="E2053" s="3"/>
      <c r="F2053" s="3"/>
      <c r="G2053" s="3"/>
      <c r="H2053" s="3"/>
      <c r="I2053" s="3"/>
      <c r="J2053" s="3"/>
      <c r="K2053" s="3"/>
      <c r="L2053" s="3"/>
      <c r="M2053" s="3"/>
      <c r="N2053" s="3"/>
      <c r="O2053" s="3"/>
      <c r="P2053" s="3"/>
      <c r="Q2053" s="3"/>
      <c r="R2053" s="3"/>
      <c r="S2053" s="3"/>
      <c r="T2053" s="3"/>
      <c r="U2053" s="3"/>
      <c r="V2053" s="3"/>
      <c r="W2053" s="3"/>
      <c r="X2053" s="3"/>
      <c r="Y2053" s="3"/>
      <c r="Z2053" s="3"/>
    </row>
    <row r="2054" spans="1:26">
      <c r="A2054" s="3"/>
      <c r="B2054" s="3"/>
      <c r="C2054" s="3"/>
      <c r="D2054" s="3"/>
      <c r="E2054" s="3"/>
      <c r="F2054" s="3"/>
      <c r="G2054" s="3"/>
      <c r="H2054" s="3"/>
      <c r="I2054" s="3"/>
      <c r="J2054" s="3"/>
      <c r="K2054" s="3"/>
      <c r="L2054" s="3"/>
      <c r="M2054" s="3"/>
      <c r="N2054" s="3"/>
      <c r="O2054" s="3"/>
      <c r="P2054" s="3"/>
      <c r="Q2054" s="3"/>
      <c r="R2054" s="3"/>
      <c r="S2054" s="3"/>
      <c r="T2054" s="3"/>
      <c r="U2054" s="3"/>
      <c r="V2054" s="3"/>
      <c r="W2054" s="3"/>
      <c r="X2054" s="3"/>
      <c r="Y2054" s="3"/>
      <c r="Z2054" s="3"/>
    </row>
    <row r="2055" spans="1:26">
      <c r="A2055" s="3"/>
      <c r="B2055" s="3"/>
      <c r="C2055" s="3"/>
      <c r="D2055" s="3"/>
      <c r="E2055" s="3"/>
      <c r="F2055" s="3"/>
      <c r="G2055" s="3"/>
      <c r="H2055" s="3"/>
      <c r="I2055" s="3"/>
      <c r="J2055" s="3"/>
      <c r="K2055" s="3"/>
      <c r="L2055" s="3"/>
      <c r="M2055" s="3"/>
      <c r="N2055" s="3"/>
      <c r="O2055" s="3"/>
      <c r="P2055" s="3"/>
      <c r="Q2055" s="3"/>
      <c r="R2055" s="3"/>
      <c r="S2055" s="3"/>
      <c r="T2055" s="3"/>
      <c r="U2055" s="3"/>
      <c r="V2055" s="3"/>
      <c r="W2055" s="3"/>
      <c r="X2055" s="3"/>
      <c r="Y2055" s="3"/>
      <c r="Z2055" s="3"/>
    </row>
    <row r="2056" spans="1:26">
      <c r="A2056" s="3"/>
      <c r="B2056" s="3"/>
      <c r="C2056" s="3"/>
      <c r="D2056" s="3"/>
      <c r="E2056" s="3"/>
      <c r="F2056" s="3"/>
      <c r="G2056" s="3"/>
      <c r="H2056" s="3"/>
      <c r="I2056" s="3"/>
      <c r="J2056" s="3"/>
      <c r="K2056" s="3"/>
      <c r="L2056" s="3"/>
      <c r="M2056" s="3"/>
      <c r="N2056" s="3"/>
      <c r="O2056" s="3"/>
      <c r="P2056" s="3"/>
      <c r="Q2056" s="3"/>
      <c r="R2056" s="3"/>
      <c r="S2056" s="3"/>
      <c r="T2056" s="3"/>
      <c r="U2056" s="3"/>
      <c r="V2056" s="3"/>
      <c r="W2056" s="3"/>
      <c r="X2056" s="3"/>
      <c r="Y2056" s="3"/>
      <c r="Z2056" s="3"/>
    </row>
    <row r="2057" spans="1:26">
      <c r="A2057" s="3"/>
      <c r="B2057" s="3"/>
      <c r="C2057" s="3"/>
      <c r="D2057" s="3"/>
      <c r="E2057" s="3"/>
      <c r="F2057" s="3"/>
      <c r="G2057" s="3"/>
      <c r="H2057" s="3"/>
      <c r="I2057" s="3"/>
      <c r="J2057" s="3"/>
      <c r="K2057" s="3"/>
      <c r="L2057" s="3"/>
      <c r="M2057" s="3"/>
      <c r="N2057" s="3"/>
      <c r="O2057" s="3"/>
      <c r="P2057" s="3"/>
      <c r="Q2057" s="3"/>
      <c r="R2057" s="3"/>
      <c r="S2057" s="3"/>
      <c r="T2057" s="3"/>
      <c r="U2057" s="3"/>
      <c r="V2057" s="3"/>
      <c r="W2057" s="3"/>
      <c r="X2057" s="3"/>
      <c r="Y2057" s="3"/>
      <c r="Z2057" s="3"/>
    </row>
    <row r="2058" spans="1:26">
      <c r="A2058" s="3"/>
      <c r="B2058" s="3"/>
      <c r="C2058" s="3"/>
      <c r="D2058" s="3"/>
      <c r="E2058" s="3"/>
      <c r="F2058" s="3"/>
      <c r="G2058" s="3"/>
      <c r="H2058" s="3"/>
      <c r="I2058" s="3"/>
      <c r="J2058" s="3"/>
      <c r="K2058" s="3"/>
      <c r="L2058" s="3"/>
      <c r="M2058" s="3"/>
      <c r="N2058" s="3"/>
      <c r="O2058" s="3"/>
      <c r="P2058" s="3"/>
      <c r="Q2058" s="3"/>
      <c r="R2058" s="3"/>
      <c r="S2058" s="3"/>
      <c r="T2058" s="3"/>
      <c r="U2058" s="3"/>
      <c r="V2058" s="3"/>
      <c r="W2058" s="3"/>
      <c r="X2058" s="3"/>
      <c r="Y2058" s="3"/>
      <c r="Z2058" s="3"/>
    </row>
    <row r="2059" spans="1:26">
      <c r="A2059" s="3"/>
      <c r="B2059" s="3"/>
      <c r="C2059" s="3"/>
      <c r="D2059" s="3"/>
      <c r="E2059" s="3"/>
      <c r="F2059" s="3"/>
      <c r="G2059" s="3"/>
      <c r="H2059" s="3"/>
      <c r="I2059" s="3"/>
      <c r="J2059" s="3"/>
      <c r="K2059" s="3"/>
      <c r="L2059" s="3"/>
      <c r="M2059" s="3"/>
      <c r="N2059" s="3"/>
      <c r="O2059" s="3"/>
      <c r="P2059" s="3"/>
      <c r="Q2059" s="3"/>
      <c r="R2059" s="3"/>
      <c r="S2059" s="3"/>
      <c r="T2059" s="3"/>
      <c r="U2059" s="3"/>
      <c r="V2059" s="3"/>
      <c r="W2059" s="3"/>
      <c r="X2059" s="3"/>
      <c r="Y2059" s="3"/>
      <c r="Z2059" s="3"/>
    </row>
    <row r="2060" spans="1:26">
      <c r="A2060" s="3"/>
      <c r="B2060" s="3"/>
      <c r="C2060" s="3"/>
      <c r="D2060" s="3"/>
      <c r="E2060" s="3"/>
      <c r="F2060" s="3"/>
      <c r="G2060" s="3"/>
      <c r="H2060" s="3"/>
      <c r="I2060" s="3"/>
      <c r="J2060" s="3"/>
      <c r="K2060" s="3"/>
      <c r="L2060" s="3"/>
      <c r="M2060" s="3"/>
      <c r="N2060" s="3"/>
      <c r="O2060" s="3"/>
      <c r="P2060" s="3"/>
      <c r="Q2060" s="3"/>
      <c r="R2060" s="3"/>
      <c r="S2060" s="3"/>
      <c r="T2060" s="3"/>
      <c r="U2060" s="3"/>
      <c r="V2060" s="3"/>
      <c r="W2060" s="3"/>
      <c r="X2060" s="3"/>
      <c r="Y2060" s="3"/>
      <c r="Z2060" s="3"/>
    </row>
    <row r="2061" spans="1:26">
      <c r="A2061" s="3"/>
      <c r="B2061" s="3"/>
      <c r="C2061" s="3"/>
      <c r="D2061" s="3"/>
      <c r="E2061" s="3"/>
      <c r="F2061" s="3"/>
      <c r="G2061" s="3"/>
      <c r="H2061" s="3"/>
      <c r="I2061" s="3"/>
      <c r="J2061" s="3"/>
      <c r="K2061" s="3"/>
      <c r="L2061" s="3"/>
      <c r="M2061" s="3"/>
      <c r="N2061" s="3"/>
      <c r="O2061" s="3"/>
      <c r="P2061" s="3"/>
      <c r="Q2061" s="3"/>
      <c r="R2061" s="3"/>
      <c r="S2061" s="3"/>
      <c r="T2061" s="3"/>
      <c r="U2061" s="3"/>
      <c r="V2061" s="3"/>
      <c r="W2061" s="3"/>
      <c r="X2061" s="3"/>
      <c r="Y2061" s="3"/>
      <c r="Z2061" s="3"/>
    </row>
    <row r="2062" spans="1:26">
      <c r="A2062" s="3"/>
      <c r="B2062" s="3"/>
      <c r="C2062" s="3"/>
      <c r="D2062" s="3"/>
      <c r="E2062" s="3"/>
      <c r="F2062" s="3"/>
      <c r="G2062" s="3"/>
      <c r="H2062" s="3"/>
      <c r="I2062" s="3"/>
      <c r="J2062" s="3"/>
      <c r="K2062" s="3"/>
      <c r="L2062" s="3"/>
      <c r="M2062" s="3"/>
      <c r="N2062" s="3"/>
      <c r="O2062" s="3"/>
      <c r="P2062" s="3"/>
      <c r="Q2062" s="3"/>
      <c r="R2062" s="3"/>
      <c r="S2062" s="3"/>
      <c r="T2062" s="3"/>
      <c r="U2062" s="3"/>
      <c r="V2062" s="3"/>
      <c r="W2062" s="3"/>
      <c r="X2062" s="3"/>
      <c r="Y2062" s="3"/>
      <c r="Z2062" s="3"/>
    </row>
    <row r="2063" spans="1:26">
      <c r="A2063" s="3"/>
      <c r="B2063" s="3"/>
      <c r="C2063" s="3"/>
      <c r="D2063" s="3"/>
      <c r="E2063" s="3"/>
      <c r="F2063" s="3"/>
      <c r="G2063" s="3"/>
      <c r="H2063" s="3"/>
      <c r="I2063" s="3"/>
      <c r="J2063" s="3"/>
      <c r="K2063" s="3"/>
      <c r="L2063" s="3"/>
      <c r="M2063" s="3"/>
      <c r="N2063" s="3"/>
      <c r="O2063" s="3"/>
      <c r="P2063" s="3"/>
      <c r="Q2063" s="3"/>
      <c r="R2063" s="3"/>
      <c r="S2063" s="3"/>
      <c r="T2063" s="3"/>
      <c r="U2063" s="3"/>
      <c r="V2063" s="3"/>
      <c r="W2063" s="3"/>
      <c r="X2063" s="3"/>
      <c r="Y2063" s="3"/>
      <c r="Z2063" s="3"/>
    </row>
    <row r="2064" spans="1:26">
      <c r="A2064" s="3"/>
      <c r="B2064" s="3"/>
      <c r="C2064" s="3"/>
      <c r="D2064" s="3"/>
      <c r="E2064" s="3"/>
      <c r="F2064" s="3"/>
      <c r="G2064" s="3"/>
      <c r="H2064" s="3"/>
      <c r="I2064" s="3"/>
      <c r="J2064" s="3"/>
      <c r="K2064" s="3"/>
      <c r="L2064" s="3"/>
      <c r="M2064" s="3"/>
      <c r="N2064" s="3"/>
      <c r="O2064" s="3"/>
      <c r="P2064" s="3"/>
      <c r="Q2064" s="3"/>
      <c r="R2064" s="3"/>
      <c r="S2064" s="3"/>
      <c r="T2064" s="3"/>
      <c r="U2064" s="3"/>
      <c r="V2064" s="3"/>
      <c r="W2064" s="3"/>
      <c r="X2064" s="3"/>
      <c r="Y2064" s="3"/>
      <c r="Z2064" s="3"/>
    </row>
    <row r="2065" spans="1:26">
      <c r="A2065" s="3"/>
      <c r="B2065" s="3"/>
      <c r="C2065" s="3"/>
      <c r="D2065" s="3"/>
      <c r="E2065" s="3"/>
      <c r="F2065" s="3"/>
      <c r="G2065" s="3"/>
      <c r="H2065" s="3"/>
      <c r="I2065" s="3"/>
      <c r="J2065" s="3"/>
      <c r="K2065" s="3"/>
      <c r="L2065" s="3"/>
      <c r="M2065" s="3"/>
      <c r="N2065" s="3"/>
      <c r="O2065" s="3"/>
      <c r="P2065" s="3"/>
      <c r="Q2065" s="3"/>
      <c r="R2065" s="3"/>
      <c r="S2065" s="3"/>
      <c r="T2065" s="3"/>
      <c r="U2065" s="3"/>
      <c r="V2065" s="3"/>
      <c r="W2065" s="3"/>
      <c r="X2065" s="3"/>
      <c r="Y2065" s="3"/>
      <c r="Z2065" s="3"/>
    </row>
    <row r="2066" spans="1:26">
      <c r="A2066" s="3"/>
      <c r="B2066" s="3"/>
      <c r="C2066" s="3"/>
      <c r="D2066" s="3"/>
      <c r="E2066" s="3"/>
      <c r="F2066" s="3"/>
      <c r="G2066" s="3"/>
      <c r="H2066" s="3"/>
      <c r="I2066" s="3"/>
      <c r="J2066" s="3"/>
      <c r="K2066" s="3"/>
      <c r="L2066" s="3"/>
      <c r="M2066" s="3"/>
      <c r="N2066" s="3"/>
      <c r="O2066" s="3"/>
      <c r="P2066" s="3"/>
      <c r="Q2066" s="3"/>
      <c r="R2066" s="3"/>
      <c r="S2066" s="3"/>
      <c r="T2066" s="3"/>
      <c r="U2066" s="3"/>
      <c r="V2066" s="3"/>
      <c r="W2066" s="3"/>
      <c r="X2066" s="3"/>
      <c r="Y2066" s="3"/>
      <c r="Z2066" s="3"/>
    </row>
    <row r="2067" spans="1:26">
      <c r="A2067" s="3"/>
      <c r="B2067" s="3"/>
      <c r="C2067" s="3"/>
      <c r="D2067" s="3"/>
      <c r="E2067" s="3"/>
      <c r="F2067" s="3"/>
      <c r="G2067" s="3"/>
      <c r="H2067" s="3"/>
      <c r="I2067" s="3"/>
      <c r="J2067" s="3"/>
      <c r="K2067" s="3"/>
      <c r="L2067" s="3"/>
      <c r="M2067" s="3"/>
      <c r="N2067" s="3"/>
      <c r="O2067" s="3"/>
      <c r="P2067" s="3"/>
      <c r="Q2067" s="3"/>
      <c r="R2067" s="3"/>
      <c r="S2067" s="3"/>
      <c r="T2067" s="3"/>
      <c r="U2067" s="3"/>
      <c r="V2067" s="3"/>
      <c r="W2067" s="3"/>
      <c r="X2067" s="3"/>
      <c r="Y2067" s="3"/>
      <c r="Z2067" s="3"/>
    </row>
    <row r="2068" spans="1:26">
      <c r="A2068" s="3"/>
      <c r="B2068" s="3"/>
      <c r="C2068" s="3"/>
      <c r="D2068" s="3"/>
      <c r="E2068" s="3"/>
      <c r="F2068" s="3"/>
      <c r="G2068" s="3"/>
      <c r="H2068" s="3"/>
      <c r="I2068" s="3"/>
      <c r="J2068" s="3"/>
      <c r="K2068" s="3"/>
      <c r="L2068" s="3"/>
      <c r="M2068" s="3"/>
      <c r="N2068" s="3"/>
      <c r="O2068" s="3"/>
      <c r="P2068" s="3"/>
      <c r="Q2068" s="3"/>
      <c r="R2068" s="3"/>
      <c r="S2068" s="3"/>
      <c r="T2068" s="3"/>
      <c r="U2068" s="3"/>
      <c r="V2068" s="3"/>
      <c r="W2068" s="3"/>
      <c r="X2068" s="3"/>
      <c r="Y2068" s="3"/>
      <c r="Z2068" s="3"/>
    </row>
    <row r="2069" spans="1:26">
      <c r="A2069" s="3"/>
      <c r="B2069" s="3"/>
      <c r="C2069" s="3"/>
      <c r="D2069" s="3"/>
      <c r="E2069" s="3"/>
      <c r="F2069" s="3"/>
      <c r="G2069" s="3"/>
      <c r="H2069" s="3"/>
      <c r="I2069" s="3"/>
      <c r="J2069" s="3"/>
      <c r="K2069" s="3"/>
      <c r="L2069" s="3"/>
      <c r="M2069" s="3"/>
      <c r="N2069" s="3"/>
      <c r="O2069" s="3"/>
      <c r="P2069" s="3"/>
      <c r="Q2069" s="3"/>
      <c r="R2069" s="3"/>
      <c r="S2069" s="3"/>
      <c r="T2069" s="3"/>
      <c r="U2069" s="3"/>
      <c r="V2069" s="3"/>
      <c r="W2069" s="3"/>
      <c r="X2069" s="3"/>
      <c r="Y2069" s="3"/>
      <c r="Z2069" s="3"/>
    </row>
    <row r="2070" spans="1:26">
      <c r="A2070" s="3"/>
      <c r="B2070" s="3"/>
      <c r="C2070" s="3"/>
      <c r="D2070" s="3"/>
      <c r="E2070" s="3"/>
      <c r="F2070" s="3"/>
      <c r="G2070" s="3"/>
      <c r="H2070" s="3"/>
      <c r="I2070" s="3"/>
      <c r="J2070" s="3"/>
      <c r="K2070" s="3"/>
      <c r="L2070" s="3"/>
      <c r="M2070" s="3"/>
      <c r="N2070" s="3"/>
      <c r="O2070" s="3"/>
      <c r="P2070" s="3"/>
      <c r="Q2070" s="3"/>
      <c r="R2070" s="3"/>
      <c r="S2070" s="3"/>
      <c r="T2070" s="3"/>
      <c r="U2070" s="3"/>
      <c r="V2070" s="3"/>
      <c r="W2070" s="3"/>
      <c r="X2070" s="3"/>
      <c r="Y2070" s="3"/>
      <c r="Z2070" s="3"/>
    </row>
    <row r="2071" spans="1:26">
      <c r="A2071" s="3"/>
      <c r="B2071" s="3"/>
      <c r="C2071" s="3"/>
      <c r="D2071" s="3"/>
      <c r="E2071" s="3"/>
      <c r="F2071" s="3"/>
      <c r="G2071" s="3"/>
      <c r="H2071" s="3"/>
      <c r="I2071" s="3"/>
      <c r="J2071" s="3"/>
      <c r="K2071" s="3"/>
      <c r="L2071" s="3"/>
      <c r="M2071" s="3"/>
      <c r="N2071" s="3"/>
      <c r="O2071" s="3"/>
      <c r="P2071" s="3"/>
      <c r="Q2071" s="3"/>
      <c r="R2071" s="3"/>
      <c r="S2071" s="3"/>
      <c r="T2071" s="3"/>
      <c r="U2071" s="3"/>
      <c r="V2071" s="3"/>
      <c r="W2071" s="3"/>
      <c r="X2071" s="3"/>
      <c r="Y2071" s="3"/>
      <c r="Z2071" s="3"/>
    </row>
    <row r="2072" spans="1:26">
      <c r="A2072" s="3"/>
      <c r="B2072" s="3"/>
      <c r="C2072" s="3"/>
      <c r="D2072" s="3"/>
      <c r="E2072" s="3"/>
      <c r="F2072" s="3"/>
      <c r="G2072" s="3"/>
      <c r="H2072" s="3"/>
      <c r="I2072" s="3"/>
      <c r="J2072" s="3"/>
      <c r="K2072" s="3"/>
      <c r="L2072" s="3"/>
      <c r="M2072" s="3"/>
      <c r="N2072" s="3"/>
      <c r="O2072" s="3"/>
      <c r="P2072" s="3"/>
      <c r="Q2072" s="3"/>
      <c r="R2072" s="3"/>
      <c r="S2072" s="3"/>
      <c r="T2072" s="3"/>
      <c r="U2072" s="3"/>
      <c r="V2072" s="3"/>
      <c r="W2072" s="3"/>
      <c r="X2072" s="3"/>
      <c r="Y2072" s="3"/>
      <c r="Z2072" s="3"/>
    </row>
    <row r="2073" spans="1:26">
      <c r="A2073" s="3"/>
      <c r="B2073" s="3"/>
      <c r="C2073" s="3"/>
      <c r="D2073" s="3"/>
      <c r="E2073" s="3"/>
      <c r="F2073" s="3"/>
      <c r="G2073" s="3"/>
      <c r="H2073" s="3"/>
      <c r="I2073" s="3"/>
      <c r="J2073" s="3"/>
      <c r="K2073" s="3"/>
      <c r="L2073" s="3"/>
      <c r="M2073" s="3"/>
      <c r="N2073" s="3"/>
      <c r="O2073" s="3"/>
      <c r="P2073" s="3"/>
      <c r="Q2073" s="3"/>
      <c r="R2073" s="3"/>
      <c r="S2073" s="3"/>
      <c r="T2073" s="3"/>
      <c r="U2073" s="3"/>
      <c r="V2073" s="3"/>
      <c r="W2073" s="3"/>
      <c r="X2073" s="3"/>
      <c r="Y2073" s="3"/>
      <c r="Z2073" s="3"/>
    </row>
    <row r="2074" spans="1:26">
      <c r="A2074" s="3"/>
      <c r="B2074" s="3"/>
      <c r="C2074" s="3"/>
      <c r="D2074" s="3"/>
      <c r="E2074" s="3"/>
      <c r="F2074" s="3"/>
      <c r="G2074" s="3"/>
      <c r="H2074" s="3"/>
      <c r="I2074" s="3"/>
      <c r="J2074" s="3"/>
      <c r="K2074" s="3"/>
      <c r="L2074" s="3"/>
      <c r="M2074" s="3"/>
      <c r="N2074" s="3"/>
      <c r="O2074" s="3"/>
      <c r="P2074" s="3"/>
      <c r="Q2074" s="3"/>
      <c r="R2074" s="3"/>
      <c r="S2074" s="3"/>
      <c r="T2074" s="3"/>
      <c r="U2074" s="3"/>
      <c r="V2074" s="3"/>
      <c r="W2074" s="3"/>
      <c r="X2074" s="3"/>
      <c r="Y2074" s="3"/>
      <c r="Z2074" s="3"/>
    </row>
    <row r="2075" spans="1:26">
      <c r="A2075" s="3"/>
      <c r="B2075" s="3"/>
      <c r="C2075" s="3"/>
      <c r="D2075" s="3"/>
      <c r="E2075" s="3"/>
      <c r="F2075" s="3"/>
      <c r="G2075" s="3"/>
      <c r="H2075" s="3"/>
      <c r="I2075" s="3"/>
      <c r="J2075" s="3"/>
      <c r="K2075" s="3"/>
      <c r="L2075" s="3"/>
      <c r="M2075" s="3"/>
      <c r="N2075" s="3"/>
      <c r="O2075" s="3"/>
      <c r="P2075" s="3"/>
      <c r="Q2075" s="3"/>
      <c r="R2075" s="3"/>
      <c r="S2075" s="3"/>
      <c r="T2075" s="3"/>
      <c r="U2075" s="3"/>
      <c r="V2075" s="3"/>
      <c r="W2075" s="3"/>
      <c r="X2075" s="3"/>
      <c r="Y2075" s="3"/>
      <c r="Z2075" s="3"/>
    </row>
    <row r="2076" spans="1:26">
      <c r="A2076" s="3"/>
      <c r="B2076" s="3"/>
      <c r="C2076" s="3"/>
      <c r="D2076" s="3"/>
      <c r="E2076" s="3"/>
      <c r="F2076" s="3"/>
      <c r="G2076" s="3"/>
      <c r="H2076" s="3"/>
      <c r="I2076" s="3"/>
      <c r="J2076" s="3"/>
      <c r="K2076" s="3"/>
      <c r="L2076" s="3"/>
      <c r="M2076" s="3"/>
      <c r="N2076" s="3"/>
      <c r="O2076" s="3"/>
      <c r="P2076" s="3"/>
      <c r="Q2076" s="3"/>
      <c r="R2076" s="3"/>
      <c r="S2076" s="3"/>
      <c r="T2076" s="3"/>
      <c r="U2076" s="3"/>
      <c r="V2076" s="3"/>
      <c r="W2076" s="3"/>
      <c r="X2076" s="3"/>
      <c r="Y2076" s="3"/>
      <c r="Z2076" s="3"/>
    </row>
    <row r="2077" spans="1:26">
      <c r="A2077" s="3"/>
      <c r="B2077" s="3"/>
      <c r="C2077" s="3"/>
      <c r="D2077" s="3"/>
      <c r="E2077" s="3"/>
      <c r="F2077" s="3"/>
      <c r="G2077" s="3"/>
      <c r="H2077" s="3"/>
      <c r="I2077" s="3"/>
      <c r="J2077" s="3"/>
      <c r="K2077" s="3"/>
      <c r="L2077" s="3"/>
      <c r="M2077" s="3"/>
      <c r="N2077" s="3"/>
      <c r="O2077" s="3"/>
      <c r="P2077" s="3"/>
      <c r="Q2077" s="3"/>
      <c r="R2077" s="3"/>
      <c r="S2077" s="3"/>
      <c r="T2077" s="3"/>
      <c r="U2077" s="3"/>
      <c r="V2077" s="3"/>
      <c r="W2077" s="3"/>
      <c r="X2077" s="3"/>
      <c r="Y2077" s="3"/>
      <c r="Z2077" s="3"/>
    </row>
    <row r="2078" spans="1:26">
      <c r="A2078" s="3"/>
      <c r="B2078" s="3"/>
      <c r="C2078" s="3"/>
      <c r="D2078" s="3"/>
      <c r="E2078" s="3"/>
      <c r="F2078" s="3"/>
      <c r="G2078" s="3"/>
      <c r="H2078" s="3"/>
      <c r="I2078" s="3"/>
      <c r="J2078" s="3"/>
      <c r="K2078" s="3"/>
      <c r="L2078" s="3"/>
      <c r="M2078" s="3"/>
      <c r="N2078" s="3"/>
      <c r="O2078" s="3"/>
      <c r="P2078" s="3"/>
      <c r="Q2078" s="3"/>
      <c r="R2078" s="3"/>
      <c r="S2078" s="3"/>
      <c r="T2078" s="3"/>
      <c r="U2078" s="3"/>
      <c r="V2078" s="3"/>
      <c r="W2078" s="3"/>
      <c r="X2078" s="3"/>
      <c r="Y2078" s="3"/>
      <c r="Z2078" s="3"/>
    </row>
    <row r="2079" spans="1:26">
      <c r="A2079" s="3"/>
      <c r="B2079" s="3"/>
      <c r="C2079" s="3"/>
      <c r="D2079" s="3"/>
      <c r="E2079" s="3"/>
      <c r="F2079" s="3"/>
      <c r="G2079" s="3"/>
      <c r="H2079" s="3"/>
      <c r="I2079" s="3"/>
      <c r="J2079" s="3"/>
      <c r="K2079" s="3"/>
      <c r="L2079" s="3"/>
      <c r="M2079" s="3"/>
      <c r="N2079" s="3"/>
      <c r="O2079" s="3"/>
      <c r="P2079" s="3"/>
      <c r="Q2079" s="3"/>
      <c r="R2079" s="3"/>
      <c r="S2079" s="3"/>
      <c r="T2079" s="3"/>
      <c r="U2079" s="3"/>
      <c r="V2079" s="3"/>
      <c r="W2079" s="3"/>
      <c r="X2079" s="3"/>
      <c r="Y2079" s="3"/>
      <c r="Z2079" s="3"/>
    </row>
    <row r="2080" spans="1:26">
      <c r="A2080" s="3"/>
      <c r="B2080" s="3"/>
      <c r="C2080" s="3"/>
      <c r="D2080" s="3"/>
      <c r="E2080" s="3"/>
      <c r="F2080" s="3"/>
      <c r="G2080" s="3"/>
      <c r="H2080" s="3"/>
      <c r="I2080" s="3"/>
      <c r="J2080" s="3"/>
      <c r="K2080" s="3"/>
      <c r="L2080" s="3"/>
      <c r="M2080" s="3"/>
      <c r="N2080" s="3"/>
      <c r="O2080" s="3"/>
      <c r="P2080" s="3"/>
      <c r="Q2080" s="3"/>
      <c r="R2080" s="3"/>
      <c r="S2080" s="3"/>
      <c r="T2080" s="3"/>
      <c r="U2080" s="3"/>
      <c r="V2080" s="3"/>
      <c r="W2080" s="3"/>
      <c r="X2080" s="3"/>
      <c r="Y2080" s="3"/>
      <c r="Z2080" s="3"/>
    </row>
    <row r="2081" spans="1:26">
      <c r="A2081" s="3"/>
      <c r="B2081" s="3"/>
      <c r="C2081" s="3"/>
      <c r="D2081" s="3"/>
      <c r="E2081" s="3"/>
      <c r="F2081" s="3"/>
      <c r="G2081" s="3"/>
      <c r="H2081" s="3"/>
      <c r="I2081" s="3"/>
      <c r="J2081" s="3"/>
      <c r="K2081" s="3"/>
      <c r="L2081" s="3"/>
      <c r="M2081" s="3"/>
      <c r="N2081" s="3"/>
      <c r="O2081" s="3"/>
      <c r="P2081" s="3"/>
      <c r="Q2081" s="3"/>
      <c r="R2081" s="3"/>
      <c r="S2081" s="3"/>
      <c r="T2081" s="3"/>
      <c r="U2081" s="3"/>
      <c r="V2081" s="3"/>
      <c r="W2081" s="3"/>
      <c r="X2081" s="3"/>
      <c r="Y2081" s="3"/>
      <c r="Z2081" s="3"/>
    </row>
    <row r="2082" spans="1:26">
      <c r="A2082" s="3"/>
      <c r="B2082" s="3"/>
      <c r="C2082" s="3"/>
      <c r="D2082" s="3"/>
      <c r="E2082" s="3"/>
      <c r="F2082" s="3"/>
      <c r="G2082" s="3"/>
      <c r="H2082" s="3"/>
      <c r="I2082" s="3"/>
      <c r="J2082" s="3"/>
      <c r="K2082" s="3"/>
      <c r="L2082" s="3"/>
      <c r="M2082" s="3"/>
      <c r="N2082" s="3"/>
      <c r="O2082" s="3"/>
      <c r="P2082" s="3"/>
      <c r="Q2082" s="3"/>
      <c r="R2082" s="3"/>
      <c r="S2082" s="3"/>
      <c r="T2082" s="3"/>
      <c r="U2082" s="3"/>
      <c r="V2082" s="3"/>
      <c r="W2082" s="3"/>
      <c r="X2082" s="3"/>
      <c r="Y2082" s="3"/>
      <c r="Z2082" s="3"/>
    </row>
    <row r="2083" spans="1:26">
      <c r="A2083" s="3"/>
      <c r="B2083" s="3"/>
      <c r="C2083" s="3"/>
      <c r="D2083" s="3"/>
      <c r="E2083" s="3"/>
      <c r="F2083" s="3"/>
      <c r="G2083" s="3"/>
      <c r="H2083" s="3"/>
      <c r="I2083" s="3"/>
      <c r="J2083" s="3"/>
      <c r="K2083" s="3"/>
      <c r="L2083" s="3"/>
      <c r="M2083" s="3"/>
      <c r="N2083" s="3"/>
      <c r="O2083" s="3"/>
      <c r="P2083" s="3"/>
      <c r="Q2083" s="3"/>
      <c r="R2083" s="3"/>
      <c r="S2083" s="3"/>
      <c r="T2083" s="3"/>
      <c r="U2083" s="3"/>
      <c r="V2083" s="3"/>
      <c r="W2083" s="3"/>
      <c r="X2083" s="3"/>
      <c r="Y2083" s="3"/>
      <c r="Z2083" s="3"/>
    </row>
    <row r="2084" spans="1:26">
      <c r="A2084" s="3"/>
      <c r="B2084" s="3"/>
      <c r="C2084" s="3"/>
      <c r="D2084" s="3"/>
      <c r="E2084" s="3"/>
      <c r="F2084" s="3"/>
      <c r="G2084" s="3"/>
      <c r="H2084" s="3"/>
      <c r="I2084" s="3"/>
      <c r="J2084" s="3"/>
      <c r="K2084" s="3"/>
      <c r="L2084" s="3"/>
      <c r="M2084" s="3"/>
      <c r="N2084" s="3"/>
      <c r="O2084" s="3"/>
      <c r="P2084" s="3"/>
      <c r="Q2084" s="3"/>
      <c r="R2084" s="3"/>
      <c r="S2084" s="3"/>
      <c r="T2084" s="3"/>
      <c r="U2084" s="3"/>
      <c r="V2084" s="3"/>
      <c r="W2084" s="3"/>
      <c r="X2084" s="3"/>
      <c r="Y2084" s="3"/>
      <c r="Z2084" s="3"/>
    </row>
    <row r="2085" spans="1:26">
      <c r="A2085" s="3"/>
      <c r="B2085" s="3"/>
      <c r="C2085" s="3"/>
      <c r="D2085" s="3"/>
      <c r="E2085" s="3"/>
      <c r="F2085" s="3"/>
      <c r="G2085" s="3"/>
      <c r="H2085" s="3"/>
      <c r="I2085" s="3"/>
      <c r="J2085" s="3"/>
      <c r="K2085" s="3"/>
      <c r="L2085" s="3"/>
      <c r="M2085" s="3"/>
      <c r="N2085" s="3"/>
      <c r="O2085" s="3"/>
      <c r="P2085" s="3"/>
      <c r="Q2085" s="3"/>
      <c r="R2085" s="3"/>
      <c r="S2085" s="3"/>
      <c r="T2085" s="3"/>
      <c r="U2085" s="3"/>
      <c r="V2085" s="3"/>
      <c r="W2085" s="3"/>
      <c r="X2085" s="3"/>
      <c r="Y2085" s="3"/>
      <c r="Z2085" s="3"/>
    </row>
    <row r="2086" spans="1:26">
      <c r="A2086" s="3"/>
      <c r="B2086" s="3"/>
      <c r="C2086" s="3"/>
      <c r="D2086" s="3"/>
      <c r="E2086" s="3"/>
      <c r="F2086" s="3"/>
      <c r="G2086" s="3"/>
      <c r="H2086" s="3"/>
      <c r="I2086" s="3"/>
      <c r="J2086" s="3"/>
      <c r="K2086" s="3"/>
      <c r="L2086" s="3"/>
      <c r="M2086" s="3"/>
      <c r="N2086" s="3"/>
      <c r="O2086" s="3"/>
      <c r="P2086" s="3"/>
      <c r="Q2086" s="3"/>
      <c r="R2086" s="3"/>
      <c r="S2086" s="3"/>
      <c r="T2086" s="3"/>
      <c r="U2086" s="3"/>
      <c r="V2086" s="3"/>
      <c r="W2086" s="3"/>
      <c r="X2086" s="3"/>
      <c r="Y2086" s="3"/>
      <c r="Z2086" s="3"/>
    </row>
    <row r="2087" spans="1:26">
      <c r="A2087" s="3"/>
      <c r="B2087" s="3"/>
      <c r="C2087" s="3"/>
      <c r="D2087" s="3"/>
      <c r="E2087" s="3"/>
      <c r="F2087" s="3"/>
      <c r="G2087" s="3"/>
      <c r="H2087" s="3"/>
      <c r="I2087" s="3"/>
      <c r="J2087" s="3"/>
      <c r="K2087" s="3"/>
      <c r="L2087" s="3"/>
      <c r="M2087" s="3"/>
      <c r="N2087" s="3"/>
      <c r="O2087" s="3"/>
      <c r="P2087" s="3"/>
      <c r="Q2087" s="3"/>
      <c r="R2087" s="3"/>
      <c r="S2087" s="3"/>
      <c r="T2087" s="3"/>
      <c r="U2087" s="3"/>
      <c r="V2087" s="3"/>
      <c r="W2087" s="3"/>
      <c r="X2087" s="3"/>
      <c r="Y2087" s="3"/>
      <c r="Z2087" s="3"/>
    </row>
    <row r="2088" spans="1:26">
      <c r="A2088" s="3"/>
      <c r="B2088" s="3"/>
      <c r="C2088" s="3"/>
      <c r="D2088" s="3"/>
      <c r="E2088" s="3"/>
      <c r="F2088" s="3"/>
      <c r="G2088" s="3"/>
      <c r="H2088" s="3"/>
      <c r="I2088" s="3"/>
      <c r="J2088" s="3"/>
      <c r="K2088" s="3"/>
      <c r="L2088" s="3"/>
      <c r="M2088" s="3"/>
      <c r="N2088" s="3"/>
      <c r="O2088" s="3"/>
      <c r="P2088" s="3"/>
      <c r="Q2088" s="3"/>
      <c r="R2088" s="3"/>
      <c r="S2088" s="3"/>
      <c r="T2088" s="3"/>
      <c r="U2088" s="3"/>
      <c r="V2088" s="3"/>
      <c r="W2088" s="3"/>
      <c r="X2088" s="3"/>
      <c r="Y2088" s="3"/>
      <c r="Z2088" s="3"/>
    </row>
    <row r="2089" spans="1:26">
      <c r="A2089" s="3"/>
      <c r="B2089" s="3"/>
      <c r="C2089" s="3"/>
      <c r="D2089" s="3"/>
      <c r="E2089" s="3"/>
      <c r="F2089" s="3"/>
      <c r="G2089" s="3"/>
      <c r="H2089" s="3"/>
      <c r="I2089" s="3"/>
      <c r="J2089" s="3"/>
      <c r="K2089" s="3"/>
      <c r="L2089" s="3"/>
      <c r="M2089" s="3"/>
      <c r="N2089" s="3"/>
      <c r="O2089" s="3"/>
      <c r="P2089" s="3"/>
      <c r="Q2089" s="3"/>
      <c r="R2089" s="3"/>
      <c r="S2089" s="3"/>
      <c r="T2089" s="3"/>
      <c r="U2089" s="3"/>
      <c r="V2089" s="3"/>
      <c r="W2089" s="3"/>
      <c r="X2089" s="3"/>
      <c r="Y2089" s="3"/>
      <c r="Z2089" s="3"/>
    </row>
    <row r="2090" spans="1:26">
      <c r="A2090" s="3"/>
      <c r="B2090" s="3"/>
      <c r="C2090" s="3"/>
      <c r="D2090" s="3"/>
      <c r="E2090" s="3"/>
      <c r="F2090" s="3"/>
      <c r="G2090" s="3"/>
      <c r="H2090" s="3"/>
      <c r="I2090" s="3"/>
      <c r="J2090" s="3"/>
      <c r="K2090" s="3"/>
      <c r="L2090" s="3"/>
      <c r="M2090" s="3"/>
      <c r="N2090" s="3"/>
      <c r="O2090" s="3"/>
      <c r="P2090" s="3"/>
      <c r="Q2090" s="3"/>
      <c r="R2090" s="3"/>
      <c r="S2090" s="3"/>
      <c r="T2090" s="3"/>
      <c r="U2090" s="3"/>
      <c r="V2090" s="3"/>
      <c r="W2090" s="3"/>
      <c r="X2090" s="3"/>
      <c r="Y2090" s="3"/>
      <c r="Z2090" s="3"/>
    </row>
    <row r="2091" spans="1:26">
      <c r="A2091" s="3"/>
      <c r="B2091" s="3"/>
      <c r="C2091" s="3"/>
      <c r="D2091" s="3"/>
      <c r="E2091" s="3"/>
      <c r="F2091" s="3"/>
      <c r="G2091" s="3"/>
      <c r="H2091" s="3"/>
      <c r="I2091" s="3"/>
      <c r="J2091" s="3"/>
      <c r="K2091" s="3"/>
      <c r="L2091" s="3"/>
      <c r="M2091" s="3"/>
      <c r="N2091" s="3"/>
      <c r="O2091" s="3"/>
      <c r="P2091" s="3"/>
      <c r="Q2091" s="3"/>
      <c r="R2091" s="3"/>
      <c r="S2091" s="3"/>
      <c r="T2091" s="3"/>
      <c r="U2091" s="3"/>
      <c r="V2091" s="3"/>
      <c r="W2091" s="3"/>
      <c r="X2091" s="3"/>
      <c r="Y2091" s="3"/>
      <c r="Z2091" s="3"/>
    </row>
    <row r="2092" spans="1:26">
      <c r="A2092" s="3"/>
      <c r="B2092" s="3"/>
      <c r="C2092" s="3"/>
      <c r="D2092" s="3"/>
      <c r="E2092" s="3"/>
      <c r="F2092" s="3"/>
      <c r="G2092" s="3"/>
      <c r="H2092" s="3"/>
      <c r="I2092" s="3"/>
      <c r="J2092" s="3"/>
      <c r="K2092" s="3"/>
      <c r="L2092" s="3"/>
      <c r="M2092" s="3"/>
      <c r="N2092" s="3"/>
      <c r="O2092" s="3"/>
      <c r="P2092" s="3"/>
      <c r="Q2092" s="3"/>
      <c r="R2092" s="3"/>
      <c r="S2092" s="3"/>
      <c r="T2092" s="3"/>
      <c r="U2092" s="3"/>
      <c r="V2092" s="3"/>
      <c r="W2092" s="3"/>
      <c r="X2092" s="3"/>
      <c r="Y2092" s="3"/>
      <c r="Z2092" s="3"/>
    </row>
    <row r="2093" spans="1:26">
      <c r="A2093" s="3"/>
      <c r="B2093" s="3"/>
      <c r="C2093" s="3"/>
      <c r="D2093" s="3"/>
      <c r="E2093" s="3"/>
      <c r="F2093" s="3"/>
      <c r="G2093" s="3"/>
      <c r="H2093" s="3"/>
      <c r="I2093" s="3"/>
      <c r="J2093" s="3"/>
      <c r="K2093" s="3"/>
      <c r="L2093" s="3"/>
      <c r="M2093" s="3"/>
      <c r="N2093" s="3"/>
      <c r="O2093" s="3"/>
      <c r="P2093" s="3"/>
      <c r="Q2093" s="3"/>
      <c r="R2093" s="3"/>
      <c r="S2093" s="3"/>
      <c r="T2093" s="3"/>
      <c r="U2093" s="3"/>
      <c r="V2093" s="3"/>
      <c r="W2093" s="3"/>
      <c r="X2093" s="3"/>
      <c r="Y2093" s="3"/>
      <c r="Z2093" s="3"/>
    </row>
    <row r="2094" spans="1:26">
      <c r="A2094" s="3"/>
      <c r="B2094" s="3"/>
      <c r="C2094" s="3"/>
      <c r="D2094" s="3"/>
      <c r="E2094" s="3"/>
      <c r="F2094" s="3"/>
      <c r="G2094" s="3"/>
      <c r="H2094" s="3"/>
      <c r="I2094" s="3"/>
      <c r="J2094" s="3"/>
      <c r="K2094" s="3"/>
      <c r="L2094" s="3"/>
      <c r="M2094" s="3"/>
      <c r="N2094" s="3"/>
      <c r="O2094" s="3"/>
      <c r="P2094" s="3"/>
      <c r="Q2094" s="3"/>
      <c r="R2094" s="3"/>
      <c r="S2094" s="3"/>
      <c r="T2094" s="3"/>
      <c r="U2094" s="3"/>
      <c r="V2094" s="3"/>
      <c r="W2094" s="3"/>
      <c r="X2094" s="3"/>
      <c r="Y2094" s="3"/>
      <c r="Z2094" s="3"/>
    </row>
    <row r="2095" spans="1:26">
      <c r="A2095" s="3"/>
      <c r="B2095" s="3"/>
      <c r="C2095" s="3"/>
      <c r="D2095" s="3"/>
      <c r="E2095" s="3"/>
      <c r="F2095" s="3"/>
      <c r="G2095" s="3"/>
      <c r="H2095" s="3"/>
      <c r="I2095" s="3"/>
      <c r="J2095" s="3"/>
      <c r="K2095" s="3"/>
      <c r="L2095" s="3"/>
      <c r="M2095" s="3"/>
      <c r="N2095" s="3"/>
      <c r="O2095" s="3"/>
      <c r="P2095" s="3"/>
      <c r="Q2095" s="3"/>
      <c r="R2095" s="3"/>
      <c r="S2095" s="3"/>
      <c r="T2095" s="3"/>
      <c r="U2095" s="3"/>
      <c r="V2095" s="3"/>
      <c r="W2095" s="3"/>
      <c r="X2095" s="3"/>
      <c r="Y2095" s="3"/>
      <c r="Z2095" s="3"/>
    </row>
    <row r="2096" spans="1:26">
      <c r="A2096" s="3"/>
      <c r="B2096" s="3"/>
      <c r="C2096" s="3"/>
      <c r="D2096" s="3"/>
      <c r="E2096" s="3"/>
      <c r="F2096" s="3"/>
      <c r="G2096" s="3"/>
      <c r="H2096" s="3"/>
      <c r="I2096" s="3"/>
      <c r="J2096" s="3"/>
      <c r="K2096" s="3"/>
      <c r="L2096" s="3"/>
      <c r="M2096" s="3"/>
      <c r="N2096" s="3"/>
      <c r="O2096" s="3"/>
      <c r="P2096" s="3"/>
      <c r="Q2096" s="3"/>
      <c r="R2096" s="3"/>
      <c r="S2096" s="3"/>
      <c r="T2096" s="3"/>
      <c r="U2096" s="3"/>
      <c r="V2096" s="3"/>
      <c r="W2096" s="3"/>
      <c r="X2096" s="3"/>
      <c r="Y2096" s="3"/>
      <c r="Z2096" s="3"/>
    </row>
    <row r="2097" spans="1:26">
      <c r="A2097" s="3"/>
      <c r="B2097" s="3"/>
      <c r="C2097" s="3"/>
      <c r="D2097" s="3"/>
      <c r="E2097" s="3"/>
      <c r="F2097" s="3"/>
      <c r="G2097" s="3"/>
      <c r="H2097" s="3"/>
      <c r="I2097" s="3"/>
      <c r="J2097" s="3"/>
      <c r="K2097" s="3"/>
      <c r="L2097" s="3"/>
      <c r="M2097" s="3"/>
      <c r="N2097" s="3"/>
      <c r="O2097" s="3"/>
      <c r="P2097" s="3"/>
      <c r="Q2097" s="3"/>
      <c r="R2097" s="3"/>
      <c r="S2097" s="3"/>
      <c r="T2097" s="3"/>
      <c r="U2097" s="3"/>
      <c r="V2097" s="3"/>
      <c r="W2097" s="3"/>
      <c r="X2097" s="3"/>
      <c r="Y2097" s="3"/>
      <c r="Z2097" s="3"/>
    </row>
    <row r="2098" spans="1:26">
      <c r="A2098" s="3"/>
      <c r="B2098" s="3"/>
      <c r="C2098" s="3"/>
      <c r="D2098" s="3"/>
      <c r="E2098" s="3"/>
      <c r="F2098" s="3"/>
      <c r="G2098" s="3"/>
      <c r="H2098" s="3"/>
      <c r="I2098" s="3"/>
      <c r="J2098" s="3"/>
      <c r="K2098" s="3"/>
      <c r="L2098" s="3"/>
      <c r="M2098" s="3"/>
      <c r="N2098" s="3"/>
      <c r="O2098" s="3"/>
      <c r="P2098" s="3"/>
      <c r="Q2098" s="3"/>
      <c r="R2098" s="3"/>
      <c r="S2098" s="3"/>
      <c r="T2098" s="3"/>
      <c r="U2098" s="3"/>
      <c r="V2098" s="3"/>
      <c r="W2098" s="3"/>
      <c r="X2098" s="3"/>
      <c r="Y2098" s="3"/>
      <c r="Z2098" s="3"/>
    </row>
    <row r="2099" spans="1:26">
      <c r="A2099" s="3"/>
      <c r="B2099" s="3"/>
      <c r="C2099" s="3"/>
      <c r="D2099" s="3"/>
      <c r="E2099" s="3"/>
      <c r="F2099" s="3"/>
      <c r="G2099" s="3"/>
      <c r="H2099" s="3"/>
      <c r="I2099" s="3"/>
      <c r="J2099" s="3"/>
      <c r="K2099" s="3"/>
      <c r="L2099" s="3"/>
      <c r="M2099" s="3"/>
      <c r="N2099" s="3"/>
      <c r="O2099" s="3"/>
      <c r="P2099" s="3"/>
      <c r="Q2099" s="3"/>
      <c r="R2099" s="3"/>
      <c r="S2099" s="3"/>
      <c r="T2099" s="3"/>
      <c r="U2099" s="3"/>
      <c r="V2099" s="3"/>
      <c r="W2099" s="3"/>
      <c r="X2099" s="3"/>
      <c r="Y2099" s="3"/>
      <c r="Z2099" s="3"/>
    </row>
    <row r="2100" spans="1:26">
      <c r="A2100" s="3"/>
      <c r="B2100" s="3"/>
      <c r="C2100" s="3"/>
      <c r="D2100" s="3"/>
      <c r="E2100" s="3"/>
      <c r="F2100" s="3"/>
      <c r="G2100" s="3"/>
      <c r="H2100" s="3"/>
      <c r="I2100" s="3"/>
      <c r="J2100" s="3"/>
      <c r="K2100" s="3"/>
      <c r="L2100" s="3"/>
      <c r="M2100" s="3"/>
      <c r="N2100" s="3"/>
      <c r="O2100" s="3"/>
      <c r="P2100" s="3"/>
      <c r="Q2100" s="3"/>
      <c r="R2100" s="3"/>
      <c r="S2100" s="3"/>
      <c r="T2100" s="3"/>
      <c r="U2100" s="3"/>
      <c r="V2100" s="3"/>
      <c r="W2100" s="3"/>
      <c r="X2100" s="3"/>
      <c r="Y2100" s="3"/>
      <c r="Z2100" s="3"/>
    </row>
    <row r="2101" spans="1:26">
      <c r="A2101" s="3"/>
      <c r="B2101" s="3"/>
      <c r="C2101" s="3"/>
      <c r="D2101" s="3"/>
      <c r="E2101" s="3"/>
      <c r="F2101" s="3"/>
      <c r="G2101" s="3"/>
      <c r="H2101" s="3"/>
      <c r="I2101" s="3"/>
      <c r="J2101" s="3"/>
      <c r="K2101" s="3"/>
      <c r="L2101" s="3"/>
      <c r="M2101" s="3"/>
      <c r="N2101" s="3"/>
      <c r="O2101" s="3"/>
      <c r="P2101" s="3"/>
      <c r="Q2101" s="3"/>
      <c r="R2101" s="3"/>
      <c r="S2101" s="3"/>
      <c r="T2101" s="3"/>
      <c r="U2101" s="3"/>
      <c r="V2101" s="3"/>
      <c r="W2101" s="3"/>
      <c r="X2101" s="3"/>
      <c r="Y2101" s="3"/>
      <c r="Z2101" s="3"/>
    </row>
    <row r="2102" spans="1:26">
      <c r="A2102" s="3"/>
      <c r="B2102" s="3"/>
      <c r="C2102" s="3"/>
      <c r="D2102" s="3"/>
      <c r="E2102" s="3"/>
      <c r="F2102" s="3"/>
      <c r="G2102" s="3"/>
      <c r="H2102" s="3"/>
      <c r="I2102" s="3"/>
      <c r="J2102" s="3"/>
      <c r="K2102" s="3"/>
      <c r="L2102" s="3"/>
      <c r="M2102" s="3"/>
      <c r="N2102" s="3"/>
      <c r="O2102" s="3"/>
      <c r="P2102" s="3"/>
      <c r="Q2102" s="3"/>
      <c r="R2102" s="3"/>
      <c r="S2102" s="3"/>
      <c r="T2102" s="3"/>
      <c r="U2102" s="3"/>
      <c r="V2102" s="3"/>
      <c r="W2102" s="3"/>
      <c r="X2102" s="3"/>
      <c r="Y2102" s="3"/>
      <c r="Z2102" s="3"/>
    </row>
    <row r="2103" spans="1:26">
      <c r="A2103" s="3"/>
      <c r="B2103" s="3"/>
      <c r="C2103" s="3"/>
      <c r="D2103" s="3"/>
      <c r="E2103" s="3"/>
      <c r="F2103" s="3"/>
      <c r="G2103" s="3"/>
      <c r="H2103" s="3"/>
      <c r="I2103" s="3"/>
      <c r="J2103" s="3"/>
      <c r="K2103" s="3"/>
      <c r="L2103" s="3"/>
      <c r="M2103" s="3"/>
      <c r="N2103" s="3"/>
      <c r="O2103" s="3"/>
      <c r="P2103" s="3"/>
      <c r="Q2103" s="3"/>
      <c r="R2103" s="3"/>
      <c r="S2103" s="3"/>
      <c r="T2103" s="3"/>
      <c r="U2103" s="3"/>
      <c r="V2103" s="3"/>
      <c r="W2103" s="3"/>
      <c r="X2103" s="3"/>
      <c r="Y2103" s="3"/>
      <c r="Z2103" s="3"/>
    </row>
    <row r="2104" spans="1:26">
      <c r="A2104" s="3"/>
      <c r="B2104" s="3"/>
      <c r="C2104" s="3"/>
      <c r="D2104" s="3"/>
      <c r="E2104" s="3"/>
      <c r="F2104" s="3"/>
      <c r="G2104" s="3"/>
      <c r="H2104" s="3"/>
      <c r="I2104" s="3"/>
      <c r="J2104" s="3"/>
      <c r="K2104" s="3"/>
      <c r="L2104" s="3"/>
      <c r="M2104" s="3"/>
      <c r="N2104" s="3"/>
      <c r="O2104" s="3"/>
      <c r="P2104" s="3"/>
      <c r="Q2104" s="3"/>
      <c r="R2104" s="3"/>
      <c r="S2104" s="3"/>
      <c r="T2104" s="3"/>
      <c r="U2104" s="3"/>
      <c r="V2104" s="3"/>
      <c r="W2104" s="3"/>
      <c r="X2104" s="3"/>
      <c r="Y2104" s="3"/>
      <c r="Z2104" s="3"/>
    </row>
    <row r="2105" spans="1:26">
      <c r="A2105" s="3"/>
      <c r="B2105" s="3"/>
      <c r="C2105" s="3"/>
      <c r="D2105" s="3"/>
      <c r="E2105" s="3"/>
      <c r="F2105" s="3"/>
      <c r="G2105" s="3"/>
      <c r="H2105" s="3"/>
      <c r="I2105" s="3"/>
      <c r="J2105" s="3"/>
      <c r="K2105" s="3"/>
      <c r="L2105" s="3"/>
      <c r="M2105" s="3"/>
      <c r="N2105" s="3"/>
      <c r="O2105" s="3"/>
      <c r="P2105" s="3"/>
      <c r="Q2105" s="3"/>
      <c r="R2105" s="3"/>
      <c r="S2105" s="3"/>
      <c r="T2105" s="3"/>
      <c r="U2105" s="3"/>
      <c r="V2105" s="3"/>
      <c r="W2105" s="3"/>
      <c r="X2105" s="3"/>
      <c r="Y2105" s="3"/>
      <c r="Z2105" s="3"/>
    </row>
    <row r="2106" spans="1:26">
      <c r="A2106" s="3"/>
      <c r="B2106" s="3"/>
      <c r="C2106" s="3"/>
      <c r="D2106" s="3"/>
      <c r="E2106" s="3"/>
      <c r="F2106" s="3"/>
      <c r="G2106" s="3"/>
      <c r="H2106" s="3"/>
      <c r="I2106" s="3"/>
      <c r="J2106" s="3"/>
      <c r="K2106" s="3"/>
      <c r="L2106" s="3"/>
      <c r="M2106" s="3"/>
      <c r="N2106" s="3"/>
      <c r="O2106" s="3"/>
      <c r="P2106" s="3"/>
      <c r="Q2106" s="3"/>
      <c r="R2106" s="3"/>
      <c r="S2106" s="3"/>
      <c r="T2106" s="3"/>
      <c r="U2106" s="3"/>
      <c r="V2106" s="3"/>
      <c r="W2106" s="3"/>
      <c r="X2106" s="3"/>
      <c r="Y2106" s="3"/>
      <c r="Z2106" s="3"/>
    </row>
    <row r="2107" spans="1:26">
      <c r="A2107" s="3"/>
      <c r="B2107" s="3"/>
      <c r="C2107" s="3"/>
      <c r="D2107" s="3"/>
      <c r="E2107" s="3"/>
      <c r="F2107" s="3"/>
      <c r="G2107" s="3"/>
      <c r="H2107" s="3"/>
      <c r="I2107" s="3"/>
      <c r="J2107" s="3"/>
      <c r="K2107" s="3"/>
      <c r="L2107" s="3"/>
      <c r="M2107" s="3"/>
      <c r="N2107" s="3"/>
      <c r="O2107" s="3"/>
      <c r="P2107" s="3"/>
      <c r="Q2107" s="3"/>
      <c r="R2107" s="3"/>
      <c r="S2107" s="3"/>
      <c r="T2107" s="3"/>
      <c r="U2107" s="3"/>
      <c r="V2107" s="3"/>
      <c r="W2107" s="3"/>
      <c r="X2107" s="3"/>
      <c r="Y2107" s="3"/>
      <c r="Z2107" s="3"/>
    </row>
    <row r="2108" spans="1:26">
      <c r="A2108" s="3"/>
      <c r="B2108" s="3"/>
      <c r="C2108" s="3"/>
      <c r="D2108" s="3"/>
      <c r="E2108" s="3"/>
      <c r="F2108" s="3"/>
      <c r="G2108" s="3"/>
      <c r="H2108" s="3"/>
      <c r="I2108" s="3"/>
      <c r="J2108" s="3"/>
      <c r="K2108" s="3"/>
      <c r="L2108" s="3"/>
      <c r="M2108" s="3"/>
      <c r="N2108" s="3"/>
      <c r="O2108" s="3"/>
      <c r="P2108" s="3"/>
      <c r="Q2108" s="3"/>
      <c r="R2108" s="3"/>
      <c r="S2108" s="3"/>
      <c r="T2108" s="3"/>
      <c r="U2108" s="3"/>
      <c r="V2108" s="3"/>
      <c r="W2108" s="3"/>
      <c r="X2108" s="3"/>
      <c r="Y2108" s="3"/>
      <c r="Z2108" s="3"/>
    </row>
    <row r="2109" spans="1:26">
      <c r="A2109" s="3"/>
      <c r="B2109" s="3"/>
      <c r="C2109" s="3"/>
      <c r="D2109" s="3"/>
      <c r="E2109" s="3"/>
      <c r="F2109" s="3"/>
      <c r="G2109" s="3"/>
      <c r="H2109" s="3"/>
      <c r="I2109" s="3"/>
      <c r="J2109" s="3"/>
      <c r="K2109" s="3"/>
      <c r="L2109" s="3"/>
      <c r="M2109" s="3"/>
      <c r="N2109" s="3"/>
      <c r="O2109" s="3"/>
      <c r="P2109" s="3"/>
      <c r="Q2109" s="3"/>
      <c r="R2109" s="3"/>
      <c r="S2109" s="3"/>
      <c r="T2109" s="3"/>
      <c r="U2109" s="3"/>
      <c r="V2109" s="3"/>
      <c r="W2109" s="3"/>
      <c r="X2109" s="3"/>
      <c r="Y2109" s="3"/>
      <c r="Z2109" s="3"/>
    </row>
    <row r="2110" spans="1:26">
      <c r="A2110" s="3"/>
      <c r="B2110" s="3"/>
      <c r="C2110" s="3"/>
      <c r="D2110" s="3"/>
      <c r="E2110" s="3"/>
      <c r="F2110" s="3"/>
      <c r="G2110" s="3"/>
      <c r="H2110" s="3"/>
      <c r="I2110" s="3"/>
      <c r="J2110" s="3"/>
      <c r="K2110" s="3"/>
      <c r="L2110" s="3"/>
      <c r="M2110" s="3"/>
      <c r="N2110" s="3"/>
      <c r="O2110" s="3"/>
      <c r="P2110" s="3"/>
      <c r="Q2110" s="3"/>
      <c r="R2110" s="3"/>
      <c r="S2110" s="3"/>
      <c r="T2110" s="3"/>
      <c r="U2110" s="3"/>
      <c r="V2110" s="3"/>
      <c r="W2110" s="3"/>
      <c r="X2110" s="3"/>
      <c r="Y2110" s="3"/>
      <c r="Z2110" s="3"/>
    </row>
    <row r="2111" spans="1:26">
      <c r="A2111" s="3"/>
      <c r="B2111" s="3"/>
      <c r="C2111" s="3"/>
      <c r="D2111" s="3"/>
      <c r="E2111" s="3"/>
      <c r="F2111" s="3"/>
      <c r="G2111" s="3"/>
      <c r="H2111" s="3"/>
      <c r="I2111" s="3"/>
      <c r="J2111" s="3"/>
      <c r="K2111" s="3"/>
      <c r="L2111" s="3"/>
      <c r="M2111" s="3"/>
      <c r="N2111" s="3"/>
      <c r="O2111" s="3"/>
      <c r="P2111" s="3"/>
      <c r="Q2111" s="3"/>
      <c r="R2111" s="3"/>
      <c r="S2111" s="3"/>
      <c r="T2111" s="3"/>
      <c r="U2111" s="3"/>
      <c r="V2111" s="3"/>
      <c r="W2111" s="3"/>
      <c r="X2111" s="3"/>
      <c r="Y2111" s="3"/>
      <c r="Z2111" s="3"/>
    </row>
    <row r="2112" spans="1:26">
      <c r="A2112" s="3"/>
      <c r="B2112" s="3"/>
      <c r="C2112" s="3"/>
      <c r="D2112" s="3"/>
      <c r="E2112" s="3"/>
      <c r="F2112" s="3"/>
      <c r="G2112" s="3"/>
      <c r="H2112" s="3"/>
      <c r="I2112" s="3"/>
      <c r="J2112" s="3"/>
      <c r="K2112" s="3"/>
      <c r="L2112" s="3"/>
      <c r="M2112" s="3"/>
      <c r="N2112" s="3"/>
      <c r="O2112" s="3"/>
      <c r="P2112" s="3"/>
      <c r="Q2112" s="3"/>
      <c r="R2112" s="3"/>
      <c r="S2112" s="3"/>
      <c r="T2112" s="3"/>
      <c r="U2112" s="3"/>
      <c r="V2112" s="3"/>
      <c r="W2112" s="3"/>
      <c r="X2112" s="3"/>
      <c r="Y2112" s="3"/>
      <c r="Z2112" s="3"/>
    </row>
    <row r="2113" spans="1:26">
      <c r="A2113" s="3"/>
      <c r="B2113" s="3"/>
      <c r="C2113" s="3"/>
      <c r="D2113" s="3"/>
      <c r="E2113" s="3"/>
      <c r="F2113" s="3"/>
      <c r="G2113" s="3"/>
      <c r="H2113" s="3"/>
      <c r="I2113" s="3"/>
      <c r="J2113" s="3"/>
      <c r="K2113" s="3"/>
      <c r="L2113" s="3"/>
      <c r="M2113" s="3"/>
      <c r="N2113" s="3"/>
      <c r="O2113" s="3"/>
      <c r="P2113" s="3"/>
      <c r="Q2113" s="3"/>
      <c r="R2113" s="3"/>
      <c r="S2113" s="3"/>
      <c r="T2113" s="3"/>
      <c r="U2113" s="3"/>
      <c r="V2113" s="3"/>
      <c r="W2113" s="3"/>
      <c r="X2113" s="3"/>
      <c r="Y2113" s="3"/>
      <c r="Z2113" s="3"/>
    </row>
    <row r="2114" spans="1:26">
      <c r="A2114" s="3"/>
      <c r="B2114" s="3"/>
      <c r="C2114" s="3"/>
      <c r="D2114" s="3"/>
      <c r="E2114" s="3"/>
      <c r="F2114" s="3"/>
      <c r="G2114" s="3"/>
      <c r="H2114" s="3"/>
      <c r="I2114" s="3"/>
      <c r="J2114" s="3"/>
      <c r="K2114" s="3"/>
      <c r="L2114" s="3"/>
      <c r="M2114" s="3"/>
      <c r="N2114" s="3"/>
      <c r="O2114" s="3"/>
      <c r="P2114" s="3"/>
      <c r="Q2114" s="3"/>
      <c r="R2114" s="3"/>
      <c r="S2114" s="3"/>
      <c r="T2114" s="3"/>
      <c r="U2114" s="3"/>
      <c r="V2114" s="3"/>
      <c r="W2114" s="3"/>
      <c r="X2114" s="3"/>
      <c r="Y2114" s="3"/>
      <c r="Z2114" s="3"/>
    </row>
    <row r="2115" spans="1:26">
      <c r="A2115" s="3"/>
      <c r="B2115" s="3"/>
      <c r="C2115" s="3"/>
      <c r="D2115" s="3"/>
      <c r="E2115" s="3"/>
      <c r="F2115" s="3"/>
      <c r="G2115" s="3"/>
      <c r="H2115" s="3"/>
      <c r="I2115" s="3"/>
      <c r="J2115" s="3"/>
      <c r="K2115" s="3"/>
      <c r="L2115" s="3"/>
      <c r="M2115" s="3"/>
      <c r="N2115" s="3"/>
      <c r="O2115" s="3"/>
      <c r="P2115" s="3"/>
      <c r="Q2115" s="3"/>
      <c r="R2115" s="3"/>
      <c r="S2115" s="3"/>
      <c r="T2115" s="3"/>
      <c r="U2115" s="3"/>
      <c r="V2115" s="3"/>
      <c r="W2115" s="3"/>
      <c r="X2115" s="3"/>
      <c r="Y2115" s="3"/>
      <c r="Z2115" s="3"/>
    </row>
    <row r="2116" spans="1:26">
      <c r="A2116" s="3"/>
      <c r="B2116" s="3"/>
      <c r="C2116" s="3"/>
      <c r="D2116" s="3"/>
      <c r="E2116" s="3"/>
      <c r="F2116" s="3"/>
      <c r="G2116" s="3"/>
      <c r="H2116" s="3"/>
      <c r="I2116" s="3"/>
      <c r="J2116" s="3"/>
      <c r="K2116" s="3"/>
      <c r="L2116" s="3"/>
      <c r="M2116" s="3"/>
      <c r="N2116" s="3"/>
      <c r="O2116" s="3"/>
      <c r="P2116" s="3"/>
      <c r="Q2116" s="3"/>
      <c r="R2116" s="3"/>
      <c r="S2116" s="3"/>
      <c r="T2116" s="3"/>
      <c r="U2116" s="3"/>
      <c r="V2116" s="3"/>
      <c r="W2116" s="3"/>
      <c r="X2116" s="3"/>
      <c r="Y2116" s="3"/>
      <c r="Z2116" s="3"/>
    </row>
    <row r="2117" spans="1:26">
      <c r="A2117" s="3"/>
      <c r="B2117" s="3"/>
      <c r="C2117" s="3"/>
      <c r="D2117" s="3"/>
      <c r="E2117" s="3"/>
      <c r="F2117" s="3"/>
      <c r="G2117" s="3"/>
      <c r="H2117" s="3"/>
      <c r="I2117" s="3"/>
      <c r="J2117" s="3"/>
      <c r="K2117" s="3"/>
      <c r="L2117" s="3"/>
      <c r="M2117" s="3"/>
      <c r="N2117" s="3"/>
      <c r="O2117" s="3"/>
      <c r="P2117" s="3"/>
      <c r="Q2117" s="3"/>
      <c r="R2117" s="3"/>
      <c r="S2117" s="3"/>
      <c r="T2117" s="3"/>
      <c r="U2117" s="3"/>
      <c r="V2117" s="3"/>
      <c r="W2117" s="3"/>
      <c r="X2117" s="3"/>
      <c r="Y2117" s="3"/>
      <c r="Z2117" s="3"/>
    </row>
    <row r="2118" spans="1:26">
      <c r="A2118" s="3"/>
      <c r="B2118" s="3"/>
      <c r="C2118" s="3"/>
      <c r="D2118" s="3"/>
      <c r="E2118" s="3"/>
      <c r="F2118" s="3"/>
      <c r="G2118" s="3"/>
      <c r="H2118" s="3"/>
      <c r="I2118" s="3"/>
      <c r="J2118" s="3"/>
      <c r="K2118" s="3"/>
      <c r="L2118" s="3"/>
      <c r="M2118" s="3"/>
      <c r="N2118" s="3"/>
      <c r="O2118" s="3"/>
      <c r="P2118" s="3"/>
      <c r="Q2118" s="3"/>
      <c r="R2118" s="3"/>
      <c r="S2118" s="3"/>
      <c r="T2118" s="3"/>
      <c r="U2118" s="3"/>
      <c r="V2118" s="3"/>
      <c r="W2118" s="3"/>
      <c r="X2118" s="3"/>
      <c r="Y2118" s="3"/>
      <c r="Z2118" s="3"/>
    </row>
    <row r="2119" spans="1:26">
      <c r="A2119" s="3"/>
      <c r="B2119" s="3"/>
      <c r="C2119" s="3"/>
      <c r="D2119" s="3"/>
      <c r="E2119" s="3"/>
      <c r="F2119" s="3"/>
      <c r="G2119" s="3"/>
      <c r="H2119" s="3"/>
      <c r="I2119" s="3"/>
      <c r="J2119" s="3"/>
      <c r="K2119" s="3"/>
      <c r="L2119" s="3"/>
      <c r="M2119" s="3"/>
      <c r="N2119" s="3"/>
      <c r="O2119" s="3"/>
      <c r="P2119" s="3"/>
      <c r="Q2119" s="3"/>
      <c r="R2119" s="3"/>
      <c r="S2119" s="3"/>
      <c r="T2119" s="3"/>
      <c r="U2119" s="3"/>
      <c r="V2119" s="3"/>
      <c r="W2119" s="3"/>
      <c r="X2119" s="3"/>
      <c r="Y2119" s="3"/>
      <c r="Z2119" s="3"/>
    </row>
    <row r="2120" spans="1:26">
      <c r="A2120" s="3"/>
      <c r="B2120" s="3"/>
      <c r="C2120" s="3"/>
      <c r="D2120" s="3"/>
      <c r="E2120" s="3"/>
      <c r="F2120" s="3"/>
      <c r="G2120" s="3"/>
      <c r="H2120" s="3"/>
      <c r="I2120" s="3"/>
      <c r="J2120" s="3"/>
      <c r="K2120" s="3"/>
      <c r="L2120" s="3"/>
      <c r="M2120" s="3"/>
      <c r="N2120" s="3"/>
      <c r="O2120" s="3"/>
      <c r="P2120" s="3"/>
      <c r="Q2120" s="3"/>
      <c r="R2120" s="3"/>
      <c r="S2120" s="3"/>
      <c r="T2120" s="3"/>
      <c r="U2120" s="3"/>
      <c r="V2120" s="3"/>
      <c r="W2120" s="3"/>
      <c r="X2120" s="3"/>
      <c r="Y2120" s="3"/>
      <c r="Z2120" s="3"/>
    </row>
    <row r="2121" spans="1:26">
      <c r="A2121" s="3"/>
      <c r="B2121" s="3"/>
      <c r="C2121" s="3"/>
      <c r="D2121" s="3"/>
      <c r="E2121" s="3"/>
      <c r="F2121" s="3"/>
      <c r="G2121" s="3"/>
      <c r="H2121" s="3"/>
      <c r="I2121" s="3"/>
      <c r="J2121" s="3"/>
      <c r="K2121" s="3"/>
      <c r="L2121" s="3"/>
      <c r="M2121" s="3"/>
      <c r="N2121" s="3"/>
      <c r="O2121" s="3"/>
      <c r="P2121" s="3"/>
      <c r="Q2121" s="3"/>
      <c r="R2121" s="3"/>
      <c r="S2121" s="3"/>
      <c r="T2121" s="3"/>
      <c r="U2121" s="3"/>
      <c r="V2121" s="3"/>
      <c r="W2121" s="3"/>
      <c r="X2121" s="3"/>
      <c r="Y2121" s="3"/>
      <c r="Z2121" s="3"/>
    </row>
    <row r="2122" spans="1:26">
      <c r="A2122" s="3"/>
      <c r="B2122" s="3"/>
      <c r="C2122" s="3"/>
      <c r="D2122" s="3"/>
      <c r="E2122" s="3"/>
      <c r="F2122" s="3"/>
      <c r="G2122" s="3"/>
      <c r="H2122" s="3"/>
      <c r="I2122" s="3"/>
      <c r="J2122" s="3"/>
      <c r="K2122" s="3"/>
      <c r="L2122" s="3"/>
      <c r="M2122" s="3"/>
      <c r="N2122" s="3"/>
      <c r="O2122" s="3"/>
      <c r="P2122" s="3"/>
      <c r="Q2122" s="3"/>
      <c r="R2122" s="3"/>
      <c r="S2122" s="3"/>
      <c r="T2122" s="3"/>
      <c r="U2122" s="3"/>
      <c r="V2122" s="3"/>
      <c r="W2122" s="3"/>
      <c r="X2122" s="3"/>
      <c r="Y2122" s="3"/>
      <c r="Z2122" s="3"/>
    </row>
    <row r="2123" spans="1:26">
      <c r="A2123" s="3"/>
      <c r="B2123" s="3"/>
      <c r="C2123" s="3"/>
      <c r="D2123" s="3"/>
      <c r="E2123" s="3"/>
      <c r="F2123" s="3"/>
      <c r="G2123" s="3"/>
      <c r="H2123" s="3"/>
      <c r="I2123" s="3"/>
      <c r="J2123" s="3"/>
      <c r="K2123" s="3"/>
      <c r="L2123" s="3"/>
      <c r="M2123" s="3"/>
      <c r="N2123" s="3"/>
      <c r="O2123" s="3"/>
      <c r="P2123" s="3"/>
      <c r="Q2123" s="3"/>
      <c r="R2123" s="3"/>
      <c r="S2123" s="3"/>
      <c r="T2123" s="3"/>
      <c r="U2123" s="3"/>
      <c r="V2123" s="3"/>
      <c r="W2123" s="3"/>
      <c r="X2123" s="3"/>
      <c r="Y2123" s="3"/>
      <c r="Z2123" s="3"/>
    </row>
    <row r="2124" spans="1:26">
      <c r="A2124" s="3"/>
      <c r="B2124" s="3"/>
      <c r="C2124" s="3"/>
      <c r="D2124" s="3"/>
      <c r="E2124" s="3"/>
      <c r="F2124" s="3"/>
      <c r="G2124" s="3"/>
      <c r="H2124" s="3"/>
      <c r="I2124" s="3"/>
      <c r="J2124" s="3"/>
      <c r="K2124" s="3"/>
      <c r="L2124" s="3"/>
      <c r="M2124" s="3"/>
      <c r="N2124" s="3"/>
      <c r="O2124" s="3"/>
      <c r="P2124" s="3"/>
      <c r="Q2124" s="3"/>
      <c r="R2124" s="3"/>
      <c r="S2124" s="3"/>
      <c r="T2124" s="3"/>
      <c r="U2124" s="3"/>
      <c r="V2124" s="3"/>
      <c r="W2124" s="3"/>
      <c r="X2124" s="3"/>
      <c r="Y2124" s="3"/>
      <c r="Z2124" s="3"/>
    </row>
    <row r="2125" spans="1:26">
      <c r="A2125" s="3"/>
      <c r="B2125" s="3"/>
      <c r="C2125" s="3"/>
      <c r="D2125" s="3"/>
      <c r="E2125" s="3"/>
      <c r="F2125" s="3"/>
      <c r="G2125" s="3"/>
      <c r="H2125" s="3"/>
      <c r="I2125" s="3"/>
      <c r="J2125" s="3"/>
      <c r="K2125" s="3"/>
      <c r="L2125" s="3"/>
      <c r="M2125" s="3"/>
      <c r="N2125" s="3"/>
      <c r="O2125" s="3"/>
      <c r="P2125" s="3"/>
      <c r="Q2125" s="3"/>
      <c r="R2125" s="3"/>
      <c r="S2125" s="3"/>
      <c r="T2125" s="3"/>
      <c r="U2125" s="3"/>
      <c r="V2125" s="3"/>
      <c r="W2125" s="3"/>
      <c r="X2125" s="3"/>
      <c r="Y2125" s="3"/>
      <c r="Z2125" s="3"/>
    </row>
    <row r="2126" spans="1:26">
      <c r="A2126" s="3"/>
      <c r="B2126" s="3"/>
      <c r="C2126" s="3"/>
      <c r="D2126" s="3"/>
      <c r="E2126" s="3"/>
      <c r="F2126" s="3"/>
      <c r="G2126" s="3"/>
      <c r="H2126" s="3"/>
      <c r="I2126" s="3"/>
      <c r="J2126" s="3"/>
      <c r="K2126" s="3"/>
      <c r="L2126" s="3"/>
      <c r="M2126" s="3"/>
      <c r="N2126" s="3"/>
      <c r="O2126" s="3"/>
      <c r="P2126" s="3"/>
      <c r="Q2126" s="3"/>
      <c r="R2126" s="3"/>
      <c r="S2126" s="3"/>
      <c r="T2126" s="3"/>
      <c r="U2126" s="3"/>
      <c r="V2126" s="3"/>
      <c r="W2126" s="3"/>
      <c r="X2126" s="3"/>
      <c r="Y2126" s="3"/>
      <c r="Z2126" s="3"/>
    </row>
    <row r="2127" spans="1:26">
      <c r="A2127" s="3"/>
      <c r="B2127" s="3"/>
      <c r="C2127" s="3"/>
      <c r="D2127" s="3"/>
      <c r="E2127" s="3"/>
      <c r="F2127" s="3"/>
      <c r="G2127" s="3"/>
      <c r="H2127" s="3"/>
      <c r="I2127" s="3"/>
      <c r="J2127" s="3"/>
      <c r="K2127" s="3"/>
      <c r="L2127" s="3"/>
      <c r="M2127" s="3"/>
      <c r="N2127" s="3"/>
      <c r="O2127" s="3"/>
      <c r="P2127" s="3"/>
      <c r="Q2127" s="3"/>
      <c r="R2127" s="3"/>
      <c r="S2127" s="3"/>
      <c r="T2127" s="3"/>
      <c r="U2127" s="3"/>
      <c r="V2127" s="3"/>
      <c r="W2127" s="3"/>
      <c r="X2127" s="3"/>
      <c r="Y2127" s="3"/>
      <c r="Z2127" s="3"/>
    </row>
    <row r="2128" spans="1:26">
      <c r="A2128" s="3"/>
      <c r="B2128" s="3"/>
      <c r="C2128" s="3"/>
      <c r="D2128" s="3"/>
      <c r="E2128" s="3"/>
      <c r="F2128" s="3"/>
      <c r="G2128" s="3"/>
      <c r="H2128" s="3"/>
      <c r="I2128" s="3"/>
      <c r="J2128" s="3"/>
      <c r="K2128" s="3"/>
      <c r="L2128" s="3"/>
      <c r="M2128" s="3"/>
      <c r="N2128" s="3"/>
      <c r="O2128" s="3"/>
      <c r="P2128" s="3"/>
      <c r="Q2128" s="3"/>
      <c r="R2128" s="3"/>
      <c r="S2128" s="3"/>
      <c r="T2128" s="3"/>
      <c r="U2128" s="3"/>
      <c r="V2128" s="3"/>
      <c r="W2128" s="3"/>
      <c r="X2128" s="3"/>
      <c r="Y2128" s="3"/>
      <c r="Z2128" s="3"/>
    </row>
    <row r="2129" spans="1:26">
      <c r="A2129" s="3"/>
      <c r="B2129" s="3"/>
      <c r="C2129" s="3"/>
      <c r="D2129" s="3"/>
      <c r="E2129" s="3"/>
      <c r="F2129" s="3"/>
      <c r="G2129" s="3"/>
      <c r="H2129" s="3"/>
      <c r="I2129" s="3"/>
      <c r="J2129" s="3"/>
      <c r="K2129" s="3"/>
      <c r="L2129" s="3"/>
      <c r="M2129" s="3"/>
      <c r="N2129" s="3"/>
      <c r="O2129" s="3"/>
      <c r="P2129" s="3"/>
      <c r="Q2129" s="3"/>
      <c r="R2129" s="3"/>
      <c r="S2129" s="3"/>
      <c r="T2129" s="3"/>
      <c r="U2129" s="3"/>
      <c r="V2129" s="3"/>
      <c r="W2129" s="3"/>
      <c r="X2129" s="3"/>
      <c r="Y2129" s="3"/>
      <c r="Z2129" s="3"/>
    </row>
    <row r="2130" spans="1:26">
      <c r="A2130" s="3"/>
      <c r="B2130" s="3"/>
      <c r="C2130" s="3"/>
      <c r="D2130" s="3"/>
      <c r="E2130" s="3"/>
      <c r="F2130" s="3"/>
      <c r="G2130" s="3"/>
      <c r="H2130" s="3"/>
      <c r="I2130" s="3"/>
      <c r="J2130" s="3"/>
      <c r="K2130" s="3"/>
      <c r="L2130" s="3"/>
      <c r="M2130" s="3"/>
      <c r="N2130" s="3"/>
      <c r="O2130" s="3"/>
      <c r="P2130" s="3"/>
      <c r="Q2130" s="3"/>
      <c r="R2130" s="3"/>
      <c r="S2130" s="3"/>
      <c r="T2130" s="3"/>
      <c r="U2130" s="3"/>
      <c r="V2130" s="3"/>
      <c r="W2130" s="3"/>
      <c r="X2130" s="3"/>
      <c r="Y2130" s="3"/>
      <c r="Z2130" s="3"/>
    </row>
    <row r="2131" spans="1:26">
      <c r="A2131" s="3"/>
      <c r="B2131" s="3"/>
      <c r="C2131" s="3"/>
      <c r="D2131" s="3"/>
      <c r="E2131" s="3"/>
      <c r="F2131" s="3"/>
      <c r="G2131" s="3"/>
      <c r="H2131" s="3"/>
      <c r="I2131" s="3"/>
      <c r="J2131" s="3"/>
      <c r="K2131" s="3"/>
      <c r="L2131" s="3"/>
      <c r="M2131" s="3"/>
      <c r="N2131" s="3"/>
      <c r="O2131" s="3"/>
      <c r="P2131" s="3"/>
      <c r="Q2131" s="3"/>
      <c r="R2131" s="3"/>
      <c r="S2131" s="3"/>
      <c r="T2131" s="3"/>
      <c r="U2131" s="3"/>
      <c r="V2131" s="3"/>
      <c r="W2131" s="3"/>
      <c r="X2131" s="3"/>
      <c r="Y2131" s="3"/>
      <c r="Z2131" s="3"/>
    </row>
    <row r="2132" spans="1:26">
      <c r="A2132" s="3"/>
      <c r="B2132" s="3"/>
      <c r="C2132" s="3"/>
      <c r="D2132" s="3"/>
      <c r="E2132" s="3"/>
      <c r="F2132" s="3"/>
      <c r="G2132" s="3"/>
      <c r="H2132" s="3"/>
      <c r="I2132" s="3"/>
      <c r="J2132" s="3"/>
      <c r="K2132" s="3"/>
      <c r="L2132" s="3"/>
      <c r="M2132" s="3"/>
      <c r="N2132" s="3"/>
      <c r="O2132" s="3"/>
      <c r="P2132" s="3"/>
      <c r="Q2132" s="3"/>
      <c r="R2132" s="3"/>
      <c r="S2132" s="3"/>
      <c r="T2132" s="3"/>
      <c r="U2132" s="3"/>
      <c r="V2132" s="3"/>
      <c r="W2132" s="3"/>
      <c r="X2132" s="3"/>
      <c r="Y2132" s="3"/>
      <c r="Z2132" s="3"/>
    </row>
    <row r="2133" spans="1:26">
      <c r="A2133" s="3"/>
      <c r="B2133" s="3"/>
      <c r="C2133" s="3"/>
      <c r="D2133" s="3"/>
      <c r="E2133" s="3"/>
      <c r="F2133" s="3"/>
      <c r="G2133" s="3"/>
      <c r="H2133" s="3"/>
      <c r="I2133" s="3"/>
      <c r="J2133" s="3"/>
      <c r="K2133" s="3"/>
      <c r="L2133" s="3"/>
      <c r="M2133" s="3"/>
      <c r="N2133" s="3"/>
      <c r="O2133" s="3"/>
      <c r="P2133" s="3"/>
      <c r="Q2133" s="3"/>
      <c r="R2133" s="3"/>
      <c r="S2133" s="3"/>
      <c r="T2133" s="3"/>
      <c r="U2133" s="3"/>
      <c r="V2133" s="3"/>
      <c r="W2133" s="3"/>
      <c r="X2133" s="3"/>
      <c r="Y2133" s="3"/>
      <c r="Z2133" s="3"/>
    </row>
    <row r="2134" spans="1:26">
      <c r="A2134" s="3"/>
      <c r="B2134" s="3"/>
      <c r="C2134" s="3"/>
      <c r="D2134" s="3"/>
      <c r="E2134" s="3"/>
      <c r="F2134" s="3"/>
      <c r="G2134" s="3"/>
      <c r="H2134" s="3"/>
      <c r="I2134" s="3"/>
      <c r="J2134" s="3"/>
      <c r="K2134" s="3"/>
      <c r="L2134" s="3"/>
      <c r="M2134" s="3"/>
      <c r="N2134" s="3"/>
      <c r="O2134" s="3"/>
      <c r="P2134" s="3"/>
      <c r="Q2134" s="3"/>
      <c r="R2134" s="3"/>
      <c r="S2134" s="3"/>
      <c r="T2134" s="3"/>
      <c r="U2134" s="3"/>
      <c r="V2134" s="3"/>
      <c r="W2134" s="3"/>
      <c r="X2134" s="3"/>
      <c r="Y2134" s="3"/>
      <c r="Z2134" s="3"/>
    </row>
    <row r="2135" spans="1:26">
      <c r="A2135" s="3"/>
      <c r="B2135" s="3"/>
      <c r="C2135" s="3"/>
      <c r="D2135" s="3"/>
      <c r="E2135" s="3"/>
      <c r="F2135" s="3"/>
      <c r="G2135" s="3"/>
      <c r="H2135" s="3"/>
      <c r="I2135" s="3"/>
      <c r="J2135" s="3"/>
      <c r="K2135" s="3"/>
      <c r="L2135" s="3"/>
      <c r="M2135" s="3"/>
      <c r="N2135" s="3"/>
      <c r="O2135" s="3"/>
      <c r="P2135" s="3"/>
      <c r="Q2135" s="3"/>
      <c r="R2135" s="3"/>
      <c r="S2135" s="3"/>
      <c r="T2135" s="3"/>
      <c r="U2135" s="3"/>
      <c r="V2135" s="3"/>
      <c r="W2135" s="3"/>
      <c r="X2135" s="3"/>
      <c r="Y2135" s="3"/>
      <c r="Z2135" s="3"/>
    </row>
    <row r="2136" spans="1:26">
      <c r="A2136" s="3"/>
      <c r="B2136" s="3"/>
      <c r="C2136" s="3"/>
      <c r="D2136" s="3"/>
      <c r="E2136" s="3"/>
      <c r="F2136" s="3"/>
      <c r="G2136" s="3"/>
      <c r="H2136" s="3"/>
      <c r="I2136" s="3"/>
      <c r="J2136" s="3"/>
      <c r="K2136" s="3"/>
      <c r="L2136" s="3"/>
      <c r="M2136" s="3"/>
      <c r="N2136" s="3"/>
      <c r="O2136" s="3"/>
      <c r="P2136" s="3"/>
      <c r="Q2136" s="3"/>
      <c r="R2136" s="3"/>
      <c r="S2136" s="3"/>
      <c r="T2136" s="3"/>
      <c r="U2136" s="3"/>
      <c r="V2136" s="3"/>
      <c r="W2136" s="3"/>
      <c r="X2136" s="3"/>
      <c r="Y2136" s="3"/>
      <c r="Z2136" s="3"/>
    </row>
    <row r="2137" spans="1:26">
      <c r="A2137" s="3"/>
      <c r="B2137" s="3"/>
      <c r="C2137" s="3"/>
      <c r="D2137" s="3"/>
      <c r="E2137" s="3"/>
      <c r="F2137" s="3"/>
      <c r="G2137" s="3"/>
      <c r="H2137" s="3"/>
      <c r="I2137" s="3"/>
      <c r="J2137" s="3"/>
      <c r="K2137" s="3"/>
      <c r="L2137" s="3"/>
      <c r="M2137" s="3"/>
      <c r="N2137" s="3"/>
      <c r="O2137" s="3"/>
      <c r="P2137" s="3"/>
      <c r="Q2137" s="3"/>
      <c r="R2137" s="3"/>
      <c r="S2137" s="3"/>
      <c r="T2137" s="3"/>
      <c r="U2137" s="3"/>
      <c r="V2137" s="3"/>
      <c r="W2137" s="3"/>
      <c r="X2137" s="3"/>
      <c r="Y2137" s="3"/>
      <c r="Z2137" s="3"/>
    </row>
    <row r="2138" spans="1:26">
      <c r="A2138" s="3"/>
      <c r="B2138" s="3"/>
      <c r="C2138" s="3"/>
      <c r="D2138" s="3"/>
      <c r="E2138" s="3"/>
      <c r="F2138" s="3"/>
      <c r="G2138" s="3"/>
      <c r="H2138" s="3"/>
      <c r="I2138" s="3"/>
      <c r="J2138" s="3"/>
      <c r="K2138" s="3"/>
      <c r="L2138" s="3"/>
      <c r="M2138" s="3"/>
      <c r="N2138" s="3"/>
      <c r="O2138" s="3"/>
      <c r="P2138" s="3"/>
      <c r="Q2138" s="3"/>
      <c r="R2138" s="3"/>
      <c r="S2138" s="3"/>
      <c r="T2138" s="3"/>
      <c r="U2138" s="3"/>
      <c r="V2138" s="3"/>
      <c r="W2138" s="3"/>
      <c r="X2138" s="3"/>
      <c r="Y2138" s="3"/>
      <c r="Z2138" s="3"/>
    </row>
    <row r="2139" spans="1:26">
      <c r="A2139" s="3"/>
      <c r="B2139" s="3"/>
      <c r="C2139" s="3"/>
      <c r="D2139" s="3"/>
      <c r="E2139" s="3"/>
      <c r="F2139" s="3"/>
      <c r="G2139" s="3"/>
      <c r="H2139" s="3"/>
      <c r="I2139" s="3"/>
      <c r="J2139" s="3"/>
      <c r="K2139" s="3"/>
      <c r="L2139" s="3"/>
      <c r="M2139" s="3"/>
      <c r="N2139" s="3"/>
      <c r="O2139" s="3"/>
      <c r="P2139" s="3"/>
      <c r="Q2139" s="3"/>
      <c r="R2139" s="3"/>
      <c r="S2139" s="3"/>
      <c r="T2139" s="3"/>
      <c r="U2139" s="3"/>
      <c r="V2139" s="3"/>
      <c r="W2139" s="3"/>
      <c r="X2139" s="3"/>
      <c r="Y2139" s="3"/>
      <c r="Z2139" s="3"/>
    </row>
    <row r="2140" spans="1:26">
      <c r="A2140" s="3"/>
      <c r="B2140" s="3"/>
      <c r="C2140" s="3"/>
      <c r="D2140" s="3"/>
      <c r="E2140" s="3"/>
      <c r="F2140" s="3"/>
      <c r="G2140" s="3"/>
      <c r="H2140" s="3"/>
      <c r="I2140" s="3"/>
      <c r="J2140" s="3"/>
      <c r="K2140" s="3"/>
      <c r="L2140" s="3"/>
      <c r="M2140" s="3"/>
      <c r="N2140" s="3"/>
      <c r="O2140" s="3"/>
      <c r="P2140" s="3"/>
      <c r="Q2140" s="3"/>
      <c r="R2140" s="3"/>
      <c r="S2140" s="3"/>
      <c r="T2140" s="3"/>
      <c r="U2140" s="3"/>
      <c r="V2140" s="3"/>
      <c r="W2140" s="3"/>
      <c r="X2140" s="3"/>
      <c r="Y2140" s="3"/>
      <c r="Z2140" s="3"/>
    </row>
    <row r="2141" spans="1:26">
      <c r="A2141" s="3"/>
      <c r="B2141" s="3"/>
      <c r="C2141" s="3"/>
      <c r="D2141" s="3"/>
      <c r="E2141" s="3"/>
      <c r="F2141" s="3"/>
      <c r="G2141" s="3"/>
      <c r="H2141" s="3"/>
      <c r="I2141" s="3"/>
      <c r="J2141" s="3"/>
      <c r="K2141" s="3"/>
      <c r="L2141" s="3"/>
      <c r="M2141" s="3"/>
      <c r="N2141" s="3"/>
      <c r="O2141" s="3"/>
      <c r="P2141" s="3"/>
      <c r="Q2141" s="3"/>
      <c r="R2141" s="3"/>
      <c r="S2141" s="3"/>
      <c r="T2141" s="3"/>
      <c r="U2141" s="3"/>
      <c r="V2141" s="3"/>
      <c r="W2141" s="3"/>
      <c r="X2141" s="3"/>
      <c r="Y2141" s="3"/>
      <c r="Z2141" s="3"/>
    </row>
    <row r="2142" spans="1:26">
      <c r="A2142" s="3"/>
      <c r="B2142" s="3"/>
      <c r="C2142" s="3"/>
      <c r="D2142" s="3"/>
      <c r="E2142" s="3"/>
      <c r="F2142" s="3"/>
      <c r="G2142" s="3"/>
      <c r="H2142" s="3"/>
      <c r="I2142" s="3"/>
      <c r="J2142" s="3"/>
      <c r="K2142" s="3"/>
      <c r="L2142" s="3"/>
      <c r="M2142" s="3"/>
      <c r="N2142" s="3"/>
      <c r="O2142" s="3"/>
      <c r="P2142" s="3"/>
      <c r="Q2142" s="3"/>
      <c r="R2142" s="3"/>
      <c r="S2142" s="3"/>
      <c r="T2142" s="3"/>
      <c r="U2142" s="3"/>
      <c r="V2142" s="3"/>
      <c r="W2142" s="3"/>
      <c r="X2142" s="3"/>
      <c r="Y2142" s="3"/>
      <c r="Z2142" s="3"/>
    </row>
    <row r="2143" spans="1:26">
      <c r="A2143" s="3"/>
      <c r="B2143" s="3"/>
      <c r="C2143" s="3"/>
      <c r="D2143" s="3"/>
      <c r="E2143" s="3"/>
      <c r="F2143" s="3"/>
      <c r="G2143" s="3"/>
      <c r="H2143" s="3"/>
      <c r="I2143" s="3"/>
      <c r="J2143" s="3"/>
      <c r="K2143" s="3"/>
      <c r="L2143" s="3"/>
      <c r="M2143" s="3"/>
      <c r="N2143" s="3"/>
      <c r="O2143" s="3"/>
      <c r="P2143" s="3"/>
      <c r="Q2143" s="3"/>
      <c r="R2143" s="3"/>
      <c r="S2143" s="3"/>
      <c r="T2143" s="3"/>
      <c r="U2143" s="3"/>
      <c r="V2143" s="3"/>
      <c r="W2143" s="3"/>
      <c r="X2143" s="3"/>
      <c r="Y2143" s="3"/>
      <c r="Z2143" s="3"/>
    </row>
    <row r="2144" spans="1:26">
      <c r="A2144" s="3"/>
      <c r="B2144" s="3"/>
      <c r="C2144" s="3"/>
      <c r="D2144" s="3"/>
      <c r="E2144" s="3"/>
      <c r="F2144" s="3"/>
      <c r="G2144" s="3"/>
      <c r="H2144" s="3"/>
      <c r="I2144" s="3"/>
      <c r="J2144" s="3"/>
      <c r="K2144" s="3"/>
      <c r="L2144" s="3"/>
      <c r="M2144" s="3"/>
      <c r="N2144" s="3"/>
      <c r="O2144" s="3"/>
      <c r="P2144" s="3"/>
      <c r="Q2144" s="3"/>
      <c r="R2144" s="3"/>
      <c r="S2144" s="3"/>
      <c r="T2144" s="3"/>
      <c r="U2144" s="3"/>
      <c r="V2144" s="3"/>
      <c r="W2144" s="3"/>
      <c r="X2144" s="3"/>
      <c r="Y2144" s="3"/>
      <c r="Z2144" s="3"/>
    </row>
    <row r="2145" spans="1:26">
      <c r="A2145" s="3"/>
      <c r="B2145" s="3"/>
      <c r="C2145" s="3"/>
      <c r="D2145" s="3"/>
      <c r="E2145" s="3"/>
      <c r="F2145" s="3"/>
      <c r="G2145" s="3"/>
      <c r="H2145" s="3"/>
      <c r="I2145" s="3"/>
      <c r="J2145" s="3"/>
      <c r="K2145" s="3"/>
      <c r="L2145" s="3"/>
      <c r="M2145" s="3"/>
      <c r="N2145" s="3"/>
      <c r="O2145" s="3"/>
      <c r="P2145" s="3"/>
      <c r="Q2145" s="3"/>
      <c r="R2145" s="3"/>
      <c r="S2145" s="3"/>
      <c r="T2145" s="3"/>
      <c r="U2145" s="3"/>
      <c r="V2145" s="3"/>
      <c r="W2145" s="3"/>
      <c r="X2145" s="3"/>
      <c r="Y2145" s="3"/>
      <c r="Z2145" s="3"/>
    </row>
    <row r="2146" spans="1:26">
      <c r="A2146" s="3"/>
      <c r="B2146" s="3"/>
      <c r="C2146" s="3"/>
      <c r="D2146" s="3"/>
      <c r="E2146" s="3"/>
      <c r="F2146" s="3"/>
      <c r="G2146" s="3"/>
      <c r="H2146" s="3"/>
      <c r="I2146" s="3"/>
      <c r="J2146" s="3"/>
      <c r="K2146" s="3"/>
      <c r="L2146" s="3"/>
      <c r="M2146" s="3"/>
      <c r="N2146" s="3"/>
      <c r="O2146" s="3"/>
      <c r="P2146" s="3"/>
      <c r="Q2146" s="3"/>
      <c r="R2146" s="3"/>
      <c r="S2146" s="3"/>
      <c r="T2146" s="3"/>
      <c r="U2146" s="3"/>
      <c r="V2146" s="3"/>
      <c r="W2146" s="3"/>
      <c r="X2146" s="3"/>
      <c r="Y2146" s="3"/>
      <c r="Z2146" s="3"/>
    </row>
    <row r="2147" spans="1:26">
      <c r="A2147" s="3"/>
      <c r="B2147" s="3"/>
      <c r="C2147" s="3"/>
      <c r="D2147" s="3"/>
      <c r="E2147" s="3"/>
      <c r="F2147" s="3"/>
      <c r="G2147" s="3"/>
      <c r="H2147" s="3"/>
      <c r="I2147" s="3"/>
      <c r="J2147" s="3"/>
      <c r="K2147" s="3"/>
      <c r="L2147" s="3"/>
      <c r="M2147" s="3"/>
      <c r="N2147" s="3"/>
      <c r="O2147" s="3"/>
      <c r="P2147" s="3"/>
      <c r="Q2147" s="3"/>
      <c r="R2147" s="3"/>
      <c r="S2147" s="3"/>
      <c r="T2147" s="3"/>
      <c r="U2147" s="3"/>
      <c r="V2147" s="3"/>
      <c r="W2147" s="3"/>
      <c r="X2147" s="3"/>
      <c r="Y2147" s="3"/>
      <c r="Z2147" s="3"/>
    </row>
    <row r="2148" spans="1:26">
      <c r="A2148" s="3"/>
      <c r="B2148" s="3"/>
      <c r="C2148" s="3"/>
      <c r="D2148" s="3"/>
      <c r="E2148" s="3"/>
      <c r="F2148" s="3"/>
      <c r="G2148" s="3"/>
      <c r="H2148" s="3"/>
      <c r="I2148" s="3"/>
      <c r="J2148" s="3"/>
      <c r="K2148" s="3"/>
      <c r="L2148" s="3"/>
      <c r="M2148" s="3"/>
      <c r="N2148" s="3"/>
      <c r="O2148" s="3"/>
      <c r="P2148" s="3"/>
      <c r="Q2148" s="3"/>
      <c r="R2148" s="3"/>
      <c r="S2148" s="3"/>
      <c r="T2148" s="3"/>
      <c r="U2148" s="3"/>
      <c r="V2148" s="3"/>
      <c r="W2148" s="3"/>
      <c r="X2148" s="3"/>
      <c r="Y2148" s="3"/>
      <c r="Z2148" s="3"/>
    </row>
    <row r="2149" spans="1:26">
      <c r="A2149" s="3"/>
      <c r="B2149" s="3"/>
      <c r="C2149" s="3"/>
      <c r="D2149" s="3"/>
      <c r="E2149" s="3"/>
      <c r="F2149" s="3"/>
      <c r="G2149" s="3"/>
      <c r="H2149" s="3"/>
      <c r="I2149" s="3"/>
      <c r="J2149" s="3"/>
      <c r="K2149" s="3"/>
      <c r="L2149" s="3"/>
      <c r="M2149" s="3"/>
      <c r="N2149" s="3"/>
      <c r="O2149" s="3"/>
      <c r="P2149" s="3"/>
      <c r="Q2149" s="3"/>
      <c r="R2149" s="3"/>
      <c r="S2149" s="3"/>
      <c r="T2149" s="3"/>
      <c r="U2149" s="3"/>
      <c r="V2149" s="3"/>
      <c r="W2149" s="3"/>
      <c r="X2149" s="3"/>
      <c r="Y2149" s="3"/>
      <c r="Z2149" s="3"/>
    </row>
    <row r="2150" spans="1:26">
      <c r="A2150" s="3"/>
      <c r="B2150" s="3"/>
      <c r="C2150" s="3"/>
      <c r="D2150" s="3"/>
      <c r="E2150" s="3"/>
      <c r="F2150" s="3"/>
      <c r="G2150" s="3"/>
      <c r="H2150" s="3"/>
      <c r="I2150" s="3"/>
      <c r="J2150" s="3"/>
      <c r="K2150" s="3"/>
      <c r="L2150" s="3"/>
      <c r="M2150" s="3"/>
      <c r="N2150" s="3"/>
      <c r="O2150" s="3"/>
      <c r="P2150" s="3"/>
      <c r="Q2150" s="3"/>
      <c r="R2150" s="3"/>
      <c r="S2150" s="3"/>
      <c r="T2150" s="3"/>
      <c r="U2150" s="3"/>
      <c r="V2150" s="3"/>
      <c r="W2150" s="3"/>
      <c r="X2150" s="3"/>
      <c r="Y2150" s="3"/>
      <c r="Z2150" s="3"/>
    </row>
    <row r="2151" spans="1:26">
      <c r="A2151" s="3"/>
      <c r="B2151" s="3"/>
      <c r="C2151" s="3"/>
      <c r="D2151" s="3"/>
      <c r="E2151" s="3"/>
      <c r="F2151" s="3"/>
      <c r="G2151" s="3"/>
      <c r="H2151" s="3"/>
      <c r="I2151" s="3"/>
      <c r="J2151" s="3"/>
      <c r="K2151" s="3"/>
      <c r="L2151" s="3"/>
      <c r="M2151" s="3"/>
      <c r="N2151" s="3"/>
      <c r="O2151" s="3"/>
      <c r="P2151" s="3"/>
      <c r="Q2151" s="3"/>
      <c r="R2151" s="3"/>
      <c r="S2151" s="3"/>
      <c r="T2151" s="3"/>
      <c r="U2151" s="3"/>
      <c r="V2151" s="3"/>
      <c r="W2151" s="3"/>
      <c r="X2151" s="3"/>
      <c r="Y2151" s="3"/>
      <c r="Z2151" s="3"/>
    </row>
    <row r="2152" spans="1:26">
      <c r="A2152" s="3"/>
      <c r="B2152" s="3"/>
      <c r="C2152" s="3"/>
      <c r="D2152" s="3"/>
      <c r="E2152" s="3"/>
      <c r="F2152" s="3"/>
      <c r="G2152" s="3"/>
      <c r="H2152" s="3"/>
      <c r="I2152" s="3"/>
      <c r="J2152" s="3"/>
      <c r="K2152" s="3"/>
      <c r="L2152" s="3"/>
      <c r="M2152" s="3"/>
      <c r="N2152" s="3"/>
      <c r="O2152" s="3"/>
      <c r="P2152" s="3"/>
      <c r="Q2152" s="3"/>
      <c r="R2152" s="3"/>
      <c r="S2152" s="3"/>
      <c r="T2152" s="3"/>
      <c r="U2152" s="3"/>
      <c r="V2152" s="3"/>
      <c r="W2152" s="3"/>
      <c r="X2152" s="3"/>
      <c r="Y2152" s="3"/>
      <c r="Z2152" s="3"/>
    </row>
    <row r="2153" spans="1:26">
      <c r="A2153" s="3"/>
      <c r="B2153" s="3"/>
      <c r="C2153" s="3"/>
      <c r="D2153" s="3"/>
      <c r="E2153" s="3"/>
      <c r="F2153" s="3"/>
      <c r="G2153" s="3"/>
      <c r="H2153" s="3"/>
      <c r="I2153" s="3"/>
      <c r="J2153" s="3"/>
      <c r="K2153" s="3"/>
      <c r="L2153" s="3"/>
      <c r="M2153" s="3"/>
      <c r="N2153" s="3"/>
      <c r="O2153" s="3"/>
      <c r="P2153" s="3"/>
      <c r="Q2153" s="3"/>
      <c r="R2153" s="3"/>
      <c r="S2153" s="3"/>
      <c r="T2153" s="3"/>
      <c r="U2153" s="3"/>
      <c r="V2153" s="3"/>
      <c r="W2153" s="3"/>
      <c r="X2153" s="3"/>
      <c r="Y2153" s="3"/>
      <c r="Z2153" s="3"/>
    </row>
    <row r="2154" spans="1:26">
      <c r="A2154" s="3"/>
      <c r="B2154" s="3"/>
      <c r="C2154" s="3"/>
      <c r="D2154" s="3"/>
      <c r="E2154" s="3"/>
      <c r="F2154" s="3"/>
      <c r="G2154" s="3"/>
      <c r="H2154" s="3"/>
      <c r="I2154" s="3"/>
      <c r="J2154" s="3"/>
      <c r="K2154" s="3"/>
      <c r="L2154" s="3"/>
      <c r="M2154" s="3"/>
      <c r="N2154" s="3"/>
      <c r="O2154" s="3"/>
      <c r="P2154" s="3"/>
      <c r="Q2154" s="3"/>
      <c r="R2154" s="3"/>
      <c r="S2154" s="3"/>
      <c r="T2154" s="3"/>
      <c r="U2154" s="3"/>
      <c r="V2154" s="3"/>
      <c r="W2154" s="3"/>
      <c r="X2154" s="3"/>
      <c r="Y2154" s="3"/>
      <c r="Z2154" s="3"/>
    </row>
    <row r="2155" spans="1:26">
      <c r="A2155" s="3"/>
      <c r="B2155" s="3"/>
      <c r="C2155" s="3"/>
      <c r="D2155" s="3"/>
      <c r="E2155" s="3"/>
      <c r="F2155" s="3"/>
      <c r="G2155" s="3"/>
      <c r="H2155" s="3"/>
      <c r="I2155" s="3"/>
      <c r="J2155" s="3"/>
      <c r="K2155" s="3"/>
      <c r="L2155" s="3"/>
      <c r="M2155" s="3"/>
      <c r="N2155" s="3"/>
      <c r="O2155" s="3"/>
      <c r="P2155" s="3"/>
      <c r="Q2155" s="3"/>
      <c r="R2155" s="3"/>
      <c r="S2155" s="3"/>
      <c r="T2155" s="3"/>
      <c r="U2155" s="3"/>
      <c r="V2155" s="3"/>
      <c r="W2155" s="3"/>
      <c r="X2155" s="3"/>
      <c r="Y2155" s="3"/>
      <c r="Z2155" s="3"/>
    </row>
    <row r="2156" spans="1:26">
      <c r="A2156" s="3"/>
      <c r="B2156" s="3"/>
      <c r="C2156" s="3"/>
      <c r="D2156" s="3"/>
      <c r="E2156" s="3"/>
      <c r="F2156" s="3"/>
      <c r="G2156" s="3"/>
      <c r="H2156" s="3"/>
      <c r="I2156" s="3"/>
      <c r="J2156" s="3"/>
      <c r="K2156" s="3"/>
      <c r="L2156" s="3"/>
      <c r="M2156" s="3"/>
      <c r="N2156" s="3"/>
      <c r="O2156" s="3"/>
      <c r="P2156" s="3"/>
      <c r="Q2156" s="3"/>
      <c r="R2156" s="3"/>
      <c r="S2156" s="3"/>
      <c r="T2156" s="3"/>
      <c r="U2156" s="3"/>
      <c r="V2156" s="3"/>
      <c r="W2156" s="3"/>
      <c r="X2156" s="3"/>
      <c r="Y2156" s="3"/>
      <c r="Z2156" s="3"/>
    </row>
    <row r="2157" spans="1:26">
      <c r="A2157" s="3"/>
      <c r="B2157" s="3"/>
      <c r="C2157" s="3"/>
      <c r="D2157" s="3"/>
      <c r="E2157" s="3"/>
      <c r="F2157" s="3"/>
      <c r="G2157" s="3"/>
      <c r="H2157" s="3"/>
      <c r="I2157" s="3"/>
      <c r="J2157" s="3"/>
      <c r="K2157" s="3"/>
      <c r="L2157" s="3"/>
      <c r="M2157" s="3"/>
      <c r="N2157" s="3"/>
      <c r="O2157" s="3"/>
      <c r="P2157" s="3"/>
      <c r="Q2157" s="3"/>
      <c r="R2157" s="3"/>
      <c r="S2157" s="3"/>
      <c r="T2157" s="3"/>
      <c r="U2157" s="3"/>
      <c r="V2157" s="3"/>
      <c r="W2157" s="3"/>
      <c r="X2157" s="3"/>
      <c r="Y2157" s="3"/>
      <c r="Z2157" s="3"/>
    </row>
    <row r="2158" spans="1:26">
      <c r="A2158" s="3"/>
      <c r="B2158" s="3"/>
      <c r="C2158" s="3"/>
      <c r="D2158" s="3"/>
      <c r="E2158" s="3"/>
      <c r="F2158" s="3"/>
      <c r="G2158" s="3"/>
      <c r="H2158" s="3"/>
      <c r="I2158" s="3"/>
      <c r="J2158" s="3"/>
      <c r="K2158" s="3"/>
      <c r="L2158" s="3"/>
      <c r="M2158" s="3"/>
      <c r="N2158" s="3"/>
      <c r="O2158" s="3"/>
      <c r="P2158" s="3"/>
      <c r="Q2158" s="3"/>
      <c r="R2158" s="3"/>
      <c r="S2158" s="3"/>
      <c r="T2158" s="3"/>
      <c r="U2158" s="3"/>
      <c r="V2158" s="3"/>
      <c r="W2158" s="3"/>
      <c r="X2158" s="3"/>
      <c r="Y2158" s="3"/>
      <c r="Z2158" s="3"/>
    </row>
    <row r="2159" spans="1:26">
      <c r="A2159" s="3"/>
      <c r="B2159" s="3"/>
      <c r="C2159" s="3"/>
      <c r="D2159" s="3"/>
      <c r="E2159" s="3"/>
      <c r="F2159" s="3"/>
      <c r="G2159" s="3"/>
      <c r="H2159" s="3"/>
      <c r="I2159" s="3"/>
      <c r="J2159" s="3"/>
      <c r="K2159" s="3"/>
      <c r="L2159" s="3"/>
      <c r="M2159" s="3"/>
      <c r="N2159" s="3"/>
      <c r="O2159" s="3"/>
      <c r="P2159" s="3"/>
      <c r="Q2159" s="3"/>
      <c r="R2159" s="3"/>
      <c r="S2159" s="3"/>
      <c r="T2159" s="3"/>
      <c r="U2159" s="3"/>
      <c r="V2159" s="3"/>
      <c r="W2159" s="3"/>
      <c r="X2159" s="3"/>
      <c r="Y2159" s="3"/>
      <c r="Z2159" s="3"/>
    </row>
    <row r="2160" spans="1:26">
      <c r="A2160" s="3"/>
      <c r="B2160" s="3"/>
      <c r="C2160" s="3"/>
      <c r="D2160" s="3"/>
      <c r="E2160" s="3"/>
      <c r="F2160" s="3"/>
      <c r="G2160" s="3"/>
      <c r="H2160" s="3"/>
      <c r="I2160" s="3"/>
      <c r="J2160" s="3"/>
      <c r="K2160" s="3"/>
      <c r="L2160" s="3"/>
      <c r="M2160" s="3"/>
      <c r="N2160" s="3"/>
      <c r="O2160" s="3"/>
      <c r="P2160" s="3"/>
      <c r="Q2160" s="3"/>
      <c r="R2160" s="3"/>
      <c r="S2160" s="3"/>
      <c r="T2160" s="3"/>
      <c r="U2160" s="3"/>
      <c r="V2160" s="3"/>
      <c r="W2160" s="3"/>
      <c r="X2160" s="3"/>
      <c r="Y2160" s="3"/>
      <c r="Z2160" s="3"/>
    </row>
    <row r="2161" spans="1:26">
      <c r="A2161" s="3"/>
      <c r="B2161" s="3"/>
      <c r="C2161" s="3"/>
      <c r="D2161" s="3"/>
      <c r="E2161" s="3"/>
      <c r="F2161" s="3"/>
      <c r="G2161" s="3"/>
      <c r="H2161" s="3"/>
      <c r="I2161" s="3"/>
      <c r="J2161" s="3"/>
      <c r="K2161" s="3"/>
      <c r="L2161" s="3"/>
      <c r="M2161" s="3"/>
      <c r="N2161" s="3"/>
      <c r="O2161" s="3"/>
      <c r="P2161" s="3"/>
      <c r="Q2161" s="3"/>
      <c r="R2161" s="3"/>
      <c r="S2161" s="3"/>
      <c r="T2161" s="3"/>
      <c r="U2161" s="3"/>
      <c r="V2161" s="3"/>
      <c r="W2161" s="3"/>
      <c r="X2161" s="3"/>
      <c r="Y2161" s="3"/>
      <c r="Z2161" s="3"/>
    </row>
    <row r="2162" spans="1:26">
      <c r="A2162" s="3"/>
      <c r="B2162" s="3"/>
      <c r="C2162" s="3"/>
      <c r="D2162" s="3"/>
      <c r="E2162" s="3"/>
      <c r="F2162" s="3"/>
      <c r="G2162" s="3"/>
      <c r="H2162" s="3"/>
      <c r="I2162" s="3"/>
      <c r="J2162" s="3"/>
      <c r="K2162" s="3"/>
      <c r="L2162" s="3"/>
      <c r="M2162" s="3"/>
      <c r="N2162" s="3"/>
      <c r="O2162" s="3"/>
      <c r="P2162" s="3"/>
      <c r="Q2162" s="3"/>
      <c r="R2162" s="3"/>
      <c r="S2162" s="3"/>
      <c r="T2162" s="3"/>
      <c r="U2162" s="3"/>
      <c r="V2162" s="3"/>
      <c r="W2162" s="3"/>
      <c r="X2162" s="3"/>
      <c r="Y2162" s="3"/>
      <c r="Z2162" s="3"/>
    </row>
    <row r="2163" spans="1:26">
      <c r="A2163" s="3"/>
      <c r="B2163" s="3"/>
      <c r="C2163" s="3"/>
      <c r="D2163" s="3"/>
      <c r="E2163" s="3"/>
      <c r="F2163" s="3"/>
      <c r="G2163" s="3"/>
      <c r="H2163" s="3"/>
      <c r="I2163" s="3"/>
      <c r="J2163" s="3"/>
      <c r="K2163" s="3"/>
      <c r="L2163" s="3"/>
      <c r="M2163" s="3"/>
      <c r="N2163" s="3"/>
      <c r="O2163" s="3"/>
      <c r="P2163" s="3"/>
      <c r="Q2163" s="3"/>
      <c r="R2163" s="3"/>
      <c r="S2163" s="3"/>
      <c r="T2163" s="3"/>
      <c r="U2163" s="3"/>
      <c r="V2163" s="3"/>
      <c r="W2163" s="3"/>
      <c r="X2163" s="3"/>
      <c r="Y2163" s="3"/>
      <c r="Z2163" s="3"/>
    </row>
    <row r="2164" spans="1:26">
      <c r="A2164" s="3"/>
      <c r="B2164" s="3"/>
      <c r="C2164" s="3"/>
      <c r="D2164" s="3"/>
      <c r="E2164" s="3"/>
      <c r="F2164" s="3"/>
      <c r="G2164" s="3"/>
      <c r="H2164" s="3"/>
      <c r="I2164" s="3"/>
      <c r="J2164" s="3"/>
      <c r="K2164" s="3"/>
      <c r="L2164" s="3"/>
      <c r="M2164" s="3"/>
      <c r="N2164" s="3"/>
      <c r="O2164" s="3"/>
      <c r="P2164" s="3"/>
      <c r="Q2164" s="3"/>
      <c r="R2164" s="3"/>
      <c r="S2164" s="3"/>
      <c r="T2164" s="3"/>
      <c r="U2164" s="3"/>
      <c r="V2164" s="3"/>
      <c r="W2164" s="3"/>
      <c r="X2164" s="3"/>
      <c r="Y2164" s="3"/>
      <c r="Z2164" s="3"/>
    </row>
    <row r="2165" spans="1:26">
      <c r="A2165" s="3"/>
      <c r="B2165" s="3"/>
      <c r="C2165" s="3"/>
      <c r="D2165" s="3"/>
      <c r="E2165" s="3"/>
      <c r="F2165" s="3"/>
      <c r="G2165" s="3"/>
      <c r="H2165" s="3"/>
      <c r="I2165" s="3"/>
      <c r="J2165" s="3"/>
      <c r="K2165" s="3"/>
      <c r="L2165" s="3"/>
      <c r="M2165" s="3"/>
      <c r="N2165" s="3"/>
      <c r="O2165" s="3"/>
      <c r="P2165" s="3"/>
      <c r="Q2165" s="3"/>
      <c r="R2165" s="3"/>
      <c r="S2165" s="3"/>
      <c r="T2165" s="3"/>
      <c r="U2165" s="3"/>
      <c r="V2165" s="3"/>
      <c r="W2165" s="3"/>
      <c r="X2165" s="3"/>
      <c r="Y2165" s="3"/>
      <c r="Z2165" s="3"/>
    </row>
    <row r="2166" spans="1:26">
      <c r="A2166" s="3"/>
      <c r="B2166" s="3"/>
      <c r="C2166" s="3"/>
      <c r="D2166" s="3"/>
      <c r="E2166" s="3"/>
      <c r="F2166" s="3"/>
      <c r="G2166" s="3"/>
      <c r="H2166" s="3"/>
      <c r="I2166" s="3"/>
      <c r="J2166" s="3"/>
      <c r="K2166" s="3"/>
      <c r="L2166" s="3"/>
      <c r="M2166" s="3"/>
      <c r="N2166" s="3"/>
      <c r="O2166" s="3"/>
      <c r="P2166" s="3"/>
      <c r="Q2166" s="3"/>
      <c r="R2166" s="3"/>
      <c r="S2166" s="3"/>
      <c r="T2166" s="3"/>
      <c r="U2166" s="3"/>
      <c r="V2166" s="3"/>
      <c r="W2166" s="3"/>
      <c r="X2166" s="3"/>
      <c r="Y2166" s="3"/>
      <c r="Z2166" s="3"/>
    </row>
    <row r="2167" spans="1:26">
      <c r="A2167" s="3"/>
      <c r="B2167" s="3"/>
      <c r="C2167" s="3"/>
      <c r="D2167" s="3"/>
      <c r="E2167" s="3"/>
      <c r="F2167" s="3"/>
      <c r="G2167" s="3"/>
      <c r="H2167" s="3"/>
      <c r="I2167" s="3"/>
      <c r="J2167" s="3"/>
      <c r="K2167" s="3"/>
      <c r="L2167" s="3"/>
      <c r="M2167" s="3"/>
      <c r="N2167" s="3"/>
      <c r="O2167" s="3"/>
      <c r="P2167" s="3"/>
      <c r="Q2167" s="3"/>
      <c r="R2167" s="3"/>
      <c r="S2167" s="3"/>
      <c r="T2167" s="3"/>
      <c r="U2167" s="3"/>
      <c r="V2167" s="3"/>
      <c r="W2167" s="3"/>
      <c r="X2167" s="3"/>
      <c r="Y2167" s="3"/>
      <c r="Z2167" s="3"/>
    </row>
    <row r="2168" spans="1:26">
      <c r="A2168" s="3"/>
      <c r="B2168" s="3"/>
      <c r="C2168" s="3"/>
      <c r="D2168" s="3"/>
      <c r="E2168" s="3"/>
      <c r="F2168" s="3"/>
      <c r="G2168" s="3"/>
      <c r="H2168" s="3"/>
      <c r="I2168" s="3"/>
      <c r="J2168" s="3"/>
      <c r="K2168" s="3"/>
      <c r="L2168" s="3"/>
      <c r="M2168" s="3"/>
      <c r="N2168" s="3"/>
      <c r="O2168" s="3"/>
      <c r="P2168" s="3"/>
      <c r="Q2168" s="3"/>
      <c r="R2168" s="3"/>
      <c r="S2168" s="3"/>
      <c r="T2168" s="3"/>
      <c r="U2168" s="3"/>
      <c r="V2168" s="3"/>
      <c r="W2168" s="3"/>
      <c r="X2168" s="3"/>
      <c r="Y2168" s="3"/>
      <c r="Z2168" s="3"/>
    </row>
    <row r="2169" spans="1:26">
      <c r="A2169" s="3"/>
      <c r="B2169" s="3"/>
      <c r="C2169" s="3"/>
      <c r="D2169" s="3"/>
      <c r="E2169" s="3"/>
      <c r="F2169" s="3"/>
      <c r="G2169" s="3"/>
      <c r="H2169" s="3"/>
      <c r="I2169" s="3"/>
      <c r="J2169" s="3"/>
      <c r="K2169" s="3"/>
      <c r="L2169" s="3"/>
      <c r="M2169" s="3"/>
      <c r="N2169" s="3"/>
      <c r="O2169" s="3"/>
      <c r="P2169" s="3"/>
      <c r="Q2169" s="3"/>
      <c r="R2169" s="3"/>
      <c r="S2169" s="3"/>
      <c r="T2169" s="3"/>
      <c r="U2169" s="3"/>
      <c r="V2169" s="3"/>
      <c r="W2169" s="3"/>
      <c r="X2169" s="3"/>
      <c r="Y2169" s="3"/>
      <c r="Z2169" s="3"/>
    </row>
    <row r="2170" spans="1:26">
      <c r="A2170" s="3"/>
      <c r="B2170" s="3"/>
      <c r="C2170" s="3"/>
      <c r="D2170" s="3"/>
      <c r="E2170" s="3"/>
      <c r="F2170" s="3"/>
      <c r="G2170" s="3"/>
      <c r="H2170" s="3"/>
      <c r="I2170" s="3"/>
      <c r="J2170" s="3"/>
      <c r="K2170" s="3"/>
      <c r="L2170" s="3"/>
      <c r="M2170" s="3"/>
      <c r="N2170" s="3"/>
      <c r="O2170" s="3"/>
      <c r="P2170" s="3"/>
      <c r="Q2170" s="3"/>
      <c r="R2170" s="3"/>
      <c r="S2170" s="3"/>
      <c r="T2170" s="3"/>
      <c r="U2170" s="3"/>
      <c r="V2170" s="3"/>
      <c r="W2170" s="3"/>
      <c r="X2170" s="3"/>
      <c r="Y2170" s="3"/>
      <c r="Z2170" s="3"/>
    </row>
    <row r="2171" spans="1:26">
      <c r="A2171" s="3"/>
      <c r="B2171" s="3"/>
      <c r="C2171" s="3"/>
      <c r="D2171" s="3"/>
      <c r="E2171" s="3"/>
      <c r="F2171" s="3"/>
      <c r="G2171" s="3"/>
      <c r="H2171" s="3"/>
      <c r="I2171" s="3"/>
      <c r="J2171" s="3"/>
      <c r="K2171" s="3"/>
      <c r="L2171" s="3"/>
      <c r="M2171" s="3"/>
      <c r="N2171" s="3"/>
      <c r="O2171" s="3"/>
      <c r="P2171" s="3"/>
      <c r="Q2171" s="3"/>
      <c r="R2171" s="3"/>
      <c r="S2171" s="3"/>
      <c r="T2171" s="3"/>
      <c r="U2171" s="3"/>
      <c r="V2171" s="3"/>
      <c r="W2171" s="3"/>
      <c r="X2171" s="3"/>
      <c r="Y2171" s="3"/>
      <c r="Z2171" s="3"/>
    </row>
    <row r="2172" spans="1:26">
      <c r="A2172" s="3"/>
      <c r="B2172" s="3"/>
      <c r="C2172" s="3"/>
      <c r="D2172" s="3"/>
      <c r="E2172" s="3"/>
      <c r="F2172" s="3"/>
      <c r="G2172" s="3"/>
      <c r="H2172" s="3"/>
      <c r="I2172" s="3"/>
      <c r="J2172" s="3"/>
      <c r="K2172" s="3"/>
      <c r="L2172" s="3"/>
      <c r="M2172" s="3"/>
      <c r="N2172" s="3"/>
      <c r="O2172" s="3"/>
      <c r="P2172" s="3"/>
      <c r="Q2172" s="3"/>
      <c r="R2172" s="3"/>
      <c r="S2172" s="3"/>
      <c r="T2172" s="3"/>
      <c r="U2172" s="3"/>
      <c r="V2172" s="3"/>
      <c r="W2172" s="3"/>
      <c r="X2172" s="3"/>
      <c r="Y2172" s="3"/>
      <c r="Z2172" s="3"/>
    </row>
    <row r="2173" spans="1:26">
      <c r="A2173" s="3"/>
      <c r="B2173" s="3"/>
      <c r="C2173" s="3"/>
      <c r="D2173" s="3"/>
      <c r="E2173" s="3"/>
      <c r="F2173" s="3"/>
      <c r="G2173" s="3"/>
      <c r="H2173" s="3"/>
      <c r="I2173" s="3"/>
      <c r="J2173" s="3"/>
      <c r="K2173" s="3"/>
      <c r="L2173" s="3"/>
      <c r="M2173" s="3"/>
      <c r="N2173" s="3"/>
      <c r="O2173" s="3"/>
      <c r="P2173" s="3"/>
      <c r="Q2173" s="3"/>
      <c r="R2173" s="3"/>
      <c r="S2173" s="3"/>
      <c r="T2173" s="3"/>
      <c r="U2173" s="3"/>
      <c r="V2173" s="3"/>
      <c r="W2173" s="3"/>
      <c r="X2173" s="3"/>
      <c r="Y2173" s="3"/>
      <c r="Z2173" s="3"/>
    </row>
    <row r="2174" spans="1:26">
      <c r="A2174" s="3"/>
      <c r="B2174" s="3"/>
      <c r="C2174" s="3"/>
      <c r="D2174" s="3"/>
      <c r="E2174" s="3"/>
      <c r="F2174" s="3"/>
      <c r="G2174" s="3"/>
      <c r="H2174" s="3"/>
      <c r="I2174" s="3"/>
      <c r="J2174" s="3"/>
      <c r="K2174" s="3"/>
      <c r="L2174" s="3"/>
      <c r="M2174" s="3"/>
      <c r="N2174" s="3"/>
      <c r="O2174" s="3"/>
      <c r="P2174" s="3"/>
      <c r="Q2174" s="3"/>
      <c r="R2174" s="3"/>
      <c r="S2174" s="3"/>
      <c r="T2174" s="3"/>
      <c r="U2174" s="3"/>
      <c r="V2174" s="3"/>
      <c r="W2174" s="3"/>
      <c r="X2174" s="3"/>
      <c r="Y2174" s="3"/>
      <c r="Z2174" s="3"/>
    </row>
    <row r="2175" spans="1:26">
      <c r="A2175" s="3"/>
      <c r="B2175" s="3"/>
      <c r="C2175" s="3"/>
      <c r="D2175" s="3"/>
      <c r="E2175" s="3"/>
      <c r="F2175" s="3"/>
      <c r="G2175" s="3"/>
      <c r="H2175" s="3"/>
      <c r="I2175" s="3"/>
      <c r="J2175" s="3"/>
      <c r="K2175" s="3"/>
      <c r="L2175" s="3"/>
      <c r="M2175" s="3"/>
      <c r="N2175" s="3"/>
      <c r="O2175" s="3"/>
      <c r="P2175" s="3"/>
      <c r="Q2175" s="3"/>
      <c r="R2175" s="3"/>
      <c r="S2175" s="3"/>
      <c r="T2175" s="3"/>
      <c r="U2175" s="3"/>
      <c r="V2175" s="3"/>
      <c r="W2175" s="3"/>
      <c r="X2175" s="3"/>
      <c r="Y2175" s="3"/>
      <c r="Z2175" s="3"/>
    </row>
    <row r="2176" spans="1:26">
      <c r="A2176" s="3"/>
      <c r="B2176" s="3"/>
      <c r="C2176" s="3"/>
      <c r="D2176" s="3"/>
      <c r="E2176" s="3"/>
      <c r="F2176" s="3"/>
      <c r="G2176" s="3"/>
      <c r="H2176" s="3"/>
      <c r="I2176" s="3"/>
      <c r="J2176" s="3"/>
      <c r="K2176" s="3"/>
      <c r="L2176" s="3"/>
      <c r="M2176" s="3"/>
      <c r="N2176" s="3"/>
      <c r="O2176" s="3"/>
      <c r="P2176" s="3"/>
      <c r="Q2176" s="3"/>
      <c r="R2176" s="3"/>
      <c r="S2176" s="3"/>
      <c r="T2176" s="3"/>
      <c r="U2176" s="3"/>
      <c r="V2176" s="3"/>
      <c r="W2176" s="3"/>
      <c r="X2176" s="3"/>
      <c r="Y2176" s="3"/>
      <c r="Z2176" s="3"/>
    </row>
    <row r="2177" spans="1:26">
      <c r="A2177" s="3"/>
      <c r="B2177" s="3"/>
      <c r="C2177" s="3"/>
      <c r="D2177" s="3"/>
      <c r="E2177" s="3"/>
      <c r="F2177" s="3"/>
      <c r="G2177" s="3"/>
      <c r="H2177" s="3"/>
      <c r="I2177" s="3"/>
      <c r="J2177" s="3"/>
      <c r="K2177" s="3"/>
      <c r="L2177" s="3"/>
      <c r="M2177" s="3"/>
      <c r="N2177" s="3"/>
      <c r="O2177" s="3"/>
      <c r="P2177" s="3"/>
      <c r="Q2177" s="3"/>
      <c r="R2177" s="3"/>
      <c r="S2177" s="3"/>
      <c r="T2177" s="3"/>
      <c r="U2177" s="3"/>
      <c r="V2177" s="3"/>
      <c r="W2177" s="3"/>
      <c r="X2177" s="3"/>
      <c r="Y2177" s="3"/>
      <c r="Z2177" s="3"/>
    </row>
    <row r="2178" spans="1:26">
      <c r="A2178" s="3"/>
      <c r="B2178" s="3"/>
      <c r="C2178" s="3"/>
      <c r="D2178" s="3"/>
      <c r="E2178" s="3"/>
      <c r="F2178" s="3"/>
      <c r="G2178" s="3"/>
      <c r="H2178" s="3"/>
      <c r="I2178" s="3"/>
      <c r="J2178" s="3"/>
      <c r="K2178" s="3"/>
      <c r="L2178" s="3"/>
      <c r="M2178" s="3"/>
      <c r="N2178" s="3"/>
      <c r="O2178" s="3"/>
      <c r="P2178" s="3"/>
      <c r="Q2178" s="3"/>
      <c r="R2178" s="3"/>
      <c r="S2178" s="3"/>
      <c r="T2178" s="3"/>
      <c r="U2178" s="3"/>
      <c r="V2178" s="3"/>
      <c r="W2178" s="3"/>
      <c r="X2178" s="3"/>
      <c r="Y2178" s="3"/>
      <c r="Z2178" s="3"/>
    </row>
    <row r="2179" spans="1:26">
      <c r="A2179" s="3"/>
      <c r="B2179" s="3"/>
      <c r="C2179" s="3"/>
      <c r="D2179" s="3"/>
      <c r="E2179" s="3"/>
      <c r="F2179" s="3"/>
      <c r="G2179" s="3"/>
      <c r="H2179" s="3"/>
      <c r="I2179" s="3"/>
      <c r="J2179" s="3"/>
      <c r="K2179" s="3"/>
      <c r="L2179" s="3"/>
      <c r="M2179" s="3"/>
      <c r="N2179" s="3"/>
      <c r="O2179" s="3"/>
      <c r="P2179" s="3"/>
      <c r="Q2179" s="3"/>
      <c r="R2179" s="3"/>
      <c r="S2179" s="3"/>
      <c r="T2179" s="3"/>
      <c r="U2179" s="3"/>
      <c r="V2179" s="3"/>
      <c r="W2179" s="3"/>
      <c r="X2179" s="3"/>
      <c r="Y2179" s="3"/>
      <c r="Z2179" s="3"/>
    </row>
    <row r="2180" spans="1:26">
      <c r="A2180" s="3"/>
      <c r="B2180" s="3"/>
      <c r="C2180" s="3"/>
      <c r="D2180" s="3"/>
      <c r="E2180" s="3"/>
      <c r="F2180" s="3"/>
      <c r="G2180" s="3"/>
      <c r="H2180" s="3"/>
      <c r="I2180" s="3"/>
      <c r="J2180" s="3"/>
      <c r="K2180" s="3"/>
      <c r="L2180" s="3"/>
      <c r="M2180" s="3"/>
      <c r="N2180" s="3"/>
      <c r="O2180" s="3"/>
      <c r="P2180" s="3"/>
      <c r="Q2180" s="3"/>
      <c r="R2180" s="3"/>
      <c r="S2180" s="3"/>
      <c r="T2180" s="3"/>
      <c r="U2180" s="3"/>
      <c r="V2180" s="3"/>
      <c r="W2180" s="3"/>
      <c r="X2180" s="3"/>
      <c r="Y2180" s="3"/>
      <c r="Z2180" s="3"/>
    </row>
    <row r="2181" spans="1:26">
      <c r="A2181" s="3"/>
      <c r="B2181" s="3"/>
      <c r="C2181" s="3"/>
      <c r="D2181" s="3"/>
      <c r="E2181" s="3"/>
      <c r="F2181" s="3"/>
      <c r="G2181" s="3"/>
      <c r="H2181" s="3"/>
      <c r="I2181" s="3"/>
      <c r="J2181" s="3"/>
      <c r="K2181" s="3"/>
      <c r="L2181" s="3"/>
      <c r="M2181" s="3"/>
      <c r="N2181" s="3"/>
      <c r="O2181" s="3"/>
      <c r="P2181" s="3"/>
      <c r="Q2181" s="3"/>
      <c r="R2181" s="3"/>
      <c r="S2181" s="3"/>
      <c r="T2181" s="3"/>
      <c r="U2181" s="3"/>
      <c r="V2181" s="3"/>
      <c r="W2181" s="3"/>
      <c r="X2181" s="3"/>
      <c r="Y2181" s="3"/>
      <c r="Z2181" s="3"/>
    </row>
    <row r="2182" spans="1:26">
      <c r="A2182" s="3"/>
      <c r="B2182" s="3"/>
      <c r="C2182" s="3"/>
      <c r="D2182" s="3"/>
      <c r="E2182" s="3"/>
      <c r="F2182" s="3"/>
      <c r="G2182" s="3"/>
      <c r="H2182" s="3"/>
      <c r="I2182" s="3"/>
      <c r="J2182" s="3"/>
      <c r="K2182" s="3"/>
      <c r="L2182" s="3"/>
      <c r="M2182" s="3"/>
      <c r="N2182" s="3"/>
      <c r="O2182" s="3"/>
      <c r="P2182" s="3"/>
      <c r="Q2182" s="3"/>
      <c r="R2182" s="3"/>
      <c r="S2182" s="3"/>
      <c r="T2182" s="3"/>
      <c r="U2182" s="3"/>
      <c r="V2182" s="3"/>
      <c r="W2182" s="3"/>
      <c r="X2182" s="3"/>
      <c r="Y2182" s="3"/>
      <c r="Z2182" s="3"/>
    </row>
    <row r="2183" spans="1:26">
      <c r="A2183" s="3"/>
      <c r="B2183" s="3"/>
      <c r="C2183" s="3"/>
      <c r="D2183" s="3"/>
      <c r="E2183" s="3"/>
      <c r="F2183" s="3"/>
      <c r="G2183" s="3"/>
      <c r="H2183" s="3"/>
      <c r="I2183" s="3"/>
      <c r="J2183" s="3"/>
      <c r="K2183" s="3"/>
      <c r="L2183" s="3"/>
      <c r="M2183" s="3"/>
      <c r="N2183" s="3"/>
      <c r="O2183" s="3"/>
      <c r="P2183" s="3"/>
      <c r="Q2183" s="3"/>
      <c r="R2183" s="3"/>
      <c r="S2183" s="3"/>
      <c r="T2183" s="3"/>
      <c r="U2183" s="3"/>
      <c r="V2183" s="3"/>
      <c r="W2183" s="3"/>
      <c r="X2183" s="3"/>
      <c r="Y2183" s="3"/>
      <c r="Z2183" s="3"/>
    </row>
    <row r="2184" spans="1:26">
      <c r="A2184" s="3"/>
      <c r="B2184" s="3"/>
      <c r="C2184" s="3"/>
      <c r="D2184" s="3"/>
      <c r="E2184" s="3"/>
      <c r="F2184" s="3"/>
      <c r="G2184" s="3"/>
      <c r="H2184" s="3"/>
      <c r="I2184" s="3"/>
      <c r="J2184" s="3"/>
      <c r="K2184" s="3"/>
      <c r="L2184" s="3"/>
      <c r="M2184" s="3"/>
      <c r="N2184" s="3"/>
      <c r="O2184" s="3"/>
      <c r="P2184" s="3"/>
      <c r="Q2184" s="3"/>
      <c r="R2184" s="3"/>
      <c r="S2184" s="3"/>
      <c r="T2184" s="3"/>
      <c r="U2184" s="3"/>
      <c r="V2184" s="3"/>
      <c r="W2184" s="3"/>
      <c r="X2184" s="3"/>
      <c r="Y2184" s="3"/>
      <c r="Z2184" s="3"/>
    </row>
    <row r="2185" spans="1:26">
      <c r="A2185" s="3"/>
      <c r="B2185" s="3"/>
      <c r="C2185" s="3"/>
      <c r="D2185" s="3"/>
      <c r="E2185" s="3"/>
      <c r="F2185" s="3"/>
      <c r="G2185" s="3"/>
      <c r="H2185" s="3"/>
      <c r="I2185" s="3"/>
      <c r="J2185" s="3"/>
      <c r="K2185" s="3"/>
      <c r="L2185" s="3"/>
      <c r="M2185" s="3"/>
      <c r="N2185" s="3"/>
      <c r="O2185" s="3"/>
      <c r="P2185" s="3"/>
      <c r="Q2185" s="3"/>
      <c r="R2185" s="3"/>
      <c r="S2185" s="3"/>
      <c r="T2185" s="3"/>
      <c r="U2185" s="3"/>
      <c r="V2185" s="3"/>
      <c r="W2185" s="3"/>
      <c r="X2185" s="3"/>
      <c r="Y2185" s="3"/>
      <c r="Z2185" s="3"/>
    </row>
    <row r="2186" spans="1:26">
      <c r="A2186" s="3"/>
      <c r="B2186" s="3"/>
      <c r="C2186" s="3"/>
      <c r="D2186" s="3"/>
      <c r="E2186" s="3"/>
      <c r="F2186" s="3"/>
      <c r="G2186" s="3"/>
      <c r="H2186" s="3"/>
      <c r="I2186" s="3"/>
      <c r="J2186" s="3"/>
      <c r="K2186" s="3"/>
      <c r="L2186" s="3"/>
      <c r="M2186" s="3"/>
      <c r="N2186" s="3"/>
      <c r="O2186" s="3"/>
      <c r="P2186" s="3"/>
      <c r="Q2186" s="3"/>
      <c r="R2186" s="3"/>
      <c r="S2186" s="3"/>
      <c r="T2186" s="3"/>
      <c r="U2186" s="3"/>
      <c r="V2186" s="3"/>
      <c r="W2186" s="3"/>
      <c r="X2186" s="3"/>
      <c r="Y2186" s="3"/>
      <c r="Z2186" s="3"/>
    </row>
    <row r="2187" spans="1:26">
      <c r="A2187" s="3"/>
      <c r="B2187" s="3"/>
      <c r="C2187" s="3"/>
      <c r="D2187" s="3"/>
      <c r="E2187" s="3"/>
      <c r="F2187" s="3"/>
      <c r="G2187" s="3"/>
      <c r="H2187" s="3"/>
      <c r="I2187" s="3"/>
      <c r="J2187" s="3"/>
      <c r="K2187" s="3"/>
      <c r="L2187" s="3"/>
      <c r="M2187" s="3"/>
      <c r="N2187" s="3"/>
      <c r="O2187" s="3"/>
      <c r="P2187" s="3"/>
      <c r="Q2187" s="3"/>
      <c r="R2187" s="3"/>
      <c r="S2187" s="3"/>
      <c r="T2187" s="3"/>
      <c r="U2187" s="3"/>
      <c r="V2187" s="3"/>
      <c r="W2187" s="3"/>
      <c r="X2187" s="3"/>
      <c r="Y2187" s="3"/>
      <c r="Z2187" s="3"/>
    </row>
    <row r="2188" spans="1:26">
      <c r="A2188" s="3"/>
      <c r="B2188" s="3"/>
      <c r="C2188" s="3"/>
      <c r="D2188" s="3"/>
      <c r="E2188" s="3"/>
      <c r="F2188" s="3"/>
      <c r="G2188" s="3"/>
      <c r="H2188" s="3"/>
      <c r="I2188" s="3"/>
      <c r="J2188" s="3"/>
      <c r="K2188" s="3"/>
      <c r="L2188" s="3"/>
      <c r="M2188" s="3"/>
      <c r="N2188" s="3"/>
      <c r="O2188" s="3"/>
      <c r="P2188" s="3"/>
      <c r="Q2188" s="3"/>
      <c r="R2188" s="3"/>
      <c r="S2188" s="3"/>
      <c r="T2188" s="3"/>
      <c r="U2188" s="3"/>
      <c r="V2188" s="3"/>
      <c r="W2188" s="3"/>
      <c r="X2188" s="3"/>
      <c r="Y2188" s="3"/>
      <c r="Z2188" s="3"/>
    </row>
    <row r="2189" spans="1:26">
      <c r="A2189" s="3"/>
      <c r="B2189" s="3"/>
      <c r="C2189" s="3"/>
      <c r="D2189" s="3"/>
      <c r="E2189" s="3"/>
      <c r="F2189" s="3"/>
      <c r="G2189" s="3"/>
      <c r="H2189" s="3"/>
      <c r="I2189" s="3"/>
      <c r="J2189" s="3"/>
      <c r="K2189" s="3"/>
      <c r="L2189" s="3"/>
      <c r="M2189" s="3"/>
      <c r="N2189" s="3"/>
      <c r="O2189" s="3"/>
      <c r="P2189" s="3"/>
      <c r="Q2189" s="3"/>
      <c r="R2189" s="3"/>
      <c r="S2189" s="3"/>
      <c r="T2189" s="3"/>
      <c r="U2189" s="3"/>
      <c r="V2189" s="3"/>
      <c r="W2189" s="3"/>
      <c r="X2189" s="3"/>
      <c r="Y2189" s="3"/>
      <c r="Z2189" s="3"/>
    </row>
    <row r="2190" spans="1:26">
      <c r="A2190" s="3"/>
      <c r="B2190" s="3"/>
      <c r="C2190" s="3"/>
      <c r="D2190" s="3"/>
      <c r="E2190" s="3"/>
      <c r="F2190" s="3"/>
      <c r="G2190" s="3"/>
      <c r="H2190" s="3"/>
      <c r="I2190" s="3"/>
      <c r="J2190" s="3"/>
      <c r="K2190" s="3"/>
      <c r="L2190" s="3"/>
      <c r="M2190" s="3"/>
      <c r="N2190" s="3"/>
      <c r="O2190" s="3"/>
      <c r="P2190" s="3"/>
      <c r="Q2190" s="3"/>
      <c r="R2190" s="3"/>
      <c r="S2190" s="3"/>
      <c r="T2190" s="3"/>
      <c r="U2190" s="3"/>
      <c r="V2190" s="3"/>
      <c r="W2190" s="3"/>
      <c r="X2190" s="3"/>
      <c r="Y2190" s="3"/>
      <c r="Z2190" s="3"/>
    </row>
    <row r="2191" spans="1:26">
      <c r="A2191" s="3"/>
      <c r="B2191" s="3"/>
      <c r="C2191" s="3"/>
      <c r="D2191" s="3"/>
      <c r="E2191" s="3"/>
      <c r="F2191" s="3"/>
      <c r="G2191" s="3"/>
      <c r="H2191" s="3"/>
      <c r="I2191" s="3"/>
      <c r="J2191" s="3"/>
      <c r="K2191" s="3"/>
      <c r="L2191" s="3"/>
      <c r="M2191" s="3"/>
      <c r="N2191" s="3"/>
      <c r="O2191" s="3"/>
      <c r="P2191" s="3"/>
      <c r="Q2191" s="3"/>
      <c r="R2191" s="3"/>
      <c r="S2191" s="3"/>
      <c r="T2191" s="3"/>
      <c r="U2191" s="3"/>
      <c r="V2191" s="3"/>
      <c r="W2191" s="3"/>
      <c r="X2191" s="3"/>
      <c r="Y2191" s="3"/>
      <c r="Z2191" s="3"/>
    </row>
    <row r="2192" spans="1:26">
      <c r="A2192" s="3"/>
      <c r="B2192" s="3"/>
      <c r="C2192" s="3"/>
      <c r="D2192" s="3"/>
      <c r="E2192" s="3"/>
      <c r="F2192" s="3"/>
      <c r="G2192" s="3"/>
      <c r="H2192" s="3"/>
      <c r="I2192" s="3"/>
      <c r="J2192" s="3"/>
      <c r="K2192" s="3"/>
      <c r="L2192" s="3"/>
      <c r="M2192" s="3"/>
      <c r="N2192" s="3"/>
      <c r="O2192" s="3"/>
      <c r="P2192" s="3"/>
      <c r="Q2192" s="3"/>
      <c r="R2192" s="3"/>
      <c r="S2192" s="3"/>
      <c r="T2192" s="3"/>
      <c r="U2192" s="3"/>
      <c r="V2192" s="3"/>
      <c r="W2192" s="3"/>
      <c r="X2192" s="3"/>
      <c r="Y2192" s="3"/>
      <c r="Z2192" s="3"/>
    </row>
    <row r="2193" spans="1:26">
      <c r="A2193" s="3"/>
      <c r="B2193" s="3"/>
      <c r="C2193" s="3"/>
      <c r="D2193" s="3"/>
      <c r="E2193" s="3"/>
      <c r="F2193" s="3"/>
      <c r="G2193" s="3"/>
      <c r="H2193" s="3"/>
      <c r="I2193" s="3"/>
      <c r="J2193" s="3"/>
      <c r="K2193" s="3"/>
      <c r="L2193" s="3"/>
      <c r="M2193" s="3"/>
      <c r="N2193" s="3"/>
      <c r="O2193" s="3"/>
      <c r="P2193" s="3"/>
      <c r="Q2193" s="3"/>
      <c r="R2193" s="3"/>
      <c r="S2193" s="3"/>
      <c r="T2193" s="3"/>
      <c r="U2193" s="3"/>
      <c r="V2193" s="3"/>
      <c r="W2193" s="3"/>
      <c r="X2193" s="3"/>
      <c r="Y2193" s="3"/>
      <c r="Z2193" s="3"/>
    </row>
    <row r="2194" spans="1:26">
      <c r="A2194" s="3"/>
      <c r="B2194" s="3"/>
      <c r="C2194" s="3"/>
      <c r="D2194" s="3"/>
      <c r="E2194" s="3"/>
      <c r="F2194" s="3"/>
      <c r="G2194" s="3"/>
      <c r="H2194" s="3"/>
      <c r="I2194" s="3"/>
      <c r="J2194" s="3"/>
      <c r="K2194" s="3"/>
      <c r="L2194" s="3"/>
      <c r="M2194" s="3"/>
      <c r="N2194" s="3"/>
      <c r="O2194" s="3"/>
      <c r="P2194" s="3"/>
      <c r="Q2194" s="3"/>
      <c r="R2194" s="3"/>
      <c r="S2194" s="3"/>
      <c r="T2194" s="3"/>
      <c r="U2194" s="3"/>
      <c r="V2194" s="3"/>
      <c r="W2194" s="3"/>
      <c r="X2194" s="3"/>
      <c r="Y2194" s="3"/>
      <c r="Z2194" s="3"/>
    </row>
    <row r="2195" spans="1:26">
      <c r="A2195" s="3"/>
      <c r="B2195" s="3"/>
      <c r="C2195" s="3"/>
      <c r="D2195" s="3"/>
      <c r="E2195" s="3"/>
      <c r="F2195" s="3"/>
      <c r="G2195" s="3"/>
      <c r="H2195" s="3"/>
      <c r="I2195" s="3"/>
      <c r="J2195" s="3"/>
      <c r="K2195" s="3"/>
      <c r="L2195" s="3"/>
      <c r="M2195" s="3"/>
      <c r="N2195" s="3"/>
      <c r="O2195" s="3"/>
      <c r="P2195" s="3"/>
      <c r="Q2195" s="3"/>
      <c r="R2195" s="3"/>
      <c r="S2195" s="3"/>
      <c r="T2195" s="3"/>
      <c r="U2195" s="3"/>
      <c r="V2195" s="3"/>
      <c r="W2195" s="3"/>
      <c r="X2195" s="3"/>
      <c r="Y2195" s="3"/>
      <c r="Z2195" s="3"/>
    </row>
    <row r="2196" spans="1:26">
      <c r="A2196" s="3"/>
      <c r="B2196" s="3"/>
      <c r="C2196" s="3"/>
      <c r="D2196" s="3"/>
      <c r="E2196" s="3"/>
      <c r="F2196" s="3"/>
      <c r="G2196" s="3"/>
      <c r="H2196" s="3"/>
      <c r="I2196" s="3"/>
      <c r="J2196" s="3"/>
      <c r="K2196" s="3"/>
      <c r="L2196" s="3"/>
      <c r="M2196" s="3"/>
      <c r="N2196" s="3"/>
      <c r="O2196" s="3"/>
      <c r="P2196" s="3"/>
      <c r="Q2196" s="3"/>
      <c r="R2196" s="3"/>
      <c r="S2196" s="3"/>
      <c r="T2196" s="3"/>
      <c r="U2196" s="3"/>
      <c r="V2196" s="3"/>
      <c r="W2196" s="3"/>
      <c r="X2196" s="3"/>
      <c r="Y2196" s="3"/>
      <c r="Z2196" s="3"/>
    </row>
    <row r="2197" spans="1:26">
      <c r="A2197" s="3"/>
      <c r="B2197" s="3"/>
      <c r="C2197" s="3"/>
      <c r="D2197" s="3"/>
      <c r="E2197" s="3"/>
      <c r="F2197" s="3"/>
      <c r="G2197" s="3"/>
      <c r="H2197" s="3"/>
      <c r="I2197" s="3"/>
      <c r="J2197" s="3"/>
      <c r="K2197" s="3"/>
      <c r="L2197" s="3"/>
      <c r="M2197" s="3"/>
      <c r="N2197" s="3"/>
      <c r="O2197" s="3"/>
      <c r="P2197" s="3"/>
      <c r="Q2197" s="3"/>
      <c r="R2197" s="3"/>
      <c r="S2197" s="3"/>
      <c r="T2197" s="3"/>
      <c r="U2197" s="3"/>
      <c r="V2197" s="3"/>
      <c r="W2197" s="3"/>
      <c r="X2197" s="3"/>
      <c r="Y2197" s="3"/>
      <c r="Z2197" s="3"/>
    </row>
    <row r="2198" spans="1:26">
      <c r="A2198" s="3"/>
      <c r="B2198" s="3"/>
      <c r="C2198" s="3"/>
      <c r="D2198" s="3"/>
      <c r="E2198" s="3"/>
      <c r="F2198" s="3"/>
      <c r="G2198" s="3"/>
      <c r="H2198" s="3"/>
      <c r="I2198" s="3"/>
      <c r="J2198" s="3"/>
      <c r="K2198" s="3"/>
      <c r="L2198" s="3"/>
      <c r="M2198" s="3"/>
      <c r="N2198" s="3"/>
      <c r="O2198" s="3"/>
      <c r="P2198" s="3"/>
      <c r="Q2198" s="3"/>
      <c r="R2198" s="3"/>
      <c r="S2198" s="3"/>
      <c r="T2198" s="3"/>
      <c r="U2198" s="3"/>
      <c r="V2198" s="3"/>
      <c r="W2198" s="3"/>
      <c r="X2198" s="3"/>
      <c r="Y2198" s="3"/>
      <c r="Z2198" s="3"/>
    </row>
    <row r="2199" spans="1:26">
      <c r="A2199" s="3"/>
      <c r="B2199" s="3"/>
      <c r="C2199" s="3"/>
      <c r="D2199" s="3"/>
      <c r="E2199" s="3"/>
      <c r="F2199" s="3"/>
      <c r="G2199" s="3"/>
      <c r="H2199" s="3"/>
      <c r="I2199" s="3"/>
      <c r="J2199" s="3"/>
      <c r="K2199" s="3"/>
      <c r="L2199" s="3"/>
      <c r="M2199" s="3"/>
      <c r="N2199" s="3"/>
      <c r="O2199" s="3"/>
      <c r="P2199" s="3"/>
      <c r="Q2199" s="3"/>
      <c r="R2199" s="3"/>
      <c r="S2199" s="3"/>
      <c r="T2199" s="3"/>
      <c r="U2199" s="3"/>
      <c r="V2199" s="3"/>
      <c r="W2199" s="3"/>
      <c r="X2199" s="3"/>
      <c r="Y2199" s="3"/>
      <c r="Z2199" s="3"/>
    </row>
    <row r="2200" spans="1:26">
      <c r="A2200" s="3"/>
      <c r="B2200" s="3"/>
      <c r="C2200" s="3"/>
      <c r="D2200" s="3"/>
      <c r="E2200" s="3"/>
      <c r="F2200" s="3"/>
      <c r="G2200" s="3"/>
      <c r="H2200" s="3"/>
      <c r="I2200" s="3"/>
      <c r="J2200" s="3"/>
      <c r="K2200" s="3"/>
      <c r="L2200" s="3"/>
      <c r="M2200" s="3"/>
      <c r="N2200" s="3"/>
      <c r="O2200" s="3"/>
      <c r="P2200" s="3"/>
      <c r="Q2200" s="3"/>
      <c r="R2200" s="3"/>
      <c r="S2200" s="3"/>
      <c r="T2200" s="3"/>
      <c r="U2200" s="3"/>
      <c r="V2200" s="3"/>
      <c r="W2200" s="3"/>
      <c r="X2200" s="3"/>
      <c r="Y2200" s="3"/>
      <c r="Z2200" s="3"/>
    </row>
    <row r="2201" spans="1:26">
      <c r="A2201" s="3"/>
      <c r="B2201" s="3"/>
      <c r="C2201" s="3"/>
      <c r="D2201" s="3"/>
      <c r="E2201" s="3"/>
      <c r="F2201" s="3"/>
      <c r="G2201" s="3"/>
      <c r="H2201" s="3"/>
      <c r="I2201" s="3"/>
      <c r="J2201" s="3"/>
      <c r="K2201" s="3"/>
      <c r="L2201" s="3"/>
      <c r="M2201" s="3"/>
      <c r="N2201" s="3"/>
      <c r="O2201" s="3"/>
      <c r="P2201" s="3"/>
      <c r="Q2201" s="3"/>
      <c r="R2201" s="3"/>
      <c r="S2201" s="3"/>
      <c r="T2201" s="3"/>
      <c r="U2201" s="3"/>
      <c r="V2201" s="3"/>
      <c r="W2201" s="3"/>
      <c r="X2201" s="3"/>
      <c r="Y2201" s="3"/>
      <c r="Z2201" s="3"/>
    </row>
    <row r="2202" spans="1:26">
      <c r="A2202" s="3"/>
      <c r="B2202" s="3"/>
      <c r="C2202" s="3"/>
      <c r="D2202" s="3"/>
      <c r="E2202" s="3"/>
      <c r="F2202" s="3"/>
      <c r="G2202" s="3"/>
      <c r="H2202" s="3"/>
      <c r="I2202" s="3"/>
      <c r="J2202" s="3"/>
      <c r="K2202" s="3"/>
      <c r="L2202" s="3"/>
      <c r="M2202" s="3"/>
      <c r="N2202" s="3"/>
      <c r="O2202" s="3"/>
      <c r="P2202" s="3"/>
      <c r="Q2202" s="3"/>
      <c r="R2202" s="3"/>
      <c r="S2202" s="3"/>
      <c r="T2202" s="3"/>
      <c r="U2202" s="3"/>
      <c r="V2202" s="3"/>
      <c r="W2202" s="3"/>
      <c r="X2202" s="3"/>
      <c r="Y2202" s="3"/>
      <c r="Z2202" s="3"/>
    </row>
    <row r="2203" spans="1:26">
      <c r="A2203" s="3"/>
      <c r="B2203" s="3"/>
      <c r="C2203" s="3"/>
      <c r="D2203" s="3"/>
      <c r="E2203" s="3"/>
      <c r="F2203" s="3"/>
      <c r="G2203" s="3"/>
      <c r="H2203" s="3"/>
      <c r="I2203" s="3"/>
      <c r="J2203" s="3"/>
      <c r="K2203" s="3"/>
      <c r="L2203" s="3"/>
      <c r="M2203" s="3"/>
      <c r="N2203" s="3"/>
      <c r="O2203" s="3"/>
      <c r="P2203" s="3"/>
      <c r="Q2203" s="3"/>
      <c r="R2203" s="3"/>
      <c r="S2203" s="3"/>
      <c r="T2203" s="3"/>
      <c r="U2203" s="3"/>
      <c r="V2203" s="3"/>
      <c r="W2203" s="3"/>
      <c r="X2203" s="3"/>
      <c r="Y2203" s="3"/>
      <c r="Z2203" s="3"/>
    </row>
    <row r="2204" spans="1:26">
      <c r="A2204" s="3"/>
      <c r="B2204" s="3"/>
      <c r="C2204" s="3"/>
      <c r="D2204" s="3"/>
      <c r="E2204" s="3"/>
      <c r="F2204" s="3"/>
      <c r="G2204" s="3"/>
      <c r="H2204" s="3"/>
      <c r="I2204" s="3"/>
      <c r="J2204" s="3"/>
      <c r="K2204" s="3"/>
      <c r="L2204" s="3"/>
      <c r="M2204" s="3"/>
      <c r="N2204" s="3"/>
      <c r="O2204" s="3"/>
      <c r="P2204" s="3"/>
      <c r="Q2204" s="3"/>
      <c r="R2204" s="3"/>
      <c r="S2204" s="3"/>
      <c r="T2204" s="3"/>
      <c r="U2204" s="3"/>
      <c r="V2204" s="3"/>
      <c r="W2204" s="3"/>
      <c r="X2204" s="3"/>
      <c r="Y2204" s="3"/>
      <c r="Z2204" s="3"/>
    </row>
    <row r="2205" spans="1:26">
      <c r="A2205" s="3"/>
      <c r="B2205" s="3"/>
      <c r="C2205" s="3"/>
      <c r="D2205" s="3"/>
      <c r="E2205" s="3"/>
      <c r="F2205" s="3"/>
      <c r="G2205" s="3"/>
      <c r="H2205" s="3"/>
      <c r="I2205" s="3"/>
      <c r="J2205" s="3"/>
      <c r="K2205" s="3"/>
      <c r="L2205" s="3"/>
      <c r="M2205" s="3"/>
      <c r="N2205" s="3"/>
      <c r="O2205" s="3"/>
      <c r="P2205" s="3"/>
      <c r="Q2205" s="3"/>
      <c r="R2205" s="3"/>
      <c r="S2205" s="3"/>
      <c r="T2205" s="3"/>
      <c r="U2205" s="3"/>
      <c r="V2205" s="3"/>
      <c r="W2205" s="3"/>
      <c r="X2205" s="3"/>
      <c r="Y2205" s="3"/>
      <c r="Z2205" s="3"/>
    </row>
    <row r="2206" spans="1:26">
      <c r="A2206" s="3"/>
      <c r="B2206" s="3"/>
      <c r="C2206" s="3"/>
      <c r="D2206" s="3"/>
      <c r="E2206" s="3"/>
      <c r="F2206" s="3"/>
      <c r="G2206" s="3"/>
      <c r="H2206" s="3"/>
      <c r="I2206" s="3"/>
      <c r="J2206" s="3"/>
      <c r="K2206" s="3"/>
      <c r="L2206" s="3"/>
      <c r="M2206" s="3"/>
      <c r="N2206" s="3"/>
      <c r="O2206" s="3"/>
      <c r="P2206" s="3"/>
      <c r="Q2206" s="3"/>
      <c r="R2206" s="3"/>
      <c r="S2206" s="3"/>
      <c r="T2206" s="3"/>
      <c r="U2206" s="3"/>
      <c r="V2206" s="3"/>
      <c r="W2206" s="3"/>
      <c r="X2206" s="3"/>
      <c r="Y2206" s="3"/>
      <c r="Z2206" s="3"/>
    </row>
    <row r="2207" spans="1:26">
      <c r="A2207" s="3"/>
      <c r="B2207" s="3"/>
      <c r="C2207" s="3"/>
      <c r="D2207" s="3"/>
      <c r="E2207" s="3"/>
      <c r="F2207" s="3"/>
      <c r="G2207" s="3"/>
      <c r="H2207" s="3"/>
      <c r="I2207" s="3"/>
      <c r="J2207" s="3"/>
      <c r="K2207" s="3"/>
      <c r="L2207" s="3"/>
      <c r="M2207" s="3"/>
      <c r="N2207" s="3"/>
      <c r="O2207" s="3"/>
      <c r="P2207" s="3"/>
      <c r="Q2207" s="3"/>
      <c r="R2207" s="3"/>
      <c r="S2207" s="3"/>
      <c r="T2207" s="3"/>
      <c r="U2207" s="3"/>
      <c r="V2207" s="3"/>
      <c r="W2207" s="3"/>
      <c r="X2207" s="3"/>
      <c r="Y2207" s="3"/>
      <c r="Z2207" s="3"/>
    </row>
    <row r="2208" spans="1:26">
      <c r="A2208" s="3"/>
      <c r="B2208" s="3"/>
      <c r="C2208" s="3"/>
      <c r="D2208" s="3"/>
      <c r="E2208" s="3"/>
      <c r="F2208" s="3"/>
      <c r="G2208" s="3"/>
      <c r="H2208" s="3"/>
      <c r="I2208" s="3"/>
      <c r="J2208" s="3"/>
      <c r="K2208" s="3"/>
      <c r="L2208" s="3"/>
      <c r="M2208" s="3"/>
      <c r="N2208" s="3"/>
      <c r="O2208" s="3"/>
      <c r="P2208" s="3"/>
      <c r="Q2208" s="3"/>
      <c r="R2208" s="3"/>
      <c r="S2208" s="3"/>
      <c r="T2208" s="3"/>
      <c r="U2208" s="3"/>
      <c r="V2208" s="3"/>
      <c r="W2208" s="3"/>
      <c r="X2208" s="3"/>
      <c r="Y2208" s="3"/>
      <c r="Z2208" s="3"/>
    </row>
    <row r="2209" spans="1:26">
      <c r="A2209" s="3"/>
      <c r="B2209" s="3"/>
      <c r="C2209" s="3"/>
      <c r="D2209" s="3"/>
      <c r="E2209" s="3"/>
      <c r="F2209" s="3"/>
      <c r="G2209" s="3"/>
      <c r="H2209" s="3"/>
      <c r="I2209" s="3"/>
      <c r="J2209" s="3"/>
      <c r="K2209" s="3"/>
      <c r="L2209" s="3"/>
      <c r="M2209" s="3"/>
      <c r="N2209" s="3"/>
      <c r="O2209" s="3"/>
      <c r="P2209" s="3"/>
      <c r="Q2209" s="3"/>
      <c r="R2209" s="3"/>
      <c r="S2209" s="3"/>
      <c r="T2209" s="3"/>
      <c r="U2209" s="3"/>
      <c r="V2209" s="3"/>
      <c r="W2209" s="3"/>
      <c r="X2209" s="3"/>
      <c r="Y2209" s="3"/>
      <c r="Z2209" s="3"/>
    </row>
    <row r="2210" spans="1:26">
      <c r="A2210" s="3"/>
      <c r="B2210" s="3"/>
      <c r="C2210" s="3"/>
      <c r="D2210" s="3"/>
      <c r="E2210" s="3"/>
      <c r="F2210" s="3"/>
      <c r="G2210" s="3"/>
      <c r="H2210" s="3"/>
      <c r="I2210" s="3"/>
      <c r="J2210" s="3"/>
      <c r="K2210" s="3"/>
      <c r="L2210" s="3"/>
      <c r="M2210" s="3"/>
      <c r="N2210" s="3"/>
      <c r="O2210" s="3"/>
      <c r="P2210" s="3"/>
      <c r="Q2210" s="3"/>
      <c r="R2210" s="3"/>
      <c r="S2210" s="3"/>
      <c r="T2210" s="3"/>
      <c r="U2210" s="3"/>
      <c r="V2210" s="3"/>
      <c r="W2210" s="3"/>
      <c r="X2210" s="3"/>
      <c r="Y2210" s="3"/>
      <c r="Z2210" s="3"/>
    </row>
    <row r="2211" spans="1:26">
      <c r="A2211" s="3"/>
      <c r="B2211" s="3"/>
      <c r="C2211" s="3"/>
      <c r="D2211" s="3"/>
      <c r="E2211" s="3"/>
      <c r="F2211" s="3"/>
      <c r="G2211" s="3"/>
      <c r="H2211" s="3"/>
      <c r="I2211" s="3"/>
      <c r="J2211" s="3"/>
      <c r="K2211" s="3"/>
      <c r="L2211" s="3"/>
      <c r="M2211" s="3"/>
      <c r="N2211" s="3"/>
      <c r="O2211" s="3"/>
      <c r="P2211" s="3"/>
      <c r="Q2211" s="3"/>
      <c r="R2211" s="3"/>
      <c r="S2211" s="3"/>
      <c r="T2211" s="3"/>
      <c r="U2211" s="3"/>
      <c r="V2211" s="3"/>
      <c r="W2211" s="3"/>
      <c r="X2211" s="3"/>
      <c r="Y2211" s="3"/>
      <c r="Z2211" s="3"/>
    </row>
    <row r="2212" spans="1:26">
      <c r="A2212" s="3"/>
      <c r="B2212" s="3"/>
      <c r="C2212" s="3"/>
      <c r="D2212" s="3"/>
      <c r="E2212" s="3"/>
      <c r="F2212" s="3"/>
      <c r="G2212" s="3"/>
      <c r="H2212" s="3"/>
      <c r="I2212" s="3"/>
      <c r="J2212" s="3"/>
      <c r="K2212" s="3"/>
      <c r="L2212" s="3"/>
      <c r="M2212" s="3"/>
      <c r="N2212" s="3"/>
      <c r="O2212" s="3"/>
      <c r="P2212" s="3"/>
      <c r="Q2212" s="3"/>
      <c r="R2212" s="3"/>
      <c r="S2212" s="3"/>
      <c r="T2212" s="3"/>
      <c r="U2212" s="3"/>
      <c r="V2212" s="3"/>
      <c r="W2212" s="3"/>
      <c r="X2212" s="3"/>
      <c r="Y2212" s="3"/>
      <c r="Z2212" s="3"/>
    </row>
    <row r="2213" spans="1:26">
      <c r="A2213" s="3"/>
      <c r="B2213" s="3"/>
      <c r="C2213" s="3"/>
      <c r="D2213" s="3"/>
      <c r="E2213" s="3"/>
      <c r="F2213" s="3"/>
      <c r="G2213" s="3"/>
      <c r="H2213" s="3"/>
      <c r="I2213" s="3"/>
      <c r="J2213" s="3"/>
      <c r="K2213" s="3"/>
      <c r="L2213" s="3"/>
      <c r="M2213" s="3"/>
      <c r="N2213" s="3"/>
      <c r="O2213" s="3"/>
      <c r="P2213" s="3"/>
      <c r="Q2213" s="3"/>
      <c r="R2213" s="3"/>
      <c r="S2213" s="3"/>
      <c r="T2213" s="3"/>
      <c r="U2213" s="3"/>
      <c r="V2213" s="3"/>
      <c r="W2213" s="3"/>
      <c r="X2213" s="3"/>
      <c r="Y2213" s="3"/>
      <c r="Z2213" s="3"/>
    </row>
    <row r="2214" spans="1:26">
      <c r="A2214" s="3"/>
      <c r="B2214" s="3"/>
      <c r="C2214" s="3"/>
      <c r="D2214" s="3"/>
      <c r="E2214" s="3"/>
      <c r="F2214" s="3"/>
      <c r="G2214" s="3"/>
      <c r="H2214" s="3"/>
      <c r="I2214" s="3"/>
      <c r="J2214" s="3"/>
      <c r="K2214" s="3"/>
      <c r="L2214" s="3"/>
      <c r="M2214" s="3"/>
      <c r="N2214" s="3"/>
      <c r="O2214" s="3"/>
      <c r="P2214" s="3"/>
      <c r="Q2214" s="3"/>
      <c r="R2214" s="3"/>
      <c r="S2214" s="3"/>
      <c r="T2214" s="3"/>
      <c r="U2214" s="3"/>
      <c r="V2214" s="3"/>
      <c r="W2214" s="3"/>
      <c r="X2214" s="3"/>
      <c r="Y2214" s="3"/>
      <c r="Z2214" s="3"/>
    </row>
    <row r="2215" spans="1:26">
      <c r="A2215" s="3"/>
      <c r="B2215" s="3"/>
      <c r="C2215" s="3"/>
      <c r="D2215" s="3"/>
      <c r="E2215" s="3"/>
      <c r="F2215" s="3"/>
      <c r="G2215" s="3"/>
      <c r="H2215" s="3"/>
      <c r="I2215" s="3"/>
      <c r="J2215" s="3"/>
      <c r="K2215" s="3"/>
      <c r="L2215" s="3"/>
      <c r="M2215" s="3"/>
      <c r="N2215" s="3"/>
      <c r="O2215" s="3"/>
      <c r="P2215" s="3"/>
      <c r="Q2215" s="3"/>
      <c r="R2215" s="3"/>
      <c r="S2215" s="3"/>
      <c r="T2215" s="3"/>
      <c r="U2215" s="3"/>
      <c r="V2215" s="3"/>
      <c r="W2215" s="3"/>
      <c r="X2215" s="3"/>
      <c r="Y2215" s="3"/>
      <c r="Z2215" s="3"/>
    </row>
    <row r="2216" spans="1:26">
      <c r="A2216" s="3"/>
      <c r="B2216" s="3"/>
      <c r="C2216" s="3"/>
      <c r="D2216" s="3"/>
      <c r="E2216" s="3"/>
      <c r="F2216" s="3"/>
      <c r="G2216" s="3"/>
      <c r="H2216" s="3"/>
      <c r="I2216" s="3"/>
      <c r="J2216" s="3"/>
      <c r="K2216" s="3"/>
      <c r="L2216" s="3"/>
      <c r="M2216" s="3"/>
      <c r="N2216" s="3"/>
      <c r="O2216" s="3"/>
      <c r="P2216" s="3"/>
      <c r="Q2216" s="3"/>
      <c r="R2216" s="3"/>
      <c r="S2216" s="3"/>
      <c r="T2216" s="3"/>
      <c r="U2216" s="3"/>
      <c r="V2216" s="3"/>
      <c r="W2216" s="3"/>
      <c r="X2216" s="3"/>
      <c r="Y2216" s="3"/>
      <c r="Z2216" s="3"/>
    </row>
    <row r="2217" spans="1:26">
      <c r="A2217" s="3"/>
      <c r="B2217" s="3"/>
      <c r="C2217" s="3"/>
      <c r="D2217" s="3"/>
      <c r="E2217" s="3"/>
      <c r="F2217" s="3"/>
      <c r="G2217" s="3"/>
      <c r="H2217" s="3"/>
      <c r="I2217" s="3"/>
      <c r="J2217" s="3"/>
      <c r="K2217" s="3"/>
      <c r="L2217" s="3"/>
      <c r="M2217" s="3"/>
      <c r="N2217" s="3"/>
      <c r="O2217" s="3"/>
      <c r="P2217" s="3"/>
      <c r="Q2217" s="3"/>
      <c r="R2217" s="3"/>
      <c r="S2217" s="3"/>
      <c r="T2217" s="3"/>
      <c r="U2217" s="3"/>
      <c r="V2217" s="3"/>
      <c r="W2217" s="3"/>
      <c r="X2217" s="3"/>
      <c r="Y2217" s="3"/>
      <c r="Z2217" s="3"/>
    </row>
    <row r="2218" spans="1:26">
      <c r="A2218" s="3"/>
      <c r="B2218" s="3"/>
      <c r="C2218" s="3"/>
      <c r="D2218" s="3"/>
      <c r="E2218" s="3"/>
      <c r="F2218" s="3"/>
      <c r="G2218" s="3"/>
      <c r="H2218" s="3"/>
      <c r="I2218" s="3"/>
      <c r="J2218" s="3"/>
      <c r="K2218" s="3"/>
      <c r="L2218" s="3"/>
      <c r="M2218" s="3"/>
      <c r="N2218" s="3"/>
      <c r="O2218" s="3"/>
      <c r="P2218" s="3"/>
      <c r="Q2218" s="3"/>
      <c r="R2218" s="3"/>
      <c r="S2218" s="3"/>
      <c r="T2218" s="3"/>
      <c r="U2218" s="3"/>
      <c r="V2218" s="3"/>
      <c r="W2218" s="3"/>
      <c r="X2218" s="3"/>
      <c r="Y2218" s="3"/>
      <c r="Z2218" s="3"/>
    </row>
    <row r="2219" spans="1:26">
      <c r="A2219" s="3"/>
      <c r="B2219" s="3"/>
      <c r="C2219" s="3"/>
      <c r="D2219" s="3"/>
      <c r="E2219" s="3"/>
      <c r="F2219" s="3"/>
      <c r="G2219" s="3"/>
      <c r="H2219" s="3"/>
      <c r="I2219" s="3"/>
      <c r="J2219" s="3"/>
      <c r="K2219" s="3"/>
      <c r="L2219" s="3"/>
      <c r="M2219" s="3"/>
      <c r="N2219" s="3"/>
      <c r="O2219" s="3"/>
      <c r="P2219" s="3"/>
      <c r="Q2219" s="3"/>
      <c r="R2219" s="3"/>
      <c r="S2219" s="3"/>
      <c r="T2219" s="3"/>
      <c r="U2219" s="3"/>
      <c r="V2219" s="3"/>
      <c r="W2219" s="3"/>
      <c r="X2219" s="3"/>
      <c r="Y2219" s="3"/>
      <c r="Z2219" s="3"/>
    </row>
    <row r="2220" spans="1:26">
      <c r="A2220" s="3"/>
      <c r="B2220" s="3"/>
      <c r="C2220" s="3"/>
      <c r="D2220" s="3"/>
      <c r="E2220" s="3"/>
      <c r="F2220" s="3"/>
      <c r="G2220" s="3"/>
      <c r="H2220" s="3"/>
      <c r="I2220" s="3"/>
      <c r="J2220" s="3"/>
      <c r="K2220" s="3"/>
      <c r="L2220" s="3"/>
      <c r="M2220" s="3"/>
      <c r="N2220" s="3"/>
      <c r="O2220" s="3"/>
      <c r="P2220" s="3"/>
      <c r="Q2220" s="3"/>
      <c r="R2220" s="3"/>
      <c r="S2220" s="3"/>
      <c r="T2220" s="3"/>
      <c r="U2220" s="3"/>
      <c r="V2220" s="3"/>
      <c r="W2220" s="3"/>
      <c r="X2220" s="3"/>
      <c r="Y2220" s="3"/>
      <c r="Z2220" s="3"/>
    </row>
    <row r="2221" spans="1:26">
      <c r="A2221" s="3"/>
      <c r="B2221" s="3"/>
      <c r="C2221" s="3"/>
      <c r="D2221" s="3"/>
      <c r="E2221" s="3"/>
      <c r="F2221" s="3"/>
      <c r="G2221" s="3"/>
      <c r="H2221" s="3"/>
      <c r="I2221" s="3"/>
      <c r="J2221" s="3"/>
      <c r="K2221" s="3"/>
      <c r="L2221" s="3"/>
      <c r="M2221" s="3"/>
      <c r="N2221" s="3"/>
      <c r="O2221" s="3"/>
      <c r="P2221" s="3"/>
      <c r="Q2221" s="3"/>
      <c r="R2221" s="3"/>
      <c r="S2221" s="3"/>
      <c r="T2221" s="3"/>
      <c r="U2221" s="3"/>
      <c r="V2221" s="3"/>
      <c r="W2221" s="3"/>
      <c r="X2221" s="3"/>
      <c r="Y2221" s="3"/>
      <c r="Z2221" s="3"/>
    </row>
    <row r="2222" spans="1:26">
      <c r="A2222" s="3"/>
      <c r="B2222" s="3"/>
      <c r="C2222" s="3"/>
      <c r="D2222" s="3"/>
      <c r="E2222" s="3"/>
      <c r="F2222" s="3"/>
      <c r="G2222" s="3"/>
      <c r="H2222" s="3"/>
      <c r="I2222" s="3"/>
      <c r="J2222" s="3"/>
      <c r="K2222" s="3"/>
      <c r="L2222" s="3"/>
      <c r="M2222" s="3"/>
      <c r="N2222" s="3"/>
      <c r="O2222" s="3"/>
      <c r="P2222" s="3"/>
      <c r="Q2222" s="3"/>
      <c r="R2222" s="3"/>
      <c r="S2222" s="3"/>
      <c r="T2222" s="3"/>
      <c r="U2222" s="3"/>
      <c r="V2222" s="3"/>
      <c r="W2222" s="3"/>
      <c r="X2222" s="3"/>
      <c r="Y2222" s="3"/>
      <c r="Z2222" s="3"/>
    </row>
    <row r="2223" spans="1:26">
      <c r="A2223" s="3"/>
      <c r="B2223" s="3"/>
      <c r="C2223" s="3"/>
      <c r="D2223" s="3"/>
      <c r="E2223" s="3"/>
      <c r="F2223" s="3"/>
      <c r="G2223" s="3"/>
      <c r="H2223" s="3"/>
      <c r="I2223" s="3"/>
      <c r="J2223" s="3"/>
      <c r="K2223" s="3"/>
      <c r="L2223" s="3"/>
      <c r="M2223" s="3"/>
      <c r="N2223" s="3"/>
      <c r="O2223" s="3"/>
      <c r="P2223" s="3"/>
      <c r="Q2223" s="3"/>
      <c r="R2223" s="3"/>
      <c r="S2223" s="3"/>
      <c r="T2223" s="3"/>
      <c r="U2223" s="3"/>
      <c r="V2223" s="3"/>
      <c r="W2223" s="3"/>
      <c r="X2223" s="3"/>
      <c r="Y2223" s="3"/>
      <c r="Z2223" s="3"/>
    </row>
    <row r="2224" spans="1:26">
      <c r="A2224" s="3"/>
      <c r="B2224" s="3"/>
      <c r="C2224" s="3"/>
      <c r="D2224" s="3"/>
      <c r="E2224" s="3"/>
      <c r="F2224" s="3"/>
      <c r="G2224" s="3"/>
      <c r="H2224" s="3"/>
      <c r="I2224" s="3"/>
      <c r="J2224" s="3"/>
      <c r="K2224" s="3"/>
      <c r="L2224" s="3"/>
      <c r="M2224" s="3"/>
      <c r="N2224" s="3"/>
      <c r="O2224" s="3"/>
      <c r="P2224" s="3"/>
      <c r="Q2224" s="3"/>
      <c r="R2224" s="3"/>
      <c r="S2224" s="3"/>
      <c r="T2224" s="3"/>
      <c r="U2224" s="3"/>
      <c r="V2224" s="3"/>
      <c r="W2224" s="3"/>
      <c r="X2224" s="3"/>
      <c r="Y2224" s="3"/>
      <c r="Z2224" s="3"/>
    </row>
    <row r="2225" spans="1:26">
      <c r="A2225" s="3"/>
      <c r="B2225" s="3"/>
      <c r="C2225" s="3"/>
      <c r="D2225" s="3"/>
      <c r="E2225" s="3"/>
      <c r="F2225" s="3"/>
      <c r="G2225" s="3"/>
      <c r="H2225" s="3"/>
      <c r="I2225" s="3"/>
      <c r="J2225" s="3"/>
      <c r="K2225" s="3"/>
      <c r="L2225" s="3"/>
      <c r="M2225" s="3"/>
      <c r="N2225" s="3"/>
      <c r="O2225" s="3"/>
      <c r="P2225" s="3"/>
      <c r="Q2225" s="3"/>
      <c r="R2225" s="3"/>
      <c r="S2225" s="3"/>
      <c r="T2225" s="3"/>
      <c r="U2225" s="3"/>
      <c r="V2225" s="3"/>
      <c r="W2225" s="3"/>
      <c r="X2225" s="3"/>
      <c r="Y2225" s="3"/>
      <c r="Z2225" s="3"/>
    </row>
    <row r="2226" spans="1:26">
      <c r="A2226" s="3"/>
      <c r="B2226" s="3"/>
      <c r="C2226" s="3"/>
      <c r="D2226" s="3"/>
      <c r="E2226" s="3"/>
      <c r="F2226" s="3"/>
      <c r="G2226" s="3"/>
      <c r="H2226" s="3"/>
      <c r="I2226" s="3"/>
      <c r="J2226" s="3"/>
      <c r="K2226" s="3"/>
      <c r="L2226" s="3"/>
      <c r="M2226" s="3"/>
      <c r="N2226" s="3"/>
      <c r="O2226" s="3"/>
      <c r="P2226" s="3"/>
      <c r="Q2226" s="3"/>
      <c r="R2226" s="3"/>
      <c r="S2226" s="3"/>
      <c r="T2226" s="3"/>
      <c r="U2226" s="3"/>
      <c r="V2226" s="3"/>
      <c r="W2226" s="3"/>
      <c r="X2226" s="3"/>
      <c r="Y2226" s="3"/>
      <c r="Z2226" s="3"/>
    </row>
    <row r="2227" spans="1:26">
      <c r="A2227" s="3"/>
      <c r="B2227" s="3"/>
      <c r="C2227" s="3"/>
      <c r="D2227" s="3"/>
      <c r="E2227" s="3"/>
      <c r="F2227" s="3"/>
      <c r="G2227" s="3"/>
      <c r="H2227" s="3"/>
      <c r="I2227" s="3"/>
      <c r="J2227" s="3"/>
      <c r="K2227" s="3"/>
      <c r="L2227" s="3"/>
      <c r="M2227" s="3"/>
      <c r="N2227" s="3"/>
      <c r="O2227" s="3"/>
      <c r="P2227" s="3"/>
      <c r="Q2227" s="3"/>
      <c r="R2227" s="3"/>
      <c r="S2227" s="3"/>
      <c r="T2227" s="3"/>
      <c r="U2227" s="3"/>
      <c r="V2227" s="3"/>
      <c r="W2227" s="3"/>
      <c r="X2227" s="3"/>
      <c r="Y2227" s="3"/>
      <c r="Z2227" s="3"/>
    </row>
    <row r="2228" spans="1:26">
      <c r="A2228" s="3"/>
      <c r="B2228" s="3"/>
      <c r="C2228" s="3"/>
      <c r="D2228" s="3"/>
      <c r="E2228" s="3"/>
      <c r="F2228" s="3"/>
      <c r="G2228" s="3"/>
      <c r="H2228" s="3"/>
      <c r="I2228" s="3"/>
      <c r="J2228" s="3"/>
      <c r="K2228" s="3"/>
      <c r="L2228" s="3"/>
      <c r="M2228" s="3"/>
      <c r="N2228" s="3"/>
      <c r="O2228" s="3"/>
      <c r="P2228" s="3"/>
      <c r="Q2228" s="3"/>
      <c r="R2228" s="3"/>
      <c r="S2228" s="3"/>
      <c r="T2228" s="3"/>
      <c r="U2228" s="3"/>
      <c r="V2228" s="3"/>
      <c r="W2228" s="3"/>
      <c r="X2228" s="3"/>
      <c r="Y2228" s="3"/>
      <c r="Z2228" s="3"/>
    </row>
    <row r="2229" spans="1:26">
      <c r="A2229" s="3"/>
      <c r="B2229" s="3"/>
      <c r="C2229" s="3"/>
      <c r="D2229" s="3"/>
      <c r="E2229" s="3"/>
      <c r="F2229" s="3"/>
      <c r="G2229" s="3"/>
      <c r="H2229" s="3"/>
      <c r="I2229" s="3"/>
      <c r="J2229" s="3"/>
      <c r="K2229" s="3"/>
      <c r="L2229" s="3"/>
      <c r="M2229" s="3"/>
      <c r="N2229" s="3"/>
      <c r="O2229" s="3"/>
      <c r="P2229" s="3"/>
      <c r="Q2229" s="3"/>
      <c r="R2229" s="3"/>
      <c r="S2229" s="3"/>
      <c r="T2229" s="3"/>
      <c r="U2229" s="3"/>
      <c r="V2229" s="3"/>
      <c r="W2229" s="3"/>
      <c r="X2229" s="3"/>
      <c r="Y2229" s="3"/>
      <c r="Z2229" s="3"/>
    </row>
    <row r="2230" spans="1:26">
      <c r="A2230" s="3"/>
      <c r="B2230" s="3"/>
      <c r="C2230" s="3"/>
      <c r="D2230" s="3"/>
      <c r="E2230" s="3"/>
      <c r="F2230" s="3"/>
      <c r="G2230" s="3"/>
      <c r="H2230" s="3"/>
      <c r="I2230" s="3"/>
      <c r="J2230" s="3"/>
      <c r="K2230" s="3"/>
      <c r="L2230" s="3"/>
      <c r="M2230" s="3"/>
      <c r="N2230" s="3"/>
      <c r="O2230" s="3"/>
      <c r="P2230" s="3"/>
      <c r="Q2230" s="3"/>
      <c r="R2230" s="3"/>
      <c r="S2230" s="3"/>
      <c r="T2230" s="3"/>
      <c r="U2230" s="3"/>
      <c r="V2230" s="3"/>
      <c r="W2230" s="3"/>
      <c r="X2230" s="3"/>
      <c r="Y2230" s="3"/>
      <c r="Z2230" s="3"/>
    </row>
    <row r="2231" spans="1:26">
      <c r="A2231" s="3"/>
      <c r="B2231" s="3"/>
      <c r="C2231" s="3"/>
      <c r="D2231" s="3"/>
      <c r="E2231" s="3"/>
      <c r="F2231" s="3"/>
      <c r="G2231" s="3"/>
      <c r="H2231" s="3"/>
      <c r="I2231" s="3"/>
      <c r="J2231" s="3"/>
      <c r="K2231" s="3"/>
      <c r="L2231" s="3"/>
      <c r="M2231" s="3"/>
      <c r="N2231" s="3"/>
      <c r="O2231" s="3"/>
      <c r="P2231" s="3"/>
      <c r="Q2231" s="3"/>
      <c r="R2231" s="3"/>
      <c r="S2231" s="3"/>
      <c r="T2231" s="3"/>
      <c r="U2231" s="3"/>
      <c r="V2231" s="3"/>
      <c r="W2231" s="3"/>
      <c r="X2231" s="3"/>
      <c r="Y2231" s="3"/>
      <c r="Z2231" s="3"/>
    </row>
    <row r="2232" spans="1:26">
      <c r="A2232" s="3"/>
      <c r="B2232" s="3"/>
      <c r="C2232" s="3"/>
      <c r="D2232" s="3"/>
      <c r="E2232" s="3"/>
      <c r="F2232" s="3"/>
      <c r="G2232" s="3"/>
      <c r="H2232" s="3"/>
      <c r="I2232" s="3"/>
      <c r="J2232" s="3"/>
      <c r="K2232" s="3"/>
      <c r="L2232" s="3"/>
      <c r="M2232" s="3"/>
      <c r="N2232" s="3"/>
      <c r="O2232" s="3"/>
      <c r="P2232" s="3"/>
      <c r="Q2232" s="3"/>
      <c r="R2232" s="3"/>
      <c r="S2232" s="3"/>
      <c r="T2232" s="3"/>
      <c r="U2232" s="3"/>
      <c r="V2232" s="3"/>
      <c r="W2232" s="3"/>
      <c r="X2232" s="3"/>
      <c r="Y2232" s="3"/>
      <c r="Z2232" s="3"/>
    </row>
    <row r="2233" spans="1:26">
      <c r="A2233" s="3"/>
      <c r="B2233" s="3"/>
      <c r="C2233" s="3"/>
      <c r="D2233" s="3"/>
      <c r="E2233" s="3"/>
      <c r="F2233" s="3"/>
      <c r="G2233" s="3"/>
      <c r="H2233" s="3"/>
      <c r="I2233" s="3"/>
      <c r="J2233" s="3"/>
      <c r="K2233" s="3"/>
      <c r="L2233" s="3"/>
      <c r="M2233" s="3"/>
      <c r="N2233" s="3"/>
      <c r="O2233" s="3"/>
      <c r="P2233" s="3"/>
      <c r="Q2233" s="3"/>
      <c r="R2233" s="3"/>
      <c r="S2233" s="3"/>
      <c r="T2233" s="3"/>
      <c r="U2233" s="3"/>
      <c r="V2233" s="3"/>
      <c r="W2233" s="3"/>
      <c r="X2233" s="3"/>
      <c r="Y2233" s="3"/>
      <c r="Z2233" s="3"/>
    </row>
    <row r="2234" spans="1:26">
      <c r="A2234" s="3"/>
      <c r="B2234" s="3"/>
      <c r="C2234" s="3"/>
      <c r="D2234" s="3"/>
      <c r="E2234" s="3"/>
      <c r="F2234" s="3"/>
      <c r="G2234" s="3"/>
      <c r="H2234" s="3"/>
      <c r="I2234" s="3"/>
      <c r="J2234" s="3"/>
      <c r="K2234" s="3"/>
      <c r="L2234" s="3"/>
      <c r="M2234" s="3"/>
      <c r="N2234" s="3"/>
      <c r="O2234" s="3"/>
      <c r="P2234" s="3"/>
      <c r="Q2234" s="3"/>
      <c r="R2234" s="3"/>
      <c r="S2234" s="3"/>
      <c r="T2234" s="3"/>
      <c r="U2234" s="3"/>
      <c r="V2234" s="3"/>
      <c r="W2234" s="3"/>
      <c r="X2234" s="3"/>
      <c r="Y2234" s="3"/>
      <c r="Z2234" s="3"/>
    </row>
    <row r="2235" spans="1:26">
      <c r="A2235" s="3"/>
      <c r="B2235" s="3"/>
      <c r="C2235" s="3"/>
      <c r="D2235" s="3"/>
      <c r="E2235" s="3"/>
      <c r="F2235" s="3"/>
      <c r="G2235" s="3"/>
      <c r="H2235" s="3"/>
      <c r="I2235" s="3"/>
      <c r="J2235" s="3"/>
      <c r="K2235" s="3"/>
      <c r="L2235" s="3"/>
      <c r="M2235" s="3"/>
      <c r="N2235" s="3"/>
      <c r="O2235" s="3"/>
      <c r="P2235" s="3"/>
      <c r="Q2235" s="3"/>
      <c r="R2235" s="3"/>
      <c r="S2235" s="3"/>
      <c r="T2235" s="3"/>
      <c r="U2235" s="3"/>
      <c r="V2235" s="3"/>
      <c r="W2235" s="3"/>
      <c r="X2235" s="3"/>
      <c r="Y2235" s="3"/>
      <c r="Z2235" s="3"/>
    </row>
    <row r="2236" spans="1:26">
      <c r="A2236" s="3"/>
      <c r="B2236" s="3"/>
      <c r="C2236" s="3"/>
      <c r="D2236" s="3"/>
      <c r="E2236" s="3"/>
      <c r="F2236" s="3"/>
      <c r="G2236" s="3"/>
      <c r="H2236" s="3"/>
      <c r="I2236" s="3"/>
      <c r="J2236" s="3"/>
      <c r="K2236" s="3"/>
      <c r="L2236" s="3"/>
      <c r="M2236" s="3"/>
      <c r="N2236" s="3"/>
      <c r="O2236" s="3"/>
      <c r="P2236" s="3"/>
      <c r="Q2236" s="3"/>
      <c r="R2236" s="3"/>
      <c r="S2236" s="3"/>
      <c r="T2236" s="3"/>
      <c r="U2236" s="3"/>
      <c r="V2236" s="3"/>
      <c r="W2236" s="3"/>
      <c r="X2236" s="3"/>
      <c r="Y2236" s="3"/>
      <c r="Z2236" s="3"/>
    </row>
    <row r="2237" spans="1:26">
      <c r="A2237" s="3"/>
      <c r="B2237" s="3"/>
      <c r="C2237" s="3"/>
      <c r="D2237" s="3"/>
      <c r="E2237" s="3"/>
      <c r="F2237" s="3"/>
      <c r="G2237" s="3"/>
      <c r="H2237" s="3"/>
      <c r="I2237" s="3"/>
      <c r="J2237" s="3"/>
      <c r="K2237" s="3"/>
      <c r="L2237" s="3"/>
      <c r="M2237" s="3"/>
      <c r="N2237" s="3"/>
      <c r="O2237" s="3"/>
      <c r="P2237" s="3"/>
      <c r="Q2237" s="3"/>
      <c r="R2237" s="3"/>
      <c r="S2237" s="3"/>
      <c r="T2237" s="3"/>
      <c r="U2237" s="3"/>
      <c r="V2237" s="3"/>
      <c r="W2237" s="3"/>
      <c r="X2237" s="3"/>
      <c r="Y2237" s="3"/>
      <c r="Z2237" s="3"/>
    </row>
    <row r="2238" spans="1:26">
      <c r="A2238" s="3"/>
      <c r="B2238" s="3"/>
      <c r="C2238" s="3"/>
      <c r="D2238" s="3"/>
      <c r="E2238" s="3"/>
      <c r="F2238" s="3"/>
      <c r="G2238" s="3"/>
      <c r="H2238" s="3"/>
      <c r="I2238" s="3"/>
      <c r="J2238" s="3"/>
      <c r="K2238" s="3"/>
      <c r="L2238" s="3"/>
      <c r="M2238" s="3"/>
      <c r="N2238" s="3"/>
      <c r="O2238" s="3"/>
      <c r="P2238" s="3"/>
      <c r="Q2238" s="3"/>
      <c r="R2238" s="3"/>
      <c r="S2238" s="3"/>
      <c r="T2238" s="3"/>
      <c r="U2238" s="3"/>
      <c r="V2238" s="3"/>
      <c r="W2238" s="3"/>
      <c r="X2238" s="3"/>
      <c r="Y2238" s="3"/>
      <c r="Z2238" s="3"/>
    </row>
    <row r="2239" spans="1:26">
      <c r="A2239" s="3"/>
      <c r="B2239" s="3"/>
      <c r="C2239" s="3"/>
      <c r="D2239" s="3"/>
      <c r="E2239" s="3"/>
      <c r="F2239" s="3"/>
      <c r="G2239" s="3"/>
      <c r="H2239" s="3"/>
      <c r="I2239" s="3"/>
      <c r="J2239" s="3"/>
      <c r="K2239" s="3"/>
      <c r="L2239" s="3"/>
      <c r="M2239" s="3"/>
      <c r="N2239" s="3"/>
      <c r="O2239" s="3"/>
      <c r="P2239" s="3"/>
      <c r="Q2239" s="3"/>
      <c r="R2239" s="3"/>
      <c r="S2239" s="3"/>
      <c r="T2239" s="3"/>
      <c r="U2239" s="3"/>
      <c r="V2239" s="3"/>
      <c r="W2239" s="3"/>
      <c r="X2239" s="3"/>
      <c r="Y2239" s="3"/>
      <c r="Z2239" s="3"/>
    </row>
    <row r="2240" spans="1:26">
      <c r="A2240" s="3"/>
      <c r="B2240" s="3"/>
      <c r="C2240" s="3"/>
      <c r="D2240" s="3"/>
      <c r="E2240" s="3"/>
      <c r="F2240" s="3"/>
      <c r="G2240" s="3"/>
      <c r="H2240" s="3"/>
      <c r="I2240" s="3"/>
      <c r="J2240" s="3"/>
      <c r="K2240" s="3"/>
      <c r="L2240" s="3"/>
      <c r="M2240" s="3"/>
      <c r="N2240" s="3"/>
      <c r="O2240" s="3"/>
      <c r="P2240" s="3"/>
      <c r="Q2240" s="3"/>
      <c r="R2240" s="3"/>
      <c r="S2240" s="3"/>
      <c r="T2240" s="3"/>
      <c r="U2240" s="3"/>
      <c r="V2240" s="3"/>
      <c r="W2240" s="3"/>
      <c r="X2240" s="3"/>
      <c r="Y2240" s="3"/>
      <c r="Z2240" s="3"/>
    </row>
    <row r="2241" spans="1:26">
      <c r="A2241" s="3"/>
      <c r="B2241" s="3"/>
      <c r="C2241" s="3"/>
      <c r="D2241" s="3"/>
      <c r="E2241" s="3"/>
      <c r="F2241" s="3"/>
      <c r="G2241" s="3"/>
      <c r="H2241" s="3"/>
      <c r="I2241" s="3"/>
      <c r="J2241" s="3"/>
      <c r="K2241" s="3"/>
      <c r="L2241" s="3"/>
      <c r="M2241" s="3"/>
      <c r="N2241" s="3"/>
      <c r="O2241" s="3"/>
      <c r="P2241" s="3"/>
      <c r="Q2241" s="3"/>
      <c r="R2241" s="3"/>
      <c r="S2241" s="3"/>
      <c r="T2241" s="3"/>
      <c r="U2241" s="3"/>
      <c r="V2241" s="3"/>
      <c r="W2241" s="3"/>
      <c r="X2241" s="3"/>
      <c r="Y2241" s="3"/>
      <c r="Z2241" s="3"/>
    </row>
    <row r="2242" spans="1:26">
      <c r="A2242" s="3"/>
      <c r="B2242" s="3"/>
      <c r="C2242" s="3"/>
      <c r="D2242" s="3"/>
      <c r="E2242" s="3"/>
      <c r="F2242" s="3"/>
      <c r="G2242" s="3"/>
      <c r="H2242" s="3"/>
      <c r="I2242" s="3"/>
      <c r="J2242" s="3"/>
      <c r="K2242" s="3"/>
      <c r="L2242" s="3"/>
      <c r="M2242" s="3"/>
      <c r="N2242" s="3"/>
      <c r="O2242" s="3"/>
      <c r="P2242" s="3"/>
      <c r="Q2242" s="3"/>
      <c r="R2242" s="3"/>
      <c r="S2242" s="3"/>
      <c r="T2242" s="3"/>
      <c r="U2242" s="3"/>
      <c r="V2242" s="3"/>
      <c r="W2242" s="3"/>
      <c r="X2242" s="3"/>
      <c r="Y2242" s="3"/>
      <c r="Z2242" s="3"/>
    </row>
    <row r="2243" spans="1:26">
      <c r="A2243" s="3"/>
      <c r="B2243" s="3"/>
      <c r="C2243" s="3"/>
      <c r="D2243" s="3"/>
      <c r="E2243" s="3"/>
      <c r="F2243" s="3"/>
      <c r="G2243" s="3"/>
      <c r="H2243" s="3"/>
      <c r="I2243" s="3"/>
      <c r="J2243" s="3"/>
      <c r="K2243" s="3"/>
      <c r="L2243" s="3"/>
      <c r="M2243" s="3"/>
      <c r="N2243" s="3"/>
      <c r="O2243" s="3"/>
      <c r="P2243" s="3"/>
      <c r="Q2243" s="3"/>
      <c r="R2243" s="3"/>
      <c r="S2243" s="3"/>
      <c r="T2243" s="3"/>
      <c r="U2243" s="3"/>
      <c r="V2243" s="3"/>
      <c r="W2243" s="3"/>
      <c r="X2243" s="3"/>
      <c r="Y2243" s="3"/>
      <c r="Z2243" s="3"/>
    </row>
    <row r="2244" spans="1:26">
      <c r="A2244" s="3"/>
      <c r="B2244" s="3"/>
      <c r="C2244" s="3"/>
      <c r="D2244" s="3"/>
      <c r="E2244" s="3"/>
      <c r="F2244" s="3"/>
      <c r="G2244" s="3"/>
      <c r="H2244" s="3"/>
      <c r="I2244" s="3"/>
      <c r="J2244" s="3"/>
      <c r="K2244" s="3"/>
      <c r="L2244" s="3"/>
      <c r="M2244" s="3"/>
      <c r="N2244" s="3"/>
      <c r="O2244" s="3"/>
      <c r="P2244" s="3"/>
      <c r="Q2244" s="3"/>
      <c r="R2244" s="3"/>
      <c r="S2244" s="3"/>
      <c r="T2244" s="3"/>
      <c r="U2244" s="3"/>
      <c r="V2244" s="3"/>
      <c r="W2244" s="3"/>
      <c r="X2244" s="3"/>
      <c r="Y2244" s="3"/>
      <c r="Z2244" s="3"/>
    </row>
    <row r="2245" spans="1:26">
      <c r="A2245" s="3"/>
      <c r="B2245" s="3"/>
      <c r="C2245" s="3"/>
      <c r="D2245" s="3"/>
      <c r="E2245" s="3"/>
      <c r="F2245" s="3"/>
      <c r="G2245" s="3"/>
      <c r="H2245" s="3"/>
      <c r="I2245" s="3"/>
      <c r="J2245" s="3"/>
      <c r="K2245" s="3"/>
      <c r="L2245" s="3"/>
      <c r="M2245" s="3"/>
      <c r="N2245" s="3"/>
      <c r="O2245" s="3"/>
      <c r="P2245" s="3"/>
      <c r="Q2245" s="3"/>
      <c r="R2245" s="3"/>
      <c r="S2245" s="3"/>
      <c r="T2245" s="3"/>
      <c r="U2245" s="3"/>
      <c r="V2245" s="3"/>
      <c r="W2245" s="3"/>
      <c r="X2245" s="3"/>
      <c r="Y2245" s="3"/>
      <c r="Z2245" s="3"/>
    </row>
    <row r="2246" spans="1:26">
      <c r="A2246" s="3"/>
      <c r="B2246" s="3"/>
      <c r="C2246" s="3"/>
      <c r="D2246" s="3"/>
      <c r="E2246" s="3"/>
      <c r="F2246" s="3"/>
      <c r="G2246" s="3"/>
      <c r="H2246" s="3"/>
      <c r="I2246" s="3"/>
      <c r="J2246" s="3"/>
      <c r="K2246" s="3"/>
      <c r="L2246" s="3"/>
      <c r="M2246" s="3"/>
      <c r="N2246" s="3"/>
      <c r="O2246" s="3"/>
      <c r="P2246" s="3"/>
      <c r="Q2246" s="3"/>
      <c r="R2246" s="3"/>
      <c r="S2246" s="3"/>
      <c r="T2246" s="3"/>
      <c r="U2246" s="3"/>
      <c r="V2246" s="3"/>
      <c r="W2246" s="3"/>
      <c r="X2246" s="3"/>
      <c r="Y2246" s="3"/>
      <c r="Z2246" s="3"/>
    </row>
    <row r="2247" spans="1:26">
      <c r="A2247" s="3"/>
      <c r="B2247" s="3"/>
      <c r="C2247" s="3"/>
      <c r="D2247" s="3"/>
      <c r="E2247" s="3"/>
      <c r="F2247" s="3"/>
      <c r="G2247" s="3"/>
      <c r="H2247" s="3"/>
      <c r="I2247" s="3"/>
      <c r="J2247" s="3"/>
      <c r="K2247" s="3"/>
      <c r="L2247" s="3"/>
      <c r="M2247" s="3"/>
      <c r="N2247" s="3"/>
      <c r="O2247" s="3"/>
      <c r="P2247" s="3"/>
      <c r="Q2247" s="3"/>
      <c r="R2247" s="3"/>
      <c r="S2247" s="3"/>
      <c r="T2247" s="3"/>
      <c r="U2247" s="3"/>
      <c r="V2247" s="3"/>
      <c r="W2247" s="3"/>
      <c r="X2247" s="3"/>
      <c r="Y2247" s="3"/>
      <c r="Z2247" s="3"/>
    </row>
    <row r="2248" spans="1:26">
      <c r="A2248" s="3"/>
      <c r="B2248" s="3"/>
      <c r="C2248" s="3"/>
      <c r="D2248" s="3"/>
      <c r="E2248" s="3"/>
      <c r="F2248" s="3"/>
      <c r="G2248" s="3"/>
      <c r="H2248" s="3"/>
      <c r="I2248" s="3"/>
      <c r="J2248" s="3"/>
      <c r="K2248" s="3"/>
      <c r="L2248" s="3"/>
      <c r="M2248" s="3"/>
      <c r="N2248" s="3"/>
      <c r="O2248" s="3"/>
      <c r="P2248" s="3"/>
      <c r="Q2248" s="3"/>
      <c r="R2248" s="3"/>
      <c r="S2248" s="3"/>
      <c r="T2248" s="3"/>
      <c r="U2248" s="3"/>
      <c r="V2248" s="3"/>
      <c r="W2248" s="3"/>
      <c r="X2248" s="3"/>
      <c r="Y2248" s="3"/>
      <c r="Z2248" s="3"/>
    </row>
    <row r="2249" spans="1:26">
      <c r="A2249" s="3"/>
      <c r="B2249" s="3"/>
      <c r="C2249" s="3"/>
      <c r="D2249" s="3"/>
      <c r="E2249" s="3"/>
      <c r="F2249" s="3"/>
      <c r="G2249" s="3"/>
      <c r="H2249" s="3"/>
      <c r="I2249" s="3"/>
      <c r="J2249" s="3"/>
      <c r="K2249" s="3"/>
      <c r="L2249" s="3"/>
      <c r="M2249" s="3"/>
      <c r="N2249" s="3"/>
      <c r="O2249" s="3"/>
      <c r="P2249" s="3"/>
      <c r="Q2249" s="3"/>
      <c r="R2249" s="3"/>
      <c r="S2249" s="3"/>
      <c r="T2249" s="3"/>
      <c r="U2249" s="3"/>
      <c r="V2249" s="3"/>
      <c r="W2249" s="3"/>
      <c r="X2249" s="3"/>
      <c r="Y2249" s="3"/>
      <c r="Z2249" s="3"/>
    </row>
    <row r="2250" spans="1:26">
      <c r="A2250" s="3"/>
      <c r="B2250" s="3"/>
      <c r="C2250" s="3"/>
      <c r="D2250" s="3"/>
      <c r="E2250" s="3"/>
      <c r="F2250" s="3"/>
      <c r="G2250" s="3"/>
      <c r="H2250" s="3"/>
      <c r="I2250" s="3"/>
      <c r="J2250" s="3"/>
      <c r="K2250" s="3"/>
      <c r="L2250" s="3"/>
      <c r="M2250" s="3"/>
      <c r="N2250" s="3"/>
      <c r="O2250" s="3"/>
      <c r="P2250" s="3"/>
      <c r="Q2250" s="3"/>
      <c r="R2250" s="3"/>
      <c r="S2250" s="3"/>
      <c r="T2250" s="3"/>
      <c r="U2250" s="3"/>
      <c r="V2250" s="3"/>
      <c r="W2250" s="3"/>
      <c r="X2250" s="3"/>
      <c r="Y2250" s="3"/>
      <c r="Z2250" s="3"/>
    </row>
    <row r="2251" spans="1:26">
      <c r="A2251" s="3"/>
      <c r="B2251" s="3"/>
      <c r="C2251" s="3"/>
      <c r="D2251" s="3"/>
      <c r="E2251" s="3"/>
      <c r="F2251" s="3"/>
      <c r="G2251" s="3"/>
      <c r="H2251" s="3"/>
      <c r="I2251" s="3"/>
      <c r="J2251" s="3"/>
      <c r="K2251" s="3"/>
      <c r="L2251" s="3"/>
      <c r="M2251" s="3"/>
      <c r="N2251" s="3"/>
      <c r="O2251" s="3"/>
      <c r="P2251" s="3"/>
      <c r="Q2251" s="3"/>
      <c r="R2251" s="3"/>
      <c r="S2251" s="3"/>
      <c r="T2251" s="3"/>
      <c r="U2251" s="3"/>
      <c r="V2251" s="3"/>
      <c r="W2251" s="3"/>
      <c r="X2251" s="3"/>
      <c r="Y2251" s="3"/>
      <c r="Z2251" s="3"/>
    </row>
    <row r="2252" spans="1:26">
      <c r="A2252" s="3"/>
      <c r="B2252" s="3"/>
      <c r="C2252" s="3"/>
      <c r="D2252" s="3"/>
      <c r="E2252" s="3"/>
      <c r="F2252" s="3"/>
      <c r="G2252" s="3"/>
      <c r="H2252" s="3"/>
      <c r="I2252" s="3"/>
      <c r="J2252" s="3"/>
      <c r="K2252" s="3"/>
      <c r="L2252" s="3"/>
      <c r="M2252" s="3"/>
      <c r="N2252" s="3"/>
      <c r="O2252" s="3"/>
      <c r="P2252" s="3"/>
      <c r="Q2252" s="3"/>
      <c r="R2252" s="3"/>
      <c r="S2252" s="3"/>
      <c r="T2252" s="3"/>
      <c r="U2252" s="3"/>
      <c r="V2252" s="3"/>
      <c r="W2252" s="3"/>
      <c r="X2252" s="3"/>
      <c r="Y2252" s="3"/>
      <c r="Z2252" s="3"/>
    </row>
    <row r="2253" spans="1:26">
      <c r="A2253" s="3"/>
      <c r="B2253" s="3"/>
      <c r="C2253" s="3"/>
      <c r="D2253" s="3"/>
      <c r="E2253" s="3"/>
      <c r="F2253" s="3"/>
      <c r="G2253" s="3"/>
      <c r="H2253" s="3"/>
      <c r="I2253" s="3"/>
      <c r="J2253" s="3"/>
      <c r="K2253" s="3"/>
      <c r="L2253" s="3"/>
      <c r="M2253" s="3"/>
      <c r="N2253" s="3"/>
      <c r="O2253" s="3"/>
      <c r="P2253" s="3"/>
      <c r="Q2253" s="3"/>
      <c r="R2253" s="3"/>
      <c r="S2253" s="3"/>
      <c r="T2253" s="3"/>
      <c r="U2253" s="3"/>
      <c r="V2253" s="3"/>
      <c r="W2253" s="3"/>
      <c r="X2253" s="3"/>
      <c r="Y2253" s="3"/>
      <c r="Z2253" s="3"/>
    </row>
    <row r="2254" spans="1:26">
      <c r="A2254" s="3"/>
      <c r="B2254" s="3"/>
      <c r="C2254" s="3"/>
      <c r="D2254" s="3"/>
      <c r="E2254" s="3"/>
      <c r="F2254" s="3"/>
      <c r="G2254" s="3"/>
      <c r="H2254" s="3"/>
      <c r="I2254" s="3"/>
      <c r="J2254" s="3"/>
      <c r="K2254" s="3"/>
      <c r="L2254" s="3"/>
      <c r="M2254" s="3"/>
      <c r="N2254" s="3"/>
      <c r="O2254" s="3"/>
      <c r="P2254" s="3"/>
      <c r="Q2254" s="3"/>
      <c r="R2254" s="3"/>
      <c r="S2254" s="3"/>
      <c r="T2254" s="3"/>
      <c r="U2254" s="3"/>
      <c r="V2254" s="3"/>
      <c r="W2254" s="3"/>
      <c r="X2254" s="3"/>
      <c r="Y2254" s="3"/>
      <c r="Z2254" s="3"/>
    </row>
    <row r="2255" spans="1:26">
      <c r="A2255" s="3"/>
      <c r="B2255" s="3"/>
      <c r="C2255" s="3"/>
      <c r="D2255" s="3"/>
      <c r="E2255" s="3"/>
      <c r="F2255" s="3"/>
      <c r="G2255" s="3"/>
      <c r="H2255" s="3"/>
      <c r="I2255" s="3"/>
      <c r="J2255" s="3"/>
      <c r="K2255" s="3"/>
      <c r="L2255" s="3"/>
      <c r="M2255" s="3"/>
      <c r="N2255" s="3"/>
      <c r="O2255" s="3"/>
      <c r="P2255" s="3"/>
      <c r="Q2255" s="3"/>
      <c r="R2255" s="3"/>
      <c r="S2255" s="3"/>
      <c r="T2255" s="3"/>
      <c r="U2255" s="3"/>
      <c r="V2255" s="3"/>
      <c r="W2255" s="3"/>
      <c r="X2255" s="3"/>
      <c r="Y2255" s="3"/>
      <c r="Z2255" s="3"/>
    </row>
    <row r="2256" spans="1:26">
      <c r="A2256" s="3"/>
      <c r="B2256" s="3"/>
      <c r="C2256" s="3"/>
      <c r="D2256" s="3"/>
      <c r="E2256" s="3"/>
      <c r="F2256" s="3"/>
      <c r="G2256" s="3"/>
      <c r="H2256" s="3"/>
      <c r="I2256" s="3"/>
      <c r="J2256" s="3"/>
      <c r="K2256" s="3"/>
      <c r="L2256" s="3"/>
      <c r="M2256" s="3"/>
      <c r="N2256" s="3"/>
      <c r="O2256" s="3"/>
      <c r="P2256" s="3"/>
      <c r="Q2256" s="3"/>
      <c r="R2256" s="3"/>
      <c r="S2256" s="3"/>
      <c r="T2256" s="3"/>
      <c r="U2256" s="3"/>
      <c r="V2256" s="3"/>
      <c r="W2256" s="3"/>
      <c r="X2256" s="3"/>
      <c r="Y2256" s="3"/>
      <c r="Z2256" s="3"/>
    </row>
    <row r="2257" spans="1:26">
      <c r="A2257" s="3"/>
      <c r="B2257" s="3"/>
      <c r="C2257" s="3"/>
      <c r="D2257" s="3"/>
      <c r="E2257" s="3"/>
      <c r="F2257" s="3"/>
      <c r="G2257" s="3"/>
      <c r="H2257" s="3"/>
      <c r="I2257" s="3"/>
      <c r="J2257" s="3"/>
      <c r="K2257" s="3"/>
      <c r="L2257" s="3"/>
      <c r="M2257" s="3"/>
      <c r="N2257" s="3"/>
      <c r="O2257" s="3"/>
      <c r="P2257" s="3"/>
      <c r="Q2257" s="3"/>
      <c r="R2257" s="3"/>
      <c r="S2257" s="3"/>
      <c r="T2257" s="3"/>
      <c r="U2257" s="3"/>
      <c r="V2257" s="3"/>
      <c r="W2257" s="3"/>
      <c r="X2257" s="3"/>
      <c r="Y2257" s="3"/>
      <c r="Z2257" s="3"/>
    </row>
    <row r="2258" spans="1:26">
      <c r="A2258" s="3"/>
      <c r="B2258" s="3"/>
      <c r="C2258" s="3"/>
      <c r="D2258" s="3"/>
      <c r="E2258" s="3"/>
      <c r="F2258" s="3"/>
      <c r="G2258" s="3"/>
      <c r="H2258" s="3"/>
      <c r="I2258" s="3"/>
      <c r="J2258" s="3"/>
      <c r="K2258" s="3"/>
      <c r="L2258" s="3"/>
      <c r="M2258" s="3"/>
      <c r="N2258" s="3"/>
      <c r="O2258" s="3"/>
      <c r="P2258" s="3"/>
      <c r="Q2258" s="3"/>
      <c r="R2258" s="3"/>
      <c r="S2258" s="3"/>
      <c r="T2258" s="3"/>
      <c r="U2258" s="3"/>
      <c r="V2258" s="3"/>
      <c r="W2258" s="3"/>
      <c r="X2258" s="3"/>
      <c r="Y2258" s="3"/>
      <c r="Z2258" s="3"/>
    </row>
    <row r="2259" spans="1:26">
      <c r="A2259" s="3"/>
      <c r="B2259" s="3"/>
      <c r="C2259" s="3"/>
      <c r="D2259" s="3"/>
      <c r="E2259" s="3"/>
      <c r="F2259" s="3"/>
      <c r="G2259" s="3"/>
      <c r="H2259" s="3"/>
      <c r="I2259" s="3"/>
      <c r="J2259" s="3"/>
      <c r="K2259" s="3"/>
      <c r="L2259" s="3"/>
      <c r="M2259" s="3"/>
      <c r="N2259" s="3"/>
      <c r="O2259" s="3"/>
      <c r="P2259" s="3"/>
      <c r="Q2259" s="3"/>
      <c r="R2259" s="3"/>
      <c r="S2259" s="3"/>
      <c r="T2259" s="3"/>
      <c r="U2259" s="3"/>
      <c r="V2259" s="3"/>
      <c r="W2259" s="3"/>
      <c r="X2259" s="3"/>
      <c r="Y2259" s="3"/>
      <c r="Z2259" s="3"/>
    </row>
    <row r="2260" spans="1:26">
      <c r="A2260" s="3"/>
      <c r="B2260" s="3"/>
      <c r="C2260" s="3"/>
      <c r="D2260" s="3"/>
      <c r="E2260" s="3"/>
      <c r="F2260" s="3"/>
      <c r="G2260" s="3"/>
      <c r="H2260" s="3"/>
      <c r="I2260" s="3"/>
      <c r="J2260" s="3"/>
      <c r="K2260" s="3"/>
      <c r="L2260" s="3"/>
      <c r="M2260" s="3"/>
      <c r="N2260" s="3"/>
      <c r="O2260" s="3"/>
      <c r="P2260" s="3"/>
      <c r="Q2260" s="3"/>
      <c r="R2260" s="3"/>
      <c r="S2260" s="3"/>
      <c r="T2260" s="3"/>
      <c r="U2260" s="3"/>
      <c r="V2260" s="3"/>
      <c r="W2260" s="3"/>
      <c r="X2260" s="3"/>
      <c r="Y2260" s="3"/>
      <c r="Z2260" s="3"/>
    </row>
    <row r="2261" spans="1:26">
      <c r="A2261" s="3"/>
      <c r="B2261" s="3"/>
      <c r="C2261" s="3"/>
      <c r="D2261" s="3"/>
      <c r="E2261" s="3"/>
      <c r="F2261" s="3"/>
      <c r="G2261" s="3"/>
      <c r="H2261" s="3"/>
      <c r="I2261" s="3"/>
      <c r="J2261" s="3"/>
      <c r="K2261" s="3"/>
      <c r="L2261" s="3"/>
      <c r="M2261" s="3"/>
      <c r="N2261" s="3"/>
      <c r="O2261" s="3"/>
      <c r="P2261" s="3"/>
      <c r="Q2261" s="3"/>
      <c r="R2261" s="3"/>
      <c r="S2261" s="3"/>
      <c r="T2261" s="3"/>
      <c r="U2261" s="3"/>
      <c r="V2261" s="3"/>
      <c r="W2261" s="3"/>
      <c r="X2261" s="3"/>
      <c r="Y2261" s="3"/>
      <c r="Z2261" s="3"/>
    </row>
    <row r="2262" spans="1:26">
      <c r="A2262" s="3"/>
      <c r="B2262" s="3"/>
      <c r="C2262" s="3"/>
      <c r="D2262" s="3"/>
      <c r="E2262" s="3"/>
      <c r="F2262" s="3"/>
      <c r="G2262" s="3"/>
      <c r="H2262" s="3"/>
      <c r="I2262" s="3"/>
      <c r="J2262" s="3"/>
      <c r="K2262" s="3"/>
      <c r="L2262" s="3"/>
      <c r="M2262" s="3"/>
      <c r="N2262" s="3"/>
      <c r="O2262" s="3"/>
      <c r="P2262" s="3"/>
      <c r="Q2262" s="3"/>
      <c r="R2262" s="3"/>
      <c r="S2262" s="3"/>
      <c r="T2262" s="3"/>
      <c r="U2262" s="3"/>
      <c r="V2262" s="3"/>
      <c r="W2262" s="3"/>
      <c r="X2262" s="3"/>
      <c r="Y2262" s="3"/>
      <c r="Z2262" s="3"/>
    </row>
    <row r="2263" spans="1:26">
      <c r="A2263" s="3"/>
      <c r="B2263" s="3"/>
      <c r="C2263" s="3"/>
      <c r="D2263" s="3"/>
      <c r="E2263" s="3"/>
      <c r="F2263" s="3"/>
      <c r="G2263" s="3"/>
      <c r="H2263" s="3"/>
      <c r="I2263" s="3"/>
      <c r="J2263" s="3"/>
      <c r="K2263" s="3"/>
      <c r="L2263" s="3"/>
      <c r="M2263" s="3"/>
      <c r="N2263" s="3"/>
      <c r="O2263" s="3"/>
      <c r="P2263" s="3"/>
      <c r="Q2263" s="3"/>
      <c r="R2263" s="3"/>
      <c r="S2263" s="3"/>
      <c r="T2263" s="3"/>
      <c r="U2263" s="3"/>
      <c r="V2263" s="3"/>
      <c r="W2263" s="3"/>
      <c r="X2263" s="3"/>
      <c r="Y2263" s="3"/>
      <c r="Z2263" s="3"/>
    </row>
    <row r="2264" spans="1:26">
      <c r="A2264" s="3"/>
      <c r="B2264" s="3"/>
      <c r="C2264" s="3"/>
      <c r="D2264" s="3"/>
      <c r="E2264" s="3"/>
      <c r="F2264" s="3"/>
      <c r="G2264" s="3"/>
      <c r="H2264" s="3"/>
      <c r="I2264" s="3"/>
      <c r="J2264" s="3"/>
      <c r="K2264" s="3"/>
      <c r="L2264" s="3"/>
      <c r="M2264" s="3"/>
      <c r="N2264" s="3"/>
      <c r="O2264" s="3"/>
      <c r="P2264" s="3"/>
      <c r="Q2264" s="3"/>
      <c r="R2264" s="3"/>
      <c r="S2264" s="3"/>
      <c r="T2264" s="3"/>
      <c r="U2264" s="3"/>
      <c r="V2264" s="3"/>
      <c r="W2264" s="3"/>
      <c r="X2264" s="3"/>
      <c r="Y2264" s="3"/>
      <c r="Z2264" s="3"/>
    </row>
    <row r="2265" spans="1:26">
      <c r="A2265" s="3"/>
      <c r="B2265" s="3"/>
      <c r="C2265" s="3"/>
      <c r="D2265" s="3"/>
      <c r="E2265" s="3"/>
      <c r="F2265" s="3"/>
      <c r="G2265" s="3"/>
      <c r="H2265" s="3"/>
      <c r="I2265" s="3"/>
      <c r="J2265" s="3"/>
      <c r="K2265" s="3"/>
      <c r="L2265" s="3"/>
      <c r="M2265" s="3"/>
      <c r="N2265" s="3"/>
      <c r="O2265" s="3"/>
      <c r="P2265" s="3"/>
      <c r="Q2265" s="3"/>
      <c r="R2265" s="3"/>
      <c r="S2265" s="3"/>
      <c r="T2265" s="3"/>
      <c r="U2265" s="3"/>
      <c r="V2265" s="3"/>
      <c r="W2265" s="3"/>
      <c r="X2265" s="3"/>
      <c r="Y2265" s="3"/>
      <c r="Z2265" s="3"/>
    </row>
    <row r="2266" spans="1:26">
      <c r="A2266" s="3"/>
      <c r="B2266" s="3"/>
      <c r="C2266" s="3"/>
      <c r="D2266" s="3"/>
      <c r="E2266" s="3"/>
      <c r="F2266" s="3"/>
      <c r="G2266" s="3"/>
      <c r="H2266" s="3"/>
      <c r="I2266" s="3"/>
      <c r="J2266" s="3"/>
      <c r="K2266" s="3"/>
      <c r="L2266" s="3"/>
      <c r="M2266" s="3"/>
      <c r="N2266" s="3"/>
      <c r="O2266" s="3"/>
      <c r="P2266" s="3"/>
      <c r="Q2266" s="3"/>
      <c r="R2266" s="3"/>
      <c r="S2266" s="3"/>
      <c r="T2266" s="3"/>
      <c r="U2266" s="3"/>
      <c r="V2266" s="3"/>
      <c r="W2266" s="3"/>
      <c r="X2266" s="3"/>
      <c r="Y2266" s="3"/>
      <c r="Z2266" s="3"/>
    </row>
    <row r="2267" spans="1:26">
      <c r="A2267" s="3"/>
      <c r="B2267" s="3"/>
      <c r="C2267" s="3"/>
      <c r="D2267" s="3"/>
      <c r="E2267" s="3"/>
      <c r="F2267" s="3"/>
      <c r="G2267" s="3"/>
      <c r="H2267" s="3"/>
      <c r="I2267" s="3"/>
      <c r="J2267" s="3"/>
      <c r="K2267" s="3"/>
      <c r="L2267" s="3"/>
      <c r="M2267" s="3"/>
      <c r="N2267" s="3"/>
      <c r="O2267" s="3"/>
      <c r="P2267" s="3"/>
      <c r="Q2267" s="3"/>
      <c r="R2267" s="3"/>
      <c r="S2267" s="3"/>
      <c r="T2267" s="3"/>
      <c r="U2267" s="3"/>
      <c r="V2267" s="3"/>
      <c r="W2267" s="3"/>
      <c r="X2267" s="3"/>
      <c r="Y2267" s="3"/>
      <c r="Z2267" s="3"/>
    </row>
    <row r="2268" spans="1:26">
      <c r="A2268" s="3"/>
      <c r="B2268" s="3"/>
      <c r="C2268" s="3"/>
      <c r="D2268" s="3"/>
      <c r="E2268" s="3"/>
      <c r="F2268" s="3"/>
      <c r="G2268" s="3"/>
      <c r="H2268" s="3"/>
      <c r="I2268" s="3"/>
      <c r="J2268" s="3"/>
      <c r="K2268" s="3"/>
      <c r="L2268" s="3"/>
      <c r="M2268" s="3"/>
      <c r="N2268" s="3"/>
      <c r="O2268" s="3"/>
      <c r="P2268" s="3"/>
      <c r="Q2268" s="3"/>
      <c r="R2268" s="3"/>
      <c r="S2268" s="3"/>
      <c r="T2268" s="3"/>
      <c r="U2268" s="3"/>
      <c r="V2268" s="3"/>
      <c r="W2268" s="3"/>
      <c r="X2268" s="3"/>
      <c r="Y2268" s="3"/>
      <c r="Z2268" s="3"/>
    </row>
    <row r="2269" spans="1:26">
      <c r="A2269" s="3"/>
      <c r="B2269" s="3"/>
      <c r="C2269" s="3"/>
      <c r="D2269" s="3"/>
      <c r="E2269" s="3"/>
      <c r="F2269" s="3"/>
      <c r="G2269" s="3"/>
      <c r="H2269" s="3"/>
      <c r="I2269" s="3"/>
      <c r="J2269" s="3"/>
      <c r="K2269" s="3"/>
      <c r="L2269" s="3"/>
      <c r="M2269" s="3"/>
      <c r="N2269" s="3"/>
      <c r="O2269" s="3"/>
      <c r="P2269" s="3"/>
      <c r="Q2269" s="3"/>
      <c r="R2269" s="3"/>
      <c r="S2269" s="3"/>
      <c r="T2269" s="3"/>
      <c r="U2269" s="3"/>
      <c r="V2269" s="3"/>
      <c r="W2269" s="3"/>
      <c r="X2269" s="3"/>
      <c r="Y2269" s="3"/>
      <c r="Z2269" s="3"/>
    </row>
    <row r="2270" spans="1:26">
      <c r="A2270" s="3"/>
      <c r="B2270" s="3"/>
      <c r="C2270" s="3"/>
      <c r="D2270" s="3"/>
      <c r="E2270" s="3"/>
      <c r="F2270" s="3"/>
      <c r="G2270" s="3"/>
      <c r="H2270" s="3"/>
      <c r="I2270" s="3"/>
      <c r="J2270" s="3"/>
      <c r="K2270" s="3"/>
      <c r="L2270" s="3"/>
      <c r="M2270" s="3"/>
      <c r="N2270" s="3"/>
      <c r="O2270" s="3"/>
      <c r="P2270" s="3"/>
      <c r="Q2270" s="3"/>
      <c r="R2270" s="3"/>
      <c r="S2270" s="3"/>
      <c r="T2270" s="3"/>
      <c r="U2270" s="3"/>
      <c r="V2270" s="3"/>
      <c r="W2270" s="3"/>
      <c r="X2270" s="3"/>
      <c r="Y2270" s="3"/>
      <c r="Z2270" s="3"/>
    </row>
    <row r="2271" spans="1:26">
      <c r="A2271" s="3"/>
      <c r="B2271" s="3"/>
      <c r="C2271" s="3"/>
      <c r="D2271" s="3"/>
      <c r="E2271" s="3"/>
      <c r="F2271" s="3"/>
      <c r="G2271" s="3"/>
      <c r="H2271" s="3"/>
      <c r="I2271" s="3"/>
      <c r="J2271" s="3"/>
      <c r="K2271" s="3"/>
      <c r="L2271" s="3"/>
      <c r="M2271" s="3"/>
      <c r="N2271" s="3"/>
      <c r="O2271" s="3"/>
      <c r="P2271" s="3"/>
      <c r="Q2271" s="3"/>
      <c r="R2271" s="3"/>
      <c r="S2271" s="3"/>
      <c r="T2271" s="3"/>
      <c r="U2271" s="3"/>
      <c r="V2271" s="3"/>
      <c r="W2271" s="3"/>
      <c r="X2271" s="3"/>
      <c r="Y2271" s="3"/>
      <c r="Z2271" s="3"/>
    </row>
    <row r="2272" spans="1:26">
      <c r="A2272" s="3"/>
      <c r="B2272" s="3"/>
      <c r="C2272" s="3"/>
      <c r="D2272" s="3"/>
      <c r="E2272" s="3"/>
      <c r="F2272" s="3"/>
      <c r="G2272" s="3"/>
      <c r="H2272" s="3"/>
      <c r="I2272" s="3"/>
      <c r="J2272" s="3"/>
      <c r="K2272" s="3"/>
      <c r="L2272" s="3"/>
      <c r="M2272" s="3"/>
      <c r="N2272" s="3"/>
      <c r="O2272" s="3"/>
      <c r="P2272" s="3"/>
      <c r="Q2272" s="3"/>
      <c r="R2272" s="3"/>
      <c r="S2272" s="3"/>
      <c r="T2272" s="3"/>
      <c r="U2272" s="3"/>
      <c r="V2272" s="3"/>
      <c r="W2272" s="3"/>
      <c r="X2272" s="3"/>
      <c r="Y2272" s="3"/>
      <c r="Z2272" s="3"/>
    </row>
    <row r="2273" spans="1:26">
      <c r="A2273" s="3"/>
      <c r="B2273" s="3"/>
      <c r="C2273" s="3"/>
      <c r="D2273" s="3"/>
      <c r="E2273" s="3"/>
      <c r="F2273" s="3"/>
      <c r="G2273" s="3"/>
      <c r="H2273" s="3"/>
      <c r="I2273" s="3"/>
      <c r="J2273" s="3"/>
      <c r="K2273" s="3"/>
      <c r="L2273" s="3"/>
      <c r="M2273" s="3"/>
      <c r="N2273" s="3"/>
      <c r="O2273" s="3"/>
      <c r="P2273" s="3"/>
      <c r="Q2273" s="3"/>
      <c r="R2273" s="3"/>
      <c r="S2273" s="3"/>
      <c r="T2273" s="3"/>
      <c r="U2273" s="3"/>
      <c r="V2273" s="3"/>
      <c r="W2273" s="3"/>
      <c r="X2273" s="3"/>
      <c r="Y2273" s="3"/>
      <c r="Z2273" s="3"/>
    </row>
    <row r="2274" spans="1:26">
      <c r="A2274" s="3"/>
      <c r="B2274" s="3"/>
      <c r="C2274" s="3"/>
      <c r="D2274" s="3"/>
      <c r="E2274" s="3"/>
      <c r="F2274" s="3"/>
      <c r="G2274" s="3"/>
      <c r="H2274" s="3"/>
      <c r="I2274" s="3"/>
      <c r="J2274" s="3"/>
      <c r="K2274" s="3"/>
      <c r="L2274" s="3"/>
      <c r="M2274" s="3"/>
      <c r="N2274" s="3"/>
      <c r="O2274" s="3"/>
      <c r="P2274" s="3"/>
      <c r="Q2274" s="3"/>
      <c r="R2274" s="3"/>
      <c r="S2274" s="3"/>
      <c r="T2274" s="3"/>
      <c r="U2274" s="3"/>
      <c r="V2274" s="3"/>
      <c r="W2274" s="3"/>
      <c r="X2274" s="3"/>
      <c r="Y2274" s="3"/>
      <c r="Z2274" s="3"/>
    </row>
    <row r="2275" spans="1:26">
      <c r="A2275" s="3"/>
      <c r="B2275" s="3"/>
      <c r="C2275" s="3"/>
      <c r="D2275" s="3"/>
      <c r="E2275" s="3"/>
      <c r="F2275" s="3"/>
      <c r="G2275" s="3"/>
      <c r="H2275" s="3"/>
      <c r="I2275" s="3"/>
      <c r="J2275" s="3"/>
      <c r="K2275" s="3"/>
      <c r="L2275" s="3"/>
      <c r="M2275" s="3"/>
      <c r="N2275" s="3"/>
      <c r="O2275" s="3"/>
      <c r="P2275" s="3"/>
      <c r="Q2275" s="3"/>
      <c r="R2275" s="3"/>
      <c r="S2275" s="3"/>
      <c r="T2275" s="3"/>
      <c r="U2275" s="3"/>
      <c r="V2275" s="3"/>
      <c r="W2275" s="3"/>
      <c r="X2275" s="3"/>
      <c r="Y2275" s="3"/>
      <c r="Z2275" s="3"/>
    </row>
    <row r="2276" spans="1:26">
      <c r="A2276" s="3"/>
      <c r="B2276" s="3"/>
      <c r="C2276" s="3"/>
      <c r="D2276" s="3"/>
      <c r="E2276" s="3"/>
      <c r="F2276" s="3"/>
      <c r="G2276" s="3"/>
      <c r="H2276" s="3"/>
      <c r="I2276" s="3"/>
      <c r="J2276" s="3"/>
      <c r="K2276" s="3"/>
      <c r="L2276" s="3"/>
      <c r="M2276" s="3"/>
      <c r="N2276" s="3"/>
      <c r="O2276" s="3"/>
      <c r="P2276" s="3"/>
      <c r="Q2276" s="3"/>
      <c r="R2276" s="3"/>
      <c r="S2276" s="3"/>
      <c r="T2276" s="3"/>
      <c r="U2276" s="3"/>
      <c r="V2276" s="3"/>
      <c r="W2276" s="3"/>
      <c r="X2276" s="3"/>
      <c r="Y2276" s="3"/>
      <c r="Z2276" s="3"/>
    </row>
    <row r="2277" spans="1:26">
      <c r="A2277" s="3"/>
      <c r="B2277" s="3"/>
      <c r="C2277" s="3"/>
      <c r="D2277" s="3"/>
      <c r="E2277" s="3"/>
      <c r="F2277" s="3"/>
      <c r="G2277" s="3"/>
      <c r="H2277" s="3"/>
      <c r="I2277" s="3"/>
      <c r="J2277" s="3"/>
      <c r="K2277" s="3"/>
      <c r="L2277" s="3"/>
      <c r="M2277" s="3"/>
      <c r="N2277" s="3"/>
      <c r="O2277" s="3"/>
      <c r="P2277" s="3"/>
      <c r="Q2277" s="3"/>
      <c r="R2277" s="3"/>
      <c r="S2277" s="3"/>
      <c r="T2277" s="3"/>
      <c r="U2277" s="3"/>
      <c r="V2277" s="3"/>
      <c r="W2277" s="3"/>
      <c r="X2277" s="3"/>
      <c r="Y2277" s="3"/>
      <c r="Z2277" s="3"/>
    </row>
    <row r="2278" spans="1:26">
      <c r="A2278" s="3"/>
      <c r="B2278" s="3"/>
      <c r="C2278" s="3"/>
      <c r="D2278" s="3"/>
      <c r="E2278" s="3"/>
      <c r="F2278" s="3"/>
      <c r="G2278" s="3"/>
      <c r="H2278" s="3"/>
      <c r="I2278" s="3"/>
      <c r="J2278" s="3"/>
      <c r="K2278" s="3"/>
      <c r="L2278" s="3"/>
      <c r="M2278" s="3"/>
      <c r="N2278" s="3"/>
      <c r="O2278" s="3"/>
      <c r="P2278" s="3"/>
      <c r="Q2278" s="3"/>
      <c r="R2278" s="3"/>
      <c r="S2278" s="3"/>
      <c r="T2278" s="3"/>
      <c r="U2278" s="3"/>
      <c r="V2278" s="3"/>
      <c r="W2278" s="3"/>
      <c r="X2278" s="3"/>
      <c r="Y2278" s="3"/>
      <c r="Z2278" s="3"/>
    </row>
    <row r="2279" spans="1:26">
      <c r="A2279" s="3"/>
      <c r="B2279" s="3"/>
      <c r="C2279" s="3"/>
      <c r="D2279" s="3"/>
      <c r="E2279" s="3"/>
      <c r="F2279" s="3"/>
      <c r="G2279" s="3"/>
      <c r="H2279" s="3"/>
      <c r="I2279" s="3"/>
      <c r="J2279" s="3"/>
      <c r="K2279" s="3"/>
      <c r="L2279" s="3"/>
      <c r="M2279" s="3"/>
      <c r="N2279" s="3"/>
      <c r="O2279" s="3"/>
      <c r="P2279" s="3"/>
      <c r="Q2279" s="3"/>
      <c r="R2279" s="3"/>
      <c r="S2279" s="3"/>
      <c r="T2279" s="3"/>
      <c r="U2279" s="3"/>
      <c r="V2279" s="3"/>
      <c r="W2279" s="3"/>
      <c r="X2279" s="3"/>
      <c r="Y2279" s="3"/>
      <c r="Z2279" s="3"/>
    </row>
    <row r="2280" spans="1:26">
      <c r="A2280" s="3"/>
      <c r="B2280" s="3"/>
      <c r="C2280" s="3"/>
      <c r="D2280" s="3"/>
      <c r="E2280" s="3"/>
      <c r="F2280" s="3"/>
      <c r="G2280" s="3"/>
      <c r="H2280" s="3"/>
      <c r="I2280" s="3"/>
      <c r="J2280" s="3"/>
      <c r="K2280" s="3"/>
      <c r="L2280" s="3"/>
      <c r="M2280" s="3"/>
      <c r="N2280" s="3"/>
      <c r="O2280" s="3"/>
      <c r="P2280" s="3"/>
      <c r="Q2280" s="3"/>
      <c r="R2280" s="3"/>
      <c r="S2280" s="3"/>
      <c r="T2280" s="3"/>
      <c r="U2280" s="3"/>
      <c r="V2280" s="3"/>
      <c r="W2280" s="3"/>
      <c r="X2280" s="3"/>
      <c r="Y2280" s="3"/>
      <c r="Z2280" s="3"/>
    </row>
    <row r="2281" spans="1:26">
      <c r="A2281" s="3"/>
      <c r="B2281" s="3"/>
      <c r="C2281" s="3"/>
      <c r="D2281" s="3"/>
      <c r="E2281" s="3"/>
      <c r="F2281" s="3"/>
      <c r="G2281" s="3"/>
      <c r="H2281" s="3"/>
      <c r="I2281" s="3"/>
      <c r="J2281" s="3"/>
      <c r="K2281" s="3"/>
      <c r="L2281" s="3"/>
      <c r="M2281" s="3"/>
      <c r="N2281" s="3"/>
      <c r="O2281" s="3"/>
      <c r="P2281" s="3"/>
      <c r="Q2281" s="3"/>
      <c r="R2281" s="3"/>
      <c r="S2281" s="3"/>
      <c r="T2281" s="3"/>
      <c r="U2281" s="3"/>
      <c r="V2281" s="3"/>
      <c r="W2281" s="3"/>
      <c r="X2281" s="3"/>
      <c r="Y2281" s="3"/>
      <c r="Z2281" s="3"/>
    </row>
    <row r="2282" spans="1:26">
      <c r="A2282" s="3"/>
      <c r="B2282" s="3"/>
      <c r="C2282" s="3"/>
      <c r="D2282" s="3"/>
      <c r="E2282" s="3"/>
      <c r="F2282" s="3"/>
      <c r="G2282" s="3"/>
      <c r="H2282" s="3"/>
      <c r="I2282" s="3"/>
      <c r="J2282" s="3"/>
      <c r="K2282" s="3"/>
      <c r="L2282" s="3"/>
      <c r="M2282" s="3"/>
      <c r="N2282" s="3"/>
      <c r="O2282" s="3"/>
      <c r="P2282" s="3"/>
      <c r="Q2282" s="3"/>
      <c r="R2282" s="3"/>
      <c r="S2282" s="3"/>
      <c r="T2282" s="3"/>
      <c r="U2282" s="3"/>
      <c r="V2282" s="3"/>
      <c r="W2282" s="3"/>
      <c r="X2282" s="3"/>
      <c r="Y2282" s="3"/>
      <c r="Z2282" s="3"/>
    </row>
    <row r="2283" spans="1:26">
      <c r="A2283" s="3"/>
      <c r="B2283" s="3"/>
      <c r="C2283" s="3"/>
      <c r="D2283" s="3"/>
      <c r="E2283" s="3"/>
      <c r="F2283" s="3"/>
      <c r="G2283" s="3"/>
      <c r="H2283" s="3"/>
      <c r="I2283" s="3"/>
      <c r="J2283" s="3"/>
      <c r="K2283" s="3"/>
      <c r="L2283" s="3"/>
      <c r="M2283" s="3"/>
      <c r="N2283" s="3"/>
      <c r="O2283" s="3"/>
      <c r="P2283" s="3"/>
      <c r="Q2283" s="3"/>
      <c r="R2283" s="3"/>
      <c r="S2283" s="3"/>
      <c r="T2283" s="3"/>
      <c r="U2283" s="3"/>
      <c r="V2283" s="3"/>
      <c r="W2283" s="3"/>
      <c r="X2283" s="3"/>
      <c r="Y2283" s="3"/>
      <c r="Z2283" s="3"/>
    </row>
    <row r="2284" spans="1:26">
      <c r="A2284" s="3"/>
      <c r="B2284" s="3"/>
      <c r="C2284" s="3"/>
      <c r="D2284" s="3"/>
      <c r="E2284" s="3"/>
      <c r="F2284" s="3"/>
      <c r="G2284" s="3"/>
      <c r="H2284" s="3"/>
      <c r="I2284" s="3"/>
      <c r="J2284" s="3"/>
      <c r="K2284" s="3"/>
      <c r="L2284" s="3"/>
      <c r="M2284" s="3"/>
      <c r="N2284" s="3"/>
      <c r="O2284" s="3"/>
      <c r="P2284" s="3"/>
      <c r="Q2284" s="3"/>
      <c r="R2284" s="3"/>
      <c r="S2284" s="3"/>
      <c r="T2284" s="3"/>
      <c r="U2284" s="3"/>
      <c r="V2284" s="3"/>
      <c r="W2284" s="3"/>
      <c r="X2284" s="3"/>
      <c r="Y2284" s="3"/>
      <c r="Z2284" s="3"/>
    </row>
    <row r="2285" spans="1:26">
      <c r="A2285" s="3"/>
      <c r="B2285" s="3"/>
      <c r="C2285" s="3"/>
      <c r="D2285" s="3"/>
      <c r="E2285" s="3"/>
      <c r="F2285" s="3"/>
      <c r="G2285" s="3"/>
      <c r="H2285" s="3"/>
      <c r="I2285" s="3"/>
      <c r="J2285" s="3"/>
      <c r="K2285" s="3"/>
      <c r="L2285" s="3"/>
      <c r="M2285" s="3"/>
      <c r="N2285" s="3"/>
      <c r="O2285" s="3"/>
      <c r="P2285" s="3"/>
      <c r="Q2285" s="3"/>
      <c r="R2285" s="3"/>
      <c r="S2285" s="3"/>
      <c r="T2285" s="3"/>
      <c r="U2285" s="3"/>
      <c r="V2285" s="3"/>
      <c r="W2285" s="3"/>
      <c r="X2285" s="3"/>
      <c r="Y2285" s="3"/>
      <c r="Z2285" s="3"/>
    </row>
    <row r="2286" spans="1:26">
      <c r="A2286" s="3"/>
      <c r="B2286" s="3"/>
      <c r="C2286" s="3"/>
      <c r="D2286" s="3"/>
      <c r="E2286" s="3"/>
      <c r="F2286" s="3"/>
      <c r="G2286" s="3"/>
      <c r="H2286" s="3"/>
      <c r="I2286" s="3"/>
      <c r="J2286" s="3"/>
      <c r="K2286" s="3"/>
      <c r="L2286" s="3"/>
      <c r="M2286" s="3"/>
      <c r="N2286" s="3"/>
      <c r="O2286" s="3"/>
      <c r="P2286" s="3"/>
      <c r="Q2286" s="3"/>
      <c r="R2286" s="3"/>
      <c r="S2286" s="3"/>
      <c r="T2286" s="3"/>
      <c r="U2286" s="3"/>
      <c r="V2286" s="3"/>
      <c r="W2286" s="3"/>
      <c r="X2286" s="3"/>
      <c r="Y2286" s="3"/>
      <c r="Z2286" s="3"/>
    </row>
    <row r="2287" spans="1:26">
      <c r="A2287" s="3"/>
      <c r="B2287" s="3"/>
      <c r="C2287" s="3"/>
      <c r="D2287" s="3"/>
      <c r="E2287" s="3"/>
      <c r="F2287" s="3"/>
      <c r="G2287" s="3"/>
      <c r="H2287" s="3"/>
      <c r="I2287" s="3"/>
      <c r="J2287" s="3"/>
      <c r="K2287" s="3"/>
      <c r="L2287" s="3"/>
      <c r="M2287" s="3"/>
      <c r="N2287" s="3"/>
      <c r="O2287" s="3"/>
      <c r="P2287" s="3"/>
      <c r="Q2287" s="3"/>
      <c r="R2287" s="3"/>
      <c r="S2287" s="3"/>
      <c r="T2287" s="3"/>
      <c r="U2287" s="3"/>
      <c r="V2287" s="3"/>
      <c r="W2287" s="3"/>
      <c r="X2287" s="3"/>
      <c r="Y2287" s="3"/>
      <c r="Z2287" s="3"/>
    </row>
    <row r="2288" spans="1:26">
      <c r="A2288" s="3"/>
      <c r="B2288" s="3"/>
      <c r="C2288" s="3"/>
      <c r="D2288" s="3"/>
      <c r="E2288" s="3"/>
      <c r="F2288" s="3"/>
      <c r="G2288" s="3"/>
      <c r="H2288" s="3"/>
      <c r="I2288" s="3"/>
      <c r="J2288" s="3"/>
      <c r="K2288" s="3"/>
      <c r="L2288" s="3"/>
      <c r="M2288" s="3"/>
      <c r="N2288" s="3"/>
      <c r="O2288" s="3"/>
      <c r="P2288" s="3"/>
      <c r="Q2288" s="3"/>
      <c r="R2288" s="3"/>
      <c r="S2288" s="3"/>
      <c r="T2288" s="3"/>
      <c r="U2288" s="3"/>
      <c r="V2288" s="3"/>
      <c r="W2288" s="3"/>
      <c r="X2288" s="3"/>
      <c r="Y2288" s="3"/>
      <c r="Z2288" s="3"/>
    </row>
    <row r="2289" spans="1:26">
      <c r="A2289" s="3"/>
      <c r="B2289" s="3"/>
      <c r="C2289" s="3"/>
      <c r="D2289" s="3"/>
      <c r="E2289" s="3"/>
      <c r="F2289" s="3"/>
      <c r="G2289" s="3"/>
      <c r="H2289" s="3"/>
      <c r="I2289" s="3"/>
      <c r="J2289" s="3"/>
      <c r="K2289" s="3"/>
      <c r="L2289" s="3"/>
      <c r="M2289" s="3"/>
      <c r="N2289" s="3"/>
      <c r="O2289" s="3"/>
      <c r="P2289" s="3"/>
      <c r="Q2289" s="3"/>
      <c r="R2289" s="3"/>
      <c r="S2289" s="3"/>
      <c r="T2289" s="3"/>
      <c r="U2289" s="3"/>
      <c r="V2289" s="3"/>
      <c r="W2289" s="3"/>
      <c r="X2289" s="3"/>
      <c r="Y2289" s="3"/>
      <c r="Z2289" s="3"/>
    </row>
    <row r="2290" spans="1:26">
      <c r="A2290" s="3"/>
      <c r="B2290" s="3"/>
      <c r="C2290" s="3"/>
      <c r="D2290" s="3"/>
      <c r="E2290" s="3"/>
      <c r="F2290" s="3"/>
      <c r="G2290" s="3"/>
      <c r="H2290" s="3"/>
      <c r="I2290" s="3"/>
      <c r="J2290" s="3"/>
      <c r="K2290" s="3"/>
      <c r="L2290" s="3"/>
      <c r="M2290" s="3"/>
      <c r="N2290" s="3"/>
      <c r="O2290" s="3"/>
      <c r="P2290" s="3"/>
      <c r="Q2290" s="3"/>
      <c r="R2290" s="3"/>
      <c r="S2290" s="3"/>
      <c r="T2290" s="3"/>
      <c r="U2290" s="3"/>
      <c r="V2290" s="3"/>
      <c r="W2290" s="3"/>
      <c r="X2290" s="3"/>
      <c r="Y2290" s="3"/>
      <c r="Z2290" s="3"/>
    </row>
    <row r="2291" spans="1:26">
      <c r="A2291" s="3"/>
      <c r="B2291" s="3"/>
      <c r="C2291" s="3"/>
      <c r="D2291" s="3"/>
      <c r="E2291" s="3"/>
      <c r="F2291" s="3"/>
      <c r="G2291" s="3"/>
      <c r="H2291" s="3"/>
      <c r="I2291" s="3"/>
      <c r="J2291" s="3"/>
      <c r="K2291" s="3"/>
      <c r="L2291" s="3"/>
      <c r="M2291" s="3"/>
      <c r="N2291" s="3"/>
      <c r="O2291" s="3"/>
      <c r="P2291" s="3"/>
      <c r="Q2291" s="3"/>
      <c r="R2291" s="3"/>
      <c r="S2291" s="3"/>
      <c r="T2291" s="3"/>
      <c r="U2291" s="3"/>
      <c r="V2291" s="3"/>
      <c r="W2291" s="3"/>
      <c r="X2291" s="3"/>
      <c r="Y2291" s="3"/>
      <c r="Z2291" s="3"/>
    </row>
    <row r="2292" spans="1:26">
      <c r="A2292" s="3"/>
      <c r="B2292" s="3"/>
      <c r="C2292" s="3"/>
      <c r="D2292" s="3"/>
      <c r="E2292" s="3"/>
      <c r="F2292" s="3"/>
      <c r="G2292" s="3"/>
      <c r="H2292" s="3"/>
      <c r="I2292" s="3"/>
      <c r="J2292" s="3"/>
      <c r="K2292" s="3"/>
      <c r="L2292" s="3"/>
      <c r="M2292" s="3"/>
      <c r="N2292" s="3"/>
      <c r="O2292" s="3"/>
      <c r="P2292" s="3"/>
      <c r="Q2292" s="3"/>
      <c r="R2292" s="3"/>
      <c r="S2292" s="3"/>
      <c r="T2292" s="3"/>
      <c r="U2292" s="3"/>
      <c r="V2292" s="3"/>
      <c r="W2292" s="3"/>
      <c r="X2292" s="3"/>
      <c r="Y2292" s="3"/>
      <c r="Z2292" s="3"/>
    </row>
    <row r="2293" spans="1:26">
      <c r="A2293" s="3"/>
      <c r="B2293" s="3"/>
      <c r="C2293" s="3"/>
      <c r="D2293" s="3"/>
      <c r="E2293" s="3"/>
      <c r="F2293" s="3"/>
      <c r="G2293" s="3"/>
      <c r="H2293" s="3"/>
      <c r="I2293" s="3"/>
      <c r="J2293" s="3"/>
      <c r="K2293" s="3"/>
      <c r="L2293" s="3"/>
      <c r="M2293" s="3"/>
      <c r="N2293" s="3"/>
      <c r="O2293" s="3"/>
      <c r="P2293" s="3"/>
      <c r="Q2293" s="3"/>
      <c r="R2293" s="3"/>
      <c r="S2293" s="3"/>
      <c r="T2293" s="3"/>
      <c r="U2293" s="3"/>
      <c r="V2293" s="3"/>
      <c r="W2293" s="3"/>
      <c r="X2293" s="3"/>
      <c r="Y2293" s="3"/>
      <c r="Z2293" s="3"/>
    </row>
    <row r="2294" spans="1:26">
      <c r="A2294" s="3"/>
      <c r="B2294" s="3"/>
      <c r="C2294" s="3"/>
      <c r="D2294" s="3"/>
      <c r="E2294" s="3"/>
      <c r="F2294" s="3"/>
      <c r="G2294" s="3"/>
      <c r="H2294" s="3"/>
      <c r="I2294" s="3"/>
      <c r="J2294" s="3"/>
      <c r="K2294" s="3"/>
      <c r="L2294" s="3"/>
      <c r="M2294" s="3"/>
      <c r="N2294" s="3"/>
      <c r="O2294" s="3"/>
      <c r="P2294" s="3"/>
      <c r="Q2294" s="3"/>
      <c r="R2294" s="3"/>
      <c r="S2294" s="3"/>
      <c r="T2294" s="3"/>
      <c r="U2294" s="3"/>
      <c r="V2294" s="3"/>
      <c r="W2294" s="3"/>
      <c r="X2294" s="3"/>
      <c r="Y2294" s="3"/>
      <c r="Z2294" s="3"/>
    </row>
    <row r="2295" spans="1:26">
      <c r="A2295" s="3"/>
      <c r="B2295" s="3"/>
      <c r="C2295" s="3"/>
      <c r="D2295" s="3"/>
      <c r="E2295" s="3"/>
      <c r="F2295" s="3"/>
      <c r="G2295" s="3"/>
      <c r="H2295" s="3"/>
      <c r="I2295" s="3"/>
      <c r="J2295" s="3"/>
      <c r="K2295" s="3"/>
      <c r="L2295" s="3"/>
      <c r="M2295" s="3"/>
      <c r="N2295" s="3"/>
      <c r="O2295" s="3"/>
      <c r="P2295" s="3"/>
      <c r="Q2295" s="3"/>
      <c r="R2295" s="3"/>
      <c r="S2295" s="3"/>
      <c r="T2295" s="3"/>
      <c r="U2295" s="3"/>
      <c r="V2295" s="3"/>
      <c r="W2295" s="3"/>
      <c r="X2295" s="3"/>
      <c r="Y2295" s="3"/>
      <c r="Z2295" s="3"/>
    </row>
    <row r="2296" spans="1:26">
      <c r="A2296" s="3"/>
      <c r="B2296" s="3"/>
      <c r="C2296" s="3"/>
      <c r="D2296" s="3"/>
      <c r="E2296" s="3"/>
      <c r="F2296" s="3"/>
      <c r="G2296" s="3"/>
      <c r="H2296" s="3"/>
      <c r="I2296" s="3"/>
      <c r="J2296" s="3"/>
      <c r="K2296" s="3"/>
      <c r="L2296" s="3"/>
      <c r="M2296" s="3"/>
      <c r="N2296" s="3"/>
      <c r="O2296" s="3"/>
      <c r="P2296" s="3"/>
      <c r="Q2296" s="3"/>
      <c r="R2296" s="3"/>
      <c r="S2296" s="3"/>
      <c r="T2296" s="3"/>
      <c r="U2296" s="3"/>
      <c r="V2296" s="3"/>
      <c r="W2296" s="3"/>
      <c r="X2296" s="3"/>
      <c r="Y2296" s="3"/>
      <c r="Z2296" s="3"/>
    </row>
    <row r="2297" spans="1:26">
      <c r="A2297" s="3"/>
      <c r="B2297" s="3"/>
      <c r="C2297" s="3"/>
      <c r="D2297" s="3"/>
      <c r="E2297" s="3"/>
      <c r="F2297" s="3"/>
      <c r="G2297" s="3"/>
      <c r="H2297" s="3"/>
      <c r="I2297" s="3"/>
      <c r="J2297" s="3"/>
      <c r="K2297" s="3"/>
      <c r="L2297" s="3"/>
      <c r="M2297" s="3"/>
      <c r="N2297" s="3"/>
      <c r="O2297" s="3"/>
      <c r="P2297" s="3"/>
      <c r="Q2297" s="3"/>
      <c r="R2297" s="3"/>
      <c r="S2297" s="3"/>
      <c r="T2297" s="3"/>
      <c r="U2297" s="3"/>
      <c r="V2297" s="3"/>
      <c r="W2297" s="3"/>
      <c r="X2297" s="3"/>
      <c r="Y2297" s="3"/>
      <c r="Z2297" s="3"/>
    </row>
    <row r="2298" spans="1:26">
      <c r="A2298" s="3"/>
      <c r="B2298" s="3"/>
      <c r="C2298" s="3"/>
      <c r="D2298" s="3"/>
      <c r="E2298" s="3"/>
      <c r="F2298" s="3"/>
      <c r="G2298" s="3"/>
      <c r="H2298" s="3"/>
      <c r="I2298" s="3"/>
      <c r="J2298" s="3"/>
      <c r="K2298" s="3"/>
      <c r="L2298" s="3"/>
      <c r="M2298" s="3"/>
      <c r="N2298" s="3"/>
      <c r="O2298" s="3"/>
      <c r="P2298" s="3"/>
      <c r="Q2298" s="3"/>
      <c r="R2298" s="3"/>
      <c r="S2298" s="3"/>
      <c r="T2298" s="3"/>
      <c r="U2298" s="3"/>
      <c r="V2298" s="3"/>
      <c r="W2298" s="3"/>
      <c r="X2298" s="3"/>
      <c r="Y2298" s="3"/>
      <c r="Z2298" s="3"/>
    </row>
    <row r="2299" spans="1:26">
      <c r="A2299" s="3"/>
      <c r="B2299" s="3"/>
      <c r="C2299" s="3"/>
      <c r="D2299" s="3"/>
      <c r="E2299" s="3"/>
      <c r="F2299" s="3"/>
      <c r="G2299" s="3"/>
      <c r="H2299" s="3"/>
      <c r="I2299" s="3"/>
      <c r="J2299" s="3"/>
      <c r="K2299" s="3"/>
      <c r="L2299" s="3"/>
      <c r="M2299" s="3"/>
      <c r="N2299" s="3"/>
      <c r="O2299" s="3"/>
      <c r="P2299" s="3"/>
      <c r="Q2299" s="3"/>
      <c r="R2299" s="3"/>
      <c r="S2299" s="3"/>
      <c r="T2299" s="3"/>
      <c r="U2299" s="3"/>
      <c r="V2299" s="3"/>
      <c r="W2299" s="3"/>
      <c r="X2299" s="3"/>
      <c r="Y2299" s="3"/>
      <c r="Z2299" s="3"/>
    </row>
    <row r="2300" spans="1:26">
      <c r="A2300" s="3"/>
      <c r="B2300" s="3"/>
      <c r="C2300" s="3"/>
      <c r="D2300" s="3"/>
      <c r="E2300" s="3"/>
      <c r="F2300" s="3"/>
      <c r="G2300" s="3"/>
      <c r="H2300" s="3"/>
      <c r="I2300" s="3"/>
      <c r="J2300" s="3"/>
      <c r="K2300" s="3"/>
      <c r="L2300" s="3"/>
      <c r="M2300" s="3"/>
      <c r="N2300" s="3"/>
      <c r="O2300" s="3"/>
      <c r="P2300" s="3"/>
      <c r="Q2300" s="3"/>
      <c r="R2300" s="3"/>
      <c r="S2300" s="3"/>
      <c r="T2300" s="3"/>
      <c r="U2300" s="3"/>
      <c r="V2300" s="3"/>
      <c r="W2300" s="3"/>
      <c r="X2300" s="3"/>
      <c r="Y2300" s="3"/>
      <c r="Z2300" s="3"/>
    </row>
    <row r="2301" spans="1:26">
      <c r="A2301" s="3"/>
      <c r="B2301" s="3"/>
      <c r="C2301" s="3"/>
      <c r="D2301" s="3"/>
      <c r="E2301" s="3"/>
      <c r="F2301" s="3"/>
      <c r="G2301" s="3"/>
      <c r="H2301" s="3"/>
      <c r="I2301" s="3"/>
      <c r="J2301" s="3"/>
      <c r="K2301" s="3"/>
      <c r="L2301" s="3"/>
      <c r="M2301" s="3"/>
      <c r="N2301" s="3"/>
      <c r="O2301" s="3"/>
      <c r="P2301" s="3"/>
      <c r="Q2301" s="3"/>
      <c r="R2301" s="3"/>
      <c r="S2301" s="3"/>
      <c r="T2301" s="3"/>
      <c r="U2301" s="3"/>
      <c r="V2301" s="3"/>
      <c r="W2301" s="3"/>
      <c r="X2301" s="3"/>
      <c r="Y2301" s="3"/>
      <c r="Z2301" s="3"/>
    </row>
    <row r="2302" spans="1:26">
      <c r="A2302" s="3"/>
      <c r="B2302" s="3"/>
      <c r="C2302" s="3"/>
      <c r="D2302" s="3"/>
      <c r="E2302" s="3"/>
      <c r="F2302" s="3"/>
      <c r="G2302" s="3"/>
      <c r="H2302" s="3"/>
      <c r="I2302" s="3"/>
      <c r="J2302" s="3"/>
      <c r="K2302" s="3"/>
      <c r="L2302" s="3"/>
      <c r="M2302" s="3"/>
      <c r="N2302" s="3"/>
      <c r="O2302" s="3"/>
      <c r="P2302" s="3"/>
      <c r="Q2302" s="3"/>
      <c r="R2302" s="3"/>
      <c r="S2302" s="3"/>
      <c r="T2302" s="3"/>
      <c r="U2302" s="3"/>
      <c r="V2302" s="3"/>
      <c r="W2302" s="3"/>
      <c r="X2302" s="3"/>
      <c r="Y2302" s="3"/>
      <c r="Z2302" s="3"/>
    </row>
    <row r="2303" spans="1:26">
      <c r="A2303" s="3"/>
      <c r="B2303" s="3"/>
      <c r="C2303" s="3"/>
      <c r="D2303" s="3"/>
      <c r="E2303" s="3"/>
      <c r="F2303" s="3"/>
      <c r="G2303" s="3"/>
      <c r="H2303" s="3"/>
      <c r="I2303" s="3"/>
      <c r="J2303" s="3"/>
      <c r="K2303" s="3"/>
      <c r="L2303" s="3"/>
      <c r="M2303" s="3"/>
      <c r="N2303" s="3"/>
      <c r="O2303" s="3"/>
      <c r="P2303" s="3"/>
      <c r="Q2303" s="3"/>
      <c r="R2303" s="3"/>
      <c r="S2303" s="3"/>
      <c r="T2303" s="3"/>
      <c r="U2303" s="3"/>
      <c r="V2303" s="3"/>
      <c r="W2303" s="3"/>
      <c r="X2303" s="3"/>
      <c r="Y2303" s="3"/>
      <c r="Z2303" s="3"/>
    </row>
    <row r="2304" spans="1:26">
      <c r="A2304" s="3"/>
      <c r="B2304" s="3"/>
      <c r="C2304" s="3"/>
      <c r="D2304" s="3"/>
      <c r="E2304" s="3"/>
      <c r="F2304" s="3"/>
      <c r="G2304" s="3"/>
      <c r="H2304" s="3"/>
      <c r="I2304" s="3"/>
      <c r="J2304" s="3"/>
      <c r="K2304" s="3"/>
      <c r="L2304" s="3"/>
      <c r="M2304" s="3"/>
      <c r="N2304" s="3"/>
      <c r="O2304" s="3"/>
      <c r="P2304" s="3"/>
      <c r="Q2304" s="3"/>
      <c r="R2304" s="3"/>
      <c r="S2304" s="3"/>
      <c r="T2304" s="3"/>
      <c r="U2304" s="3"/>
      <c r="V2304" s="3"/>
      <c r="W2304" s="3"/>
      <c r="X2304" s="3"/>
      <c r="Y2304" s="3"/>
      <c r="Z2304" s="3"/>
    </row>
    <row r="2305" spans="1:26">
      <c r="A2305" s="3"/>
      <c r="B2305" s="3"/>
      <c r="C2305" s="3"/>
      <c r="D2305" s="3"/>
      <c r="E2305" s="3"/>
      <c r="F2305" s="3"/>
      <c r="G2305" s="3"/>
      <c r="H2305" s="3"/>
      <c r="I2305" s="3"/>
      <c r="J2305" s="3"/>
      <c r="K2305" s="3"/>
      <c r="L2305" s="3"/>
      <c r="M2305" s="3"/>
      <c r="N2305" s="3"/>
      <c r="O2305" s="3"/>
      <c r="P2305" s="3"/>
      <c r="Q2305" s="3"/>
      <c r="R2305" s="3"/>
      <c r="S2305" s="3"/>
      <c r="T2305" s="3"/>
      <c r="U2305" s="3"/>
      <c r="V2305" s="3"/>
      <c r="W2305" s="3"/>
      <c r="X2305" s="3"/>
      <c r="Y2305" s="3"/>
      <c r="Z2305" s="3"/>
    </row>
    <row r="2306" spans="1:26">
      <c r="A2306" s="3"/>
      <c r="B2306" s="3"/>
      <c r="C2306" s="3"/>
      <c r="D2306" s="3"/>
      <c r="E2306" s="3"/>
      <c r="F2306" s="3"/>
      <c r="G2306" s="3"/>
      <c r="H2306" s="3"/>
      <c r="I2306" s="3"/>
      <c r="J2306" s="3"/>
      <c r="K2306" s="3"/>
      <c r="L2306" s="3"/>
      <c r="M2306" s="3"/>
      <c r="N2306" s="3"/>
      <c r="O2306" s="3"/>
      <c r="P2306" s="3"/>
      <c r="Q2306" s="3"/>
      <c r="R2306" s="3"/>
      <c r="S2306" s="3"/>
      <c r="T2306" s="3"/>
      <c r="U2306" s="3"/>
      <c r="V2306" s="3"/>
      <c r="W2306" s="3"/>
      <c r="X2306" s="3"/>
      <c r="Y2306" s="3"/>
      <c r="Z2306" s="3"/>
    </row>
    <row r="2307" spans="1:26">
      <c r="A2307" s="3"/>
      <c r="B2307" s="3"/>
      <c r="C2307" s="3"/>
      <c r="D2307" s="3"/>
      <c r="E2307" s="3"/>
      <c r="F2307" s="3"/>
      <c r="G2307" s="3"/>
      <c r="H2307" s="3"/>
      <c r="I2307" s="3"/>
      <c r="J2307" s="3"/>
      <c r="K2307" s="3"/>
      <c r="L2307" s="3"/>
      <c r="M2307" s="3"/>
      <c r="N2307" s="3"/>
      <c r="O2307" s="3"/>
      <c r="P2307" s="3"/>
      <c r="Q2307" s="3"/>
      <c r="R2307" s="3"/>
      <c r="S2307" s="3"/>
      <c r="T2307" s="3"/>
      <c r="U2307" s="3"/>
      <c r="V2307" s="3"/>
      <c r="W2307" s="3"/>
      <c r="X2307" s="3"/>
      <c r="Y2307" s="3"/>
      <c r="Z2307" s="3"/>
    </row>
    <row r="2308" spans="1:26">
      <c r="A2308" s="3"/>
      <c r="B2308" s="3"/>
      <c r="C2308" s="3"/>
      <c r="D2308" s="3"/>
      <c r="E2308" s="3"/>
      <c r="F2308" s="3"/>
      <c r="G2308" s="3"/>
      <c r="H2308" s="3"/>
      <c r="I2308" s="3"/>
      <c r="J2308" s="3"/>
      <c r="K2308" s="3"/>
      <c r="L2308" s="3"/>
      <c r="M2308" s="3"/>
      <c r="N2308" s="3"/>
      <c r="O2308" s="3"/>
      <c r="P2308" s="3"/>
      <c r="Q2308" s="3"/>
      <c r="R2308" s="3"/>
      <c r="S2308" s="3"/>
      <c r="T2308" s="3"/>
      <c r="U2308" s="3"/>
      <c r="V2308" s="3"/>
      <c r="W2308" s="3"/>
      <c r="X2308" s="3"/>
      <c r="Y2308" s="3"/>
      <c r="Z2308" s="3"/>
    </row>
    <row r="2309" spans="1:26">
      <c r="A2309" s="3"/>
      <c r="B2309" s="3"/>
      <c r="C2309" s="3"/>
      <c r="D2309" s="3"/>
      <c r="E2309" s="3"/>
      <c r="F2309" s="3"/>
      <c r="G2309" s="3"/>
      <c r="H2309" s="3"/>
      <c r="I2309" s="3"/>
      <c r="J2309" s="3"/>
      <c r="K2309" s="3"/>
      <c r="L2309" s="3"/>
      <c r="M2309" s="3"/>
      <c r="N2309" s="3"/>
      <c r="O2309" s="3"/>
      <c r="P2309" s="3"/>
      <c r="Q2309" s="3"/>
      <c r="R2309" s="3"/>
      <c r="S2309" s="3"/>
      <c r="T2309" s="3"/>
      <c r="U2309" s="3"/>
      <c r="V2309" s="3"/>
      <c r="W2309" s="3"/>
      <c r="X2309" s="3"/>
      <c r="Y2309" s="3"/>
      <c r="Z2309" s="3"/>
    </row>
    <row r="2310" spans="1:26">
      <c r="A2310" s="3"/>
      <c r="B2310" s="3"/>
      <c r="C2310" s="3"/>
      <c r="D2310" s="3"/>
      <c r="E2310" s="3"/>
      <c r="F2310" s="3"/>
      <c r="G2310" s="3"/>
      <c r="H2310" s="3"/>
      <c r="I2310" s="3"/>
      <c r="J2310" s="3"/>
      <c r="K2310" s="3"/>
      <c r="L2310" s="3"/>
      <c r="M2310" s="3"/>
      <c r="N2310" s="3"/>
      <c r="O2310" s="3"/>
      <c r="P2310" s="3"/>
      <c r="Q2310" s="3"/>
      <c r="R2310" s="3"/>
      <c r="S2310" s="3"/>
      <c r="T2310" s="3"/>
      <c r="U2310" s="3"/>
      <c r="V2310" s="3"/>
      <c r="W2310" s="3"/>
      <c r="X2310" s="3"/>
      <c r="Y2310" s="3"/>
      <c r="Z2310" s="3"/>
    </row>
    <row r="2311" spans="1:26">
      <c r="A2311" s="3"/>
      <c r="B2311" s="3"/>
      <c r="C2311" s="3"/>
      <c r="D2311" s="3"/>
      <c r="E2311" s="3"/>
      <c r="F2311" s="3"/>
      <c r="G2311" s="3"/>
      <c r="H2311" s="3"/>
      <c r="I2311" s="3"/>
      <c r="J2311" s="3"/>
      <c r="K2311" s="3"/>
      <c r="L2311" s="3"/>
      <c r="M2311" s="3"/>
      <c r="N2311" s="3"/>
      <c r="O2311" s="3"/>
      <c r="P2311" s="3"/>
      <c r="Q2311" s="3"/>
      <c r="R2311" s="3"/>
      <c r="S2311" s="3"/>
      <c r="T2311" s="3"/>
      <c r="U2311" s="3"/>
      <c r="V2311" s="3"/>
      <c r="W2311" s="3"/>
      <c r="X2311" s="3"/>
      <c r="Y2311" s="3"/>
      <c r="Z2311" s="3"/>
    </row>
    <row r="2312" spans="1:26">
      <c r="A2312" s="3"/>
      <c r="B2312" s="3"/>
      <c r="C2312" s="3"/>
      <c r="D2312" s="3"/>
      <c r="E2312" s="3"/>
      <c r="F2312" s="3"/>
      <c r="G2312" s="3"/>
      <c r="H2312" s="3"/>
      <c r="I2312" s="3"/>
      <c r="J2312" s="3"/>
      <c r="K2312" s="3"/>
      <c r="L2312" s="3"/>
      <c r="M2312" s="3"/>
      <c r="N2312" s="3"/>
      <c r="O2312" s="3"/>
      <c r="P2312" s="3"/>
      <c r="Q2312" s="3"/>
      <c r="R2312" s="3"/>
      <c r="S2312" s="3"/>
      <c r="T2312" s="3"/>
      <c r="U2312" s="3"/>
      <c r="V2312" s="3"/>
      <c r="W2312" s="3"/>
      <c r="X2312" s="3"/>
      <c r="Y2312" s="3"/>
      <c r="Z2312" s="3"/>
    </row>
    <row r="2313" spans="1:26">
      <c r="A2313" s="3"/>
      <c r="B2313" s="3"/>
      <c r="C2313" s="3"/>
      <c r="D2313" s="3"/>
      <c r="E2313" s="3"/>
      <c r="F2313" s="3"/>
      <c r="G2313" s="3"/>
      <c r="H2313" s="3"/>
      <c r="I2313" s="3"/>
      <c r="J2313" s="3"/>
      <c r="K2313" s="3"/>
      <c r="L2313" s="3"/>
      <c r="M2313" s="3"/>
      <c r="N2313" s="3"/>
      <c r="O2313" s="3"/>
      <c r="P2313" s="3"/>
      <c r="Q2313" s="3"/>
      <c r="R2313" s="3"/>
      <c r="S2313" s="3"/>
      <c r="T2313" s="3"/>
      <c r="U2313" s="3"/>
      <c r="V2313" s="3"/>
      <c r="W2313" s="3"/>
      <c r="X2313" s="3"/>
      <c r="Y2313" s="3"/>
      <c r="Z2313" s="3"/>
    </row>
    <row r="2314" spans="1:26">
      <c r="A2314" s="3"/>
      <c r="B2314" s="3"/>
      <c r="C2314" s="3"/>
      <c r="D2314" s="3"/>
      <c r="E2314" s="3"/>
      <c r="F2314" s="3"/>
      <c r="G2314" s="3"/>
      <c r="H2314" s="3"/>
      <c r="I2314" s="3"/>
      <c r="J2314" s="3"/>
      <c r="K2314" s="3"/>
      <c r="L2314" s="3"/>
      <c r="M2314" s="3"/>
      <c r="N2314" s="3"/>
      <c r="O2314" s="3"/>
      <c r="P2314" s="3"/>
      <c r="Q2314" s="3"/>
      <c r="R2314" s="3"/>
      <c r="S2314" s="3"/>
      <c r="T2314" s="3"/>
      <c r="U2314" s="3"/>
      <c r="V2314" s="3"/>
      <c r="W2314" s="3"/>
      <c r="X2314" s="3"/>
      <c r="Y2314" s="3"/>
      <c r="Z2314" s="3"/>
    </row>
    <row r="2315" spans="1:26">
      <c r="A2315" s="3"/>
      <c r="B2315" s="3"/>
      <c r="C2315" s="3"/>
      <c r="D2315" s="3"/>
      <c r="E2315" s="3"/>
      <c r="F2315" s="3"/>
      <c r="G2315" s="3"/>
      <c r="H2315" s="3"/>
      <c r="I2315" s="3"/>
      <c r="J2315" s="3"/>
      <c r="K2315" s="3"/>
      <c r="L2315" s="3"/>
      <c r="M2315" s="3"/>
      <c r="N2315" s="3"/>
      <c r="O2315" s="3"/>
      <c r="P2315" s="3"/>
      <c r="Q2315" s="3"/>
      <c r="R2315" s="3"/>
      <c r="S2315" s="3"/>
      <c r="T2315" s="3"/>
      <c r="U2315" s="3"/>
      <c r="V2315" s="3"/>
      <c r="W2315" s="3"/>
      <c r="X2315" s="3"/>
      <c r="Y2315" s="3"/>
      <c r="Z2315" s="3"/>
    </row>
    <row r="2316" spans="1:26">
      <c r="A2316" s="3"/>
      <c r="B2316" s="3"/>
      <c r="C2316" s="3"/>
      <c r="D2316" s="3"/>
      <c r="E2316" s="3"/>
      <c r="F2316" s="3"/>
      <c r="G2316" s="3"/>
      <c r="H2316" s="3"/>
      <c r="I2316" s="3"/>
      <c r="J2316" s="3"/>
      <c r="K2316" s="3"/>
      <c r="L2316" s="3"/>
      <c r="M2316" s="3"/>
      <c r="N2316" s="3"/>
      <c r="O2316" s="3"/>
      <c r="P2316" s="3"/>
      <c r="Q2316" s="3"/>
      <c r="R2316" s="3"/>
      <c r="S2316" s="3"/>
      <c r="T2316" s="3"/>
      <c r="U2316" s="3"/>
      <c r="V2316" s="3"/>
      <c r="W2316" s="3"/>
      <c r="X2316" s="3"/>
      <c r="Y2316" s="3"/>
      <c r="Z2316" s="3"/>
    </row>
    <row r="2317" spans="1:26">
      <c r="A2317" s="3"/>
      <c r="B2317" s="3"/>
      <c r="C2317" s="3"/>
      <c r="D2317" s="3"/>
      <c r="E2317" s="3"/>
      <c r="F2317" s="3"/>
      <c r="G2317" s="3"/>
      <c r="H2317" s="3"/>
      <c r="I2317" s="3"/>
      <c r="J2317" s="3"/>
      <c r="K2317" s="3"/>
      <c r="L2317" s="3"/>
      <c r="M2317" s="3"/>
      <c r="N2317" s="3"/>
      <c r="O2317" s="3"/>
      <c r="P2317" s="3"/>
      <c r="Q2317" s="3"/>
      <c r="R2317" s="3"/>
      <c r="S2317" s="3"/>
      <c r="T2317" s="3"/>
      <c r="U2317" s="3"/>
      <c r="V2317" s="3"/>
      <c r="W2317" s="3"/>
      <c r="X2317" s="3"/>
      <c r="Y2317" s="3"/>
      <c r="Z2317" s="3"/>
    </row>
    <row r="2318" spans="1:26">
      <c r="A2318" s="3"/>
      <c r="B2318" s="3"/>
      <c r="C2318" s="3"/>
      <c r="D2318" s="3"/>
      <c r="E2318" s="3"/>
      <c r="F2318" s="3"/>
      <c r="G2318" s="3"/>
      <c r="H2318" s="3"/>
      <c r="I2318" s="3"/>
      <c r="J2318" s="3"/>
      <c r="K2318" s="3"/>
      <c r="L2318" s="3"/>
      <c r="M2318" s="3"/>
      <c r="N2318" s="3"/>
      <c r="O2318" s="3"/>
      <c r="P2318" s="3"/>
      <c r="Q2318" s="3"/>
      <c r="R2318" s="3"/>
      <c r="S2318" s="3"/>
      <c r="T2318" s="3"/>
      <c r="U2318" s="3"/>
      <c r="V2318" s="3"/>
      <c r="W2318" s="3"/>
      <c r="X2318" s="3"/>
      <c r="Y2318" s="3"/>
      <c r="Z2318" s="3"/>
    </row>
    <row r="2319" spans="1:26">
      <c r="A2319" s="3"/>
      <c r="B2319" s="3"/>
      <c r="C2319" s="3"/>
      <c r="D2319" s="3"/>
      <c r="E2319" s="3"/>
      <c r="F2319" s="3"/>
      <c r="G2319" s="3"/>
      <c r="H2319" s="3"/>
      <c r="I2319" s="3"/>
      <c r="J2319" s="3"/>
      <c r="K2319" s="3"/>
      <c r="L2319" s="3"/>
      <c r="M2319" s="3"/>
      <c r="N2319" s="3"/>
      <c r="O2319" s="3"/>
      <c r="P2319" s="3"/>
      <c r="Q2319" s="3"/>
      <c r="R2319" s="3"/>
      <c r="S2319" s="3"/>
      <c r="T2319" s="3"/>
      <c r="U2319" s="3"/>
      <c r="V2319" s="3"/>
      <c r="W2319" s="3"/>
      <c r="X2319" s="3"/>
      <c r="Y2319" s="3"/>
      <c r="Z2319" s="3"/>
    </row>
    <row r="2320" spans="1:26">
      <c r="A2320" s="3"/>
      <c r="B2320" s="3"/>
      <c r="C2320" s="3"/>
      <c r="D2320" s="3"/>
      <c r="E2320" s="3"/>
      <c r="F2320" s="3"/>
      <c r="G2320" s="3"/>
      <c r="H2320" s="3"/>
      <c r="I2320" s="3"/>
      <c r="J2320" s="3"/>
      <c r="K2320" s="3"/>
      <c r="L2320" s="3"/>
      <c r="M2320" s="3"/>
      <c r="N2320" s="3"/>
      <c r="O2320" s="3"/>
      <c r="P2320" s="3"/>
      <c r="Q2320" s="3"/>
      <c r="R2320" s="3"/>
      <c r="S2320" s="3"/>
      <c r="T2320" s="3"/>
      <c r="U2320" s="3"/>
      <c r="V2320" s="3"/>
      <c r="W2320" s="3"/>
      <c r="X2320" s="3"/>
      <c r="Y2320" s="3"/>
      <c r="Z2320" s="3"/>
    </row>
    <row r="2321" spans="1:26">
      <c r="A2321" s="3"/>
      <c r="B2321" s="3"/>
      <c r="C2321" s="3"/>
      <c r="D2321" s="3"/>
      <c r="E2321" s="3"/>
      <c r="F2321" s="3"/>
      <c r="G2321" s="3"/>
      <c r="H2321" s="3"/>
      <c r="I2321" s="3"/>
      <c r="J2321" s="3"/>
      <c r="K2321" s="3"/>
      <c r="L2321" s="3"/>
      <c r="M2321" s="3"/>
      <c r="N2321" s="3"/>
      <c r="O2321" s="3"/>
      <c r="P2321" s="3"/>
      <c r="Q2321" s="3"/>
      <c r="R2321" s="3"/>
      <c r="S2321" s="3"/>
      <c r="T2321" s="3"/>
      <c r="U2321" s="3"/>
      <c r="V2321" s="3"/>
      <c r="W2321" s="3"/>
      <c r="X2321" s="3"/>
      <c r="Y2321" s="3"/>
      <c r="Z2321" s="3"/>
    </row>
    <row r="2322" spans="1:26">
      <c r="A2322" s="3"/>
      <c r="B2322" s="3"/>
      <c r="C2322" s="3"/>
      <c r="D2322" s="3"/>
      <c r="E2322" s="3"/>
      <c r="F2322" s="3"/>
      <c r="G2322" s="3"/>
      <c r="H2322" s="3"/>
      <c r="I2322" s="3"/>
      <c r="J2322" s="3"/>
      <c r="K2322" s="3"/>
      <c r="L2322" s="3"/>
      <c r="M2322" s="3"/>
      <c r="N2322" s="3"/>
      <c r="O2322" s="3"/>
      <c r="P2322" s="3"/>
      <c r="Q2322" s="3"/>
      <c r="R2322" s="3"/>
      <c r="S2322" s="3"/>
      <c r="T2322" s="3"/>
      <c r="U2322" s="3"/>
      <c r="V2322" s="3"/>
      <c r="W2322" s="3"/>
      <c r="X2322" s="3"/>
      <c r="Y2322" s="3"/>
      <c r="Z2322" s="3"/>
    </row>
    <row r="2323" spans="1:26">
      <c r="A2323" s="3"/>
      <c r="B2323" s="3"/>
      <c r="C2323" s="3"/>
      <c r="D2323" s="3"/>
      <c r="E2323" s="3"/>
      <c r="F2323" s="3"/>
      <c r="G2323" s="3"/>
      <c r="H2323" s="3"/>
      <c r="I2323" s="3"/>
      <c r="J2323" s="3"/>
      <c r="K2323" s="3"/>
      <c r="L2323" s="3"/>
      <c r="M2323" s="3"/>
      <c r="N2323" s="3"/>
      <c r="O2323" s="3"/>
      <c r="P2323" s="3"/>
      <c r="Q2323" s="3"/>
      <c r="R2323" s="3"/>
      <c r="S2323" s="3"/>
      <c r="T2323" s="3"/>
      <c r="U2323" s="3"/>
      <c r="V2323" s="3"/>
      <c r="W2323" s="3"/>
      <c r="X2323" s="3"/>
      <c r="Y2323" s="3"/>
      <c r="Z2323" s="3"/>
    </row>
    <row r="2324" spans="1:26">
      <c r="A2324" s="3"/>
      <c r="B2324" s="3"/>
      <c r="C2324" s="3"/>
      <c r="D2324" s="3"/>
      <c r="E2324" s="3"/>
      <c r="F2324" s="3"/>
      <c r="G2324" s="3"/>
      <c r="H2324" s="3"/>
      <c r="I2324" s="3"/>
      <c r="J2324" s="3"/>
      <c r="K2324" s="3"/>
      <c r="L2324" s="3"/>
      <c r="M2324" s="3"/>
      <c r="N2324" s="3"/>
      <c r="O2324" s="3"/>
      <c r="P2324" s="3"/>
      <c r="Q2324" s="3"/>
      <c r="R2324" s="3"/>
      <c r="S2324" s="3"/>
      <c r="T2324" s="3"/>
      <c r="U2324" s="3"/>
      <c r="V2324" s="3"/>
      <c r="W2324" s="3"/>
      <c r="X2324" s="3"/>
      <c r="Y2324" s="3"/>
      <c r="Z2324" s="3"/>
    </row>
    <row r="2325" spans="1:26">
      <c r="A2325" s="3"/>
      <c r="B2325" s="3"/>
      <c r="C2325" s="3"/>
      <c r="D2325" s="3"/>
      <c r="E2325" s="3"/>
      <c r="F2325" s="3"/>
      <c r="G2325" s="3"/>
      <c r="H2325" s="3"/>
      <c r="I2325" s="3"/>
      <c r="J2325" s="3"/>
      <c r="K2325" s="3"/>
      <c r="L2325" s="3"/>
      <c r="M2325" s="3"/>
      <c r="N2325" s="3"/>
      <c r="O2325" s="3"/>
      <c r="P2325" s="3"/>
      <c r="Q2325" s="3"/>
      <c r="R2325" s="3"/>
      <c r="S2325" s="3"/>
      <c r="T2325" s="3"/>
      <c r="U2325" s="3"/>
      <c r="V2325" s="3"/>
      <c r="W2325" s="3"/>
      <c r="X2325" s="3"/>
      <c r="Y2325" s="3"/>
      <c r="Z2325" s="3"/>
    </row>
    <row r="2326" spans="1:26">
      <c r="A2326" s="3"/>
      <c r="B2326" s="3"/>
      <c r="C2326" s="3"/>
      <c r="D2326" s="3"/>
      <c r="E2326" s="3"/>
      <c r="F2326" s="3"/>
      <c r="G2326" s="3"/>
      <c r="H2326" s="3"/>
      <c r="I2326" s="3"/>
      <c r="J2326" s="3"/>
      <c r="K2326" s="3"/>
      <c r="L2326" s="3"/>
      <c r="M2326" s="3"/>
      <c r="N2326" s="3"/>
      <c r="O2326" s="3"/>
      <c r="P2326" s="3"/>
      <c r="Q2326" s="3"/>
      <c r="R2326" s="3"/>
      <c r="S2326" s="3"/>
      <c r="T2326" s="3"/>
      <c r="U2326" s="3"/>
      <c r="V2326" s="3"/>
      <c r="W2326" s="3"/>
      <c r="X2326" s="3"/>
      <c r="Y2326" s="3"/>
      <c r="Z2326" s="3"/>
    </row>
    <row r="2327" spans="1:26">
      <c r="A2327" s="3"/>
      <c r="B2327" s="3"/>
      <c r="C2327" s="3"/>
      <c r="D2327" s="3"/>
      <c r="E2327" s="3"/>
      <c r="F2327" s="3"/>
      <c r="G2327" s="3"/>
      <c r="H2327" s="3"/>
      <c r="I2327" s="3"/>
      <c r="J2327" s="3"/>
      <c r="K2327" s="3"/>
      <c r="L2327" s="3"/>
      <c r="M2327" s="3"/>
      <c r="N2327" s="3"/>
      <c r="O2327" s="3"/>
      <c r="P2327" s="3"/>
      <c r="Q2327" s="3"/>
      <c r="R2327" s="3"/>
      <c r="S2327" s="3"/>
      <c r="T2327" s="3"/>
      <c r="U2327" s="3"/>
      <c r="V2327" s="3"/>
      <c r="W2327" s="3"/>
      <c r="X2327" s="3"/>
      <c r="Y2327" s="3"/>
      <c r="Z2327" s="3"/>
    </row>
    <row r="2328" spans="1:26">
      <c r="A2328" s="3"/>
      <c r="B2328" s="3"/>
      <c r="C2328" s="3"/>
      <c r="D2328" s="3"/>
      <c r="E2328" s="3"/>
      <c r="F2328" s="3"/>
      <c r="G2328" s="3"/>
      <c r="H2328" s="3"/>
      <c r="I2328" s="3"/>
      <c r="J2328" s="3"/>
      <c r="K2328" s="3"/>
      <c r="L2328" s="3"/>
      <c r="M2328" s="3"/>
      <c r="N2328" s="3"/>
      <c r="O2328" s="3"/>
      <c r="P2328" s="3"/>
      <c r="Q2328" s="3"/>
      <c r="R2328" s="3"/>
      <c r="S2328" s="3"/>
      <c r="T2328" s="3"/>
      <c r="U2328" s="3"/>
      <c r="V2328" s="3"/>
      <c r="W2328" s="3"/>
      <c r="X2328" s="3"/>
      <c r="Y2328" s="3"/>
      <c r="Z2328" s="3"/>
    </row>
    <row r="2329" spans="1:26">
      <c r="A2329" s="3"/>
      <c r="B2329" s="3"/>
      <c r="C2329" s="3"/>
      <c r="D2329" s="3"/>
      <c r="E2329" s="3"/>
      <c r="F2329" s="3"/>
      <c r="G2329" s="3"/>
      <c r="H2329" s="3"/>
      <c r="I2329" s="3"/>
      <c r="J2329" s="3"/>
      <c r="K2329" s="3"/>
      <c r="L2329" s="3"/>
      <c r="M2329" s="3"/>
      <c r="N2329" s="3"/>
      <c r="O2329" s="3"/>
      <c r="P2329" s="3"/>
      <c r="Q2329" s="3"/>
      <c r="R2329" s="3"/>
      <c r="S2329" s="3"/>
      <c r="T2329" s="3"/>
      <c r="U2329" s="3"/>
      <c r="V2329" s="3"/>
      <c r="W2329" s="3"/>
      <c r="X2329" s="3"/>
      <c r="Y2329" s="3"/>
      <c r="Z2329" s="3"/>
    </row>
    <row r="2330" spans="1:26">
      <c r="A2330" s="3"/>
      <c r="B2330" s="3"/>
      <c r="C2330" s="3"/>
      <c r="D2330" s="3"/>
      <c r="E2330" s="3"/>
      <c r="F2330" s="3"/>
      <c r="G2330" s="3"/>
      <c r="H2330" s="3"/>
      <c r="I2330" s="3"/>
      <c r="J2330" s="3"/>
      <c r="K2330" s="3"/>
      <c r="L2330" s="3"/>
      <c r="M2330" s="3"/>
      <c r="N2330" s="3"/>
      <c r="O2330" s="3"/>
      <c r="P2330" s="3"/>
      <c r="Q2330" s="3"/>
      <c r="R2330" s="3"/>
      <c r="S2330" s="3"/>
      <c r="T2330" s="3"/>
      <c r="U2330" s="3"/>
      <c r="V2330" s="3"/>
      <c r="W2330" s="3"/>
      <c r="X2330" s="3"/>
      <c r="Y2330" s="3"/>
      <c r="Z2330" s="3"/>
    </row>
    <row r="2331" spans="1:26">
      <c r="A2331" s="3"/>
      <c r="B2331" s="3"/>
      <c r="C2331" s="3"/>
      <c r="D2331" s="3"/>
      <c r="E2331" s="3"/>
      <c r="F2331" s="3"/>
      <c r="G2331" s="3"/>
      <c r="H2331" s="3"/>
      <c r="I2331" s="3"/>
      <c r="J2331" s="3"/>
      <c r="K2331" s="3"/>
      <c r="L2331" s="3"/>
      <c r="M2331" s="3"/>
      <c r="N2331" s="3"/>
      <c r="O2331" s="3"/>
      <c r="P2331" s="3"/>
      <c r="Q2331" s="3"/>
      <c r="R2331" s="3"/>
      <c r="S2331" s="3"/>
      <c r="T2331" s="3"/>
      <c r="U2331" s="3"/>
      <c r="V2331" s="3"/>
      <c r="W2331" s="3"/>
      <c r="X2331" s="3"/>
      <c r="Y2331" s="3"/>
      <c r="Z2331" s="3"/>
    </row>
    <row r="2332" spans="1:26">
      <c r="A2332" s="3"/>
      <c r="B2332" s="3"/>
      <c r="C2332" s="3"/>
      <c r="D2332" s="3"/>
      <c r="E2332" s="3"/>
      <c r="F2332" s="3"/>
      <c r="G2332" s="3"/>
      <c r="H2332" s="3"/>
      <c r="I2332" s="3"/>
      <c r="J2332" s="3"/>
      <c r="K2332" s="3"/>
      <c r="L2332" s="3"/>
      <c r="M2332" s="3"/>
      <c r="N2332" s="3"/>
      <c r="O2332" s="3"/>
      <c r="P2332" s="3"/>
      <c r="Q2332" s="3"/>
      <c r="R2332" s="3"/>
      <c r="S2332" s="3"/>
      <c r="T2332" s="3"/>
      <c r="U2332" s="3"/>
      <c r="V2332" s="3"/>
      <c r="W2332" s="3"/>
      <c r="X2332" s="3"/>
      <c r="Y2332" s="3"/>
      <c r="Z2332" s="3"/>
    </row>
    <row r="2333" spans="1:26">
      <c r="A2333" s="3"/>
      <c r="B2333" s="3"/>
      <c r="C2333" s="3"/>
      <c r="D2333" s="3"/>
      <c r="E2333" s="3"/>
      <c r="F2333" s="3"/>
      <c r="G2333" s="3"/>
      <c r="H2333" s="3"/>
      <c r="I2333" s="3"/>
      <c r="J2333" s="3"/>
      <c r="K2333" s="3"/>
      <c r="L2333" s="3"/>
      <c r="M2333" s="3"/>
      <c r="N2333" s="3"/>
      <c r="O2333" s="3"/>
      <c r="P2333" s="3"/>
      <c r="Q2333" s="3"/>
      <c r="R2333" s="3"/>
      <c r="S2333" s="3"/>
      <c r="T2333" s="3"/>
      <c r="U2333" s="3"/>
      <c r="V2333" s="3"/>
      <c r="W2333" s="3"/>
      <c r="X2333" s="3"/>
      <c r="Y2333" s="3"/>
      <c r="Z2333" s="3"/>
    </row>
    <row r="2334" spans="1:26">
      <c r="A2334" s="3"/>
      <c r="B2334" s="3"/>
      <c r="C2334" s="3"/>
      <c r="D2334" s="3"/>
      <c r="E2334" s="3"/>
      <c r="F2334" s="3"/>
      <c r="G2334" s="3"/>
      <c r="H2334" s="3"/>
      <c r="I2334" s="3"/>
      <c r="J2334" s="3"/>
      <c r="K2334" s="3"/>
      <c r="L2334" s="3"/>
      <c r="M2334" s="3"/>
      <c r="N2334" s="3"/>
      <c r="O2334" s="3"/>
      <c r="P2334" s="3"/>
      <c r="Q2334" s="3"/>
      <c r="R2334" s="3"/>
      <c r="S2334" s="3"/>
      <c r="T2334" s="3"/>
      <c r="U2334" s="3"/>
      <c r="V2334" s="3"/>
      <c r="W2334" s="3"/>
      <c r="X2334" s="3"/>
      <c r="Y2334" s="3"/>
      <c r="Z2334" s="3"/>
    </row>
    <row r="2335" spans="1:26">
      <c r="A2335" s="3"/>
      <c r="B2335" s="3"/>
      <c r="C2335" s="3"/>
      <c r="D2335" s="3"/>
      <c r="E2335" s="3"/>
      <c r="F2335" s="3"/>
      <c r="G2335" s="3"/>
      <c r="H2335" s="3"/>
      <c r="I2335" s="3"/>
      <c r="J2335" s="3"/>
      <c r="K2335" s="3"/>
      <c r="L2335" s="3"/>
      <c r="M2335" s="3"/>
      <c r="N2335" s="3"/>
      <c r="O2335" s="3"/>
      <c r="P2335" s="3"/>
      <c r="Q2335" s="3"/>
      <c r="R2335" s="3"/>
      <c r="S2335" s="3"/>
      <c r="T2335" s="3"/>
      <c r="U2335" s="3"/>
      <c r="V2335" s="3"/>
      <c r="W2335" s="3"/>
      <c r="X2335" s="3"/>
      <c r="Y2335" s="3"/>
      <c r="Z2335" s="3"/>
    </row>
    <row r="2336" spans="1:26">
      <c r="A2336" s="3"/>
      <c r="B2336" s="3"/>
      <c r="C2336" s="3"/>
      <c r="D2336" s="3"/>
      <c r="E2336" s="3"/>
      <c r="F2336" s="3"/>
      <c r="G2336" s="3"/>
      <c r="H2336" s="3"/>
      <c r="I2336" s="3"/>
      <c r="J2336" s="3"/>
      <c r="K2336" s="3"/>
      <c r="L2336" s="3"/>
      <c r="M2336" s="3"/>
      <c r="N2336" s="3"/>
      <c r="O2336" s="3"/>
      <c r="P2336" s="3"/>
      <c r="Q2336" s="3"/>
      <c r="R2336" s="3"/>
      <c r="S2336" s="3"/>
      <c r="T2336" s="3"/>
      <c r="U2336" s="3"/>
      <c r="V2336" s="3"/>
      <c r="W2336" s="3"/>
      <c r="X2336" s="3"/>
      <c r="Y2336" s="3"/>
      <c r="Z2336" s="3"/>
    </row>
    <row r="2337" spans="1:26">
      <c r="A2337" s="3"/>
      <c r="B2337" s="3"/>
      <c r="C2337" s="3"/>
      <c r="D2337" s="3"/>
      <c r="E2337" s="3"/>
      <c r="F2337" s="3"/>
      <c r="G2337" s="3"/>
      <c r="H2337" s="3"/>
      <c r="I2337" s="3"/>
      <c r="J2337" s="3"/>
      <c r="K2337" s="3"/>
      <c r="L2337" s="3"/>
      <c r="M2337" s="3"/>
      <c r="N2337" s="3"/>
      <c r="O2337" s="3"/>
      <c r="P2337" s="3"/>
      <c r="Q2337" s="3"/>
      <c r="R2337" s="3"/>
      <c r="S2337" s="3"/>
      <c r="T2337" s="3"/>
      <c r="U2337" s="3"/>
      <c r="V2337" s="3"/>
      <c r="W2337" s="3"/>
      <c r="X2337" s="3"/>
      <c r="Y2337" s="3"/>
      <c r="Z2337" s="3"/>
    </row>
    <row r="2338" spans="1:26">
      <c r="A2338" s="3"/>
      <c r="B2338" s="3"/>
      <c r="C2338" s="3"/>
      <c r="D2338" s="3"/>
      <c r="E2338" s="3"/>
      <c r="F2338" s="3"/>
      <c r="G2338" s="3"/>
      <c r="H2338" s="3"/>
      <c r="I2338" s="3"/>
      <c r="J2338" s="3"/>
      <c r="K2338" s="3"/>
      <c r="L2338" s="3"/>
      <c r="M2338" s="3"/>
      <c r="N2338" s="3"/>
      <c r="O2338" s="3"/>
      <c r="P2338" s="3"/>
      <c r="Q2338" s="3"/>
      <c r="R2338" s="3"/>
      <c r="S2338" s="3"/>
      <c r="T2338" s="3"/>
      <c r="U2338" s="3"/>
      <c r="V2338" s="3"/>
      <c r="W2338" s="3"/>
      <c r="X2338" s="3"/>
      <c r="Y2338" s="3"/>
      <c r="Z2338" s="3"/>
    </row>
    <row r="2339" spans="1:26">
      <c r="A2339" s="3"/>
      <c r="B2339" s="3"/>
      <c r="C2339" s="3"/>
      <c r="D2339" s="3"/>
      <c r="E2339" s="3"/>
      <c r="F2339" s="3"/>
      <c r="G2339" s="3"/>
      <c r="H2339" s="3"/>
      <c r="I2339" s="3"/>
      <c r="J2339" s="3"/>
      <c r="K2339" s="3"/>
      <c r="L2339" s="3"/>
      <c r="M2339" s="3"/>
      <c r="N2339" s="3"/>
      <c r="O2339" s="3"/>
      <c r="P2339" s="3"/>
      <c r="Q2339" s="3"/>
      <c r="R2339" s="3"/>
      <c r="S2339" s="3"/>
      <c r="T2339" s="3"/>
      <c r="U2339" s="3"/>
      <c r="V2339" s="3"/>
      <c r="W2339" s="3"/>
      <c r="X2339" s="3"/>
      <c r="Y2339" s="3"/>
      <c r="Z2339" s="3"/>
    </row>
    <row r="2340" spans="1:26">
      <c r="A2340" s="3"/>
      <c r="B2340" s="3"/>
      <c r="C2340" s="3"/>
      <c r="D2340" s="3"/>
      <c r="E2340" s="3"/>
      <c r="F2340" s="3"/>
      <c r="G2340" s="3"/>
      <c r="H2340" s="3"/>
      <c r="I2340" s="3"/>
      <c r="J2340" s="3"/>
      <c r="K2340" s="3"/>
      <c r="L2340" s="3"/>
      <c r="M2340" s="3"/>
      <c r="N2340" s="3"/>
      <c r="O2340" s="3"/>
      <c r="P2340" s="3"/>
      <c r="Q2340" s="3"/>
      <c r="R2340" s="3"/>
      <c r="S2340" s="3"/>
      <c r="T2340" s="3"/>
      <c r="U2340" s="3"/>
      <c r="V2340" s="3"/>
      <c r="W2340" s="3"/>
      <c r="X2340" s="3"/>
      <c r="Y2340" s="3"/>
      <c r="Z2340" s="3"/>
    </row>
    <row r="2341" spans="1:26">
      <c r="A2341" s="3"/>
      <c r="B2341" s="3"/>
      <c r="C2341" s="3"/>
      <c r="D2341" s="3"/>
      <c r="E2341" s="3"/>
      <c r="F2341" s="3"/>
      <c r="G2341" s="3"/>
      <c r="H2341" s="3"/>
      <c r="I2341" s="3"/>
      <c r="J2341" s="3"/>
      <c r="K2341" s="3"/>
      <c r="L2341" s="3"/>
      <c r="M2341" s="3"/>
      <c r="N2341" s="3"/>
      <c r="O2341" s="3"/>
      <c r="P2341" s="3"/>
      <c r="Q2341" s="3"/>
      <c r="R2341" s="3"/>
      <c r="S2341" s="3"/>
      <c r="T2341" s="3"/>
      <c r="U2341" s="3"/>
      <c r="V2341" s="3"/>
      <c r="W2341" s="3"/>
      <c r="X2341" s="3"/>
      <c r="Y2341" s="3"/>
      <c r="Z2341" s="3"/>
    </row>
    <row r="2342" spans="1:26">
      <c r="A2342" s="3"/>
      <c r="B2342" s="3"/>
      <c r="C2342" s="3"/>
      <c r="D2342" s="3"/>
      <c r="E2342" s="3"/>
      <c r="F2342" s="3"/>
      <c r="G2342" s="3"/>
      <c r="H2342" s="3"/>
      <c r="I2342" s="3"/>
      <c r="J2342" s="3"/>
      <c r="K2342" s="3"/>
      <c r="L2342" s="3"/>
      <c r="M2342" s="3"/>
      <c r="N2342" s="3"/>
      <c r="O2342" s="3"/>
      <c r="P2342" s="3"/>
      <c r="Q2342" s="3"/>
      <c r="R2342" s="3"/>
      <c r="S2342" s="3"/>
      <c r="T2342" s="3"/>
      <c r="U2342" s="3"/>
      <c r="V2342" s="3"/>
      <c r="W2342" s="3"/>
      <c r="X2342" s="3"/>
      <c r="Y2342" s="3"/>
      <c r="Z2342" s="3"/>
    </row>
    <row r="2343" spans="1:26">
      <c r="A2343" s="3"/>
      <c r="B2343" s="3"/>
      <c r="C2343" s="3"/>
      <c r="D2343" s="3"/>
      <c r="E2343" s="3"/>
      <c r="F2343" s="3"/>
      <c r="G2343" s="3"/>
      <c r="H2343" s="3"/>
      <c r="I2343" s="3"/>
      <c r="J2343" s="3"/>
      <c r="K2343" s="3"/>
      <c r="L2343" s="3"/>
      <c r="M2343" s="3"/>
      <c r="N2343" s="3"/>
      <c r="O2343" s="3"/>
      <c r="P2343" s="3"/>
      <c r="Q2343" s="3"/>
      <c r="R2343" s="3"/>
      <c r="S2343" s="3"/>
      <c r="T2343" s="3"/>
      <c r="U2343" s="3"/>
      <c r="V2343" s="3"/>
      <c r="W2343" s="3"/>
      <c r="X2343" s="3"/>
      <c r="Y2343" s="3"/>
      <c r="Z2343" s="3"/>
    </row>
    <row r="2344" spans="1:26">
      <c r="A2344" s="3"/>
      <c r="B2344" s="3"/>
      <c r="C2344" s="3"/>
      <c r="D2344" s="3"/>
      <c r="E2344" s="3"/>
      <c r="F2344" s="3"/>
      <c r="G2344" s="3"/>
      <c r="H2344" s="3"/>
      <c r="I2344" s="3"/>
      <c r="J2344" s="3"/>
      <c r="K2344" s="3"/>
      <c r="L2344" s="3"/>
      <c r="M2344" s="3"/>
      <c r="N2344" s="3"/>
      <c r="O2344" s="3"/>
      <c r="P2344" s="3"/>
      <c r="Q2344" s="3"/>
      <c r="R2344" s="3"/>
      <c r="S2344" s="3"/>
      <c r="T2344" s="3"/>
      <c r="U2344" s="3"/>
      <c r="V2344" s="3"/>
      <c r="W2344" s="3"/>
      <c r="X2344" s="3"/>
      <c r="Y2344" s="3"/>
      <c r="Z2344" s="3"/>
    </row>
    <row r="2345" spans="1:26">
      <c r="A2345" s="3"/>
      <c r="B2345" s="3"/>
      <c r="C2345" s="3"/>
      <c r="D2345" s="3"/>
      <c r="E2345" s="3"/>
      <c r="F2345" s="3"/>
      <c r="G2345" s="3"/>
      <c r="H2345" s="3"/>
      <c r="I2345" s="3"/>
      <c r="J2345" s="3"/>
      <c r="K2345" s="3"/>
      <c r="L2345" s="3"/>
      <c r="M2345" s="3"/>
      <c r="N2345" s="3"/>
      <c r="O2345" s="3"/>
      <c r="P2345" s="3"/>
      <c r="Q2345" s="3"/>
      <c r="R2345" s="3"/>
      <c r="S2345" s="3"/>
      <c r="T2345" s="3"/>
      <c r="U2345" s="3"/>
      <c r="V2345" s="3"/>
      <c r="W2345" s="3"/>
      <c r="X2345" s="3"/>
      <c r="Y2345" s="3"/>
      <c r="Z2345" s="3"/>
    </row>
    <row r="2346" spans="1:26">
      <c r="A2346" s="3"/>
      <c r="B2346" s="3"/>
      <c r="C2346" s="3"/>
      <c r="D2346" s="3"/>
      <c r="E2346" s="3"/>
      <c r="F2346" s="3"/>
      <c r="G2346" s="3"/>
      <c r="H2346" s="3"/>
      <c r="I2346" s="3"/>
      <c r="J2346" s="3"/>
      <c r="K2346" s="3"/>
      <c r="L2346" s="3"/>
      <c r="M2346" s="3"/>
      <c r="N2346" s="3"/>
      <c r="O2346" s="3"/>
      <c r="P2346" s="3"/>
      <c r="Q2346" s="3"/>
      <c r="R2346" s="3"/>
      <c r="S2346" s="3"/>
      <c r="T2346" s="3"/>
      <c r="U2346" s="3"/>
      <c r="V2346" s="3"/>
      <c r="W2346" s="3"/>
      <c r="X2346" s="3"/>
      <c r="Y2346" s="3"/>
      <c r="Z2346" s="3"/>
    </row>
    <row r="2347" spans="1:26">
      <c r="A2347" s="3"/>
      <c r="B2347" s="3"/>
      <c r="C2347" s="3"/>
      <c r="D2347" s="3"/>
      <c r="E2347" s="3"/>
      <c r="F2347" s="3"/>
      <c r="G2347" s="3"/>
      <c r="H2347" s="3"/>
      <c r="I2347" s="3"/>
      <c r="J2347" s="3"/>
      <c r="K2347" s="3"/>
      <c r="L2347" s="3"/>
      <c r="M2347" s="3"/>
      <c r="N2347" s="3"/>
      <c r="O2347" s="3"/>
      <c r="P2347" s="3"/>
      <c r="Q2347" s="3"/>
      <c r="R2347" s="3"/>
      <c r="S2347" s="3"/>
      <c r="T2347" s="3"/>
      <c r="U2347" s="3"/>
      <c r="V2347" s="3"/>
      <c r="W2347" s="3"/>
      <c r="X2347" s="3"/>
      <c r="Y2347" s="3"/>
      <c r="Z2347" s="3"/>
    </row>
    <row r="2348" spans="1:26">
      <c r="A2348" s="3"/>
      <c r="B2348" s="3"/>
      <c r="C2348" s="3"/>
      <c r="D2348" s="3"/>
      <c r="E2348" s="3"/>
      <c r="F2348" s="3"/>
      <c r="G2348" s="3"/>
      <c r="H2348" s="3"/>
      <c r="I2348" s="3"/>
      <c r="J2348" s="3"/>
      <c r="K2348" s="3"/>
      <c r="L2348" s="3"/>
      <c r="M2348" s="3"/>
      <c r="N2348" s="3"/>
      <c r="O2348" s="3"/>
      <c r="P2348" s="3"/>
      <c r="Q2348" s="3"/>
      <c r="R2348" s="3"/>
      <c r="S2348" s="3"/>
      <c r="T2348" s="3"/>
      <c r="U2348" s="3"/>
      <c r="V2348" s="3"/>
      <c r="W2348" s="3"/>
      <c r="X2348" s="3"/>
      <c r="Y2348" s="3"/>
      <c r="Z2348" s="3"/>
    </row>
    <row r="2349" spans="1:26">
      <c r="A2349" s="3"/>
      <c r="B2349" s="3"/>
      <c r="C2349" s="3"/>
      <c r="D2349" s="3"/>
      <c r="E2349" s="3"/>
      <c r="F2349" s="3"/>
      <c r="G2349" s="3"/>
      <c r="H2349" s="3"/>
      <c r="I2349" s="3"/>
      <c r="J2349" s="3"/>
      <c r="K2349" s="3"/>
      <c r="L2349" s="3"/>
      <c r="M2349" s="3"/>
      <c r="N2349" s="3"/>
      <c r="O2349" s="3"/>
      <c r="P2349" s="3"/>
      <c r="Q2349" s="3"/>
      <c r="R2349" s="3"/>
      <c r="S2349" s="3"/>
      <c r="T2349" s="3"/>
      <c r="U2349" s="3"/>
      <c r="V2349" s="3"/>
      <c r="W2349" s="3"/>
      <c r="X2349" s="3"/>
      <c r="Y2349" s="3"/>
      <c r="Z2349" s="3"/>
    </row>
    <row r="2350" spans="1:26">
      <c r="A2350" s="3"/>
      <c r="B2350" s="3"/>
      <c r="C2350" s="3"/>
      <c r="D2350" s="3"/>
      <c r="E2350" s="3"/>
      <c r="F2350" s="3"/>
      <c r="G2350" s="3"/>
      <c r="H2350" s="3"/>
      <c r="I2350" s="3"/>
      <c r="J2350" s="3"/>
      <c r="K2350" s="3"/>
      <c r="L2350" s="3"/>
      <c r="M2350" s="3"/>
      <c r="N2350" s="3"/>
      <c r="O2350" s="3"/>
      <c r="P2350" s="3"/>
      <c r="Q2350" s="3"/>
      <c r="R2350" s="3"/>
      <c r="S2350" s="3"/>
      <c r="T2350" s="3"/>
      <c r="U2350" s="3"/>
      <c r="V2350" s="3"/>
      <c r="W2350" s="3"/>
      <c r="X2350" s="3"/>
      <c r="Y2350" s="3"/>
      <c r="Z2350" s="3"/>
    </row>
    <row r="2351" spans="1:26">
      <c r="A2351" s="3"/>
      <c r="B2351" s="3"/>
      <c r="C2351" s="3"/>
      <c r="D2351" s="3"/>
      <c r="E2351" s="3"/>
      <c r="F2351" s="3"/>
      <c r="G2351" s="3"/>
      <c r="H2351" s="3"/>
      <c r="I2351" s="3"/>
      <c r="J2351" s="3"/>
      <c r="K2351" s="3"/>
      <c r="L2351" s="3"/>
      <c r="M2351" s="3"/>
      <c r="N2351" s="3"/>
      <c r="O2351" s="3"/>
      <c r="P2351" s="3"/>
      <c r="Q2351" s="3"/>
      <c r="R2351" s="3"/>
      <c r="S2351" s="3"/>
      <c r="T2351" s="3"/>
      <c r="U2351" s="3"/>
      <c r="V2351" s="3"/>
      <c r="W2351" s="3"/>
      <c r="X2351" s="3"/>
      <c r="Y2351" s="3"/>
      <c r="Z2351" s="3"/>
    </row>
    <row r="2352" spans="1:26">
      <c r="A2352" s="3"/>
      <c r="B2352" s="3"/>
      <c r="C2352" s="3"/>
      <c r="D2352" s="3"/>
      <c r="E2352" s="3"/>
      <c r="F2352" s="3"/>
      <c r="G2352" s="3"/>
      <c r="H2352" s="3"/>
      <c r="I2352" s="3"/>
      <c r="J2352" s="3"/>
      <c r="K2352" s="3"/>
      <c r="L2352" s="3"/>
      <c r="M2352" s="3"/>
      <c r="N2352" s="3"/>
      <c r="O2352" s="3"/>
      <c r="P2352" s="3"/>
      <c r="Q2352" s="3"/>
      <c r="R2352" s="3"/>
      <c r="S2352" s="3"/>
      <c r="T2352" s="3"/>
      <c r="U2352" s="3"/>
      <c r="V2352" s="3"/>
      <c r="W2352" s="3"/>
      <c r="X2352" s="3"/>
      <c r="Y2352" s="3"/>
      <c r="Z2352" s="3"/>
    </row>
    <row r="2353" spans="1:26">
      <c r="A2353" s="3"/>
      <c r="B2353" s="3"/>
      <c r="C2353" s="3"/>
      <c r="D2353" s="3"/>
      <c r="E2353" s="3"/>
      <c r="F2353" s="3"/>
      <c r="G2353" s="3"/>
      <c r="H2353" s="3"/>
      <c r="I2353" s="3"/>
      <c r="J2353" s="3"/>
      <c r="K2353" s="3"/>
      <c r="L2353" s="3"/>
      <c r="M2353" s="3"/>
      <c r="N2353" s="3"/>
      <c r="O2353" s="3"/>
      <c r="P2353" s="3"/>
      <c r="Q2353" s="3"/>
      <c r="R2353" s="3"/>
      <c r="S2353" s="3"/>
      <c r="T2353" s="3"/>
      <c r="U2353" s="3"/>
      <c r="V2353" s="3"/>
      <c r="W2353" s="3"/>
      <c r="X2353" s="3"/>
      <c r="Y2353" s="3"/>
      <c r="Z2353" s="3"/>
    </row>
    <row r="2354" spans="1:26">
      <c r="A2354" s="3"/>
      <c r="B2354" s="3"/>
      <c r="C2354" s="3"/>
      <c r="D2354" s="3"/>
      <c r="E2354" s="3"/>
      <c r="F2354" s="3"/>
      <c r="G2354" s="3"/>
      <c r="H2354" s="3"/>
      <c r="I2354" s="3"/>
      <c r="J2354" s="3"/>
      <c r="K2354" s="3"/>
      <c r="L2354" s="3"/>
      <c r="M2354" s="3"/>
      <c r="N2354" s="3"/>
      <c r="O2354" s="3"/>
      <c r="P2354" s="3"/>
      <c r="Q2354" s="3"/>
      <c r="R2354" s="3"/>
      <c r="S2354" s="3"/>
      <c r="T2354" s="3"/>
      <c r="U2354" s="3"/>
      <c r="V2354" s="3"/>
      <c r="W2354" s="3"/>
      <c r="X2354" s="3"/>
      <c r="Y2354" s="3"/>
      <c r="Z2354" s="3"/>
    </row>
    <row r="2355" spans="1:26">
      <c r="A2355" s="3"/>
      <c r="B2355" s="3"/>
      <c r="C2355" s="3"/>
      <c r="D2355" s="3"/>
      <c r="E2355" s="3"/>
      <c r="F2355" s="3"/>
      <c r="G2355" s="3"/>
      <c r="H2355" s="3"/>
      <c r="I2355" s="3"/>
      <c r="J2355" s="3"/>
      <c r="K2355" s="3"/>
      <c r="L2355" s="3"/>
      <c r="M2355" s="3"/>
      <c r="N2355" s="3"/>
      <c r="O2355" s="3"/>
      <c r="P2355" s="3"/>
      <c r="Q2355" s="3"/>
      <c r="R2355" s="3"/>
      <c r="S2355" s="3"/>
      <c r="T2355" s="3"/>
      <c r="U2355" s="3"/>
      <c r="V2355" s="3"/>
      <c r="W2355" s="3"/>
      <c r="X2355" s="3"/>
      <c r="Y2355" s="3"/>
      <c r="Z2355" s="3"/>
    </row>
    <row r="2356" spans="1:26">
      <c r="A2356" s="3"/>
      <c r="B2356" s="3"/>
      <c r="C2356" s="3"/>
      <c r="D2356" s="3"/>
      <c r="E2356" s="3"/>
      <c r="F2356" s="3"/>
      <c r="G2356" s="3"/>
      <c r="H2356" s="3"/>
      <c r="I2356" s="3"/>
      <c r="J2356" s="3"/>
      <c r="K2356" s="3"/>
      <c r="L2356" s="3"/>
      <c r="M2356" s="3"/>
      <c r="N2356" s="3"/>
      <c r="O2356" s="3"/>
      <c r="P2356" s="3"/>
      <c r="Q2356" s="3"/>
      <c r="R2356" s="3"/>
      <c r="S2356" s="3"/>
      <c r="T2356" s="3"/>
      <c r="U2356" s="3"/>
      <c r="V2356" s="3"/>
      <c r="W2356" s="3"/>
      <c r="X2356" s="3"/>
      <c r="Y2356" s="3"/>
      <c r="Z2356" s="3"/>
    </row>
    <row r="2357" spans="1:26">
      <c r="A2357" s="3"/>
      <c r="B2357" s="3"/>
      <c r="C2357" s="3"/>
      <c r="D2357" s="3"/>
      <c r="E2357" s="3"/>
      <c r="F2357" s="3"/>
      <c r="G2357" s="3"/>
      <c r="H2357" s="3"/>
      <c r="I2357" s="3"/>
      <c r="J2357" s="3"/>
      <c r="K2357" s="3"/>
      <c r="L2357" s="3"/>
      <c r="M2357" s="3"/>
      <c r="N2357" s="3"/>
      <c r="O2357" s="3"/>
      <c r="P2357" s="3"/>
      <c r="Q2357" s="3"/>
      <c r="R2357" s="3"/>
      <c r="S2357" s="3"/>
      <c r="T2357" s="3"/>
      <c r="U2357" s="3"/>
      <c r="V2357" s="3"/>
      <c r="W2357" s="3"/>
      <c r="X2357" s="3"/>
      <c r="Y2357" s="3"/>
      <c r="Z2357" s="3"/>
    </row>
    <row r="2358" spans="1:26">
      <c r="A2358" s="3"/>
      <c r="B2358" s="3"/>
      <c r="C2358" s="3"/>
      <c r="D2358" s="3"/>
      <c r="E2358" s="3"/>
      <c r="F2358" s="3"/>
      <c r="G2358" s="3"/>
      <c r="H2358" s="3"/>
      <c r="I2358" s="3"/>
      <c r="J2358" s="3"/>
      <c r="K2358" s="3"/>
      <c r="L2358" s="3"/>
      <c r="M2358" s="3"/>
      <c r="N2358" s="3"/>
      <c r="O2358" s="3"/>
      <c r="P2358" s="3"/>
      <c r="Q2358" s="3"/>
      <c r="R2358" s="3"/>
      <c r="S2358" s="3"/>
      <c r="T2358" s="3"/>
      <c r="U2358" s="3"/>
      <c r="V2358" s="3"/>
      <c r="W2358" s="3"/>
      <c r="X2358" s="3"/>
      <c r="Y2358" s="3"/>
      <c r="Z2358" s="3"/>
    </row>
    <row r="2359" spans="1:26">
      <c r="A2359" s="3"/>
      <c r="B2359" s="3"/>
      <c r="C2359" s="3"/>
      <c r="D2359" s="3"/>
      <c r="E2359" s="3"/>
      <c r="F2359" s="3"/>
      <c r="G2359" s="3"/>
      <c r="H2359" s="3"/>
      <c r="I2359" s="3"/>
      <c r="J2359" s="3"/>
      <c r="K2359" s="3"/>
      <c r="L2359" s="3"/>
      <c r="M2359" s="3"/>
      <c r="N2359" s="3"/>
      <c r="O2359" s="3"/>
      <c r="P2359" s="3"/>
      <c r="Q2359" s="3"/>
      <c r="R2359" s="3"/>
      <c r="S2359" s="3"/>
      <c r="T2359" s="3"/>
      <c r="U2359" s="3"/>
      <c r="V2359" s="3"/>
      <c r="W2359" s="3"/>
      <c r="X2359" s="3"/>
      <c r="Y2359" s="3"/>
      <c r="Z2359" s="3"/>
    </row>
    <row r="2360" spans="1:26">
      <c r="A2360" s="3"/>
      <c r="B2360" s="3"/>
      <c r="C2360" s="3"/>
      <c r="D2360" s="3"/>
      <c r="E2360" s="3"/>
      <c r="F2360" s="3"/>
      <c r="G2360" s="3"/>
      <c r="H2360" s="3"/>
      <c r="I2360" s="3"/>
      <c r="J2360" s="3"/>
      <c r="K2360" s="3"/>
      <c r="L2360" s="3"/>
      <c r="M2360" s="3"/>
      <c r="N2360" s="3"/>
      <c r="O2360" s="3"/>
      <c r="P2360" s="3"/>
      <c r="Q2360" s="3"/>
      <c r="R2360" s="3"/>
      <c r="S2360" s="3"/>
      <c r="T2360" s="3"/>
      <c r="U2360" s="3"/>
      <c r="V2360" s="3"/>
      <c r="W2360" s="3"/>
      <c r="X2360" s="3"/>
      <c r="Y2360" s="3"/>
      <c r="Z2360" s="3"/>
    </row>
    <row r="2361" spans="1:26">
      <c r="A2361" s="3"/>
      <c r="B2361" s="3"/>
      <c r="C2361" s="3"/>
      <c r="D2361" s="3"/>
      <c r="E2361" s="3"/>
      <c r="F2361" s="3"/>
      <c r="G2361" s="3"/>
      <c r="H2361" s="3"/>
      <c r="I2361" s="3"/>
      <c r="J2361" s="3"/>
      <c r="K2361" s="3"/>
      <c r="L2361" s="3"/>
      <c r="M2361" s="3"/>
      <c r="N2361" s="3"/>
      <c r="O2361" s="3"/>
      <c r="P2361" s="3"/>
      <c r="Q2361" s="3"/>
      <c r="R2361" s="3"/>
      <c r="S2361" s="3"/>
      <c r="T2361" s="3"/>
      <c r="U2361" s="3"/>
      <c r="V2361" s="3"/>
      <c r="W2361" s="3"/>
      <c r="X2361" s="3"/>
      <c r="Y2361" s="3"/>
      <c r="Z2361" s="3"/>
    </row>
    <row r="2362" spans="1:26">
      <c r="A2362" s="3"/>
      <c r="B2362" s="3"/>
      <c r="C2362" s="3"/>
      <c r="D2362" s="3"/>
      <c r="E2362" s="3"/>
      <c r="F2362" s="3"/>
      <c r="G2362" s="3"/>
      <c r="H2362" s="3"/>
      <c r="I2362" s="3"/>
      <c r="J2362" s="3"/>
      <c r="K2362" s="3"/>
      <c r="L2362" s="3"/>
      <c r="M2362" s="3"/>
      <c r="N2362" s="3"/>
      <c r="O2362" s="3"/>
      <c r="P2362" s="3"/>
      <c r="Q2362" s="3"/>
      <c r="R2362" s="3"/>
      <c r="S2362" s="3"/>
      <c r="T2362" s="3"/>
      <c r="U2362" s="3"/>
      <c r="V2362" s="3"/>
      <c r="W2362" s="3"/>
      <c r="X2362" s="3"/>
      <c r="Y2362" s="3"/>
      <c r="Z2362" s="3"/>
    </row>
    <row r="2363" spans="1:26">
      <c r="A2363" s="3"/>
      <c r="B2363" s="3"/>
      <c r="C2363" s="3"/>
      <c r="D2363" s="3"/>
      <c r="E2363" s="3"/>
      <c r="F2363" s="3"/>
      <c r="G2363" s="3"/>
      <c r="H2363" s="3"/>
      <c r="I2363" s="3"/>
      <c r="J2363" s="3"/>
      <c r="K2363" s="3"/>
      <c r="L2363" s="3"/>
      <c r="M2363" s="3"/>
      <c r="N2363" s="3"/>
      <c r="O2363" s="3"/>
      <c r="P2363" s="3"/>
      <c r="Q2363" s="3"/>
      <c r="R2363" s="3"/>
      <c r="S2363" s="3"/>
      <c r="T2363" s="3"/>
      <c r="U2363" s="3"/>
      <c r="V2363" s="3"/>
      <c r="W2363" s="3"/>
      <c r="X2363" s="3"/>
      <c r="Y2363" s="3"/>
      <c r="Z2363" s="3"/>
    </row>
    <row r="2364" spans="1:26">
      <c r="A2364" s="3"/>
      <c r="B2364" s="3"/>
      <c r="C2364" s="3"/>
      <c r="D2364" s="3"/>
      <c r="E2364" s="3"/>
      <c r="F2364" s="3"/>
      <c r="G2364" s="3"/>
      <c r="H2364" s="3"/>
      <c r="I2364" s="3"/>
      <c r="J2364" s="3"/>
      <c r="K2364" s="3"/>
      <c r="L2364" s="3"/>
      <c r="M2364" s="3"/>
      <c r="N2364" s="3"/>
      <c r="O2364" s="3"/>
      <c r="P2364" s="3"/>
      <c r="Q2364" s="3"/>
      <c r="R2364" s="3"/>
      <c r="S2364" s="3"/>
      <c r="T2364" s="3"/>
      <c r="U2364" s="3"/>
      <c r="V2364" s="3"/>
      <c r="W2364" s="3"/>
      <c r="X2364" s="3"/>
      <c r="Y2364" s="3"/>
      <c r="Z2364" s="3"/>
    </row>
    <row r="2365" spans="1:26">
      <c r="A2365" s="3"/>
      <c r="B2365" s="3"/>
      <c r="C2365" s="3"/>
      <c r="D2365" s="3"/>
      <c r="E2365" s="3"/>
      <c r="F2365" s="3"/>
      <c r="G2365" s="3"/>
      <c r="H2365" s="3"/>
      <c r="I2365" s="3"/>
      <c r="J2365" s="3"/>
      <c r="K2365" s="3"/>
      <c r="L2365" s="3"/>
      <c r="M2365" s="3"/>
      <c r="N2365" s="3"/>
      <c r="O2365" s="3"/>
      <c r="P2365" s="3"/>
      <c r="Q2365" s="3"/>
      <c r="R2365" s="3"/>
      <c r="S2365" s="3"/>
      <c r="T2365" s="3"/>
      <c r="U2365" s="3"/>
      <c r="V2365" s="3"/>
      <c r="W2365" s="3"/>
      <c r="X2365" s="3"/>
      <c r="Y2365" s="3"/>
      <c r="Z2365" s="3"/>
    </row>
    <row r="2366" spans="1:26">
      <c r="A2366" s="3"/>
      <c r="B2366" s="3"/>
      <c r="C2366" s="3"/>
      <c r="D2366" s="3"/>
      <c r="E2366" s="3"/>
      <c r="F2366" s="3"/>
      <c r="G2366" s="3"/>
      <c r="H2366" s="3"/>
      <c r="I2366" s="3"/>
      <c r="J2366" s="3"/>
      <c r="K2366" s="3"/>
      <c r="L2366" s="3"/>
      <c r="M2366" s="3"/>
      <c r="N2366" s="3"/>
      <c r="O2366" s="3"/>
      <c r="P2366" s="3"/>
      <c r="Q2366" s="3"/>
      <c r="R2366" s="3"/>
      <c r="S2366" s="3"/>
      <c r="T2366" s="3"/>
      <c r="U2366" s="3"/>
      <c r="V2366" s="3"/>
      <c r="W2366" s="3"/>
      <c r="X2366" s="3"/>
      <c r="Y2366" s="3"/>
      <c r="Z2366" s="3"/>
    </row>
    <row r="2367" spans="1:26">
      <c r="A2367" s="3"/>
      <c r="B2367" s="3"/>
      <c r="C2367" s="3"/>
      <c r="D2367" s="3"/>
      <c r="E2367" s="3"/>
      <c r="F2367" s="3"/>
      <c r="G2367" s="3"/>
      <c r="H2367" s="3"/>
      <c r="I2367" s="3"/>
      <c r="J2367" s="3"/>
      <c r="K2367" s="3"/>
      <c r="L2367" s="3"/>
      <c r="M2367" s="3"/>
      <c r="N2367" s="3"/>
      <c r="O2367" s="3"/>
      <c r="P2367" s="3"/>
      <c r="Q2367" s="3"/>
      <c r="R2367" s="3"/>
      <c r="S2367" s="3"/>
      <c r="T2367" s="3"/>
      <c r="U2367" s="3"/>
      <c r="V2367" s="3"/>
      <c r="W2367" s="3"/>
      <c r="X2367" s="3"/>
      <c r="Y2367" s="3"/>
      <c r="Z2367" s="3"/>
    </row>
    <row r="2368" spans="1:26">
      <c r="A2368" s="3"/>
      <c r="B2368" s="3"/>
      <c r="C2368" s="3"/>
      <c r="D2368" s="3"/>
      <c r="E2368" s="3"/>
      <c r="F2368" s="3"/>
      <c r="G2368" s="3"/>
      <c r="H2368" s="3"/>
      <c r="I2368" s="3"/>
      <c r="J2368" s="3"/>
      <c r="K2368" s="3"/>
      <c r="L2368" s="3"/>
      <c r="M2368" s="3"/>
      <c r="N2368" s="3"/>
      <c r="O2368" s="3"/>
      <c r="P2368" s="3"/>
      <c r="Q2368" s="3"/>
      <c r="R2368" s="3"/>
      <c r="S2368" s="3"/>
      <c r="T2368" s="3"/>
      <c r="U2368" s="3"/>
      <c r="V2368" s="3"/>
      <c r="W2368" s="3"/>
      <c r="X2368" s="3"/>
      <c r="Y2368" s="3"/>
      <c r="Z2368" s="3"/>
    </row>
    <row r="2369" spans="1:26">
      <c r="A2369" s="3"/>
      <c r="B2369" s="3"/>
      <c r="C2369" s="3"/>
      <c r="D2369" s="3"/>
      <c r="E2369" s="3"/>
      <c r="F2369" s="3"/>
      <c r="G2369" s="3"/>
      <c r="H2369" s="3"/>
      <c r="I2369" s="3"/>
      <c r="J2369" s="3"/>
      <c r="K2369" s="3"/>
      <c r="L2369" s="3"/>
      <c r="M2369" s="3"/>
      <c r="N2369" s="3"/>
      <c r="O2369" s="3"/>
      <c r="P2369" s="3"/>
      <c r="Q2369" s="3"/>
      <c r="R2369" s="3"/>
      <c r="S2369" s="3"/>
      <c r="T2369" s="3"/>
      <c r="U2369" s="3"/>
      <c r="V2369" s="3"/>
      <c r="W2369" s="3"/>
      <c r="X2369" s="3"/>
      <c r="Y2369" s="3"/>
      <c r="Z2369" s="3"/>
    </row>
    <row r="2370" spans="1:26">
      <c r="A2370" s="3"/>
      <c r="B2370" s="3"/>
      <c r="C2370" s="3"/>
      <c r="D2370" s="3"/>
      <c r="E2370" s="3"/>
      <c r="F2370" s="3"/>
      <c r="G2370" s="3"/>
      <c r="H2370" s="3"/>
      <c r="I2370" s="3"/>
      <c r="J2370" s="3"/>
      <c r="K2370" s="3"/>
      <c r="L2370" s="3"/>
      <c r="M2370" s="3"/>
      <c r="N2370" s="3"/>
      <c r="O2370" s="3"/>
      <c r="P2370" s="3"/>
      <c r="Q2370" s="3"/>
      <c r="R2370" s="3"/>
      <c r="S2370" s="3"/>
      <c r="T2370" s="3"/>
      <c r="U2370" s="3"/>
      <c r="V2370" s="3"/>
      <c r="W2370" s="3"/>
      <c r="X2370" s="3"/>
      <c r="Y2370" s="3"/>
      <c r="Z2370" s="3"/>
    </row>
    <row r="2371" spans="1:26">
      <c r="A2371" s="3"/>
      <c r="B2371" s="3"/>
      <c r="C2371" s="3"/>
      <c r="D2371" s="3"/>
      <c r="E2371" s="3"/>
      <c r="F2371" s="3"/>
      <c r="G2371" s="3"/>
      <c r="H2371" s="3"/>
      <c r="I2371" s="3"/>
      <c r="J2371" s="3"/>
      <c r="K2371" s="3"/>
      <c r="L2371" s="3"/>
      <c r="M2371" s="3"/>
      <c r="N2371" s="3"/>
      <c r="O2371" s="3"/>
      <c r="P2371" s="3"/>
      <c r="Q2371" s="3"/>
      <c r="R2371" s="3"/>
      <c r="S2371" s="3"/>
      <c r="T2371" s="3"/>
      <c r="U2371" s="3"/>
      <c r="V2371" s="3"/>
      <c r="W2371" s="3"/>
      <c r="X2371" s="3"/>
      <c r="Y2371" s="3"/>
      <c r="Z2371" s="3"/>
    </row>
    <row r="2372" spans="1:26">
      <c r="A2372" s="3"/>
      <c r="B2372" s="3"/>
      <c r="C2372" s="3"/>
      <c r="D2372" s="3"/>
      <c r="E2372" s="3"/>
      <c r="F2372" s="3"/>
      <c r="G2372" s="3"/>
      <c r="H2372" s="3"/>
      <c r="I2372" s="3"/>
      <c r="J2372" s="3"/>
      <c r="K2372" s="3"/>
      <c r="L2372" s="3"/>
      <c r="M2372" s="3"/>
      <c r="N2372" s="3"/>
      <c r="O2372" s="3"/>
      <c r="P2372" s="3"/>
      <c r="Q2372" s="3"/>
      <c r="R2372" s="3"/>
      <c r="S2372" s="3"/>
      <c r="T2372" s="3"/>
      <c r="U2372" s="3"/>
      <c r="V2372" s="3"/>
      <c r="W2372" s="3"/>
      <c r="X2372" s="3"/>
      <c r="Y2372" s="3"/>
      <c r="Z2372" s="3"/>
    </row>
    <row r="2373" spans="1:26">
      <c r="A2373" s="3"/>
      <c r="B2373" s="3"/>
      <c r="C2373" s="3"/>
      <c r="D2373" s="3"/>
      <c r="E2373" s="3"/>
      <c r="F2373" s="3"/>
      <c r="G2373" s="3"/>
      <c r="H2373" s="3"/>
      <c r="I2373" s="3"/>
      <c r="J2373" s="3"/>
      <c r="K2373" s="3"/>
      <c r="L2373" s="3"/>
      <c r="M2373" s="3"/>
      <c r="N2373" s="3"/>
      <c r="O2373" s="3"/>
      <c r="P2373" s="3"/>
      <c r="Q2373" s="3"/>
      <c r="R2373" s="3"/>
      <c r="S2373" s="3"/>
      <c r="T2373" s="3"/>
      <c r="U2373" s="3"/>
      <c r="V2373" s="3"/>
      <c r="W2373" s="3"/>
      <c r="X2373" s="3"/>
      <c r="Y2373" s="3"/>
      <c r="Z2373" s="3"/>
    </row>
    <row r="2374" spans="1:26">
      <c r="A2374" s="3"/>
      <c r="B2374" s="3"/>
      <c r="C2374" s="3"/>
      <c r="D2374" s="3"/>
      <c r="E2374" s="3"/>
      <c r="F2374" s="3"/>
      <c r="G2374" s="3"/>
      <c r="H2374" s="3"/>
      <c r="I2374" s="3"/>
      <c r="J2374" s="3"/>
      <c r="K2374" s="3"/>
      <c r="L2374" s="3"/>
      <c r="M2374" s="3"/>
      <c r="N2374" s="3"/>
      <c r="O2374" s="3"/>
      <c r="P2374" s="3"/>
      <c r="Q2374" s="3"/>
      <c r="R2374" s="3"/>
      <c r="S2374" s="3"/>
      <c r="T2374" s="3"/>
      <c r="U2374" s="3"/>
      <c r="V2374" s="3"/>
      <c r="W2374" s="3"/>
      <c r="X2374" s="3"/>
      <c r="Y2374" s="3"/>
      <c r="Z2374" s="3"/>
    </row>
    <row r="2375" spans="1:26">
      <c r="A2375" s="3"/>
      <c r="B2375" s="3"/>
      <c r="C2375" s="3"/>
      <c r="D2375" s="3"/>
      <c r="E2375" s="3"/>
      <c r="F2375" s="3"/>
      <c r="G2375" s="3"/>
      <c r="H2375" s="3"/>
      <c r="I2375" s="3"/>
      <c r="J2375" s="3"/>
      <c r="K2375" s="3"/>
      <c r="L2375" s="3"/>
      <c r="M2375" s="3"/>
      <c r="N2375" s="3"/>
      <c r="O2375" s="3"/>
      <c r="P2375" s="3"/>
      <c r="Q2375" s="3"/>
      <c r="R2375" s="3"/>
      <c r="S2375" s="3"/>
      <c r="T2375" s="3"/>
      <c r="U2375" s="3"/>
      <c r="V2375" s="3"/>
      <c r="W2375" s="3"/>
      <c r="X2375" s="3"/>
      <c r="Y2375" s="3"/>
      <c r="Z2375" s="3"/>
    </row>
    <row r="2376" spans="1:26">
      <c r="A2376" s="3"/>
      <c r="B2376" s="3"/>
      <c r="C2376" s="3"/>
      <c r="D2376" s="3"/>
      <c r="E2376" s="3"/>
      <c r="F2376" s="3"/>
      <c r="G2376" s="3"/>
      <c r="H2376" s="3"/>
      <c r="I2376" s="3"/>
      <c r="J2376" s="3"/>
      <c r="K2376" s="3"/>
      <c r="L2376" s="3"/>
      <c r="M2376" s="3"/>
      <c r="N2376" s="3"/>
      <c r="O2376" s="3"/>
      <c r="P2376" s="3"/>
      <c r="Q2376" s="3"/>
      <c r="R2376" s="3"/>
      <c r="S2376" s="3"/>
      <c r="T2376" s="3"/>
      <c r="U2376" s="3"/>
      <c r="V2376" s="3"/>
      <c r="W2376" s="3"/>
      <c r="X2376" s="3"/>
      <c r="Y2376" s="3"/>
      <c r="Z2376" s="3"/>
    </row>
    <row r="2377" spans="1:26">
      <c r="A2377" s="3"/>
      <c r="B2377" s="3"/>
      <c r="C2377" s="3"/>
      <c r="D2377" s="3"/>
      <c r="E2377" s="3"/>
      <c r="F2377" s="3"/>
      <c r="G2377" s="3"/>
      <c r="H2377" s="3"/>
      <c r="I2377" s="3"/>
      <c r="J2377" s="3"/>
      <c r="K2377" s="3"/>
      <c r="L2377" s="3"/>
      <c r="M2377" s="3"/>
      <c r="N2377" s="3"/>
      <c r="O2377" s="3"/>
      <c r="P2377" s="3"/>
      <c r="Q2377" s="3"/>
      <c r="R2377" s="3"/>
      <c r="S2377" s="3"/>
      <c r="T2377" s="3"/>
      <c r="U2377" s="3"/>
      <c r="V2377" s="3"/>
      <c r="W2377" s="3"/>
      <c r="X2377" s="3"/>
      <c r="Y2377" s="3"/>
      <c r="Z2377" s="3"/>
    </row>
    <row r="2378" spans="1:26">
      <c r="A2378" s="3"/>
      <c r="B2378" s="3"/>
      <c r="C2378" s="3"/>
      <c r="D2378" s="3"/>
      <c r="E2378" s="3"/>
      <c r="F2378" s="3"/>
      <c r="G2378" s="3"/>
      <c r="H2378" s="3"/>
      <c r="I2378" s="3"/>
      <c r="J2378" s="3"/>
      <c r="K2378" s="3"/>
      <c r="L2378" s="3"/>
      <c r="M2378" s="3"/>
      <c r="N2378" s="3"/>
      <c r="O2378" s="3"/>
      <c r="P2378" s="3"/>
      <c r="Q2378" s="3"/>
      <c r="R2378" s="3"/>
      <c r="S2378" s="3"/>
      <c r="T2378" s="3"/>
      <c r="U2378" s="3"/>
      <c r="V2378" s="3"/>
      <c r="W2378" s="3"/>
      <c r="X2378" s="3"/>
      <c r="Y2378" s="3"/>
      <c r="Z2378" s="3"/>
    </row>
    <row r="2379" spans="1:26">
      <c r="A2379" s="3"/>
      <c r="B2379" s="3"/>
      <c r="C2379" s="3"/>
      <c r="D2379" s="3"/>
      <c r="E2379" s="3"/>
      <c r="F2379" s="3"/>
      <c r="G2379" s="3"/>
      <c r="H2379" s="3"/>
      <c r="I2379" s="3"/>
      <c r="J2379" s="3"/>
      <c r="K2379" s="3"/>
      <c r="L2379" s="3"/>
      <c r="M2379" s="3"/>
      <c r="N2379" s="3"/>
      <c r="O2379" s="3"/>
      <c r="P2379" s="3"/>
      <c r="Q2379" s="3"/>
      <c r="R2379" s="3"/>
      <c r="S2379" s="3"/>
      <c r="T2379" s="3"/>
      <c r="U2379" s="3"/>
      <c r="V2379" s="3"/>
      <c r="W2379" s="3"/>
      <c r="X2379" s="3"/>
      <c r="Y2379" s="3"/>
      <c r="Z2379" s="3"/>
    </row>
    <row r="2380" spans="1:26">
      <c r="A2380" s="3"/>
      <c r="B2380" s="3"/>
      <c r="C2380" s="3"/>
      <c r="D2380" s="3"/>
      <c r="E2380" s="3"/>
      <c r="F2380" s="3"/>
      <c r="G2380" s="3"/>
      <c r="H2380" s="3"/>
      <c r="I2380" s="3"/>
      <c r="J2380" s="3"/>
      <c r="K2380" s="3"/>
      <c r="L2380" s="3"/>
      <c r="M2380" s="3"/>
      <c r="N2380" s="3"/>
      <c r="O2380" s="3"/>
      <c r="P2380" s="3"/>
      <c r="Q2380" s="3"/>
      <c r="R2380" s="3"/>
      <c r="S2380" s="3"/>
      <c r="T2380" s="3"/>
      <c r="U2380" s="3"/>
      <c r="V2380" s="3"/>
      <c r="W2380" s="3"/>
      <c r="X2380" s="3"/>
      <c r="Y2380" s="3"/>
      <c r="Z2380" s="3"/>
    </row>
    <row r="2381" spans="1:26">
      <c r="A2381" s="3"/>
      <c r="B2381" s="3"/>
      <c r="C2381" s="3"/>
      <c r="D2381" s="3"/>
      <c r="E2381" s="3"/>
      <c r="F2381" s="3"/>
      <c r="G2381" s="3"/>
      <c r="H2381" s="3"/>
      <c r="I2381" s="3"/>
      <c r="J2381" s="3"/>
      <c r="K2381" s="3"/>
      <c r="L2381" s="3"/>
      <c r="M2381" s="3"/>
      <c r="N2381" s="3"/>
      <c r="O2381" s="3"/>
      <c r="P2381" s="3"/>
      <c r="Q2381" s="3"/>
      <c r="R2381" s="3"/>
      <c r="S2381" s="3"/>
      <c r="T2381" s="3"/>
      <c r="U2381" s="3"/>
      <c r="V2381" s="3"/>
      <c r="W2381" s="3"/>
      <c r="X2381" s="3"/>
      <c r="Y2381" s="3"/>
      <c r="Z2381" s="3"/>
    </row>
    <row r="2382" spans="1:26">
      <c r="A2382" s="3"/>
      <c r="B2382" s="3"/>
      <c r="C2382" s="3"/>
      <c r="D2382" s="3"/>
      <c r="E2382" s="3"/>
      <c r="F2382" s="3"/>
      <c r="G2382" s="3"/>
      <c r="H2382" s="3"/>
      <c r="I2382" s="3"/>
      <c r="J2382" s="3"/>
      <c r="K2382" s="3"/>
      <c r="L2382" s="3"/>
      <c r="M2382" s="3"/>
      <c r="N2382" s="3"/>
      <c r="O2382" s="3"/>
      <c r="P2382" s="3"/>
      <c r="Q2382" s="3"/>
      <c r="R2382" s="3"/>
      <c r="S2382" s="3"/>
      <c r="T2382" s="3"/>
      <c r="U2382" s="3"/>
      <c r="V2382" s="3"/>
      <c r="W2382" s="3"/>
      <c r="X2382" s="3"/>
      <c r="Y2382" s="3"/>
      <c r="Z2382" s="3"/>
    </row>
    <row r="2383" spans="1:26">
      <c r="A2383" s="3"/>
      <c r="B2383" s="3"/>
      <c r="C2383" s="3"/>
      <c r="D2383" s="3"/>
      <c r="E2383" s="3"/>
      <c r="F2383" s="3"/>
      <c r="G2383" s="3"/>
      <c r="H2383" s="3"/>
      <c r="I2383" s="3"/>
      <c r="J2383" s="3"/>
      <c r="K2383" s="3"/>
      <c r="L2383" s="3"/>
      <c r="M2383" s="3"/>
      <c r="N2383" s="3"/>
      <c r="O2383" s="3"/>
      <c r="P2383" s="3"/>
      <c r="Q2383" s="3"/>
      <c r="R2383" s="3"/>
      <c r="S2383" s="3"/>
      <c r="T2383" s="3"/>
      <c r="U2383" s="3"/>
      <c r="V2383" s="3"/>
      <c r="W2383" s="3"/>
      <c r="X2383" s="3"/>
      <c r="Y2383" s="3"/>
      <c r="Z2383" s="3"/>
    </row>
    <row r="2384" spans="1:26">
      <c r="A2384" s="3"/>
      <c r="B2384" s="3"/>
      <c r="C2384" s="3"/>
      <c r="D2384" s="3"/>
      <c r="E2384" s="3"/>
      <c r="F2384" s="3"/>
      <c r="G2384" s="3"/>
      <c r="H2384" s="3"/>
      <c r="I2384" s="3"/>
      <c r="J2384" s="3"/>
      <c r="K2384" s="3"/>
      <c r="L2384" s="3"/>
      <c r="M2384" s="3"/>
      <c r="N2384" s="3"/>
      <c r="O2384" s="3"/>
      <c r="P2384" s="3"/>
      <c r="Q2384" s="3"/>
      <c r="R2384" s="3"/>
      <c r="S2384" s="3"/>
      <c r="T2384" s="3"/>
      <c r="U2384" s="3"/>
      <c r="V2384" s="3"/>
      <c r="W2384" s="3"/>
      <c r="X2384" s="3"/>
      <c r="Y2384" s="3"/>
      <c r="Z2384" s="3"/>
    </row>
    <row r="2385" spans="1:26">
      <c r="A2385" s="3"/>
      <c r="B2385" s="3"/>
      <c r="C2385" s="3"/>
      <c r="D2385" s="3"/>
      <c r="E2385" s="3"/>
      <c r="F2385" s="3"/>
      <c r="G2385" s="3"/>
      <c r="H2385" s="3"/>
      <c r="I2385" s="3"/>
      <c r="J2385" s="3"/>
      <c r="K2385" s="3"/>
      <c r="L2385" s="3"/>
      <c r="M2385" s="3"/>
      <c r="N2385" s="3"/>
      <c r="O2385" s="3"/>
      <c r="P2385" s="3"/>
      <c r="Q2385" s="3"/>
      <c r="R2385" s="3"/>
      <c r="S2385" s="3"/>
      <c r="T2385" s="3"/>
      <c r="U2385" s="3"/>
      <c r="V2385" s="3"/>
      <c r="W2385" s="3"/>
      <c r="X2385" s="3"/>
      <c r="Y2385" s="3"/>
      <c r="Z2385" s="3"/>
    </row>
    <row r="2386" spans="1:26">
      <c r="A2386" s="3"/>
      <c r="B2386" s="3"/>
      <c r="C2386" s="3"/>
      <c r="D2386" s="3"/>
      <c r="E2386" s="3"/>
      <c r="F2386" s="3"/>
      <c r="G2386" s="3"/>
      <c r="H2386" s="3"/>
      <c r="I2386" s="3"/>
      <c r="J2386" s="3"/>
      <c r="K2386" s="3"/>
      <c r="L2386" s="3"/>
      <c r="M2386" s="3"/>
      <c r="N2386" s="3"/>
      <c r="O2386" s="3"/>
      <c r="P2386" s="3"/>
      <c r="Q2386" s="3"/>
      <c r="R2386" s="3"/>
      <c r="S2386" s="3"/>
      <c r="T2386" s="3"/>
      <c r="U2386" s="3"/>
      <c r="V2386" s="3"/>
      <c r="W2386" s="3"/>
      <c r="X2386" s="3"/>
      <c r="Y2386" s="3"/>
      <c r="Z2386" s="3"/>
    </row>
    <row r="2387" spans="1:26">
      <c r="A2387" s="3"/>
      <c r="B2387" s="3"/>
      <c r="C2387" s="3"/>
      <c r="D2387" s="3"/>
      <c r="E2387" s="3"/>
      <c r="F2387" s="3"/>
      <c r="G2387" s="3"/>
      <c r="H2387" s="3"/>
      <c r="I2387" s="3"/>
      <c r="J2387" s="3"/>
      <c r="K2387" s="3"/>
      <c r="L2387" s="3"/>
      <c r="M2387" s="3"/>
      <c r="N2387" s="3"/>
      <c r="O2387" s="3"/>
      <c r="P2387" s="3"/>
      <c r="Q2387" s="3"/>
      <c r="R2387" s="3"/>
      <c r="S2387" s="3"/>
      <c r="T2387" s="3"/>
      <c r="U2387" s="3"/>
      <c r="V2387" s="3"/>
      <c r="W2387" s="3"/>
      <c r="X2387" s="3"/>
      <c r="Y2387" s="3"/>
      <c r="Z2387" s="3"/>
    </row>
    <row r="2388" spans="1:26">
      <c r="A2388" s="3"/>
      <c r="B2388" s="3"/>
      <c r="C2388" s="3"/>
      <c r="D2388" s="3"/>
      <c r="E2388" s="3"/>
      <c r="F2388" s="3"/>
      <c r="G2388" s="3"/>
      <c r="H2388" s="3"/>
      <c r="I2388" s="3"/>
      <c r="J2388" s="3"/>
      <c r="K2388" s="3"/>
      <c r="L2388" s="3"/>
      <c r="M2388" s="3"/>
      <c r="N2388" s="3"/>
      <c r="O2388" s="3"/>
      <c r="P2388" s="3"/>
      <c r="Q2388" s="3"/>
      <c r="R2388" s="3"/>
      <c r="S2388" s="3"/>
      <c r="T2388" s="3"/>
      <c r="U2388" s="3"/>
      <c r="V2388" s="3"/>
      <c r="W2388" s="3"/>
      <c r="X2388" s="3"/>
      <c r="Y2388" s="3"/>
      <c r="Z2388" s="3"/>
    </row>
    <row r="2389" spans="1:26">
      <c r="A2389" s="3"/>
      <c r="B2389" s="3"/>
      <c r="C2389" s="3"/>
      <c r="D2389" s="3"/>
      <c r="E2389" s="3"/>
      <c r="F2389" s="3"/>
      <c r="G2389" s="3"/>
      <c r="H2389" s="3"/>
      <c r="I2389" s="3"/>
      <c r="J2389" s="3"/>
      <c r="K2389" s="3"/>
      <c r="L2389" s="3"/>
      <c r="M2389" s="3"/>
      <c r="N2389" s="3"/>
      <c r="O2389" s="3"/>
      <c r="P2389" s="3"/>
      <c r="Q2389" s="3"/>
      <c r="R2389" s="3"/>
      <c r="S2389" s="3"/>
      <c r="T2389" s="3"/>
      <c r="U2389" s="3"/>
      <c r="V2389" s="3"/>
      <c r="W2389" s="3"/>
      <c r="X2389" s="3"/>
      <c r="Y2389" s="3"/>
      <c r="Z2389" s="3"/>
    </row>
    <row r="2390" spans="1:26">
      <c r="A2390" s="3"/>
      <c r="B2390" s="3"/>
      <c r="C2390" s="3"/>
      <c r="D2390" s="3"/>
      <c r="E2390" s="3"/>
      <c r="F2390" s="3"/>
      <c r="G2390" s="3"/>
      <c r="H2390" s="3"/>
      <c r="I2390" s="3"/>
      <c r="J2390" s="3"/>
      <c r="K2390" s="3"/>
      <c r="L2390" s="3"/>
      <c r="M2390" s="3"/>
      <c r="N2390" s="3"/>
      <c r="O2390" s="3"/>
      <c r="P2390" s="3"/>
      <c r="Q2390" s="3"/>
      <c r="R2390" s="3"/>
      <c r="S2390" s="3"/>
      <c r="T2390" s="3"/>
      <c r="U2390" s="3"/>
      <c r="V2390" s="3"/>
      <c r="W2390" s="3"/>
      <c r="X2390" s="3"/>
      <c r="Y2390" s="3"/>
      <c r="Z2390" s="3"/>
    </row>
    <row r="2391" spans="1:26">
      <c r="A2391" s="3"/>
      <c r="B2391" s="3"/>
      <c r="C2391" s="3"/>
      <c r="D2391" s="3"/>
      <c r="E2391" s="3"/>
      <c r="F2391" s="3"/>
      <c r="G2391" s="3"/>
      <c r="H2391" s="3"/>
      <c r="I2391" s="3"/>
      <c r="J2391" s="3"/>
      <c r="K2391" s="3"/>
      <c r="L2391" s="3"/>
      <c r="M2391" s="3"/>
      <c r="N2391" s="3"/>
      <c r="O2391" s="3"/>
      <c r="P2391" s="3"/>
      <c r="Q2391" s="3"/>
      <c r="R2391" s="3"/>
      <c r="S2391" s="3"/>
      <c r="T2391" s="3"/>
      <c r="U2391" s="3"/>
      <c r="V2391" s="3"/>
      <c r="W2391" s="3"/>
      <c r="X2391" s="3"/>
      <c r="Y2391" s="3"/>
      <c r="Z2391" s="3"/>
    </row>
    <row r="2392" spans="1:26">
      <c r="A2392" s="3"/>
      <c r="B2392" s="3"/>
      <c r="C2392" s="3"/>
      <c r="D2392" s="3"/>
      <c r="E2392" s="3"/>
      <c r="F2392" s="3"/>
      <c r="G2392" s="3"/>
      <c r="H2392" s="3"/>
      <c r="I2392" s="3"/>
      <c r="J2392" s="3"/>
      <c r="K2392" s="3"/>
      <c r="L2392" s="3"/>
      <c r="M2392" s="3"/>
      <c r="N2392" s="3"/>
      <c r="O2392" s="3"/>
      <c r="P2392" s="3"/>
      <c r="Q2392" s="3"/>
      <c r="R2392" s="3"/>
      <c r="S2392" s="3"/>
      <c r="T2392" s="3"/>
      <c r="U2392" s="3"/>
      <c r="V2392" s="3"/>
      <c r="W2392" s="3"/>
      <c r="X2392" s="3"/>
      <c r="Y2392" s="3"/>
      <c r="Z2392" s="3"/>
    </row>
    <row r="2393" spans="1:26">
      <c r="A2393" s="3"/>
      <c r="B2393" s="3"/>
      <c r="C2393" s="3"/>
      <c r="D2393" s="3"/>
      <c r="E2393" s="3"/>
      <c r="F2393" s="3"/>
      <c r="G2393" s="3"/>
      <c r="H2393" s="3"/>
      <c r="I2393" s="3"/>
      <c r="J2393" s="3"/>
      <c r="K2393" s="3"/>
      <c r="L2393" s="3"/>
      <c r="M2393" s="3"/>
      <c r="N2393" s="3"/>
      <c r="O2393" s="3"/>
      <c r="P2393" s="3"/>
      <c r="Q2393" s="3"/>
      <c r="R2393" s="3"/>
      <c r="S2393" s="3"/>
      <c r="T2393" s="3"/>
      <c r="U2393" s="3"/>
      <c r="V2393" s="3"/>
      <c r="W2393" s="3"/>
      <c r="X2393" s="3"/>
      <c r="Y2393" s="3"/>
      <c r="Z2393" s="3"/>
    </row>
    <row r="2394" spans="1:26">
      <c r="A2394" s="3"/>
      <c r="B2394" s="3"/>
      <c r="C2394" s="3"/>
      <c r="D2394" s="3"/>
      <c r="E2394" s="3"/>
      <c r="F2394" s="3"/>
      <c r="G2394" s="3"/>
      <c r="H2394" s="3"/>
      <c r="I2394" s="3"/>
      <c r="J2394" s="3"/>
      <c r="K2394" s="3"/>
      <c r="L2394" s="3"/>
      <c r="M2394" s="3"/>
      <c r="N2394" s="3"/>
      <c r="O2394" s="3"/>
      <c r="P2394" s="3"/>
      <c r="Q2394" s="3"/>
      <c r="R2394" s="3"/>
      <c r="S2394" s="3"/>
      <c r="T2394" s="3"/>
      <c r="U2394" s="3"/>
      <c r="V2394" s="3"/>
      <c r="W2394" s="3"/>
      <c r="X2394" s="3"/>
      <c r="Y2394" s="3"/>
      <c r="Z2394" s="3"/>
    </row>
    <row r="2395" spans="1:26">
      <c r="A2395" s="3"/>
      <c r="B2395" s="3"/>
      <c r="C2395" s="3"/>
      <c r="D2395" s="3"/>
      <c r="E2395" s="3"/>
      <c r="F2395" s="3"/>
      <c r="G2395" s="3"/>
      <c r="H2395" s="3"/>
      <c r="I2395" s="3"/>
      <c r="J2395" s="3"/>
      <c r="K2395" s="3"/>
      <c r="L2395" s="3"/>
      <c r="M2395" s="3"/>
      <c r="N2395" s="3"/>
      <c r="O2395" s="3"/>
      <c r="P2395" s="3"/>
      <c r="Q2395" s="3"/>
      <c r="R2395" s="3"/>
      <c r="S2395" s="3"/>
      <c r="T2395" s="3"/>
      <c r="U2395" s="3"/>
      <c r="V2395" s="3"/>
      <c r="W2395" s="3"/>
      <c r="X2395" s="3"/>
      <c r="Y2395" s="3"/>
      <c r="Z2395" s="3"/>
    </row>
    <row r="2396" spans="1:26">
      <c r="A2396" s="3"/>
      <c r="B2396" s="3"/>
      <c r="C2396" s="3"/>
      <c r="D2396" s="3"/>
      <c r="E2396" s="3"/>
      <c r="F2396" s="3"/>
      <c r="G2396" s="3"/>
      <c r="H2396" s="3"/>
      <c r="I2396" s="3"/>
      <c r="J2396" s="3"/>
      <c r="K2396" s="3"/>
      <c r="L2396" s="3"/>
      <c r="M2396" s="3"/>
      <c r="N2396" s="3"/>
      <c r="O2396" s="3"/>
      <c r="P2396" s="3"/>
      <c r="Q2396" s="3"/>
      <c r="R2396" s="3"/>
      <c r="S2396" s="3"/>
      <c r="T2396" s="3"/>
      <c r="U2396" s="3"/>
      <c r="V2396" s="3"/>
      <c r="W2396" s="3"/>
      <c r="X2396" s="3"/>
      <c r="Y2396" s="3"/>
      <c r="Z2396" s="3"/>
    </row>
    <row r="2397" spans="1:26">
      <c r="A2397" s="3"/>
      <c r="B2397" s="3"/>
      <c r="C2397" s="3"/>
      <c r="D2397" s="3"/>
      <c r="E2397" s="3"/>
      <c r="F2397" s="3"/>
      <c r="G2397" s="3"/>
      <c r="H2397" s="3"/>
      <c r="I2397" s="3"/>
      <c r="J2397" s="3"/>
      <c r="K2397" s="3"/>
      <c r="L2397" s="3"/>
      <c r="M2397" s="3"/>
      <c r="N2397" s="3"/>
      <c r="O2397" s="3"/>
      <c r="P2397" s="3"/>
      <c r="Q2397" s="3"/>
      <c r="R2397" s="3"/>
      <c r="S2397" s="3"/>
      <c r="T2397" s="3"/>
      <c r="U2397" s="3"/>
      <c r="V2397" s="3"/>
      <c r="W2397" s="3"/>
      <c r="X2397" s="3"/>
      <c r="Y2397" s="3"/>
      <c r="Z2397" s="3"/>
    </row>
    <row r="2398" spans="1:26">
      <c r="A2398" s="3"/>
      <c r="B2398" s="3"/>
      <c r="C2398" s="3"/>
      <c r="D2398" s="3"/>
      <c r="E2398" s="3"/>
      <c r="F2398" s="3"/>
      <c r="G2398" s="3"/>
      <c r="H2398" s="3"/>
      <c r="I2398" s="3"/>
      <c r="J2398" s="3"/>
      <c r="K2398" s="3"/>
      <c r="L2398" s="3"/>
      <c r="M2398" s="3"/>
      <c r="N2398" s="3"/>
      <c r="O2398" s="3"/>
      <c r="P2398" s="3"/>
      <c r="Q2398" s="3"/>
      <c r="R2398" s="3"/>
      <c r="S2398" s="3"/>
      <c r="T2398" s="3"/>
      <c r="U2398" s="3"/>
      <c r="V2398" s="3"/>
      <c r="W2398" s="3"/>
      <c r="X2398" s="3"/>
      <c r="Y2398" s="3"/>
      <c r="Z2398" s="3"/>
    </row>
    <row r="2399" spans="1:26">
      <c r="A2399" s="3"/>
      <c r="B2399" s="3"/>
      <c r="C2399" s="3"/>
      <c r="D2399" s="3"/>
      <c r="E2399" s="3"/>
      <c r="F2399" s="3"/>
      <c r="G2399" s="3"/>
      <c r="H2399" s="3"/>
      <c r="I2399" s="3"/>
      <c r="J2399" s="3"/>
      <c r="K2399" s="3"/>
      <c r="L2399" s="3"/>
      <c r="M2399" s="3"/>
      <c r="N2399" s="3"/>
      <c r="O2399" s="3"/>
      <c r="P2399" s="3"/>
      <c r="Q2399" s="3"/>
      <c r="R2399" s="3"/>
      <c r="S2399" s="3"/>
      <c r="T2399" s="3"/>
      <c r="U2399" s="3"/>
      <c r="V2399" s="3"/>
      <c r="W2399" s="3"/>
      <c r="X2399" s="3"/>
      <c r="Y2399" s="3"/>
      <c r="Z2399" s="3"/>
    </row>
    <row r="2400" spans="1:26">
      <c r="A2400" s="3"/>
      <c r="B2400" s="3"/>
      <c r="C2400" s="3"/>
      <c r="D2400" s="3"/>
      <c r="E2400" s="3"/>
      <c r="F2400" s="3"/>
      <c r="G2400" s="3"/>
      <c r="H2400" s="3"/>
      <c r="I2400" s="3"/>
      <c r="J2400" s="3"/>
      <c r="K2400" s="3"/>
      <c r="L2400" s="3"/>
      <c r="M2400" s="3"/>
      <c r="N2400" s="3"/>
      <c r="O2400" s="3"/>
      <c r="P2400" s="3"/>
      <c r="Q2400" s="3"/>
      <c r="R2400" s="3"/>
      <c r="S2400" s="3"/>
      <c r="T2400" s="3"/>
      <c r="U2400" s="3"/>
      <c r="V2400" s="3"/>
      <c r="W2400" s="3"/>
      <c r="X2400" s="3"/>
      <c r="Y2400" s="3"/>
      <c r="Z2400" s="3"/>
    </row>
    <row r="2401" spans="1:26">
      <c r="A2401" s="3"/>
      <c r="B2401" s="3"/>
      <c r="C2401" s="3"/>
      <c r="D2401" s="3"/>
      <c r="E2401" s="3"/>
      <c r="F2401" s="3"/>
      <c r="G2401" s="3"/>
      <c r="H2401" s="3"/>
      <c r="I2401" s="3"/>
      <c r="J2401" s="3"/>
      <c r="K2401" s="3"/>
      <c r="L2401" s="3"/>
      <c r="M2401" s="3"/>
      <c r="N2401" s="3"/>
      <c r="O2401" s="3"/>
      <c r="P2401" s="3"/>
      <c r="Q2401" s="3"/>
      <c r="R2401" s="3"/>
      <c r="S2401" s="3"/>
      <c r="T2401" s="3"/>
      <c r="U2401" s="3"/>
      <c r="V2401" s="3"/>
      <c r="W2401" s="3"/>
      <c r="X2401" s="3"/>
      <c r="Y2401" s="3"/>
      <c r="Z2401" s="3"/>
    </row>
    <row r="2402" spans="1:26">
      <c r="A2402" s="3"/>
      <c r="B2402" s="3"/>
      <c r="C2402" s="3"/>
      <c r="D2402" s="3"/>
      <c r="E2402" s="3"/>
      <c r="F2402" s="3"/>
      <c r="G2402" s="3"/>
      <c r="H2402" s="3"/>
      <c r="I2402" s="3"/>
      <c r="J2402" s="3"/>
      <c r="K2402" s="3"/>
      <c r="L2402" s="3"/>
      <c r="M2402" s="3"/>
      <c r="N2402" s="3"/>
      <c r="O2402" s="3"/>
      <c r="P2402" s="3"/>
      <c r="Q2402" s="3"/>
      <c r="R2402" s="3"/>
      <c r="S2402" s="3"/>
      <c r="T2402" s="3"/>
      <c r="U2402" s="3"/>
      <c r="V2402" s="3"/>
      <c r="W2402" s="3"/>
      <c r="X2402" s="3"/>
      <c r="Y2402" s="3"/>
      <c r="Z2402" s="3"/>
    </row>
    <row r="2403" spans="1:26">
      <c r="A2403" s="3"/>
      <c r="B2403" s="3"/>
      <c r="C2403" s="3"/>
      <c r="D2403" s="3"/>
      <c r="E2403" s="3"/>
      <c r="F2403" s="3"/>
      <c r="G2403" s="3"/>
      <c r="H2403" s="3"/>
      <c r="I2403" s="3"/>
      <c r="J2403" s="3"/>
      <c r="K2403" s="3"/>
      <c r="L2403" s="3"/>
      <c r="M2403" s="3"/>
      <c r="N2403" s="3"/>
      <c r="O2403" s="3"/>
      <c r="P2403" s="3"/>
      <c r="Q2403" s="3"/>
      <c r="R2403" s="3"/>
      <c r="S2403" s="3"/>
      <c r="T2403" s="3"/>
      <c r="U2403" s="3"/>
      <c r="V2403" s="3"/>
      <c r="W2403" s="3"/>
      <c r="X2403" s="3"/>
      <c r="Y2403" s="3"/>
      <c r="Z2403" s="3"/>
    </row>
    <row r="2404" spans="1:26">
      <c r="A2404" s="3"/>
      <c r="B2404" s="3"/>
      <c r="C2404" s="3"/>
      <c r="D2404" s="3"/>
      <c r="E2404" s="3"/>
      <c r="F2404" s="3"/>
      <c r="G2404" s="3"/>
      <c r="H2404" s="3"/>
      <c r="I2404" s="3"/>
      <c r="J2404" s="3"/>
      <c r="K2404" s="3"/>
      <c r="L2404" s="3"/>
      <c r="M2404" s="3"/>
      <c r="N2404" s="3"/>
      <c r="O2404" s="3"/>
      <c r="P2404" s="3"/>
      <c r="Q2404" s="3"/>
      <c r="R2404" s="3"/>
      <c r="S2404" s="3"/>
      <c r="T2404" s="3"/>
      <c r="U2404" s="3"/>
      <c r="V2404" s="3"/>
      <c r="W2404" s="3"/>
      <c r="X2404" s="3"/>
      <c r="Y2404" s="3"/>
      <c r="Z2404" s="3"/>
    </row>
    <row r="2405" spans="1:26">
      <c r="A2405" s="3"/>
      <c r="B2405" s="3"/>
      <c r="C2405" s="3"/>
      <c r="D2405" s="3"/>
      <c r="E2405" s="3"/>
      <c r="F2405" s="3"/>
      <c r="G2405" s="3"/>
      <c r="H2405" s="3"/>
      <c r="I2405" s="3"/>
      <c r="J2405" s="3"/>
      <c r="K2405" s="3"/>
      <c r="L2405" s="3"/>
      <c r="M2405" s="3"/>
      <c r="N2405" s="3"/>
      <c r="O2405" s="3"/>
      <c r="P2405" s="3"/>
      <c r="Q2405" s="3"/>
      <c r="R2405" s="3"/>
      <c r="S2405" s="3"/>
      <c r="T2405" s="3"/>
      <c r="U2405" s="3"/>
      <c r="V2405" s="3"/>
      <c r="W2405" s="3"/>
      <c r="X2405" s="3"/>
      <c r="Y2405" s="3"/>
      <c r="Z2405" s="3"/>
    </row>
    <row r="2406" spans="1:26">
      <c r="A2406" s="3"/>
      <c r="B2406" s="3"/>
      <c r="C2406" s="3"/>
      <c r="D2406" s="3"/>
      <c r="E2406" s="3"/>
      <c r="F2406" s="3"/>
      <c r="G2406" s="3"/>
      <c r="H2406" s="3"/>
      <c r="I2406" s="3"/>
      <c r="J2406" s="3"/>
      <c r="K2406" s="3"/>
      <c r="L2406" s="3"/>
      <c r="M2406" s="3"/>
      <c r="N2406" s="3"/>
      <c r="O2406" s="3"/>
      <c r="P2406" s="3"/>
      <c r="Q2406" s="3"/>
      <c r="R2406" s="3"/>
      <c r="S2406" s="3"/>
      <c r="T2406" s="3"/>
      <c r="U2406" s="3"/>
      <c r="V2406" s="3"/>
      <c r="W2406" s="3"/>
      <c r="X2406" s="3"/>
      <c r="Y2406" s="3"/>
      <c r="Z2406" s="3"/>
    </row>
    <row r="2407" spans="1:26">
      <c r="A2407" s="3"/>
      <c r="B2407" s="3"/>
      <c r="C2407" s="3"/>
      <c r="D2407" s="3"/>
      <c r="E2407" s="3"/>
      <c r="F2407" s="3"/>
      <c r="G2407" s="3"/>
      <c r="H2407" s="3"/>
      <c r="I2407" s="3"/>
      <c r="J2407" s="3"/>
      <c r="K2407" s="3"/>
      <c r="L2407" s="3"/>
      <c r="M2407" s="3"/>
      <c r="N2407" s="3"/>
      <c r="O2407" s="3"/>
      <c r="P2407" s="3"/>
      <c r="Q2407" s="3"/>
      <c r="R2407" s="3"/>
      <c r="S2407" s="3"/>
      <c r="T2407" s="3"/>
      <c r="U2407" s="3"/>
      <c r="V2407" s="3"/>
      <c r="W2407" s="3"/>
      <c r="X2407" s="3"/>
      <c r="Y2407" s="3"/>
      <c r="Z2407" s="3"/>
    </row>
    <row r="2408" spans="1:26">
      <c r="A2408" s="3"/>
      <c r="B2408" s="3"/>
      <c r="C2408" s="3"/>
      <c r="D2408" s="3"/>
      <c r="E2408" s="3"/>
      <c r="F2408" s="3"/>
      <c r="G2408" s="3"/>
      <c r="H2408" s="3"/>
      <c r="I2408" s="3"/>
      <c r="J2408" s="3"/>
      <c r="K2408" s="3"/>
      <c r="L2408" s="3"/>
      <c r="M2408" s="3"/>
      <c r="N2408" s="3"/>
      <c r="O2408" s="3"/>
      <c r="P2408" s="3"/>
      <c r="Q2408" s="3"/>
      <c r="R2408" s="3"/>
      <c r="S2408" s="3"/>
      <c r="T2408" s="3"/>
      <c r="U2408" s="3"/>
      <c r="V2408" s="3"/>
      <c r="W2408" s="3"/>
      <c r="X2408" s="3"/>
      <c r="Y2408" s="3"/>
      <c r="Z2408" s="3"/>
    </row>
    <row r="2409" spans="1:26">
      <c r="A2409" s="3"/>
      <c r="B2409" s="3"/>
      <c r="C2409" s="3"/>
      <c r="D2409" s="3"/>
      <c r="E2409" s="3"/>
      <c r="F2409" s="3"/>
      <c r="G2409" s="3"/>
      <c r="H2409" s="3"/>
      <c r="I2409" s="3"/>
      <c r="J2409" s="3"/>
      <c r="K2409" s="3"/>
      <c r="L2409" s="3"/>
      <c r="M2409" s="3"/>
      <c r="N2409" s="3"/>
      <c r="O2409" s="3"/>
      <c r="P2409" s="3"/>
      <c r="Q2409" s="3"/>
      <c r="R2409" s="3"/>
      <c r="S2409" s="3"/>
      <c r="T2409" s="3"/>
      <c r="U2409" s="3"/>
      <c r="V2409" s="3"/>
      <c r="W2409" s="3"/>
      <c r="X2409" s="3"/>
      <c r="Y2409" s="3"/>
      <c r="Z2409" s="3"/>
    </row>
    <row r="2410" spans="1:26">
      <c r="A2410" s="3"/>
      <c r="B2410" s="3"/>
      <c r="C2410" s="3"/>
      <c r="D2410" s="3"/>
      <c r="E2410" s="3"/>
      <c r="F2410" s="3"/>
      <c r="G2410" s="3"/>
      <c r="H2410" s="3"/>
      <c r="I2410" s="3"/>
      <c r="J2410" s="3"/>
      <c r="K2410" s="3"/>
      <c r="L2410" s="3"/>
      <c r="M2410" s="3"/>
      <c r="N2410" s="3"/>
      <c r="O2410" s="3"/>
      <c r="P2410" s="3"/>
      <c r="Q2410" s="3"/>
      <c r="R2410" s="3"/>
      <c r="S2410" s="3"/>
      <c r="T2410" s="3"/>
      <c r="U2410" s="3"/>
      <c r="V2410" s="3"/>
      <c r="W2410" s="3"/>
      <c r="X2410" s="3"/>
      <c r="Y2410" s="3"/>
      <c r="Z2410" s="3"/>
    </row>
    <row r="2411" spans="1:26">
      <c r="A2411" s="3"/>
      <c r="B2411" s="3"/>
      <c r="C2411" s="3"/>
      <c r="D2411" s="3"/>
      <c r="E2411" s="3"/>
      <c r="F2411" s="3"/>
      <c r="G2411" s="3"/>
      <c r="H2411" s="3"/>
      <c r="I2411" s="3"/>
      <c r="J2411" s="3"/>
      <c r="K2411" s="3"/>
      <c r="L2411" s="3"/>
      <c r="M2411" s="3"/>
      <c r="N2411" s="3"/>
      <c r="O2411" s="3"/>
      <c r="P2411" s="3"/>
      <c r="Q2411" s="3"/>
      <c r="R2411" s="3"/>
      <c r="S2411" s="3"/>
      <c r="T2411" s="3"/>
      <c r="U2411" s="3"/>
      <c r="V2411" s="3"/>
      <c r="W2411" s="3"/>
      <c r="X2411" s="3"/>
      <c r="Y2411" s="3"/>
      <c r="Z2411" s="3"/>
    </row>
    <row r="2412" spans="1:26">
      <c r="A2412" s="3"/>
      <c r="B2412" s="3"/>
      <c r="C2412" s="3"/>
      <c r="D2412" s="3"/>
      <c r="E2412" s="3"/>
      <c r="F2412" s="3"/>
      <c r="G2412" s="3"/>
      <c r="H2412" s="3"/>
      <c r="I2412" s="3"/>
      <c r="J2412" s="3"/>
      <c r="K2412" s="3"/>
      <c r="L2412" s="3"/>
      <c r="M2412" s="3"/>
      <c r="N2412" s="3"/>
      <c r="O2412" s="3"/>
      <c r="P2412" s="3"/>
      <c r="Q2412" s="3"/>
      <c r="R2412" s="3"/>
      <c r="S2412" s="3"/>
      <c r="T2412" s="3"/>
      <c r="U2412" s="3"/>
      <c r="V2412" s="3"/>
      <c r="W2412" s="3"/>
      <c r="X2412" s="3"/>
      <c r="Y2412" s="3"/>
      <c r="Z2412" s="3"/>
    </row>
    <row r="2413" spans="1:26">
      <c r="A2413" s="3"/>
      <c r="B2413" s="3"/>
      <c r="C2413" s="3"/>
      <c r="D2413" s="3"/>
      <c r="E2413" s="3"/>
      <c r="F2413" s="3"/>
      <c r="G2413" s="3"/>
      <c r="H2413" s="3"/>
      <c r="I2413" s="3"/>
      <c r="J2413" s="3"/>
      <c r="K2413" s="3"/>
      <c r="L2413" s="3"/>
      <c r="M2413" s="3"/>
      <c r="N2413" s="3"/>
      <c r="O2413" s="3"/>
      <c r="P2413" s="3"/>
      <c r="Q2413" s="3"/>
      <c r="R2413" s="3"/>
      <c r="S2413" s="3"/>
      <c r="T2413" s="3"/>
      <c r="U2413" s="3"/>
      <c r="V2413" s="3"/>
      <c r="W2413" s="3"/>
      <c r="X2413" s="3"/>
      <c r="Y2413" s="3"/>
      <c r="Z2413" s="3"/>
    </row>
    <row r="2414" spans="1:26">
      <c r="A2414" s="3"/>
      <c r="B2414" s="3"/>
      <c r="C2414" s="3"/>
      <c r="D2414" s="3"/>
      <c r="E2414" s="3"/>
      <c r="F2414" s="3"/>
      <c r="G2414" s="3"/>
      <c r="H2414" s="3"/>
      <c r="I2414" s="3"/>
      <c r="J2414" s="3"/>
      <c r="K2414" s="3"/>
      <c r="L2414" s="3"/>
      <c r="M2414" s="3"/>
      <c r="N2414" s="3"/>
      <c r="O2414" s="3"/>
      <c r="P2414" s="3"/>
      <c r="Q2414" s="3"/>
      <c r="R2414" s="3"/>
      <c r="S2414" s="3"/>
      <c r="T2414" s="3"/>
      <c r="U2414" s="3"/>
      <c r="V2414" s="3"/>
      <c r="W2414" s="3"/>
      <c r="X2414" s="3"/>
      <c r="Y2414" s="3"/>
      <c r="Z2414" s="3"/>
    </row>
    <row r="2415" spans="1:26">
      <c r="A2415" s="3"/>
      <c r="B2415" s="3"/>
      <c r="C2415" s="3"/>
      <c r="D2415" s="3"/>
      <c r="E2415" s="3"/>
      <c r="F2415" s="3"/>
      <c r="G2415" s="3"/>
      <c r="H2415" s="3"/>
      <c r="I2415" s="3"/>
      <c r="J2415" s="3"/>
      <c r="K2415" s="3"/>
      <c r="L2415" s="3"/>
      <c r="M2415" s="3"/>
      <c r="N2415" s="3"/>
      <c r="O2415" s="3"/>
      <c r="P2415" s="3"/>
      <c r="Q2415" s="3"/>
      <c r="R2415" s="3"/>
      <c r="S2415" s="3"/>
      <c r="T2415" s="3"/>
      <c r="U2415" s="3"/>
      <c r="V2415" s="3"/>
      <c r="W2415" s="3"/>
      <c r="X2415" s="3"/>
      <c r="Y2415" s="3"/>
      <c r="Z2415" s="3"/>
    </row>
    <row r="2416" spans="1:26">
      <c r="A2416" s="3"/>
      <c r="B2416" s="3"/>
      <c r="C2416" s="3"/>
      <c r="D2416" s="3"/>
      <c r="E2416" s="3"/>
      <c r="F2416" s="3"/>
      <c r="G2416" s="3"/>
      <c r="H2416" s="3"/>
      <c r="I2416" s="3"/>
      <c r="J2416" s="3"/>
      <c r="K2416" s="3"/>
      <c r="L2416" s="3"/>
      <c r="M2416" s="3"/>
      <c r="N2416" s="3"/>
      <c r="O2416" s="3"/>
      <c r="P2416" s="3"/>
      <c r="Q2416" s="3"/>
      <c r="R2416" s="3"/>
      <c r="S2416" s="3"/>
      <c r="T2416" s="3"/>
      <c r="U2416" s="3"/>
      <c r="V2416" s="3"/>
      <c r="W2416" s="3"/>
      <c r="X2416" s="3"/>
      <c r="Y2416" s="3"/>
      <c r="Z2416" s="3"/>
    </row>
    <row r="2417" spans="1:26">
      <c r="A2417" s="3"/>
      <c r="B2417" s="3"/>
      <c r="C2417" s="3"/>
      <c r="D2417" s="3"/>
      <c r="E2417" s="3"/>
      <c r="F2417" s="3"/>
      <c r="G2417" s="3"/>
      <c r="H2417" s="3"/>
      <c r="I2417" s="3"/>
      <c r="J2417" s="3"/>
      <c r="K2417" s="3"/>
      <c r="L2417" s="3"/>
      <c r="M2417" s="3"/>
      <c r="N2417" s="3"/>
      <c r="O2417" s="3"/>
      <c r="P2417" s="3"/>
      <c r="Q2417" s="3"/>
      <c r="R2417" s="3"/>
      <c r="S2417" s="3"/>
      <c r="T2417" s="3"/>
      <c r="U2417" s="3"/>
      <c r="V2417" s="3"/>
      <c r="W2417" s="3"/>
      <c r="X2417" s="3"/>
      <c r="Y2417" s="3"/>
      <c r="Z2417" s="3"/>
    </row>
    <row r="2418" spans="1:26">
      <c r="A2418" s="3"/>
      <c r="B2418" s="3"/>
      <c r="C2418" s="3"/>
      <c r="D2418" s="3"/>
      <c r="E2418" s="3"/>
      <c r="F2418" s="3"/>
      <c r="G2418" s="3"/>
      <c r="H2418" s="3"/>
      <c r="I2418" s="3"/>
      <c r="J2418" s="3"/>
      <c r="K2418" s="3"/>
      <c r="L2418" s="3"/>
      <c r="M2418" s="3"/>
      <c r="N2418" s="3"/>
      <c r="O2418" s="3"/>
      <c r="P2418" s="3"/>
      <c r="Q2418" s="3"/>
      <c r="R2418" s="3"/>
      <c r="S2418" s="3"/>
      <c r="T2418" s="3"/>
      <c r="U2418" s="3"/>
      <c r="V2418" s="3"/>
      <c r="W2418" s="3"/>
      <c r="X2418" s="3"/>
      <c r="Y2418" s="3"/>
      <c r="Z2418" s="3"/>
    </row>
    <row r="2419" spans="1:26">
      <c r="A2419" s="3"/>
      <c r="B2419" s="3"/>
      <c r="C2419" s="3"/>
      <c r="D2419" s="3"/>
      <c r="E2419" s="3"/>
      <c r="F2419" s="3"/>
      <c r="G2419" s="3"/>
      <c r="H2419" s="3"/>
      <c r="I2419" s="3"/>
      <c r="J2419" s="3"/>
      <c r="K2419" s="3"/>
      <c r="L2419" s="3"/>
      <c r="M2419" s="3"/>
      <c r="N2419" s="3"/>
      <c r="O2419" s="3"/>
      <c r="P2419" s="3"/>
      <c r="Q2419" s="3"/>
      <c r="R2419" s="3"/>
      <c r="S2419" s="3"/>
      <c r="T2419" s="3"/>
      <c r="U2419" s="3"/>
      <c r="V2419" s="3"/>
      <c r="W2419" s="3"/>
      <c r="X2419" s="3"/>
      <c r="Y2419" s="3"/>
      <c r="Z2419" s="3"/>
    </row>
    <row r="2420" spans="1:26">
      <c r="A2420" s="3"/>
      <c r="B2420" s="3"/>
      <c r="C2420" s="3"/>
      <c r="D2420" s="3"/>
      <c r="E2420" s="3"/>
      <c r="F2420" s="3"/>
      <c r="G2420" s="3"/>
      <c r="H2420" s="3"/>
      <c r="I2420" s="3"/>
      <c r="J2420" s="3"/>
      <c r="K2420" s="3"/>
      <c r="L2420" s="3"/>
      <c r="M2420" s="3"/>
      <c r="N2420" s="3"/>
      <c r="O2420" s="3"/>
      <c r="P2420" s="3"/>
      <c r="Q2420" s="3"/>
      <c r="R2420" s="3"/>
      <c r="S2420" s="3"/>
      <c r="T2420" s="3"/>
      <c r="U2420" s="3"/>
      <c r="V2420" s="3"/>
      <c r="W2420" s="3"/>
      <c r="X2420" s="3"/>
      <c r="Y2420" s="3"/>
      <c r="Z2420" s="3"/>
    </row>
    <row r="2421" spans="1:26">
      <c r="A2421" s="3"/>
      <c r="B2421" s="3"/>
      <c r="C2421" s="3"/>
      <c r="D2421" s="3"/>
      <c r="E2421" s="3"/>
      <c r="F2421" s="3"/>
      <c r="G2421" s="3"/>
      <c r="H2421" s="3"/>
      <c r="I2421" s="3"/>
      <c r="J2421" s="3"/>
      <c r="K2421" s="3"/>
      <c r="L2421" s="3"/>
      <c r="M2421" s="3"/>
      <c r="N2421" s="3"/>
      <c r="O2421" s="3"/>
      <c r="P2421" s="3"/>
      <c r="Q2421" s="3"/>
      <c r="R2421" s="3"/>
      <c r="S2421" s="3"/>
      <c r="T2421" s="3"/>
      <c r="U2421" s="3"/>
      <c r="V2421" s="3"/>
      <c r="W2421" s="3"/>
      <c r="X2421" s="3"/>
      <c r="Y2421" s="3"/>
      <c r="Z2421" s="3"/>
    </row>
    <row r="2422" spans="1:26">
      <c r="A2422" s="3"/>
      <c r="B2422" s="3"/>
      <c r="C2422" s="3"/>
      <c r="D2422" s="3"/>
      <c r="E2422" s="3"/>
      <c r="F2422" s="3"/>
      <c r="G2422" s="3"/>
      <c r="H2422" s="3"/>
      <c r="I2422" s="3"/>
      <c r="J2422" s="3"/>
      <c r="K2422" s="3"/>
      <c r="L2422" s="3"/>
      <c r="M2422" s="3"/>
      <c r="N2422" s="3"/>
      <c r="O2422" s="3"/>
      <c r="P2422" s="3"/>
      <c r="Q2422" s="3"/>
      <c r="R2422" s="3"/>
      <c r="S2422" s="3"/>
      <c r="T2422" s="3"/>
      <c r="U2422" s="3"/>
      <c r="V2422" s="3"/>
      <c r="W2422" s="3"/>
      <c r="X2422" s="3"/>
      <c r="Y2422" s="3"/>
      <c r="Z2422" s="3"/>
    </row>
    <row r="2423" spans="1:26">
      <c r="A2423" s="3"/>
      <c r="B2423" s="3"/>
      <c r="C2423" s="3"/>
      <c r="D2423" s="3"/>
      <c r="E2423" s="3"/>
      <c r="F2423" s="3"/>
      <c r="G2423" s="3"/>
      <c r="H2423" s="3"/>
      <c r="I2423" s="3"/>
      <c r="J2423" s="3"/>
      <c r="K2423" s="3"/>
      <c r="L2423" s="3"/>
      <c r="M2423" s="3"/>
      <c r="N2423" s="3"/>
      <c r="O2423" s="3"/>
      <c r="P2423" s="3"/>
      <c r="Q2423" s="3"/>
      <c r="R2423" s="3"/>
      <c r="S2423" s="3"/>
      <c r="T2423" s="3"/>
      <c r="U2423" s="3"/>
      <c r="V2423" s="3"/>
      <c r="W2423" s="3"/>
      <c r="X2423" s="3"/>
      <c r="Y2423" s="3"/>
      <c r="Z2423" s="3"/>
    </row>
    <row r="2424" spans="1:26">
      <c r="A2424" s="3"/>
      <c r="B2424" s="3"/>
      <c r="C2424" s="3"/>
      <c r="D2424" s="3"/>
      <c r="E2424" s="3"/>
      <c r="F2424" s="3"/>
      <c r="G2424" s="3"/>
      <c r="H2424" s="3"/>
      <c r="I2424" s="3"/>
      <c r="J2424" s="3"/>
      <c r="K2424" s="3"/>
      <c r="L2424" s="3"/>
      <c r="M2424" s="3"/>
      <c r="N2424" s="3"/>
      <c r="O2424" s="3"/>
      <c r="P2424" s="3"/>
      <c r="Q2424" s="3"/>
      <c r="R2424" s="3"/>
      <c r="S2424" s="3"/>
      <c r="T2424" s="3"/>
      <c r="U2424" s="3"/>
      <c r="V2424" s="3"/>
      <c r="W2424" s="3"/>
      <c r="X2424" s="3"/>
      <c r="Y2424" s="3"/>
      <c r="Z2424" s="3"/>
    </row>
    <row r="2425" spans="1:26">
      <c r="A2425" s="3"/>
      <c r="B2425" s="3"/>
      <c r="C2425" s="3"/>
      <c r="D2425" s="3"/>
      <c r="E2425" s="3"/>
      <c r="F2425" s="3"/>
      <c r="G2425" s="3"/>
      <c r="H2425" s="3"/>
      <c r="I2425" s="3"/>
      <c r="J2425" s="3"/>
      <c r="K2425" s="3"/>
      <c r="L2425" s="3"/>
      <c r="M2425" s="3"/>
      <c r="N2425" s="3"/>
      <c r="O2425" s="3"/>
      <c r="P2425" s="3"/>
      <c r="Q2425" s="3"/>
      <c r="R2425" s="3"/>
      <c r="S2425" s="3"/>
      <c r="T2425" s="3"/>
      <c r="U2425" s="3"/>
      <c r="V2425" s="3"/>
      <c r="W2425" s="3"/>
      <c r="X2425" s="3"/>
      <c r="Y2425" s="3"/>
      <c r="Z2425" s="3"/>
    </row>
    <row r="2426" spans="1:26">
      <c r="A2426" s="3"/>
      <c r="B2426" s="3"/>
      <c r="C2426" s="3"/>
      <c r="D2426" s="3"/>
      <c r="E2426" s="3"/>
      <c r="F2426" s="3"/>
      <c r="G2426" s="3"/>
      <c r="H2426" s="3"/>
      <c r="I2426" s="3"/>
      <c r="J2426" s="3"/>
      <c r="K2426" s="3"/>
      <c r="L2426" s="3"/>
      <c r="M2426" s="3"/>
      <c r="N2426" s="3"/>
      <c r="O2426" s="3"/>
      <c r="P2426" s="3"/>
      <c r="Q2426" s="3"/>
      <c r="R2426" s="3"/>
      <c r="S2426" s="3"/>
      <c r="T2426" s="3"/>
      <c r="U2426" s="3"/>
      <c r="V2426" s="3"/>
      <c r="W2426" s="3"/>
      <c r="X2426" s="3"/>
      <c r="Y2426" s="3"/>
      <c r="Z2426" s="3"/>
    </row>
    <row r="2427" spans="1:26">
      <c r="A2427" s="3"/>
      <c r="B2427" s="3"/>
      <c r="C2427" s="3"/>
      <c r="D2427" s="3"/>
      <c r="E2427" s="3"/>
      <c r="F2427" s="3"/>
      <c r="G2427" s="3"/>
      <c r="H2427" s="3"/>
      <c r="I2427" s="3"/>
      <c r="J2427" s="3"/>
      <c r="K2427" s="3"/>
      <c r="L2427" s="3"/>
      <c r="M2427" s="3"/>
      <c r="N2427" s="3"/>
      <c r="O2427" s="3"/>
      <c r="P2427" s="3"/>
      <c r="Q2427" s="3"/>
      <c r="R2427" s="3"/>
      <c r="S2427" s="3"/>
      <c r="T2427" s="3"/>
      <c r="U2427" s="3"/>
      <c r="V2427" s="3"/>
      <c r="W2427" s="3"/>
      <c r="X2427" s="3"/>
      <c r="Y2427" s="3"/>
      <c r="Z2427" s="3"/>
    </row>
    <row r="2428" spans="1:26">
      <c r="A2428" s="3"/>
      <c r="B2428" s="3"/>
      <c r="C2428" s="3"/>
      <c r="D2428" s="3"/>
      <c r="E2428" s="3"/>
      <c r="F2428" s="3"/>
      <c r="G2428" s="3"/>
      <c r="H2428" s="3"/>
      <c r="I2428" s="3"/>
      <c r="J2428" s="3"/>
      <c r="K2428" s="3"/>
      <c r="L2428" s="3"/>
      <c r="M2428" s="3"/>
      <c r="N2428" s="3"/>
      <c r="O2428" s="3"/>
      <c r="P2428" s="3"/>
      <c r="Q2428" s="3"/>
      <c r="R2428" s="3"/>
      <c r="S2428" s="3"/>
      <c r="T2428" s="3"/>
      <c r="U2428" s="3"/>
      <c r="V2428" s="3"/>
      <c r="W2428" s="3"/>
      <c r="X2428" s="3"/>
      <c r="Y2428" s="3"/>
      <c r="Z2428" s="3"/>
    </row>
    <row r="2429" spans="1:26">
      <c r="A2429" s="3"/>
      <c r="B2429" s="3"/>
      <c r="C2429" s="3"/>
      <c r="D2429" s="3"/>
      <c r="E2429" s="3"/>
      <c r="F2429" s="3"/>
      <c r="G2429" s="3"/>
      <c r="H2429" s="3"/>
      <c r="I2429" s="3"/>
      <c r="J2429" s="3"/>
      <c r="K2429" s="3"/>
      <c r="L2429" s="3"/>
      <c r="M2429" s="3"/>
      <c r="N2429" s="3"/>
      <c r="O2429" s="3"/>
      <c r="P2429" s="3"/>
      <c r="Q2429" s="3"/>
      <c r="R2429" s="3"/>
      <c r="S2429" s="3"/>
      <c r="T2429" s="3"/>
      <c r="U2429" s="3"/>
      <c r="V2429" s="3"/>
      <c r="W2429" s="3"/>
      <c r="X2429" s="3"/>
      <c r="Y2429" s="3"/>
      <c r="Z2429" s="3"/>
    </row>
    <row r="2430" spans="1:26">
      <c r="A2430" s="3"/>
      <c r="B2430" s="3"/>
      <c r="C2430" s="3"/>
      <c r="D2430" s="3"/>
      <c r="E2430" s="3"/>
      <c r="F2430" s="3"/>
      <c r="G2430" s="3"/>
      <c r="H2430" s="3"/>
      <c r="I2430" s="3"/>
      <c r="J2430" s="3"/>
      <c r="K2430" s="3"/>
      <c r="L2430" s="3"/>
      <c r="M2430" s="3"/>
      <c r="N2430" s="3"/>
      <c r="O2430" s="3"/>
      <c r="P2430" s="3"/>
      <c r="Q2430" s="3"/>
      <c r="R2430" s="3"/>
      <c r="S2430" s="3"/>
      <c r="T2430" s="3"/>
      <c r="U2430" s="3"/>
      <c r="V2430" s="3"/>
      <c r="W2430" s="3"/>
      <c r="X2430" s="3"/>
      <c r="Y2430" s="3"/>
      <c r="Z2430" s="3"/>
    </row>
    <row r="2431" spans="1:26">
      <c r="A2431" s="3"/>
      <c r="B2431" s="3"/>
      <c r="C2431" s="3"/>
      <c r="D2431" s="3"/>
      <c r="E2431" s="3"/>
      <c r="F2431" s="3"/>
      <c r="G2431" s="3"/>
      <c r="H2431" s="3"/>
      <c r="I2431" s="3"/>
      <c r="J2431" s="3"/>
      <c r="K2431" s="3"/>
      <c r="L2431" s="3"/>
      <c r="M2431" s="3"/>
      <c r="N2431" s="3"/>
      <c r="O2431" s="3"/>
      <c r="P2431" s="3"/>
      <c r="Q2431" s="3"/>
      <c r="R2431" s="3"/>
      <c r="S2431" s="3"/>
      <c r="T2431" s="3"/>
      <c r="U2431" s="3"/>
      <c r="V2431" s="3"/>
      <c r="W2431" s="3"/>
      <c r="X2431" s="3"/>
      <c r="Y2431" s="3"/>
      <c r="Z2431" s="3"/>
    </row>
    <row r="2432" spans="1:26">
      <c r="A2432" s="3"/>
      <c r="B2432" s="3"/>
      <c r="C2432" s="3"/>
      <c r="D2432" s="3"/>
      <c r="E2432" s="3"/>
      <c r="F2432" s="3"/>
      <c r="G2432" s="3"/>
      <c r="H2432" s="3"/>
      <c r="I2432" s="3"/>
      <c r="J2432" s="3"/>
      <c r="K2432" s="3"/>
      <c r="L2432" s="3"/>
      <c r="M2432" s="3"/>
      <c r="N2432" s="3"/>
      <c r="O2432" s="3"/>
      <c r="P2432" s="3"/>
      <c r="Q2432" s="3"/>
      <c r="R2432" s="3"/>
      <c r="S2432" s="3"/>
      <c r="T2432" s="3"/>
      <c r="U2432" s="3"/>
      <c r="V2432" s="3"/>
      <c r="W2432" s="3"/>
      <c r="X2432" s="3"/>
      <c r="Y2432" s="3"/>
      <c r="Z2432" s="3"/>
    </row>
    <row r="2433" spans="1:26">
      <c r="A2433" s="3"/>
      <c r="B2433" s="3"/>
      <c r="C2433" s="3"/>
      <c r="D2433" s="3"/>
      <c r="E2433" s="3"/>
      <c r="F2433" s="3"/>
      <c r="G2433" s="3"/>
      <c r="H2433" s="3"/>
      <c r="I2433" s="3"/>
      <c r="J2433" s="3"/>
      <c r="K2433" s="3"/>
      <c r="L2433" s="3"/>
      <c r="M2433" s="3"/>
      <c r="N2433" s="3"/>
      <c r="O2433" s="3"/>
      <c r="P2433" s="3"/>
      <c r="Q2433" s="3"/>
      <c r="R2433" s="3"/>
      <c r="S2433" s="3"/>
      <c r="T2433" s="3"/>
      <c r="U2433" s="3"/>
      <c r="V2433" s="3"/>
      <c r="W2433" s="3"/>
      <c r="X2433" s="3"/>
      <c r="Y2433" s="3"/>
      <c r="Z2433" s="3"/>
    </row>
    <row r="2434" spans="1:26">
      <c r="A2434" s="3"/>
      <c r="B2434" s="3"/>
      <c r="C2434" s="3"/>
      <c r="D2434" s="3"/>
      <c r="E2434" s="3"/>
      <c r="F2434" s="3"/>
      <c r="G2434" s="3"/>
      <c r="H2434" s="3"/>
      <c r="I2434" s="3"/>
      <c r="J2434" s="3"/>
      <c r="K2434" s="3"/>
      <c r="L2434" s="3"/>
      <c r="M2434" s="3"/>
      <c r="N2434" s="3"/>
      <c r="O2434" s="3"/>
      <c r="P2434" s="3"/>
      <c r="Q2434" s="3"/>
      <c r="R2434" s="3"/>
      <c r="S2434" s="3"/>
      <c r="T2434" s="3"/>
      <c r="U2434" s="3"/>
      <c r="V2434" s="3"/>
      <c r="W2434" s="3"/>
      <c r="X2434" s="3"/>
      <c r="Y2434" s="3"/>
      <c r="Z2434" s="3"/>
    </row>
    <row r="2435" spans="1:26">
      <c r="A2435" s="3"/>
      <c r="B2435" s="3"/>
      <c r="C2435" s="3"/>
      <c r="D2435" s="3"/>
      <c r="E2435" s="3"/>
      <c r="F2435" s="3"/>
      <c r="G2435" s="3"/>
      <c r="H2435" s="3"/>
      <c r="I2435" s="3"/>
      <c r="J2435" s="3"/>
      <c r="K2435" s="3"/>
      <c r="L2435" s="3"/>
      <c r="M2435" s="3"/>
      <c r="N2435" s="3"/>
      <c r="O2435" s="3"/>
      <c r="P2435" s="3"/>
      <c r="Q2435" s="3"/>
      <c r="R2435" s="3"/>
      <c r="S2435" s="3"/>
      <c r="T2435" s="3"/>
      <c r="U2435" s="3"/>
      <c r="V2435" s="3"/>
      <c r="W2435" s="3"/>
      <c r="X2435" s="3"/>
      <c r="Y2435" s="3"/>
      <c r="Z2435" s="3"/>
    </row>
    <row r="2436" spans="1:26">
      <c r="A2436" s="3"/>
      <c r="B2436" s="3"/>
      <c r="C2436" s="3"/>
      <c r="D2436" s="3"/>
      <c r="E2436" s="3"/>
      <c r="F2436" s="3"/>
      <c r="G2436" s="3"/>
      <c r="H2436" s="3"/>
      <c r="I2436" s="3"/>
      <c r="J2436" s="3"/>
      <c r="K2436" s="3"/>
      <c r="L2436" s="3"/>
      <c r="M2436" s="3"/>
      <c r="N2436" s="3"/>
      <c r="O2436" s="3"/>
      <c r="P2436" s="3"/>
      <c r="Q2436" s="3"/>
      <c r="R2436" s="3"/>
      <c r="S2436" s="3"/>
      <c r="T2436" s="3"/>
      <c r="U2436" s="3"/>
      <c r="V2436" s="3"/>
      <c r="W2436" s="3"/>
      <c r="X2436" s="3"/>
      <c r="Y2436" s="3"/>
      <c r="Z2436" s="3"/>
    </row>
    <row r="2437" spans="1:26">
      <c r="A2437" s="3"/>
      <c r="B2437" s="3"/>
      <c r="C2437" s="3"/>
      <c r="D2437" s="3"/>
      <c r="E2437" s="3"/>
      <c r="F2437" s="3"/>
      <c r="G2437" s="3"/>
      <c r="H2437" s="3"/>
      <c r="I2437" s="3"/>
      <c r="J2437" s="3"/>
      <c r="K2437" s="3"/>
      <c r="L2437" s="3"/>
      <c r="M2437" s="3"/>
      <c r="N2437" s="3"/>
      <c r="O2437" s="3"/>
      <c r="P2437" s="3"/>
      <c r="Q2437" s="3"/>
      <c r="R2437" s="3"/>
      <c r="S2437" s="3"/>
      <c r="T2437" s="3"/>
      <c r="U2437" s="3"/>
      <c r="V2437" s="3"/>
      <c r="W2437" s="3"/>
      <c r="X2437" s="3"/>
      <c r="Y2437" s="3"/>
      <c r="Z2437" s="3"/>
    </row>
    <row r="2438" spans="1:26">
      <c r="A2438" s="3"/>
      <c r="B2438" s="3"/>
      <c r="C2438" s="3"/>
      <c r="D2438" s="3"/>
      <c r="E2438" s="3"/>
      <c r="F2438" s="3"/>
      <c r="G2438" s="3"/>
      <c r="H2438" s="3"/>
      <c r="I2438" s="3"/>
      <c r="J2438" s="3"/>
      <c r="K2438" s="3"/>
      <c r="L2438" s="3"/>
      <c r="M2438" s="3"/>
      <c r="N2438" s="3"/>
      <c r="O2438" s="3"/>
      <c r="P2438" s="3"/>
      <c r="Q2438" s="3"/>
      <c r="R2438" s="3"/>
      <c r="S2438" s="3"/>
      <c r="T2438" s="3"/>
      <c r="U2438" s="3"/>
      <c r="V2438" s="3"/>
      <c r="W2438" s="3"/>
      <c r="X2438" s="3"/>
      <c r="Y2438" s="3"/>
      <c r="Z2438" s="3"/>
    </row>
    <row r="2439" spans="1:26">
      <c r="A2439" s="3"/>
      <c r="B2439" s="3"/>
      <c r="C2439" s="3"/>
      <c r="D2439" s="3"/>
      <c r="E2439" s="3"/>
      <c r="F2439" s="3"/>
      <c r="G2439" s="3"/>
      <c r="H2439" s="3"/>
      <c r="I2439" s="3"/>
      <c r="J2439" s="3"/>
      <c r="K2439" s="3"/>
      <c r="L2439" s="3"/>
      <c r="M2439" s="3"/>
      <c r="N2439" s="3"/>
      <c r="O2439" s="3"/>
      <c r="P2439" s="3"/>
      <c r="Q2439" s="3"/>
      <c r="R2439" s="3"/>
      <c r="S2439" s="3"/>
      <c r="T2439" s="3"/>
      <c r="U2439" s="3"/>
      <c r="V2439" s="3"/>
      <c r="W2439" s="3"/>
      <c r="X2439" s="3"/>
      <c r="Y2439" s="3"/>
      <c r="Z2439" s="3"/>
    </row>
    <row r="2440" spans="1:26">
      <c r="A2440" s="3"/>
      <c r="B2440" s="3"/>
      <c r="C2440" s="3"/>
      <c r="D2440" s="3"/>
      <c r="E2440" s="3"/>
      <c r="F2440" s="3"/>
      <c r="G2440" s="3"/>
      <c r="H2440" s="3"/>
      <c r="I2440" s="3"/>
      <c r="J2440" s="3"/>
      <c r="K2440" s="3"/>
      <c r="L2440" s="3"/>
      <c r="M2440" s="3"/>
      <c r="N2440" s="3"/>
      <c r="O2440" s="3"/>
      <c r="P2440" s="3"/>
      <c r="Q2440" s="3"/>
      <c r="R2440" s="3"/>
      <c r="S2440" s="3"/>
      <c r="T2440" s="3"/>
      <c r="U2440" s="3"/>
      <c r="V2440" s="3"/>
      <c r="W2440" s="3"/>
      <c r="X2440" s="3"/>
      <c r="Y2440" s="3"/>
      <c r="Z2440" s="3"/>
    </row>
    <row r="2441" spans="1:26">
      <c r="A2441" s="3"/>
      <c r="B2441" s="3"/>
      <c r="C2441" s="3"/>
      <c r="D2441" s="3"/>
      <c r="E2441" s="3"/>
      <c r="F2441" s="3"/>
      <c r="G2441" s="3"/>
      <c r="H2441" s="3"/>
      <c r="I2441" s="3"/>
      <c r="J2441" s="3"/>
      <c r="K2441" s="3"/>
      <c r="L2441" s="3"/>
      <c r="M2441" s="3"/>
      <c r="N2441" s="3"/>
      <c r="O2441" s="3"/>
      <c r="P2441" s="3"/>
      <c r="Q2441" s="3"/>
      <c r="R2441" s="3"/>
      <c r="S2441" s="3"/>
      <c r="T2441" s="3"/>
      <c r="U2441" s="3"/>
      <c r="V2441" s="3"/>
      <c r="W2441" s="3"/>
      <c r="X2441" s="3"/>
      <c r="Y2441" s="3"/>
      <c r="Z2441" s="3"/>
    </row>
    <row r="2442" spans="1:26">
      <c r="A2442" s="3"/>
      <c r="B2442" s="3"/>
      <c r="C2442" s="3"/>
      <c r="D2442" s="3"/>
      <c r="E2442" s="3"/>
      <c r="F2442" s="3"/>
      <c r="G2442" s="3"/>
      <c r="H2442" s="3"/>
      <c r="I2442" s="3"/>
      <c r="J2442" s="3"/>
      <c r="K2442" s="3"/>
      <c r="L2442" s="3"/>
      <c r="M2442" s="3"/>
      <c r="N2442" s="3"/>
      <c r="O2442" s="3"/>
      <c r="P2442" s="3"/>
      <c r="Q2442" s="3"/>
      <c r="R2442" s="3"/>
      <c r="S2442" s="3"/>
      <c r="T2442" s="3"/>
      <c r="U2442" s="3"/>
      <c r="V2442" s="3"/>
      <c r="W2442" s="3"/>
      <c r="X2442" s="3"/>
      <c r="Y2442" s="3"/>
      <c r="Z2442" s="3"/>
    </row>
    <row r="2443" spans="1:26">
      <c r="A2443" s="3"/>
      <c r="B2443" s="3"/>
      <c r="C2443" s="3"/>
      <c r="D2443" s="3"/>
      <c r="E2443" s="3"/>
      <c r="F2443" s="3"/>
      <c r="G2443" s="3"/>
      <c r="H2443" s="3"/>
      <c r="I2443" s="3"/>
      <c r="J2443" s="3"/>
      <c r="K2443" s="3"/>
      <c r="L2443" s="3"/>
      <c r="M2443" s="3"/>
      <c r="N2443" s="3"/>
      <c r="O2443" s="3"/>
      <c r="P2443" s="3"/>
      <c r="Q2443" s="3"/>
      <c r="R2443" s="3"/>
      <c r="S2443" s="3"/>
      <c r="T2443" s="3"/>
      <c r="U2443" s="3"/>
      <c r="V2443" s="3"/>
      <c r="W2443" s="3"/>
      <c r="X2443" s="3"/>
      <c r="Y2443" s="3"/>
      <c r="Z2443" s="3"/>
    </row>
    <row r="2444" spans="1:26">
      <c r="A2444" s="3"/>
      <c r="B2444" s="3"/>
      <c r="C2444" s="3"/>
      <c r="D2444" s="3"/>
      <c r="E2444" s="3"/>
      <c r="F2444" s="3"/>
      <c r="G2444" s="3"/>
      <c r="H2444" s="3"/>
      <c r="I2444" s="3"/>
      <c r="J2444" s="3"/>
      <c r="K2444" s="3"/>
      <c r="L2444" s="3"/>
      <c r="M2444" s="3"/>
      <c r="N2444" s="3"/>
      <c r="O2444" s="3"/>
      <c r="P2444" s="3"/>
      <c r="Q2444" s="3"/>
      <c r="R2444" s="3"/>
      <c r="S2444" s="3"/>
      <c r="T2444" s="3"/>
      <c r="U2444" s="3"/>
      <c r="V2444" s="3"/>
      <c r="W2444" s="3"/>
      <c r="X2444" s="3"/>
      <c r="Y2444" s="3"/>
      <c r="Z2444" s="3"/>
    </row>
    <row r="2445" spans="1:26">
      <c r="A2445" s="3"/>
      <c r="B2445" s="3"/>
      <c r="C2445" s="3"/>
      <c r="D2445" s="3"/>
      <c r="E2445" s="3"/>
      <c r="F2445" s="3"/>
      <c r="G2445" s="3"/>
      <c r="H2445" s="3"/>
      <c r="I2445" s="3"/>
      <c r="J2445" s="3"/>
      <c r="K2445" s="3"/>
      <c r="L2445" s="3"/>
      <c r="M2445" s="3"/>
      <c r="N2445" s="3"/>
      <c r="O2445" s="3"/>
      <c r="P2445" s="3"/>
      <c r="Q2445" s="3"/>
      <c r="R2445" s="3"/>
      <c r="S2445" s="3"/>
      <c r="T2445" s="3"/>
      <c r="U2445" s="3"/>
      <c r="V2445" s="3"/>
      <c r="W2445" s="3"/>
      <c r="X2445" s="3"/>
      <c r="Y2445" s="3"/>
      <c r="Z2445" s="3"/>
    </row>
    <row r="2446" spans="1:26">
      <c r="A2446" s="3"/>
      <c r="B2446" s="3"/>
      <c r="C2446" s="3"/>
      <c r="D2446" s="3"/>
      <c r="E2446" s="3"/>
      <c r="F2446" s="3"/>
      <c r="G2446" s="3"/>
      <c r="H2446" s="3"/>
      <c r="I2446" s="3"/>
      <c r="J2446" s="3"/>
      <c r="K2446" s="3"/>
      <c r="L2446" s="3"/>
      <c r="M2446" s="3"/>
      <c r="N2446" s="3"/>
      <c r="O2446" s="3"/>
      <c r="P2446" s="3"/>
      <c r="Q2446" s="3"/>
      <c r="R2446" s="3"/>
      <c r="S2446" s="3"/>
      <c r="T2446" s="3"/>
      <c r="U2446" s="3"/>
      <c r="V2446" s="3"/>
      <c r="W2446" s="3"/>
      <c r="X2446" s="3"/>
      <c r="Y2446" s="3"/>
      <c r="Z2446" s="3"/>
    </row>
    <row r="2447" spans="1:26">
      <c r="A2447" s="3"/>
      <c r="B2447" s="3"/>
      <c r="C2447" s="3"/>
      <c r="D2447" s="3"/>
      <c r="E2447" s="3"/>
      <c r="F2447" s="3"/>
      <c r="G2447" s="3"/>
      <c r="H2447" s="3"/>
      <c r="I2447" s="3"/>
      <c r="J2447" s="3"/>
      <c r="K2447" s="3"/>
      <c r="L2447" s="3"/>
      <c r="M2447" s="3"/>
      <c r="N2447" s="3"/>
      <c r="O2447" s="3"/>
      <c r="P2447" s="3"/>
      <c r="Q2447" s="3"/>
      <c r="R2447" s="3"/>
      <c r="S2447" s="3"/>
      <c r="T2447" s="3"/>
      <c r="U2447" s="3"/>
      <c r="V2447" s="3"/>
      <c r="W2447" s="3"/>
      <c r="X2447" s="3"/>
      <c r="Y2447" s="3"/>
      <c r="Z2447" s="3"/>
    </row>
    <row r="2448" spans="1:26">
      <c r="A2448" s="3"/>
      <c r="B2448" s="3"/>
      <c r="C2448" s="3"/>
      <c r="D2448" s="3"/>
      <c r="E2448" s="3"/>
      <c r="F2448" s="3"/>
      <c r="G2448" s="3"/>
      <c r="H2448" s="3"/>
      <c r="I2448" s="3"/>
      <c r="J2448" s="3"/>
      <c r="K2448" s="3"/>
      <c r="L2448" s="3"/>
      <c r="M2448" s="3"/>
      <c r="N2448" s="3"/>
      <c r="O2448" s="3"/>
      <c r="P2448" s="3"/>
      <c r="Q2448" s="3"/>
      <c r="R2448" s="3"/>
      <c r="S2448" s="3"/>
      <c r="T2448" s="3"/>
      <c r="U2448" s="3"/>
      <c r="V2448" s="3"/>
      <c r="W2448" s="3"/>
      <c r="X2448" s="3"/>
      <c r="Y2448" s="3"/>
      <c r="Z2448" s="3"/>
    </row>
    <row r="2449" spans="1:26">
      <c r="A2449" s="3"/>
      <c r="B2449" s="3"/>
      <c r="C2449" s="3"/>
      <c r="D2449" s="3"/>
      <c r="E2449" s="3"/>
      <c r="F2449" s="3"/>
      <c r="G2449" s="3"/>
      <c r="H2449" s="3"/>
      <c r="I2449" s="3"/>
      <c r="J2449" s="3"/>
      <c r="K2449" s="3"/>
      <c r="L2449" s="3"/>
      <c r="M2449" s="3"/>
      <c r="N2449" s="3"/>
      <c r="O2449" s="3"/>
      <c r="P2449" s="3"/>
      <c r="Q2449" s="3"/>
      <c r="R2449" s="3"/>
      <c r="S2449" s="3"/>
      <c r="T2449" s="3"/>
      <c r="U2449" s="3"/>
      <c r="V2449" s="3"/>
      <c r="W2449" s="3"/>
      <c r="X2449" s="3"/>
      <c r="Y2449" s="3"/>
      <c r="Z2449" s="3"/>
    </row>
    <row r="2450" spans="1:26">
      <c r="A2450" s="3"/>
      <c r="B2450" s="3"/>
      <c r="C2450" s="3"/>
      <c r="D2450" s="3"/>
      <c r="E2450" s="3"/>
      <c r="F2450" s="3"/>
      <c r="G2450" s="3"/>
      <c r="H2450" s="3"/>
      <c r="I2450" s="3"/>
      <c r="J2450" s="3"/>
      <c r="K2450" s="3"/>
      <c r="L2450" s="3"/>
      <c r="M2450" s="3"/>
      <c r="N2450" s="3"/>
      <c r="O2450" s="3"/>
      <c r="P2450" s="3"/>
      <c r="Q2450" s="3"/>
      <c r="R2450" s="3"/>
      <c r="S2450" s="3"/>
      <c r="T2450" s="3"/>
      <c r="U2450" s="3"/>
      <c r="V2450" s="3"/>
      <c r="W2450" s="3"/>
      <c r="X2450" s="3"/>
      <c r="Y2450" s="3"/>
      <c r="Z2450" s="3"/>
    </row>
    <row r="2451" spans="1:26">
      <c r="A2451" s="3"/>
      <c r="B2451" s="3"/>
      <c r="C2451" s="3"/>
      <c r="D2451" s="3"/>
      <c r="E2451" s="3"/>
      <c r="F2451" s="3"/>
      <c r="G2451" s="3"/>
      <c r="H2451" s="3"/>
      <c r="I2451" s="3"/>
      <c r="J2451" s="3"/>
      <c r="K2451" s="3"/>
      <c r="L2451" s="3"/>
      <c r="M2451" s="3"/>
      <c r="N2451" s="3"/>
      <c r="O2451" s="3"/>
      <c r="P2451" s="3"/>
      <c r="Q2451" s="3"/>
      <c r="R2451" s="3"/>
      <c r="S2451" s="3"/>
      <c r="T2451" s="3"/>
      <c r="U2451" s="3"/>
      <c r="V2451" s="3"/>
      <c r="W2451" s="3"/>
      <c r="X2451" s="3"/>
      <c r="Y2451" s="3"/>
      <c r="Z2451" s="3"/>
    </row>
    <row r="2452" spans="1:26">
      <c r="A2452" s="3"/>
      <c r="B2452" s="3"/>
      <c r="C2452" s="3"/>
      <c r="D2452" s="3"/>
      <c r="E2452" s="3"/>
      <c r="F2452" s="3"/>
      <c r="G2452" s="3"/>
      <c r="H2452" s="3"/>
      <c r="I2452" s="3"/>
      <c r="J2452" s="3"/>
      <c r="K2452" s="3"/>
      <c r="L2452" s="3"/>
      <c r="M2452" s="3"/>
      <c r="N2452" s="3"/>
      <c r="O2452" s="3"/>
      <c r="P2452" s="3"/>
      <c r="Q2452" s="3"/>
      <c r="R2452" s="3"/>
      <c r="S2452" s="3"/>
      <c r="T2452" s="3"/>
      <c r="U2452" s="3"/>
      <c r="V2452" s="3"/>
      <c r="W2452" s="3"/>
      <c r="X2452" s="3"/>
      <c r="Y2452" s="3"/>
      <c r="Z2452" s="3"/>
    </row>
    <row r="2453" spans="1:26">
      <c r="A2453" s="3"/>
      <c r="B2453" s="3"/>
      <c r="C2453" s="3"/>
      <c r="D2453" s="3"/>
      <c r="E2453" s="3"/>
      <c r="F2453" s="3"/>
      <c r="G2453" s="3"/>
      <c r="H2453" s="3"/>
      <c r="I2453" s="3"/>
      <c r="J2453" s="3"/>
      <c r="K2453" s="3"/>
      <c r="L2453" s="3"/>
      <c r="M2453" s="3"/>
      <c r="N2453" s="3"/>
      <c r="O2453" s="3"/>
      <c r="P2453" s="3"/>
      <c r="Q2453" s="3"/>
      <c r="R2453" s="3"/>
      <c r="S2453" s="3"/>
      <c r="T2453" s="3"/>
      <c r="U2453" s="3"/>
      <c r="V2453" s="3"/>
      <c r="W2453" s="3"/>
      <c r="X2453" s="3"/>
      <c r="Y2453" s="3"/>
      <c r="Z2453" s="3"/>
    </row>
    <row r="2454" spans="1:26">
      <c r="A2454" s="3"/>
      <c r="B2454" s="3"/>
      <c r="C2454" s="3"/>
      <c r="D2454" s="3"/>
      <c r="E2454" s="3"/>
      <c r="F2454" s="3"/>
      <c r="G2454" s="3"/>
      <c r="H2454" s="3"/>
      <c r="I2454" s="3"/>
      <c r="J2454" s="3"/>
      <c r="K2454" s="3"/>
      <c r="L2454" s="3"/>
      <c r="M2454" s="3"/>
      <c r="N2454" s="3"/>
      <c r="O2454" s="3"/>
      <c r="P2454" s="3"/>
      <c r="Q2454" s="3"/>
      <c r="R2454" s="3"/>
      <c r="S2454" s="3"/>
      <c r="T2454" s="3"/>
      <c r="U2454" s="3"/>
      <c r="V2454" s="3"/>
      <c r="W2454" s="3"/>
      <c r="X2454" s="3"/>
      <c r="Y2454" s="3"/>
      <c r="Z2454" s="3"/>
    </row>
    <row r="2455" spans="1:26">
      <c r="A2455" s="3"/>
      <c r="B2455" s="3"/>
      <c r="C2455" s="3"/>
      <c r="D2455" s="3"/>
      <c r="E2455" s="3"/>
      <c r="F2455" s="3"/>
      <c r="G2455" s="3"/>
      <c r="H2455" s="3"/>
      <c r="I2455" s="3"/>
      <c r="J2455" s="3"/>
      <c r="K2455" s="3"/>
      <c r="L2455" s="3"/>
      <c r="M2455" s="3"/>
      <c r="N2455" s="3"/>
      <c r="O2455" s="3"/>
      <c r="P2455" s="3"/>
      <c r="Q2455" s="3"/>
      <c r="R2455" s="3"/>
      <c r="S2455" s="3"/>
      <c r="T2455" s="3"/>
      <c r="U2455" s="3"/>
      <c r="V2455" s="3"/>
      <c r="W2455" s="3"/>
      <c r="X2455" s="3"/>
      <c r="Y2455" s="3"/>
      <c r="Z2455" s="3"/>
    </row>
    <row r="2456" spans="1:26">
      <c r="A2456" s="3"/>
      <c r="B2456" s="3"/>
      <c r="C2456" s="3"/>
      <c r="D2456" s="3"/>
      <c r="E2456" s="3"/>
      <c r="F2456" s="3"/>
      <c r="G2456" s="3"/>
      <c r="H2456" s="3"/>
      <c r="I2456" s="3"/>
      <c r="J2456" s="3"/>
      <c r="K2456" s="3"/>
      <c r="L2456" s="3"/>
      <c r="M2456" s="3"/>
      <c r="N2456" s="3"/>
      <c r="O2456" s="3"/>
      <c r="P2456" s="3"/>
      <c r="Q2456" s="3"/>
      <c r="R2456" s="3"/>
      <c r="S2456" s="3"/>
      <c r="T2456" s="3"/>
      <c r="U2456" s="3"/>
      <c r="V2456" s="3"/>
      <c r="W2456" s="3"/>
      <c r="X2456" s="3"/>
      <c r="Y2456" s="3"/>
      <c r="Z2456" s="3"/>
    </row>
    <row r="2457" spans="1:26">
      <c r="A2457" s="3"/>
      <c r="B2457" s="3"/>
      <c r="C2457" s="3"/>
      <c r="D2457" s="3"/>
      <c r="E2457" s="3"/>
      <c r="F2457" s="3"/>
      <c r="G2457" s="3"/>
      <c r="H2457" s="3"/>
      <c r="I2457" s="3"/>
      <c r="J2457" s="3"/>
      <c r="K2457" s="3"/>
      <c r="L2457" s="3"/>
      <c r="M2457" s="3"/>
      <c r="N2457" s="3"/>
      <c r="O2457" s="3"/>
      <c r="P2457" s="3"/>
      <c r="Q2457" s="3"/>
      <c r="R2457" s="3"/>
      <c r="S2457" s="3"/>
      <c r="T2457" s="3"/>
      <c r="U2457" s="3"/>
      <c r="V2457" s="3"/>
      <c r="W2457" s="3"/>
      <c r="X2457" s="3"/>
      <c r="Y2457" s="3"/>
      <c r="Z2457" s="3"/>
    </row>
    <row r="2458" spans="1:26">
      <c r="A2458" s="3"/>
      <c r="B2458" s="3"/>
      <c r="C2458" s="3"/>
      <c r="D2458" s="3"/>
      <c r="E2458" s="3"/>
      <c r="F2458" s="3"/>
      <c r="G2458" s="3"/>
      <c r="H2458" s="3"/>
      <c r="I2458" s="3"/>
      <c r="J2458" s="3"/>
      <c r="K2458" s="3"/>
      <c r="L2458" s="3"/>
      <c r="M2458" s="3"/>
      <c r="N2458" s="3"/>
      <c r="O2458" s="3"/>
      <c r="P2458" s="3"/>
      <c r="Q2458" s="3"/>
      <c r="R2458" s="3"/>
      <c r="S2458" s="3"/>
      <c r="T2458" s="3"/>
      <c r="U2458" s="3"/>
      <c r="V2458" s="3"/>
      <c r="W2458" s="3"/>
      <c r="X2458" s="3"/>
      <c r="Y2458" s="3"/>
      <c r="Z2458" s="3"/>
    </row>
    <row r="2459" spans="1:26">
      <c r="A2459" s="3"/>
      <c r="B2459" s="3"/>
      <c r="C2459" s="3"/>
      <c r="D2459" s="3"/>
      <c r="E2459" s="3"/>
      <c r="F2459" s="3"/>
      <c r="G2459" s="3"/>
      <c r="H2459" s="3"/>
      <c r="I2459" s="3"/>
      <c r="J2459" s="3"/>
      <c r="K2459" s="3"/>
      <c r="L2459" s="3"/>
      <c r="M2459" s="3"/>
      <c r="N2459" s="3"/>
      <c r="O2459" s="3"/>
      <c r="P2459" s="3"/>
      <c r="Q2459" s="3"/>
      <c r="R2459" s="3"/>
      <c r="S2459" s="3"/>
      <c r="T2459" s="3"/>
      <c r="U2459" s="3"/>
      <c r="V2459" s="3"/>
      <c r="W2459" s="3"/>
      <c r="X2459" s="3"/>
      <c r="Y2459" s="3"/>
      <c r="Z2459" s="3"/>
    </row>
    <row r="2460" spans="1:26">
      <c r="A2460" s="3"/>
      <c r="B2460" s="3"/>
      <c r="C2460" s="3"/>
      <c r="D2460" s="3"/>
      <c r="E2460" s="3"/>
      <c r="F2460" s="3"/>
      <c r="G2460" s="3"/>
      <c r="H2460" s="3"/>
      <c r="I2460" s="3"/>
      <c r="J2460" s="3"/>
      <c r="K2460" s="3"/>
      <c r="L2460" s="3"/>
      <c r="M2460" s="3"/>
      <c r="N2460" s="3"/>
      <c r="O2460" s="3"/>
      <c r="P2460" s="3"/>
      <c r="Q2460" s="3"/>
      <c r="R2460" s="3"/>
      <c r="S2460" s="3"/>
      <c r="T2460" s="3"/>
      <c r="U2460" s="3"/>
      <c r="V2460" s="3"/>
      <c r="W2460" s="3"/>
      <c r="X2460" s="3"/>
      <c r="Y2460" s="3"/>
      <c r="Z2460" s="3"/>
    </row>
    <row r="2461" spans="1:26">
      <c r="A2461" s="3"/>
      <c r="B2461" s="3"/>
      <c r="C2461" s="3"/>
      <c r="D2461" s="3"/>
      <c r="E2461" s="3"/>
      <c r="F2461" s="3"/>
      <c r="G2461" s="3"/>
      <c r="H2461" s="3"/>
      <c r="I2461" s="3"/>
      <c r="J2461" s="3"/>
      <c r="K2461" s="3"/>
      <c r="L2461" s="3"/>
      <c r="M2461" s="3"/>
      <c r="N2461" s="3"/>
      <c r="O2461" s="3"/>
      <c r="P2461" s="3"/>
      <c r="Q2461" s="3"/>
      <c r="R2461" s="3"/>
      <c r="S2461" s="3"/>
      <c r="T2461" s="3"/>
      <c r="U2461" s="3"/>
      <c r="V2461" s="3"/>
      <c r="W2461" s="3"/>
      <c r="X2461" s="3"/>
      <c r="Y2461" s="3"/>
      <c r="Z2461" s="3"/>
    </row>
    <row r="2462" spans="1:26">
      <c r="A2462" s="3"/>
      <c r="B2462" s="3"/>
      <c r="C2462" s="3"/>
      <c r="D2462" s="3"/>
      <c r="E2462" s="3"/>
      <c r="F2462" s="3"/>
      <c r="G2462" s="3"/>
      <c r="H2462" s="3"/>
      <c r="I2462" s="3"/>
      <c r="J2462" s="3"/>
      <c r="K2462" s="3"/>
      <c r="L2462" s="3"/>
      <c r="M2462" s="3"/>
      <c r="N2462" s="3"/>
      <c r="O2462" s="3"/>
      <c r="P2462" s="3"/>
      <c r="Q2462" s="3"/>
      <c r="R2462" s="3"/>
      <c r="S2462" s="3"/>
      <c r="T2462" s="3"/>
      <c r="U2462" s="3"/>
      <c r="V2462" s="3"/>
      <c r="W2462" s="3"/>
      <c r="X2462" s="3"/>
      <c r="Y2462" s="3"/>
      <c r="Z2462" s="3"/>
    </row>
    <row r="2463" spans="1:26">
      <c r="A2463" s="3"/>
      <c r="B2463" s="3"/>
      <c r="C2463" s="3"/>
      <c r="D2463" s="3"/>
      <c r="E2463" s="3"/>
      <c r="F2463" s="3"/>
      <c r="G2463" s="3"/>
      <c r="H2463" s="3"/>
      <c r="I2463" s="3"/>
      <c r="J2463" s="3"/>
      <c r="K2463" s="3"/>
      <c r="L2463" s="3"/>
      <c r="M2463" s="3"/>
      <c r="N2463" s="3"/>
      <c r="O2463" s="3"/>
      <c r="P2463" s="3"/>
      <c r="Q2463" s="3"/>
      <c r="R2463" s="3"/>
      <c r="S2463" s="3"/>
      <c r="T2463" s="3"/>
      <c r="U2463" s="3"/>
      <c r="V2463" s="3"/>
      <c r="W2463" s="3"/>
      <c r="X2463" s="3"/>
      <c r="Y2463" s="3"/>
      <c r="Z2463" s="3"/>
    </row>
    <row r="2464" spans="1:26">
      <c r="A2464" s="3"/>
      <c r="B2464" s="3"/>
      <c r="C2464" s="3"/>
      <c r="D2464" s="3"/>
      <c r="E2464" s="3"/>
      <c r="F2464" s="3"/>
      <c r="G2464" s="3"/>
      <c r="H2464" s="3"/>
      <c r="I2464" s="3"/>
      <c r="J2464" s="3"/>
      <c r="K2464" s="3"/>
      <c r="L2464" s="3"/>
      <c r="M2464" s="3"/>
      <c r="N2464" s="3"/>
      <c r="O2464" s="3"/>
      <c r="P2464" s="3"/>
      <c r="Q2464" s="3"/>
      <c r="R2464" s="3"/>
      <c r="S2464" s="3"/>
      <c r="T2464" s="3"/>
      <c r="U2464" s="3"/>
      <c r="V2464" s="3"/>
      <c r="W2464" s="3"/>
      <c r="X2464" s="3"/>
      <c r="Y2464" s="3"/>
      <c r="Z2464" s="3"/>
    </row>
    <row r="2465" spans="1:26">
      <c r="A2465" s="3"/>
      <c r="B2465" s="3"/>
      <c r="C2465" s="3"/>
      <c r="D2465" s="3"/>
      <c r="E2465" s="3"/>
      <c r="F2465" s="3"/>
      <c r="G2465" s="3"/>
      <c r="H2465" s="3"/>
      <c r="I2465" s="3"/>
      <c r="J2465" s="3"/>
      <c r="K2465" s="3"/>
      <c r="L2465" s="3"/>
      <c r="M2465" s="3"/>
      <c r="N2465" s="3"/>
      <c r="O2465" s="3"/>
      <c r="P2465" s="3"/>
      <c r="Q2465" s="3"/>
      <c r="R2465" s="3"/>
      <c r="S2465" s="3"/>
      <c r="T2465" s="3"/>
      <c r="U2465" s="3"/>
      <c r="V2465" s="3"/>
      <c r="W2465" s="3"/>
      <c r="X2465" s="3"/>
      <c r="Y2465" s="3"/>
      <c r="Z2465" s="3"/>
    </row>
    <row r="2466" spans="1:26">
      <c r="A2466" s="3"/>
      <c r="B2466" s="3"/>
      <c r="C2466" s="3"/>
      <c r="D2466" s="3"/>
      <c r="E2466" s="3"/>
      <c r="F2466" s="3"/>
      <c r="G2466" s="3"/>
      <c r="H2466" s="3"/>
      <c r="I2466" s="3"/>
      <c r="J2466" s="3"/>
      <c r="K2466" s="3"/>
      <c r="L2466" s="3"/>
      <c r="M2466" s="3"/>
      <c r="N2466" s="3"/>
      <c r="O2466" s="3"/>
      <c r="P2466" s="3"/>
      <c r="Q2466" s="3"/>
      <c r="R2466" s="3"/>
      <c r="S2466" s="3"/>
      <c r="T2466" s="3"/>
      <c r="U2466" s="3"/>
      <c r="V2466" s="3"/>
      <c r="W2466" s="3"/>
      <c r="X2466" s="3"/>
      <c r="Y2466" s="3"/>
      <c r="Z2466" s="3"/>
    </row>
    <row r="2467" spans="1:26">
      <c r="A2467" s="3"/>
      <c r="B2467" s="3"/>
      <c r="C2467" s="3"/>
      <c r="D2467" s="3"/>
      <c r="E2467" s="3"/>
      <c r="F2467" s="3"/>
      <c r="G2467" s="3"/>
      <c r="H2467" s="3"/>
      <c r="I2467" s="3"/>
      <c r="J2467" s="3"/>
      <c r="K2467" s="3"/>
      <c r="L2467" s="3"/>
      <c r="M2467" s="3"/>
      <c r="N2467" s="3"/>
      <c r="O2467" s="3"/>
      <c r="P2467" s="3"/>
      <c r="Q2467" s="3"/>
      <c r="R2467" s="3"/>
      <c r="S2467" s="3"/>
      <c r="T2467" s="3"/>
      <c r="U2467" s="3"/>
      <c r="V2467" s="3"/>
      <c r="W2467" s="3"/>
      <c r="X2467" s="3"/>
      <c r="Y2467" s="3"/>
      <c r="Z2467" s="3"/>
    </row>
    <row r="2468" spans="1:26">
      <c r="A2468" s="3"/>
      <c r="B2468" s="3"/>
      <c r="C2468" s="3"/>
      <c r="D2468" s="3"/>
      <c r="E2468" s="3"/>
      <c r="F2468" s="3"/>
      <c r="G2468" s="3"/>
      <c r="H2468" s="3"/>
      <c r="I2468" s="3"/>
      <c r="J2468" s="3"/>
      <c r="K2468" s="3"/>
      <c r="L2468" s="3"/>
      <c r="M2468" s="3"/>
      <c r="N2468" s="3"/>
      <c r="O2468" s="3"/>
      <c r="P2468" s="3"/>
      <c r="Q2468" s="3"/>
      <c r="R2468" s="3"/>
      <c r="S2468" s="3"/>
      <c r="T2468" s="3"/>
      <c r="U2468" s="3"/>
      <c r="V2468" s="3"/>
      <c r="W2468" s="3"/>
      <c r="X2468" s="3"/>
      <c r="Y2468" s="3"/>
      <c r="Z2468" s="3"/>
    </row>
    <row r="2469" spans="1:26">
      <c r="A2469" s="3"/>
      <c r="B2469" s="3"/>
      <c r="C2469" s="3"/>
      <c r="D2469" s="3"/>
      <c r="E2469" s="3"/>
      <c r="F2469" s="3"/>
      <c r="G2469" s="3"/>
      <c r="H2469" s="3"/>
      <c r="I2469" s="3"/>
      <c r="J2469" s="3"/>
      <c r="K2469" s="3"/>
      <c r="L2469" s="3"/>
      <c r="M2469" s="3"/>
      <c r="N2469" s="3"/>
      <c r="O2469" s="3"/>
      <c r="P2469" s="3"/>
      <c r="Q2469" s="3"/>
      <c r="R2469" s="3"/>
      <c r="S2469" s="3"/>
      <c r="T2469" s="3"/>
      <c r="U2469" s="3"/>
      <c r="V2469" s="3"/>
      <c r="W2469" s="3"/>
      <c r="X2469" s="3"/>
      <c r="Y2469" s="3"/>
      <c r="Z2469" s="3"/>
    </row>
    <row r="2470" spans="1:26">
      <c r="A2470" s="3"/>
      <c r="B2470" s="3"/>
      <c r="C2470" s="3"/>
      <c r="D2470" s="3"/>
      <c r="E2470" s="3"/>
      <c r="F2470" s="3"/>
      <c r="G2470" s="3"/>
      <c r="H2470" s="3"/>
      <c r="I2470" s="3"/>
      <c r="J2470" s="3"/>
      <c r="K2470" s="3"/>
      <c r="L2470" s="3"/>
      <c r="M2470" s="3"/>
      <c r="N2470" s="3"/>
      <c r="O2470" s="3"/>
      <c r="P2470" s="3"/>
      <c r="Q2470" s="3"/>
      <c r="R2470" s="3"/>
      <c r="S2470" s="3"/>
      <c r="T2470" s="3"/>
      <c r="U2470" s="3"/>
      <c r="V2470" s="3"/>
      <c r="W2470" s="3"/>
      <c r="X2470" s="3"/>
      <c r="Y2470" s="3"/>
      <c r="Z2470" s="3"/>
    </row>
    <row r="2471" spans="1:26">
      <c r="A2471" s="3"/>
      <c r="B2471" s="3"/>
      <c r="C2471" s="3"/>
      <c r="D2471" s="3"/>
      <c r="E2471" s="3"/>
      <c r="F2471" s="3"/>
      <c r="G2471" s="3"/>
      <c r="H2471" s="3"/>
      <c r="I2471" s="3"/>
      <c r="J2471" s="3"/>
      <c r="K2471" s="3"/>
      <c r="L2471" s="3"/>
      <c r="M2471" s="3"/>
      <c r="N2471" s="3"/>
      <c r="O2471" s="3"/>
      <c r="P2471" s="3"/>
      <c r="Q2471" s="3"/>
      <c r="R2471" s="3"/>
      <c r="S2471" s="3"/>
      <c r="T2471" s="3"/>
      <c r="U2471" s="3"/>
      <c r="V2471" s="3"/>
      <c r="W2471" s="3"/>
      <c r="X2471" s="3"/>
      <c r="Y2471" s="3"/>
      <c r="Z2471" s="3"/>
    </row>
    <row r="2472" spans="1:26">
      <c r="A2472" s="3"/>
      <c r="B2472" s="3"/>
      <c r="C2472" s="3"/>
      <c r="D2472" s="3"/>
      <c r="E2472" s="3"/>
      <c r="F2472" s="3"/>
      <c r="G2472" s="3"/>
      <c r="H2472" s="3"/>
      <c r="I2472" s="3"/>
      <c r="J2472" s="3"/>
      <c r="K2472" s="3"/>
      <c r="L2472" s="3"/>
      <c r="M2472" s="3"/>
      <c r="N2472" s="3"/>
      <c r="O2472" s="3"/>
      <c r="P2472" s="3"/>
      <c r="Q2472" s="3"/>
      <c r="R2472" s="3"/>
      <c r="S2472" s="3"/>
      <c r="T2472" s="3"/>
      <c r="U2472" s="3"/>
      <c r="V2472" s="3"/>
      <c r="W2472" s="3"/>
      <c r="X2472" s="3"/>
      <c r="Y2472" s="3"/>
      <c r="Z2472" s="3"/>
    </row>
    <row r="2473" spans="1:26">
      <c r="A2473" s="3"/>
      <c r="B2473" s="3"/>
      <c r="C2473" s="3"/>
      <c r="D2473" s="3"/>
      <c r="E2473" s="3"/>
      <c r="F2473" s="3"/>
      <c r="G2473" s="3"/>
      <c r="H2473" s="3"/>
      <c r="I2473" s="3"/>
      <c r="J2473" s="3"/>
      <c r="K2473" s="3"/>
      <c r="L2473" s="3"/>
      <c r="M2473" s="3"/>
      <c r="N2473" s="3"/>
      <c r="O2473" s="3"/>
      <c r="P2473" s="3"/>
      <c r="Q2473" s="3"/>
      <c r="R2473" s="3"/>
      <c r="S2473" s="3"/>
      <c r="T2473" s="3"/>
      <c r="U2473" s="3"/>
      <c r="V2473" s="3"/>
      <c r="W2473" s="3"/>
      <c r="X2473" s="3"/>
      <c r="Y2473" s="3"/>
      <c r="Z2473" s="3"/>
    </row>
    <row r="2474" spans="1:26">
      <c r="A2474" s="3"/>
      <c r="B2474" s="3"/>
      <c r="C2474" s="3"/>
      <c r="D2474" s="3"/>
      <c r="E2474" s="3"/>
      <c r="F2474" s="3"/>
      <c r="G2474" s="3"/>
      <c r="H2474" s="3"/>
      <c r="I2474" s="3"/>
      <c r="J2474" s="3"/>
      <c r="K2474" s="3"/>
      <c r="L2474" s="3"/>
      <c r="M2474" s="3"/>
      <c r="N2474" s="3"/>
      <c r="O2474" s="3"/>
      <c r="P2474" s="3"/>
      <c r="Q2474" s="3"/>
      <c r="R2474" s="3"/>
      <c r="S2474" s="3"/>
      <c r="T2474" s="3"/>
      <c r="U2474" s="3"/>
      <c r="V2474" s="3"/>
      <c r="W2474" s="3"/>
      <c r="X2474" s="3"/>
      <c r="Y2474" s="3"/>
      <c r="Z2474" s="3"/>
    </row>
    <row r="2475" spans="1:26">
      <c r="A2475" s="3"/>
      <c r="B2475" s="3"/>
      <c r="C2475" s="3"/>
      <c r="D2475" s="3"/>
      <c r="E2475" s="3"/>
      <c r="F2475" s="3"/>
      <c r="G2475" s="3"/>
      <c r="H2475" s="3"/>
      <c r="I2475" s="3"/>
      <c r="J2475" s="3"/>
      <c r="K2475" s="3"/>
      <c r="L2475" s="3"/>
      <c r="M2475" s="3"/>
      <c r="N2475" s="3"/>
      <c r="O2475" s="3"/>
      <c r="P2475" s="3"/>
      <c r="Q2475" s="3"/>
      <c r="R2475" s="3"/>
      <c r="S2475" s="3"/>
      <c r="T2475" s="3"/>
      <c r="U2475" s="3"/>
      <c r="V2475" s="3"/>
      <c r="W2475" s="3"/>
      <c r="X2475" s="3"/>
      <c r="Y2475" s="3"/>
      <c r="Z2475" s="3"/>
    </row>
    <row r="2476" spans="1:26">
      <c r="A2476" s="3"/>
      <c r="B2476" s="3"/>
      <c r="C2476" s="3"/>
      <c r="D2476" s="3"/>
      <c r="E2476" s="3"/>
      <c r="F2476" s="3"/>
      <c r="G2476" s="3"/>
      <c r="H2476" s="3"/>
      <c r="I2476" s="3"/>
      <c r="J2476" s="3"/>
      <c r="K2476" s="3"/>
      <c r="L2476" s="3"/>
      <c r="M2476" s="3"/>
      <c r="N2476" s="3"/>
      <c r="O2476" s="3"/>
      <c r="P2476" s="3"/>
      <c r="Q2476" s="3"/>
      <c r="R2476" s="3"/>
      <c r="S2476" s="3"/>
      <c r="T2476" s="3"/>
      <c r="U2476" s="3"/>
      <c r="V2476" s="3"/>
      <c r="W2476" s="3"/>
      <c r="X2476" s="3"/>
      <c r="Y2476" s="3"/>
      <c r="Z2476" s="3"/>
    </row>
    <row r="2477" spans="1:26">
      <c r="A2477" s="3"/>
      <c r="B2477" s="3"/>
      <c r="C2477" s="3"/>
      <c r="D2477" s="3"/>
      <c r="E2477" s="3"/>
      <c r="F2477" s="3"/>
      <c r="G2477" s="3"/>
      <c r="H2477" s="3"/>
      <c r="I2477" s="3"/>
      <c r="J2477" s="3"/>
      <c r="K2477" s="3"/>
      <c r="L2477" s="3"/>
      <c r="M2477" s="3"/>
      <c r="N2477" s="3"/>
      <c r="O2477" s="3"/>
      <c r="P2477" s="3"/>
      <c r="Q2477" s="3"/>
      <c r="R2477" s="3"/>
      <c r="S2477" s="3"/>
      <c r="T2477" s="3"/>
      <c r="U2477" s="3"/>
      <c r="V2477" s="3"/>
      <c r="W2477" s="3"/>
      <c r="X2477" s="3"/>
      <c r="Y2477" s="3"/>
      <c r="Z2477" s="3"/>
    </row>
    <row r="2478" spans="1:26">
      <c r="A2478" s="3"/>
      <c r="B2478" s="3"/>
      <c r="C2478" s="3"/>
      <c r="D2478" s="3"/>
      <c r="E2478" s="3"/>
      <c r="F2478" s="3"/>
      <c r="G2478" s="3"/>
      <c r="H2478" s="3"/>
      <c r="I2478" s="3"/>
      <c r="J2478" s="3"/>
      <c r="K2478" s="3"/>
      <c r="L2478" s="3"/>
      <c r="M2478" s="3"/>
      <c r="N2478" s="3"/>
      <c r="O2478" s="3"/>
      <c r="P2478" s="3"/>
      <c r="Q2478" s="3"/>
      <c r="R2478" s="3"/>
      <c r="S2478" s="3"/>
      <c r="T2478" s="3"/>
      <c r="U2478" s="3"/>
      <c r="V2478" s="3"/>
      <c r="W2478" s="3"/>
      <c r="X2478" s="3"/>
      <c r="Y2478" s="3"/>
      <c r="Z2478" s="3"/>
    </row>
    <row r="2479" spans="1:26">
      <c r="A2479" s="3"/>
      <c r="B2479" s="3"/>
      <c r="C2479" s="3"/>
      <c r="D2479" s="3"/>
      <c r="E2479" s="3"/>
      <c r="F2479" s="3"/>
      <c r="G2479" s="3"/>
      <c r="H2479" s="3"/>
      <c r="I2479" s="3"/>
      <c r="J2479" s="3"/>
      <c r="K2479" s="3"/>
      <c r="L2479" s="3"/>
      <c r="M2479" s="3"/>
      <c r="N2479" s="3"/>
      <c r="O2479" s="3"/>
      <c r="P2479" s="3"/>
      <c r="Q2479" s="3"/>
      <c r="R2479" s="3"/>
      <c r="S2479" s="3"/>
      <c r="T2479" s="3"/>
      <c r="U2479" s="3"/>
      <c r="V2479" s="3"/>
      <c r="W2479" s="3"/>
      <c r="X2479" s="3"/>
      <c r="Y2479" s="3"/>
      <c r="Z2479" s="3"/>
    </row>
    <row r="2480" spans="1:26">
      <c r="A2480" s="3"/>
      <c r="B2480" s="3"/>
      <c r="C2480" s="3"/>
      <c r="D2480" s="3"/>
      <c r="E2480" s="3"/>
      <c r="F2480" s="3"/>
      <c r="G2480" s="3"/>
      <c r="H2480" s="3"/>
      <c r="I2480" s="3"/>
      <c r="J2480" s="3"/>
      <c r="K2480" s="3"/>
      <c r="L2480" s="3"/>
      <c r="M2480" s="3"/>
      <c r="N2480" s="3"/>
      <c r="O2480" s="3"/>
      <c r="P2480" s="3"/>
      <c r="Q2480" s="3"/>
      <c r="R2480" s="3"/>
      <c r="S2480" s="3"/>
      <c r="T2480" s="3"/>
      <c r="U2480" s="3"/>
      <c r="V2480" s="3"/>
      <c r="W2480" s="3"/>
      <c r="X2480" s="3"/>
      <c r="Y2480" s="3"/>
      <c r="Z2480" s="3"/>
    </row>
    <row r="2481" spans="1:26">
      <c r="A2481" s="3"/>
      <c r="B2481" s="3"/>
      <c r="C2481" s="3"/>
      <c r="D2481" s="3"/>
      <c r="E2481" s="3"/>
      <c r="F2481" s="3"/>
      <c r="G2481" s="3"/>
      <c r="H2481" s="3"/>
      <c r="I2481" s="3"/>
      <c r="J2481" s="3"/>
      <c r="K2481" s="3"/>
      <c r="L2481" s="3"/>
      <c r="M2481" s="3"/>
      <c r="N2481" s="3"/>
      <c r="O2481" s="3"/>
      <c r="P2481" s="3"/>
      <c r="Q2481" s="3"/>
      <c r="R2481" s="3"/>
      <c r="S2481" s="3"/>
      <c r="T2481" s="3"/>
      <c r="U2481" s="3"/>
      <c r="V2481" s="3"/>
      <c r="W2481" s="3"/>
      <c r="X2481" s="3"/>
      <c r="Y2481" s="3"/>
      <c r="Z2481" s="3"/>
    </row>
    <row r="2482" spans="1:26">
      <c r="A2482" s="3"/>
      <c r="B2482" s="3"/>
      <c r="C2482" s="3"/>
      <c r="D2482" s="3"/>
      <c r="E2482" s="3"/>
      <c r="F2482" s="3"/>
      <c r="G2482" s="3"/>
      <c r="H2482" s="3"/>
      <c r="I2482" s="3"/>
      <c r="J2482" s="3"/>
      <c r="K2482" s="3"/>
      <c r="L2482" s="3"/>
      <c r="M2482" s="3"/>
      <c r="N2482" s="3"/>
      <c r="O2482" s="3"/>
      <c r="P2482" s="3"/>
      <c r="Q2482" s="3"/>
      <c r="R2482" s="3"/>
      <c r="S2482" s="3"/>
      <c r="T2482" s="3"/>
      <c r="U2482" s="3"/>
      <c r="V2482" s="3"/>
      <c r="W2482" s="3"/>
      <c r="X2482" s="3"/>
      <c r="Y2482" s="3"/>
      <c r="Z2482" s="3"/>
    </row>
    <row r="2483" spans="1:26">
      <c r="A2483" s="3"/>
      <c r="B2483" s="3"/>
      <c r="C2483" s="3"/>
      <c r="D2483" s="3"/>
      <c r="E2483" s="3"/>
      <c r="F2483" s="3"/>
      <c r="G2483" s="3"/>
      <c r="H2483" s="3"/>
      <c r="I2483" s="3"/>
      <c r="J2483" s="3"/>
      <c r="K2483" s="3"/>
      <c r="L2483" s="3"/>
      <c r="M2483" s="3"/>
      <c r="N2483" s="3"/>
      <c r="O2483" s="3"/>
      <c r="P2483" s="3"/>
      <c r="Q2483" s="3"/>
      <c r="R2483" s="3"/>
      <c r="S2483" s="3"/>
      <c r="T2483" s="3"/>
      <c r="U2483" s="3"/>
      <c r="V2483" s="3"/>
      <c r="W2483" s="3"/>
      <c r="X2483" s="3"/>
      <c r="Y2483" s="3"/>
      <c r="Z2483" s="3"/>
    </row>
    <row r="2484" spans="1:26">
      <c r="A2484" s="3"/>
      <c r="B2484" s="3"/>
      <c r="C2484" s="3"/>
      <c r="D2484" s="3"/>
      <c r="E2484" s="3"/>
      <c r="F2484" s="3"/>
      <c r="G2484" s="3"/>
      <c r="H2484" s="3"/>
      <c r="I2484" s="3"/>
      <c r="J2484" s="3"/>
      <c r="K2484" s="3"/>
      <c r="L2484" s="3"/>
      <c r="M2484" s="3"/>
      <c r="N2484" s="3"/>
      <c r="O2484" s="3"/>
      <c r="P2484" s="3"/>
      <c r="Q2484" s="3"/>
      <c r="R2484" s="3"/>
      <c r="S2484" s="3"/>
      <c r="T2484" s="3"/>
      <c r="U2484" s="3"/>
      <c r="V2484" s="3"/>
      <c r="W2484" s="3"/>
      <c r="X2484" s="3"/>
      <c r="Y2484" s="3"/>
      <c r="Z2484" s="3"/>
    </row>
    <row r="2485" spans="1:26">
      <c r="A2485" s="3"/>
      <c r="B2485" s="3"/>
      <c r="C2485" s="3"/>
      <c r="D2485" s="3"/>
      <c r="E2485" s="3"/>
      <c r="F2485" s="3"/>
      <c r="G2485" s="3"/>
      <c r="H2485" s="3"/>
      <c r="I2485" s="3"/>
      <c r="J2485" s="3"/>
      <c r="K2485" s="3"/>
      <c r="L2485" s="3"/>
      <c r="M2485" s="3"/>
      <c r="N2485" s="3"/>
      <c r="O2485" s="3"/>
      <c r="P2485" s="3"/>
      <c r="Q2485" s="3"/>
      <c r="R2485" s="3"/>
      <c r="S2485" s="3"/>
      <c r="T2485" s="3"/>
      <c r="U2485" s="3"/>
      <c r="V2485" s="3"/>
      <c r="W2485" s="3"/>
      <c r="X2485" s="3"/>
      <c r="Y2485" s="3"/>
      <c r="Z2485" s="3"/>
    </row>
    <row r="2486" spans="1:26">
      <c r="A2486" s="3"/>
      <c r="B2486" s="3"/>
      <c r="C2486" s="3"/>
      <c r="D2486" s="3"/>
      <c r="E2486" s="3"/>
      <c r="F2486" s="3"/>
      <c r="G2486" s="3"/>
      <c r="H2486" s="3"/>
      <c r="I2486" s="3"/>
      <c r="J2486" s="3"/>
      <c r="K2486" s="3"/>
      <c r="L2486" s="3"/>
      <c r="M2486" s="3"/>
      <c r="N2486" s="3"/>
      <c r="O2486" s="3"/>
      <c r="P2486" s="3"/>
      <c r="Q2486" s="3"/>
      <c r="R2486" s="3"/>
      <c r="S2486" s="3"/>
      <c r="T2486" s="3"/>
      <c r="U2486" s="3"/>
      <c r="V2486" s="3"/>
      <c r="W2486" s="3"/>
      <c r="X2486" s="3"/>
      <c r="Y2486" s="3"/>
      <c r="Z2486" s="3"/>
    </row>
    <row r="2487" spans="1:26">
      <c r="A2487" s="3"/>
      <c r="B2487" s="3"/>
      <c r="C2487" s="3"/>
      <c r="D2487" s="3"/>
      <c r="E2487" s="3"/>
      <c r="F2487" s="3"/>
      <c r="G2487" s="3"/>
      <c r="H2487" s="3"/>
      <c r="I2487" s="3"/>
      <c r="J2487" s="3"/>
      <c r="K2487" s="3"/>
      <c r="L2487" s="3"/>
      <c r="M2487" s="3"/>
      <c r="N2487" s="3"/>
      <c r="O2487" s="3"/>
      <c r="P2487" s="3"/>
      <c r="Q2487" s="3"/>
      <c r="R2487" s="3"/>
      <c r="S2487" s="3"/>
      <c r="T2487" s="3"/>
      <c r="U2487" s="3"/>
      <c r="V2487" s="3"/>
      <c r="W2487" s="3"/>
      <c r="X2487" s="3"/>
      <c r="Y2487" s="3"/>
      <c r="Z2487" s="3"/>
    </row>
    <row r="2488" spans="1:26">
      <c r="A2488" s="3"/>
      <c r="B2488" s="3"/>
      <c r="C2488" s="3"/>
      <c r="D2488" s="3"/>
      <c r="E2488" s="3"/>
      <c r="F2488" s="3"/>
      <c r="G2488" s="3"/>
      <c r="H2488" s="3"/>
      <c r="I2488" s="3"/>
      <c r="J2488" s="3"/>
      <c r="K2488" s="3"/>
      <c r="L2488" s="3"/>
      <c r="M2488" s="3"/>
      <c r="N2488" s="3"/>
      <c r="O2488" s="3"/>
      <c r="P2488" s="3"/>
      <c r="Q2488" s="3"/>
      <c r="R2488" s="3"/>
      <c r="S2488" s="3"/>
      <c r="T2488" s="3"/>
      <c r="U2488" s="3"/>
      <c r="V2488" s="3"/>
      <c r="W2488" s="3"/>
      <c r="X2488" s="3"/>
      <c r="Y2488" s="3"/>
      <c r="Z2488" s="3"/>
    </row>
    <row r="2489" spans="1:26">
      <c r="A2489" s="3"/>
      <c r="B2489" s="3"/>
      <c r="C2489" s="3"/>
      <c r="D2489" s="3"/>
      <c r="E2489" s="3"/>
      <c r="F2489" s="3"/>
      <c r="G2489" s="3"/>
      <c r="H2489" s="3"/>
      <c r="I2489" s="3"/>
      <c r="J2489" s="3"/>
      <c r="K2489" s="3"/>
      <c r="L2489" s="3"/>
      <c r="M2489" s="3"/>
      <c r="N2489" s="3"/>
      <c r="O2489" s="3"/>
      <c r="P2489" s="3"/>
      <c r="Q2489" s="3"/>
      <c r="R2489" s="3"/>
      <c r="S2489" s="3"/>
      <c r="T2489" s="3"/>
      <c r="U2489" s="3"/>
      <c r="V2489" s="3"/>
      <c r="W2489" s="3"/>
      <c r="X2489" s="3"/>
      <c r="Y2489" s="3"/>
      <c r="Z2489" s="3"/>
    </row>
    <row r="2490" spans="1:26">
      <c r="A2490" s="3"/>
      <c r="B2490" s="3"/>
      <c r="C2490" s="3"/>
      <c r="D2490" s="3"/>
      <c r="E2490" s="3"/>
      <c r="F2490" s="3"/>
      <c r="G2490" s="3"/>
      <c r="H2490" s="3"/>
      <c r="I2490" s="3"/>
      <c r="J2490" s="3"/>
      <c r="K2490" s="3"/>
      <c r="L2490" s="3"/>
      <c r="M2490" s="3"/>
      <c r="N2490" s="3"/>
      <c r="O2490" s="3"/>
      <c r="P2490" s="3"/>
      <c r="Q2490" s="3"/>
      <c r="R2490" s="3"/>
      <c r="S2490" s="3"/>
      <c r="T2490" s="3"/>
      <c r="U2490" s="3"/>
      <c r="V2490" s="3"/>
      <c r="W2490" s="3"/>
      <c r="X2490" s="3"/>
      <c r="Y2490" s="3"/>
      <c r="Z2490" s="3"/>
    </row>
    <row r="2491" spans="1:26">
      <c r="A2491" s="3"/>
      <c r="B2491" s="3"/>
      <c r="C2491" s="3"/>
      <c r="D2491" s="3"/>
      <c r="E2491" s="3"/>
      <c r="F2491" s="3"/>
      <c r="G2491" s="3"/>
      <c r="H2491" s="3"/>
      <c r="I2491" s="3"/>
      <c r="J2491" s="3"/>
      <c r="K2491" s="3"/>
      <c r="L2491" s="3"/>
      <c r="M2491" s="3"/>
      <c r="N2491" s="3"/>
      <c r="O2491" s="3"/>
      <c r="P2491" s="3"/>
      <c r="Q2491" s="3"/>
      <c r="R2491" s="3"/>
      <c r="S2491" s="3"/>
      <c r="T2491" s="3"/>
      <c r="U2491" s="3"/>
      <c r="V2491" s="3"/>
      <c r="W2491" s="3"/>
      <c r="X2491" s="3"/>
      <c r="Y2491" s="3"/>
      <c r="Z2491" s="3"/>
    </row>
    <row r="2492" spans="1:26">
      <c r="A2492" s="3"/>
      <c r="B2492" s="3"/>
      <c r="C2492" s="3"/>
      <c r="D2492" s="3"/>
      <c r="E2492" s="3"/>
      <c r="F2492" s="3"/>
      <c r="G2492" s="3"/>
      <c r="H2492" s="3"/>
      <c r="I2492" s="3"/>
      <c r="J2492" s="3"/>
      <c r="K2492" s="3"/>
      <c r="L2492" s="3"/>
      <c r="M2492" s="3"/>
      <c r="N2492" s="3"/>
      <c r="O2492" s="3"/>
      <c r="P2492" s="3"/>
      <c r="Q2492" s="3"/>
      <c r="R2492" s="3"/>
      <c r="S2492" s="3"/>
      <c r="T2492" s="3"/>
      <c r="U2492" s="3"/>
      <c r="V2492" s="3"/>
      <c r="W2492" s="3"/>
      <c r="X2492" s="3"/>
      <c r="Y2492" s="3"/>
      <c r="Z2492" s="3"/>
    </row>
    <row r="2493" spans="1:26">
      <c r="A2493" s="3"/>
      <c r="B2493" s="3"/>
      <c r="C2493" s="3"/>
      <c r="D2493" s="3"/>
      <c r="E2493" s="3"/>
      <c r="F2493" s="3"/>
      <c r="G2493" s="3"/>
      <c r="H2493" s="3"/>
      <c r="I2493" s="3"/>
      <c r="J2493" s="3"/>
      <c r="K2493" s="3"/>
      <c r="L2493" s="3"/>
      <c r="M2493" s="3"/>
      <c r="N2493" s="3"/>
      <c r="O2493" s="3"/>
      <c r="P2493" s="3"/>
      <c r="Q2493" s="3"/>
      <c r="R2493" s="3"/>
      <c r="S2493" s="3"/>
      <c r="T2493" s="3"/>
      <c r="U2493" s="3"/>
      <c r="V2493" s="3"/>
      <c r="W2493" s="3"/>
      <c r="X2493" s="3"/>
      <c r="Y2493" s="3"/>
      <c r="Z2493" s="3"/>
    </row>
    <row r="2494" spans="1:26">
      <c r="A2494" s="3"/>
      <c r="B2494" s="3"/>
      <c r="C2494" s="3"/>
      <c r="D2494" s="3"/>
      <c r="E2494" s="3"/>
      <c r="F2494" s="3"/>
      <c r="G2494" s="3"/>
      <c r="H2494" s="3"/>
      <c r="I2494" s="3"/>
      <c r="J2494" s="3"/>
      <c r="K2494" s="3"/>
      <c r="L2494" s="3"/>
      <c r="M2494" s="3"/>
      <c r="N2494" s="3"/>
      <c r="O2494" s="3"/>
      <c r="P2494" s="3"/>
      <c r="Q2494" s="3"/>
      <c r="R2494" s="3"/>
      <c r="S2494" s="3"/>
      <c r="T2494" s="3"/>
      <c r="U2494" s="3"/>
      <c r="V2494" s="3"/>
      <c r="W2494" s="3"/>
      <c r="X2494" s="3"/>
      <c r="Y2494" s="3"/>
      <c r="Z2494" s="3"/>
    </row>
    <row r="2495" spans="1:26">
      <c r="A2495" s="3"/>
      <c r="B2495" s="3"/>
      <c r="C2495" s="3"/>
      <c r="D2495" s="3"/>
      <c r="E2495" s="3"/>
      <c r="F2495" s="3"/>
      <c r="G2495" s="3"/>
      <c r="H2495" s="3"/>
      <c r="I2495" s="3"/>
      <c r="J2495" s="3"/>
      <c r="K2495" s="3"/>
      <c r="L2495" s="3"/>
      <c r="M2495" s="3"/>
      <c r="N2495" s="3"/>
      <c r="O2495" s="3"/>
      <c r="P2495" s="3"/>
      <c r="Q2495" s="3"/>
      <c r="R2495" s="3"/>
      <c r="S2495" s="3"/>
      <c r="T2495" s="3"/>
      <c r="U2495" s="3"/>
      <c r="V2495" s="3"/>
      <c r="W2495" s="3"/>
      <c r="X2495" s="3"/>
      <c r="Y2495" s="3"/>
      <c r="Z2495" s="3"/>
    </row>
    <row r="2496" spans="1:26">
      <c r="A2496" s="3"/>
      <c r="B2496" s="3"/>
      <c r="C2496" s="3"/>
      <c r="D2496" s="3"/>
      <c r="E2496" s="3"/>
      <c r="F2496" s="3"/>
      <c r="G2496" s="3"/>
      <c r="H2496" s="3"/>
      <c r="I2496" s="3"/>
      <c r="J2496" s="3"/>
      <c r="K2496" s="3"/>
      <c r="L2496" s="3"/>
      <c r="M2496" s="3"/>
      <c r="N2496" s="3"/>
      <c r="O2496" s="3"/>
      <c r="P2496" s="3"/>
      <c r="Q2496" s="3"/>
      <c r="R2496" s="3"/>
      <c r="S2496" s="3"/>
      <c r="T2496" s="3"/>
      <c r="U2496" s="3"/>
      <c r="V2496" s="3"/>
      <c r="W2496" s="3"/>
      <c r="X2496" s="3"/>
      <c r="Y2496" s="3"/>
      <c r="Z2496" s="3"/>
    </row>
    <row r="2497" spans="1:26">
      <c r="A2497" s="3"/>
      <c r="B2497" s="3"/>
      <c r="C2497" s="3"/>
      <c r="D2497" s="3"/>
      <c r="E2497" s="3"/>
      <c r="F2497" s="3"/>
      <c r="G2497" s="3"/>
      <c r="H2497" s="3"/>
      <c r="I2497" s="3"/>
      <c r="J2497" s="3"/>
      <c r="K2497" s="3"/>
      <c r="L2497" s="3"/>
      <c r="M2497" s="3"/>
      <c r="N2497" s="3"/>
      <c r="O2497" s="3"/>
      <c r="P2497" s="3"/>
      <c r="Q2497" s="3"/>
      <c r="R2497" s="3"/>
      <c r="S2497" s="3"/>
      <c r="T2497" s="3"/>
      <c r="U2497" s="3"/>
      <c r="V2497" s="3"/>
      <c r="W2497" s="3"/>
      <c r="X2497" s="3"/>
      <c r="Y2497" s="3"/>
      <c r="Z2497" s="3"/>
    </row>
    <row r="2498" spans="1:26">
      <c r="A2498" s="3"/>
      <c r="B2498" s="3"/>
      <c r="C2498" s="3"/>
      <c r="D2498" s="3"/>
      <c r="E2498" s="3"/>
      <c r="F2498" s="3"/>
      <c r="G2498" s="3"/>
      <c r="H2498" s="3"/>
      <c r="I2498" s="3"/>
      <c r="J2498" s="3"/>
      <c r="K2498" s="3"/>
      <c r="L2498" s="3"/>
      <c r="M2498" s="3"/>
      <c r="N2498" s="3"/>
      <c r="O2498" s="3"/>
      <c r="P2498" s="3"/>
      <c r="Q2498" s="3"/>
      <c r="R2498" s="3"/>
      <c r="S2498" s="3"/>
      <c r="T2498" s="3"/>
      <c r="U2498" s="3"/>
      <c r="V2498" s="3"/>
      <c r="W2498" s="3"/>
      <c r="X2498" s="3"/>
      <c r="Y2498" s="3"/>
      <c r="Z2498" s="3"/>
    </row>
    <row r="2499" spans="1:26">
      <c r="A2499" s="3"/>
      <c r="B2499" s="3"/>
      <c r="C2499" s="3"/>
      <c r="D2499" s="3"/>
      <c r="E2499" s="3"/>
      <c r="F2499" s="3"/>
      <c r="G2499" s="3"/>
      <c r="H2499" s="3"/>
      <c r="I2499" s="3"/>
      <c r="J2499" s="3"/>
      <c r="K2499" s="3"/>
      <c r="L2499" s="3"/>
      <c r="M2499" s="3"/>
      <c r="N2499" s="3"/>
      <c r="O2499" s="3"/>
      <c r="P2499" s="3"/>
      <c r="Q2499" s="3"/>
      <c r="R2499" s="3"/>
      <c r="S2499" s="3"/>
      <c r="T2499" s="3"/>
      <c r="U2499" s="3"/>
      <c r="V2499" s="3"/>
      <c r="W2499" s="3"/>
      <c r="X2499" s="3"/>
      <c r="Y2499" s="3"/>
      <c r="Z2499" s="3"/>
    </row>
    <row r="2500" spans="1:26">
      <c r="A2500" s="3"/>
      <c r="B2500" s="3"/>
      <c r="C2500" s="3"/>
      <c r="D2500" s="3"/>
      <c r="E2500" s="3"/>
      <c r="F2500" s="3"/>
      <c r="G2500" s="3"/>
      <c r="H2500" s="3"/>
      <c r="I2500" s="3"/>
      <c r="J2500" s="3"/>
      <c r="K2500" s="3"/>
      <c r="L2500" s="3"/>
      <c r="M2500" s="3"/>
      <c r="N2500" s="3"/>
      <c r="O2500" s="3"/>
      <c r="P2500" s="3"/>
      <c r="Q2500" s="3"/>
      <c r="R2500" s="3"/>
      <c r="S2500" s="3"/>
      <c r="T2500" s="3"/>
      <c r="U2500" s="3"/>
      <c r="V2500" s="3"/>
      <c r="W2500" s="3"/>
      <c r="X2500" s="3"/>
      <c r="Y2500" s="3"/>
      <c r="Z2500" s="3"/>
    </row>
    <row r="2501" spans="1:26">
      <c r="A2501" s="3"/>
      <c r="B2501" s="3"/>
      <c r="C2501" s="3"/>
      <c r="D2501" s="3"/>
      <c r="E2501" s="3"/>
      <c r="F2501" s="3"/>
      <c r="G2501" s="3"/>
      <c r="H2501" s="3"/>
      <c r="I2501" s="3"/>
      <c r="J2501" s="3"/>
      <c r="K2501" s="3"/>
      <c r="L2501" s="3"/>
      <c r="M2501" s="3"/>
      <c r="N2501" s="3"/>
      <c r="O2501" s="3"/>
      <c r="P2501" s="3"/>
      <c r="Q2501" s="3"/>
      <c r="R2501" s="3"/>
      <c r="S2501" s="3"/>
      <c r="T2501" s="3"/>
      <c r="U2501" s="3"/>
      <c r="V2501" s="3"/>
      <c r="W2501" s="3"/>
      <c r="X2501" s="3"/>
      <c r="Y2501" s="3"/>
      <c r="Z2501" s="3"/>
    </row>
    <row r="2502" spans="1:26">
      <c r="A2502" s="3"/>
      <c r="B2502" s="3"/>
      <c r="C2502" s="3"/>
      <c r="D2502" s="3"/>
      <c r="E2502" s="3"/>
      <c r="F2502" s="3"/>
      <c r="G2502" s="3"/>
      <c r="H2502" s="3"/>
      <c r="I2502" s="3"/>
      <c r="J2502" s="3"/>
      <c r="K2502" s="3"/>
      <c r="L2502" s="3"/>
      <c r="M2502" s="3"/>
      <c r="N2502" s="3"/>
      <c r="O2502" s="3"/>
      <c r="P2502" s="3"/>
      <c r="Q2502" s="3"/>
      <c r="R2502" s="3"/>
      <c r="S2502" s="3"/>
      <c r="T2502" s="3"/>
      <c r="U2502" s="3"/>
      <c r="V2502" s="3"/>
      <c r="W2502" s="3"/>
      <c r="X2502" s="3"/>
      <c r="Y2502" s="3"/>
      <c r="Z2502" s="3"/>
    </row>
    <row r="2503" spans="1:26">
      <c r="A2503" s="3"/>
      <c r="B2503" s="3"/>
      <c r="C2503" s="3"/>
      <c r="D2503" s="3"/>
      <c r="E2503" s="3"/>
      <c r="F2503" s="3"/>
      <c r="G2503" s="3"/>
      <c r="H2503" s="3"/>
      <c r="I2503" s="3"/>
      <c r="J2503" s="3"/>
      <c r="K2503" s="3"/>
      <c r="L2503" s="3"/>
      <c r="M2503" s="3"/>
      <c r="N2503" s="3"/>
      <c r="O2503" s="3"/>
      <c r="P2503" s="3"/>
      <c r="Q2503" s="3"/>
      <c r="R2503" s="3"/>
      <c r="S2503" s="3"/>
      <c r="T2503" s="3"/>
      <c r="U2503" s="3"/>
      <c r="V2503" s="3"/>
      <c r="W2503" s="3"/>
      <c r="X2503" s="3"/>
      <c r="Y2503" s="3"/>
      <c r="Z2503" s="3"/>
    </row>
    <row r="2504" spans="1:26">
      <c r="A2504" s="3"/>
      <c r="B2504" s="3"/>
      <c r="C2504" s="3"/>
      <c r="D2504" s="3"/>
      <c r="E2504" s="3"/>
      <c r="F2504" s="3"/>
      <c r="G2504" s="3"/>
      <c r="H2504" s="3"/>
      <c r="I2504" s="3"/>
      <c r="J2504" s="3"/>
      <c r="K2504" s="3"/>
      <c r="L2504" s="3"/>
      <c r="M2504" s="3"/>
      <c r="N2504" s="3"/>
      <c r="O2504" s="3"/>
      <c r="P2504" s="3"/>
      <c r="Q2504" s="3"/>
      <c r="R2504" s="3"/>
      <c r="S2504" s="3"/>
      <c r="T2504" s="3"/>
      <c r="U2504" s="3"/>
      <c r="V2504" s="3"/>
      <c r="W2504" s="3"/>
      <c r="X2504" s="3"/>
      <c r="Y2504" s="3"/>
      <c r="Z2504" s="3"/>
    </row>
    <row r="2505" spans="1:26">
      <c r="A2505" s="3"/>
      <c r="B2505" s="3"/>
      <c r="C2505" s="3"/>
      <c r="D2505" s="3"/>
      <c r="E2505" s="3"/>
      <c r="F2505" s="3"/>
      <c r="G2505" s="3"/>
      <c r="H2505" s="3"/>
      <c r="I2505" s="3"/>
      <c r="J2505" s="3"/>
      <c r="K2505" s="3"/>
      <c r="L2505" s="3"/>
      <c r="M2505" s="3"/>
      <c r="N2505" s="3"/>
      <c r="O2505" s="3"/>
      <c r="P2505" s="3"/>
      <c r="Q2505" s="3"/>
      <c r="R2505" s="3"/>
      <c r="S2505" s="3"/>
      <c r="T2505" s="3"/>
      <c r="U2505" s="3"/>
      <c r="V2505" s="3"/>
      <c r="W2505" s="3"/>
      <c r="X2505" s="3"/>
      <c r="Y2505" s="3"/>
      <c r="Z2505" s="3"/>
    </row>
    <row r="2506" spans="1:26">
      <c r="A2506" s="3"/>
      <c r="B2506" s="3"/>
      <c r="C2506" s="3"/>
      <c r="D2506" s="3"/>
      <c r="E2506" s="3"/>
      <c r="F2506" s="3"/>
      <c r="G2506" s="3"/>
      <c r="H2506" s="3"/>
      <c r="I2506" s="3"/>
      <c r="J2506" s="3"/>
      <c r="K2506" s="3"/>
      <c r="L2506" s="3"/>
      <c r="M2506" s="3"/>
      <c r="N2506" s="3"/>
      <c r="O2506" s="3"/>
      <c r="P2506" s="3"/>
      <c r="Q2506" s="3"/>
      <c r="R2506" s="3"/>
      <c r="S2506" s="3"/>
      <c r="T2506" s="3"/>
      <c r="U2506" s="3"/>
      <c r="V2506" s="3"/>
      <c r="W2506" s="3"/>
      <c r="X2506" s="3"/>
      <c r="Y2506" s="3"/>
      <c r="Z2506" s="3"/>
    </row>
    <row r="2507" spans="1:26">
      <c r="A2507" s="3"/>
      <c r="B2507" s="3"/>
      <c r="C2507" s="3"/>
      <c r="D2507" s="3"/>
      <c r="E2507" s="3"/>
      <c r="F2507" s="3"/>
      <c r="G2507" s="3"/>
      <c r="H2507" s="3"/>
      <c r="I2507" s="3"/>
      <c r="J2507" s="3"/>
      <c r="K2507" s="3"/>
      <c r="L2507" s="3"/>
      <c r="M2507" s="3"/>
      <c r="N2507" s="3"/>
      <c r="O2507" s="3"/>
      <c r="P2507" s="3"/>
      <c r="Q2507" s="3"/>
      <c r="R2507" s="3"/>
      <c r="S2507" s="3"/>
      <c r="T2507" s="3"/>
      <c r="U2507" s="3"/>
      <c r="V2507" s="3"/>
      <c r="W2507" s="3"/>
      <c r="X2507" s="3"/>
      <c r="Y2507" s="3"/>
      <c r="Z2507" s="3"/>
    </row>
    <row r="2508" spans="1:26">
      <c r="A2508" s="3"/>
      <c r="B2508" s="3"/>
      <c r="C2508" s="3"/>
      <c r="D2508" s="3"/>
      <c r="E2508" s="3"/>
      <c r="F2508" s="3"/>
      <c r="G2508" s="3"/>
      <c r="H2508" s="3"/>
      <c r="I2508" s="3"/>
      <c r="J2508" s="3"/>
      <c r="K2508" s="3"/>
      <c r="L2508" s="3"/>
      <c r="M2508" s="3"/>
      <c r="N2508" s="3"/>
      <c r="O2508" s="3"/>
      <c r="P2508" s="3"/>
      <c r="Q2508" s="3"/>
      <c r="R2508" s="3"/>
      <c r="S2508" s="3"/>
      <c r="T2508" s="3"/>
      <c r="U2508" s="3"/>
      <c r="V2508" s="3"/>
      <c r="W2508" s="3"/>
      <c r="X2508" s="3"/>
      <c r="Y2508" s="3"/>
      <c r="Z2508" s="3"/>
    </row>
    <row r="2509" spans="1:26">
      <c r="A2509" s="3"/>
      <c r="B2509" s="3"/>
      <c r="C2509" s="3"/>
      <c r="D2509" s="3"/>
      <c r="E2509" s="3"/>
      <c r="F2509" s="3"/>
      <c r="G2509" s="3"/>
      <c r="H2509" s="3"/>
      <c r="I2509" s="3"/>
      <c r="J2509" s="3"/>
      <c r="K2509" s="3"/>
      <c r="L2509" s="3"/>
      <c r="M2509" s="3"/>
      <c r="N2509" s="3"/>
      <c r="O2509" s="3"/>
      <c r="P2509" s="3"/>
      <c r="Q2509" s="3"/>
      <c r="R2509" s="3"/>
      <c r="S2509" s="3"/>
      <c r="T2509" s="3"/>
      <c r="U2509" s="3"/>
      <c r="V2509" s="3"/>
      <c r="W2509" s="3"/>
      <c r="X2509" s="3"/>
      <c r="Y2509" s="3"/>
      <c r="Z2509" s="3"/>
    </row>
    <row r="2510" spans="1:26">
      <c r="A2510" s="3"/>
      <c r="B2510" s="3"/>
      <c r="C2510" s="3"/>
      <c r="D2510" s="3"/>
      <c r="E2510" s="3"/>
      <c r="F2510" s="3"/>
      <c r="G2510" s="3"/>
      <c r="H2510" s="3"/>
      <c r="I2510" s="3"/>
      <c r="J2510" s="3"/>
      <c r="K2510" s="3"/>
      <c r="L2510" s="3"/>
      <c r="M2510" s="3"/>
      <c r="N2510" s="3"/>
      <c r="O2510" s="3"/>
      <c r="P2510" s="3"/>
      <c r="Q2510" s="3"/>
      <c r="R2510" s="3"/>
      <c r="S2510" s="3"/>
      <c r="T2510" s="3"/>
      <c r="U2510" s="3"/>
      <c r="V2510" s="3"/>
      <c r="W2510" s="3"/>
      <c r="X2510" s="3"/>
      <c r="Y2510" s="3"/>
      <c r="Z2510" s="3"/>
    </row>
    <row r="2511" spans="1:26">
      <c r="A2511" s="3"/>
      <c r="B2511" s="3"/>
      <c r="C2511" s="3"/>
      <c r="D2511" s="3"/>
      <c r="E2511" s="3"/>
      <c r="F2511" s="3"/>
      <c r="G2511" s="3"/>
      <c r="H2511" s="3"/>
      <c r="I2511" s="3"/>
      <c r="J2511" s="3"/>
      <c r="K2511" s="3"/>
      <c r="L2511" s="3"/>
      <c r="M2511" s="3"/>
      <c r="N2511" s="3"/>
      <c r="O2511" s="3"/>
      <c r="P2511" s="3"/>
      <c r="Q2511" s="3"/>
      <c r="R2511" s="3"/>
      <c r="S2511" s="3"/>
      <c r="T2511" s="3"/>
      <c r="U2511" s="3"/>
      <c r="V2511" s="3"/>
      <c r="W2511" s="3"/>
      <c r="X2511" s="3"/>
      <c r="Y2511" s="3"/>
      <c r="Z2511" s="3"/>
    </row>
    <row r="2512" spans="1:26">
      <c r="A2512" s="3"/>
      <c r="B2512" s="3"/>
      <c r="C2512" s="3"/>
      <c r="D2512" s="3"/>
      <c r="E2512" s="3"/>
      <c r="F2512" s="3"/>
      <c r="G2512" s="3"/>
      <c r="H2512" s="3"/>
      <c r="I2512" s="3"/>
      <c r="J2512" s="3"/>
      <c r="K2512" s="3"/>
      <c r="L2512" s="3"/>
      <c r="M2512" s="3"/>
      <c r="N2512" s="3"/>
      <c r="O2512" s="3"/>
      <c r="P2512" s="3"/>
      <c r="Q2512" s="3"/>
      <c r="R2512" s="3"/>
      <c r="S2512" s="3"/>
      <c r="T2512" s="3"/>
      <c r="U2512" s="3"/>
      <c r="V2512" s="3"/>
      <c r="W2512" s="3"/>
      <c r="X2512" s="3"/>
      <c r="Y2512" s="3"/>
      <c r="Z2512" s="3"/>
    </row>
    <row r="2513" spans="1:26">
      <c r="A2513" s="3"/>
      <c r="B2513" s="3"/>
      <c r="C2513" s="3"/>
      <c r="D2513" s="3"/>
      <c r="E2513" s="3"/>
      <c r="F2513" s="3"/>
      <c r="G2513" s="3"/>
      <c r="H2513" s="3"/>
      <c r="I2513" s="3"/>
      <c r="J2513" s="3"/>
      <c r="K2513" s="3"/>
      <c r="L2513" s="3"/>
      <c r="M2513" s="3"/>
      <c r="N2513" s="3"/>
      <c r="O2513" s="3"/>
      <c r="P2513" s="3"/>
      <c r="Q2513" s="3"/>
      <c r="R2513" s="3"/>
      <c r="S2513" s="3"/>
      <c r="T2513" s="3"/>
      <c r="U2513" s="3"/>
      <c r="V2513" s="3"/>
      <c r="W2513" s="3"/>
      <c r="X2513" s="3"/>
      <c r="Y2513" s="3"/>
      <c r="Z2513" s="3"/>
    </row>
    <row r="2514" spans="1:26">
      <c r="A2514" s="3"/>
      <c r="B2514" s="3"/>
      <c r="C2514" s="3"/>
      <c r="D2514" s="3"/>
      <c r="E2514" s="3"/>
      <c r="F2514" s="3"/>
      <c r="G2514" s="3"/>
      <c r="H2514" s="3"/>
      <c r="I2514" s="3"/>
      <c r="J2514" s="3"/>
      <c r="K2514" s="3"/>
      <c r="L2514" s="3"/>
      <c r="M2514" s="3"/>
      <c r="N2514" s="3"/>
      <c r="O2514" s="3"/>
      <c r="P2514" s="3"/>
      <c r="Q2514" s="3"/>
      <c r="R2514" s="3"/>
      <c r="S2514" s="3"/>
      <c r="T2514" s="3"/>
      <c r="U2514" s="3"/>
      <c r="V2514" s="3"/>
      <c r="W2514" s="3"/>
      <c r="X2514" s="3"/>
      <c r="Y2514" s="3"/>
      <c r="Z2514" s="3"/>
    </row>
    <row r="2515" spans="1:26">
      <c r="A2515" s="3"/>
      <c r="B2515" s="3"/>
      <c r="C2515" s="3"/>
      <c r="D2515" s="3"/>
      <c r="E2515" s="3"/>
      <c r="F2515" s="3"/>
      <c r="G2515" s="3"/>
      <c r="H2515" s="3"/>
      <c r="I2515" s="3"/>
      <c r="J2515" s="3"/>
      <c r="K2515" s="3"/>
      <c r="L2515" s="3"/>
      <c r="M2515" s="3"/>
      <c r="N2515" s="3"/>
      <c r="O2515" s="3"/>
      <c r="P2515" s="3"/>
      <c r="Q2515" s="3"/>
      <c r="R2515" s="3"/>
      <c r="S2515" s="3"/>
      <c r="T2515" s="3"/>
      <c r="U2515" s="3"/>
      <c r="V2515" s="3"/>
      <c r="W2515" s="3"/>
      <c r="X2515" s="3"/>
      <c r="Y2515" s="3"/>
      <c r="Z2515" s="3"/>
    </row>
    <row r="2516" spans="1:26">
      <c r="A2516" s="3"/>
      <c r="B2516" s="3"/>
      <c r="C2516" s="3"/>
      <c r="D2516" s="3"/>
      <c r="E2516" s="3"/>
      <c r="F2516" s="3"/>
      <c r="G2516" s="3"/>
      <c r="H2516" s="3"/>
      <c r="I2516" s="3"/>
      <c r="J2516" s="3"/>
      <c r="K2516" s="3"/>
      <c r="L2516" s="3"/>
      <c r="M2516" s="3"/>
      <c r="N2516" s="3"/>
      <c r="O2516" s="3"/>
      <c r="P2516" s="3"/>
      <c r="Q2516" s="3"/>
      <c r="R2516" s="3"/>
      <c r="S2516" s="3"/>
      <c r="T2516" s="3"/>
      <c r="U2516" s="3"/>
      <c r="V2516" s="3"/>
      <c r="W2516" s="3"/>
      <c r="X2516" s="3"/>
      <c r="Y2516" s="3"/>
      <c r="Z2516" s="3"/>
    </row>
    <row r="2517" spans="1:26">
      <c r="A2517" s="3"/>
      <c r="B2517" s="3"/>
      <c r="C2517" s="3"/>
      <c r="D2517" s="3"/>
      <c r="E2517" s="3"/>
      <c r="F2517" s="3"/>
      <c r="G2517" s="3"/>
      <c r="H2517" s="3"/>
      <c r="I2517" s="3"/>
      <c r="J2517" s="3"/>
      <c r="K2517" s="3"/>
      <c r="L2517" s="3"/>
      <c r="M2517" s="3"/>
      <c r="N2517" s="3"/>
      <c r="O2517" s="3"/>
      <c r="P2517" s="3"/>
      <c r="Q2517" s="3"/>
      <c r="R2517" s="3"/>
      <c r="S2517" s="3"/>
      <c r="T2517" s="3"/>
      <c r="U2517" s="3"/>
      <c r="V2517" s="3"/>
      <c r="W2517" s="3"/>
      <c r="X2517" s="3"/>
      <c r="Y2517" s="3"/>
      <c r="Z2517" s="3"/>
    </row>
    <row r="2518" spans="1:26">
      <c r="A2518" s="3"/>
      <c r="B2518" s="3"/>
      <c r="C2518" s="3"/>
      <c r="D2518" s="3"/>
      <c r="E2518" s="3"/>
      <c r="F2518" s="3"/>
      <c r="G2518" s="3"/>
      <c r="H2518" s="3"/>
      <c r="I2518" s="3"/>
      <c r="J2518" s="3"/>
      <c r="K2518" s="3"/>
      <c r="L2518" s="3"/>
      <c r="M2518" s="3"/>
      <c r="N2518" s="3"/>
      <c r="O2518" s="3"/>
      <c r="P2518" s="3"/>
      <c r="Q2518" s="3"/>
      <c r="R2518" s="3"/>
      <c r="S2518" s="3"/>
      <c r="T2518" s="3"/>
      <c r="U2518" s="3"/>
      <c r="V2518" s="3"/>
      <c r="W2518" s="3"/>
      <c r="X2518" s="3"/>
      <c r="Y2518" s="3"/>
      <c r="Z2518" s="3"/>
    </row>
    <row r="2519" spans="1:26">
      <c r="A2519" s="3"/>
      <c r="B2519" s="3"/>
      <c r="C2519" s="3"/>
      <c r="D2519" s="3"/>
      <c r="E2519" s="3"/>
      <c r="F2519" s="3"/>
      <c r="G2519" s="3"/>
      <c r="H2519" s="3"/>
      <c r="I2519" s="3"/>
      <c r="J2519" s="3"/>
      <c r="K2519" s="3"/>
      <c r="L2519" s="3"/>
      <c r="M2519" s="3"/>
      <c r="N2519" s="3"/>
      <c r="O2519" s="3"/>
      <c r="P2519" s="3"/>
      <c r="Q2519" s="3"/>
      <c r="R2519" s="3"/>
      <c r="S2519" s="3"/>
      <c r="T2519" s="3"/>
      <c r="U2519" s="3"/>
      <c r="V2519" s="3"/>
      <c r="W2519" s="3"/>
      <c r="X2519" s="3"/>
      <c r="Y2519" s="3"/>
      <c r="Z2519" s="3"/>
    </row>
    <row r="2520" spans="1:26">
      <c r="A2520" s="3"/>
      <c r="B2520" s="3"/>
      <c r="C2520" s="3"/>
      <c r="D2520" s="3"/>
      <c r="E2520" s="3"/>
      <c r="F2520" s="3"/>
      <c r="G2520" s="3"/>
      <c r="H2520" s="3"/>
      <c r="I2520" s="3"/>
      <c r="J2520" s="3"/>
      <c r="K2520" s="3"/>
      <c r="L2520" s="3"/>
      <c r="M2520" s="3"/>
      <c r="N2520" s="3"/>
      <c r="O2520" s="3"/>
      <c r="P2520" s="3"/>
      <c r="Q2520" s="3"/>
      <c r="R2520" s="3"/>
      <c r="S2520" s="3"/>
      <c r="T2520" s="3"/>
      <c r="U2520" s="3"/>
      <c r="V2520" s="3"/>
      <c r="W2520" s="3"/>
      <c r="X2520" s="3"/>
      <c r="Y2520" s="3"/>
      <c r="Z2520" s="3"/>
    </row>
    <row r="2521" spans="1:26">
      <c r="A2521" s="3"/>
      <c r="B2521" s="3"/>
      <c r="C2521" s="3"/>
      <c r="D2521" s="3"/>
      <c r="E2521" s="3"/>
      <c r="F2521" s="3"/>
      <c r="G2521" s="3"/>
      <c r="H2521" s="3"/>
      <c r="I2521" s="3"/>
      <c r="J2521" s="3"/>
      <c r="K2521" s="3"/>
      <c r="L2521" s="3"/>
      <c r="M2521" s="3"/>
      <c r="N2521" s="3"/>
      <c r="O2521" s="3"/>
      <c r="P2521" s="3"/>
      <c r="Q2521" s="3"/>
      <c r="R2521" s="3"/>
      <c r="S2521" s="3"/>
      <c r="T2521" s="3"/>
      <c r="U2521" s="3"/>
      <c r="V2521" s="3"/>
      <c r="W2521" s="3"/>
      <c r="X2521" s="3"/>
      <c r="Y2521" s="3"/>
      <c r="Z2521" s="3"/>
    </row>
    <row r="2522" spans="1:26">
      <c r="A2522" s="3"/>
      <c r="B2522" s="3"/>
      <c r="C2522" s="3"/>
      <c r="D2522" s="3"/>
      <c r="E2522" s="3"/>
      <c r="F2522" s="3"/>
      <c r="G2522" s="3"/>
      <c r="H2522" s="3"/>
      <c r="I2522" s="3"/>
      <c r="J2522" s="3"/>
      <c r="K2522" s="3"/>
      <c r="L2522" s="3"/>
      <c r="M2522" s="3"/>
      <c r="N2522" s="3"/>
      <c r="O2522" s="3"/>
      <c r="P2522" s="3"/>
      <c r="Q2522" s="3"/>
      <c r="R2522" s="3"/>
      <c r="S2522" s="3"/>
      <c r="T2522" s="3"/>
      <c r="U2522" s="3"/>
      <c r="V2522" s="3"/>
      <c r="W2522" s="3"/>
      <c r="X2522" s="3"/>
      <c r="Y2522" s="3"/>
      <c r="Z2522" s="3"/>
    </row>
    <row r="2523" spans="1:26">
      <c r="A2523" s="3"/>
      <c r="B2523" s="3"/>
      <c r="C2523" s="3"/>
      <c r="D2523" s="3"/>
      <c r="E2523" s="3"/>
      <c r="F2523" s="3"/>
      <c r="G2523" s="3"/>
      <c r="H2523" s="3"/>
      <c r="I2523" s="3"/>
      <c r="J2523" s="3"/>
      <c r="K2523" s="3"/>
      <c r="L2523" s="3"/>
      <c r="M2523" s="3"/>
      <c r="N2523" s="3"/>
      <c r="O2523" s="3"/>
      <c r="P2523" s="3"/>
      <c r="Q2523" s="3"/>
      <c r="R2523" s="3"/>
      <c r="S2523" s="3"/>
      <c r="T2523" s="3"/>
      <c r="U2523" s="3"/>
      <c r="V2523" s="3"/>
      <c r="W2523" s="3"/>
      <c r="X2523" s="3"/>
      <c r="Y2523" s="3"/>
      <c r="Z2523" s="3"/>
    </row>
    <row r="2524" spans="1:26">
      <c r="A2524" s="3"/>
      <c r="B2524" s="3"/>
      <c r="C2524" s="3"/>
      <c r="D2524" s="3"/>
      <c r="E2524" s="3"/>
      <c r="F2524" s="3"/>
      <c r="G2524" s="3"/>
      <c r="H2524" s="3"/>
      <c r="I2524" s="3"/>
      <c r="J2524" s="3"/>
      <c r="K2524" s="3"/>
      <c r="L2524" s="3"/>
      <c r="M2524" s="3"/>
      <c r="N2524" s="3"/>
      <c r="O2524" s="3"/>
      <c r="P2524" s="3"/>
      <c r="Q2524" s="3"/>
      <c r="R2524" s="3"/>
      <c r="S2524" s="3"/>
      <c r="T2524" s="3"/>
      <c r="U2524" s="3"/>
      <c r="V2524" s="3"/>
      <c r="W2524" s="3"/>
      <c r="X2524" s="3"/>
      <c r="Y2524" s="3"/>
      <c r="Z2524" s="3"/>
    </row>
    <row r="2525" spans="1:26">
      <c r="A2525" s="3"/>
      <c r="B2525" s="3"/>
      <c r="C2525" s="3"/>
      <c r="D2525" s="3"/>
      <c r="E2525" s="3"/>
      <c r="F2525" s="3"/>
      <c r="G2525" s="3"/>
      <c r="H2525" s="3"/>
      <c r="I2525" s="3"/>
      <c r="J2525" s="3"/>
      <c r="K2525" s="3"/>
      <c r="L2525" s="3"/>
      <c r="M2525" s="3"/>
      <c r="N2525" s="3"/>
      <c r="O2525" s="3"/>
      <c r="P2525" s="3"/>
      <c r="Q2525" s="3"/>
      <c r="R2525" s="3"/>
      <c r="S2525" s="3"/>
      <c r="T2525" s="3"/>
      <c r="U2525" s="3"/>
      <c r="V2525" s="3"/>
      <c r="W2525" s="3"/>
      <c r="X2525" s="3"/>
      <c r="Y2525" s="3"/>
      <c r="Z2525" s="3"/>
    </row>
    <row r="2526" spans="1:26">
      <c r="A2526" s="3"/>
      <c r="B2526" s="3"/>
      <c r="C2526" s="3"/>
      <c r="D2526" s="3"/>
      <c r="E2526" s="3"/>
      <c r="F2526" s="3"/>
      <c r="G2526" s="3"/>
      <c r="H2526" s="3"/>
      <c r="I2526" s="3"/>
      <c r="J2526" s="3"/>
      <c r="K2526" s="3"/>
      <c r="L2526" s="3"/>
      <c r="M2526" s="3"/>
      <c r="N2526" s="3"/>
      <c r="O2526" s="3"/>
      <c r="P2526" s="3"/>
      <c r="Q2526" s="3"/>
      <c r="R2526" s="3"/>
      <c r="S2526" s="3"/>
      <c r="T2526" s="3"/>
      <c r="U2526" s="3"/>
      <c r="V2526" s="3"/>
      <c r="W2526" s="3"/>
      <c r="X2526" s="3"/>
      <c r="Y2526" s="3"/>
      <c r="Z2526" s="3"/>
    </row>
    <row r="2527" spans="1:26">
      <c r="A2527" s="3"/>
      <c r="B2527" s="3"/>
      <c r="C2527" s="3"/>
      <c r="D2527" s="3"/>
      <c r="E2527" s="3"/>
      <c r="F2527" s="3"/>
      <c r="G2527" s="3"/>
      <c r="H2527" s="3"/>
      <c r="I2527" s="3"/>
      <c r="J2527" s="3"/>
      <c r="K2527" s="3"/>
      <c r="L2527" s="3"/>
      <c r="M2527" s="3"/>
      <c r="N2527" s="3"/>
      <c r="O2527" s="3"/>
      <c r="P2527" s="3"/>
      <c r="Q2527" s="3"/>
      <c r="R2527" s="3"/>
      <c r="S2527" s="3"/>
      <c r="T2527" s="3"/>
      <c r="U2527" s="3"/>
      <c r="V2527" s="3"/>
      <c r="W2527" s="3"/>
      <c r="X2527" s="3"/>
      <c r="Y2527" s="3"/>
      <c r="Z2527" s="3"/>
    </row>
    <row r="2528" spans="1:26">
      <c r="A2528" s="3"/>
      <c r="B2528" s="3"/>
      <c r="C2528" s="3"/>
      <c r="D2528" s="3"/>
      <c r="E2528" s="3"/>
      <c r="F2528" s="3"/>
      <c r="G2528" s="3"/>
      <c r="H2528" s="3"/>
      <c r="I2528" s="3"/>
      <c r="J2528" s="3"/>
      <c r="K2528" s="3"/>
      <c r="L2528" s="3"/>
      <c r="M2528" s="3"/>
      <c r="N2528" s="3"/>
      <c r="O2528" s="3"/>
      <c r="P2528" s="3"/>
      <c r="Q2528" s="3"/>
      <c r="R2528" s="3"/>
      <c r="S2528" s="3"/>
      <c r="T2528" s="3"/>
      <c r="U2528" s="3"/>
      <c r="V2528" s="3"/>
      <c r="W2528" s="3"/>
      <c r="X2528" s="3"/>
      <c r="Y2528" s="3"/>
      <c r="Z2528" s="3"/>
    </row>
    <row r="2529" spans="1:26">
      <c r="A2529" s="3"/>
      <c r="B2529" s="3"/>
      <c r="C2529" s="3"/>
      <c r="D2529" s="3"/>
      <c r="E2529" s="3"/>
      <c r="F2529" s="3"/>
      <c r="G2529" s="3"/>
      <c r="H2529" s="3"/>
      <c r="I2529" s="3"/>
      <c r="J2529" s="3"/>
      <c r="K2529" s="3"/>
      <c r="L2529" s="3"/>
      <c r="M2529" s="3"/>
      <c r="N2529" s="3"/>
      <c r="O2529" s="3"/>
      <c r="P2529" s="3"/>
      <c r="Q2529" s="3"/>
      <c r="R2529" s="3"/>
      <c r="S2529" s="3"/>
      <c r="T2529" s="3"/>
      <c r="U2529" s="3"/>
      <c r="V2529" s="3"/>
      <c r="W2529" s="3"/>
      <c r="X2529" s="3"/>
      <c r="Y2529" s="3"/>
      <c r="Z2529" s="3"/>
    </row>
    <row r="2530" spans="1:26">
      <c r="A2530" s="3"/>
      <c r="B2530" s="3"/>
      <c r="C2530" s="3"/>
      <c r="D2530" s="3"/>
      <c r="E2530" s="3"/>
      <c r="F2530" s="3"/>
      <c r="G2530" s="3"/>
      <c r="H2530" s="3"/>
      <c r="I2530" s="3"/>
      <c r="J2530" s="3"/>
      <c r="K2530" s="3"/>
      <c r="L2530" s="3"/>
      <c r="M2530" s="3"/>
      <c r="N2530" s="3"/>
      <c r="O2530" s="3"/>
      <c r="P2530" s="3"/>
      <c r="Q2530" s="3"/>
      <c r="R2530" s="3"/>
      <c r="S2530" s="3"/>
      <c r="T2530" s="3"/>
      <c r="U2530" s="3"/>
      <c r="V2530" s="3"/>
      <c r="W2530" s="3"/>
      <c r="X2530" s="3"/>
      <c r="Y2530" s="3"/>
      <c r="Z2530" s="3"/>
    </row>
    <row r="2531" spans="1:26">
      <c r="A2531" s="3"/>
      <c r="B2531" s="3"/>
      <c r="C2531" s="3"/>
      <c r="D2531" s="3"/>
      <c r="E2531" s="3"/>
      <c r="F2531" s="3"/>
      <c r="G2531" s="3"/>
      <c r="H2531" s="3"/>
      <c r="I2531" s="3"/>
      <c r="J2531" s="3"/>
      <c r="K2531" s="3"/>
      <c r="L2531" s="3"/>
      <c r="M2531" s="3"/>
      <c r="N2531" s="3"/>
      <c r="O2531" s="3"/>
      <c r="P2531" s="3"/>
      <c r="Q2531" s="3"/>
      <c r="R2531" s="3"/>
      <c r="S2531" s="3"/>
      <c r="T2531" s="3"/>
      <c r="U2531" s="3"/>
      <c r="V2531" s="3"/>
      <c r="W2531" s="3"/>
      <c r="X2531" s="3"/>
      <c r="Y2531" s="3"/>
      <c r="Z2531" s="3"/>
    </row>
    <row r="2532" spans="1:26">
      <c r="A2532" s="3"/>
      <c r="B2532" s="3"/>
      <c r="C2532" s="3"/>
      <c r="D2532" s="3"/>
      <c r="E2532" s="3"/>
      <c r="F2532" s="3"/>
      <c r="G2532" s="3"/>
      <c r="H2532" s="3"/>
      <c r="I2532" s="3"/>
      <c r="J2532" s="3"/>
      <c r="K2532" s="3"/>
      <c r="L2532" s="3"/>
      <c r="M2532" s="3"/>
      <c r="N2532" s="3"/>
      <c r="O2532" s="3"/>
      <c r="P2532" s="3"/>
      <c r="Q2532" s="3"/>
      <c r="R2532" s="3"/>
      <c r="S2532" s="3"/>
      <c r="T2532" s="3"/>
      <c r="U2532" s="3"/>
      <c r="V2532" s="3"/>
      <c r="W2532" s="3"/>
      <c r="X2532" s="3"/>
      <c r="Y2532" s="3"/>
      <c r="Z2532" s="3"/>
    </row>
    <row r="2533" spans="1:26">
      <c r="A2533" s="3"/>
      <c r="B2533" s="3"/>
      <c r="C2533" s="3"/>
      <c r="D2533" s="3"/>
      <c r="E2533" s="3"/>
      <c r="F2533" s="3"/>
      <c r="G2533" s="3"/>
      <c r="H2533" s="3"/>
      <c r="I2533" s="3"/>
      <c r="J2533" s="3"/>
      <c r="K2533" s="3"/>
      <c r="L2533" s="3"/>
      <c r="M2533" s="3"/>
      <c r="N2533" s="3"/>
      <c r="O2533" s="3"/>
      <c r="P2533" s="3"/>
      <c r="Q2533" s="3"/>
      <c r="R2533" s="3"/>
      <c r="S2533" s="3"/>
      <c r="T2533" s="3"/>
      <c r="U2533" s="3"/>
      <c r="V2533" s="3"/>
      <c r="W2533" s="3"/>
      <c r="X2533" s="3"/>
      <c r="Y2533" s="3"/>
      <c r="Z2533" s="3"/>
    </row>
    <row r="2534" spans="1:26">
      <c r="A2534" s="3"/>
      <c r="B2534" s="3"/>
      <c r="C2534" s="3"/>
      <c r="D2534" s="3"/>
      <c r="E2534" s="3"/>
      <c r="F2534" s="3"/>
      <c r="G2534" s="3"/>
      <c r="H2534" s="3"/>
      <c r="I2534" s="3"/>
      <c r="J2534" s="3"/>
      <c r="K2534" s="3"/>
      <c r="L2534" s="3"/>
      <c r="M2534" s="3"/>
      <c r="N2534" s="3"/>
      <c r="O2534" s="3"/>
      <c r="P2534" s="3"/>
      <c r="Q2534" s="3"/>
      <c r="R2534" s="3"/>
      <c r="S2534" s="3"/>
      <c r="T2534" s="3"/>
      <c r="U2534" s="3"/>
      <c r="V2534" s="3"/>
      <c r="W2534" s="3"/>
      <c r="X2534" s="3"/>
      <c r="Y2534" s="3"/>
      <c r="Z2534" s="3"/>
    </row>
    <row r="2535" spans="1:26">
      <c r="A2535" s="3"/>
      <c r="B2535" s="3"/>
      <c r="C2535" s="3"/>
      <c r="D2535" s="3"/>
      <c r="E2535" s="3"/>
      <c r="F2535" s="3"/>
      <c r="G2535" s="3"/>
      <c r="H2535" s="3"/>
      <c r="I2535" s="3"/>
      <c r="J2535" s="3"/>
      <c r="K2535" s="3"/>
      <c r="L2535" s="3"/>
      <c r="M2535" s="3"/>
      <c r="N2535" s="3"/>
      <c r="O2535" s="3"/>
      <c r="P2535" s="3"/>
      <c r="Q2535" s="3"/>
      <c r="R2535" s="3"/>
      <c r="S2535" s="3"/>
      <c r="T2535" s="3"/>
      <c r="U2535" s="3"/>
      <c r="V2535" s="3"/>
      <c r="W2535" s="3"/>
      <c r="X2535" s="3"/>
      <c r="Y2535" s="3"/>
      <c r="Z2535" s="3"/>
    </row>
    <row r="2536" spans="1:26">
      <c r="A2536" s="3"/>
      <c r="B2536" s="3"/>
      <c r="C2536" s="3"/>
      <c r="D2536" s="3"/>
      <c r="E2536" s="3"/>
      <c r="F2536" s="3"/>
      <c r="G2536" s="3"/>
      <c r="H2536" s="3"/>
      <c r="I2536" s="3"/>
      <c r="J2536" s="3"/>
      <c r="K2536" s="3"/>
      <c r="L2536" s="3"/>
      <c r="M2536" s="3"/>
      <c r="N2536" s="3"/>
      <c r="O2536" s="3"/>
      <c r="P2536" s="3"/>
      <c r="Q2536" s="3"/>
      <c r="R2536" s="3"/>
      <c r="S2536" s="3"/>
      <c r="T2536" s="3"/>
      <c r="U2536" s="3"/>
      <c r="V2536" s="3"/>
      <c r="W2536" s="3"/>
      <c r="X2536" s="3"/>
      <c r="Y2536" s="3"/>
      <c r="Z2536" s="3"/>
    </row>
    <row r="2537" spans="1:26">
      <c r="A2537" s="3"/>
      <c r="B2537" s="3"/>
      <c r="C2537" s="3"/>
      <c r="D2537" s="3"/>
      <c r="E2537" s="3"/>
      <c r="F2537" s="3"/>
      <c r="G2537" s="3"/>
      <c r="H2537" s="3"/>
      <c r="I2537" s="3"/>
      <c r="J2537" s="3"/>
      <c r="K2537" s="3"/>
      <c r="L2537" s="3"/>
      <c r="M2537" s="3"/>
      <c r="N2537" s="3"/>
      <c r="O2537" s="3"/>
      <c r="P2537" s="3"/>
      <c r="Q2537" s="3"/>
      <c r="R2537" s="3"/>
      <c r="S2537" s="3"/>
      <c r="T2537" s="3"/>
      <c r="U2537" s="3"/>
      <c r="V2537" s="3"/>
      <c r="W2537" s="3"/>
      <c r="X2537" s="3"/>
      <c r="Y2537" s="3"/>
      <c r="Z2537" s="3"/>
    </row>
    <row r="2538" spans="1:26">
      <c r="A2538" s="3"/>
      <c r="B2538" s="3"/>
      <c r="C2538" s="3"/>
      <c r="D2538" s="3"/>
      <c r="E2538" s="3"/>
      <c r="F2538" s="3"/>
      <c r="G2538" s="3"/>
      <c r="H2538" s="3"/>
      <c r="I2538" s="3"/>
      <c r="J2538" s="3"/>
      <c r="K2538" s="3"/>
      <c r="L2538" s="3"/>
      <c r="M2538" s="3"/>
      <c r="N2538" s="3"/>
      <c r="O2538" s="3"/>
      <c r="P2538" s="3"/>
      <c r="Q2538" s="3"/>
      <c r="R2538" s="3"/>
      <c r="S2538" s="3"/>
      <c r="T2538" s="3"/>
      <c r="U2538" s="3"/>
      <c r="V2538" s="3"/>
      <c r="W2538" s="3"/>
      <c r="X2538" s="3"/>
      <c r="Y2538" s="3"/>
      <c r="Z2538" s="3"/>
    </row>
    <row r="2539" spans="1:26">
      <c r="A2539" s="3"/>
      <c r="B2539" s="3"/>
      <c r="C2539" s="3"/>
      <c r="D2539" s="3"/>
      <c r="E2539" s="3"/>
      <c r="F2539" s="3"/>
      <c r="G2539" s="3"/>
      <c r="H2539" s="3"/>
      <c r="I2539" s="3"/>
      <c r="J2539" s="3"/>
      <c r="K2539" s="3"/>
      <c r="L2539" s="3"/>
      <c r="M2539" s="3"/>
      <c r="N2539" s="3"/>
      <c r="O2539" s="3"/>
      <c r="P2539" s="3"/>
      <c r="Q2539" s="3"/>
      <c r="R2539" s="3"/>
      <c r="S2539" s="3"/>
      <c r="T2539" s="3"/>
      <c r="U2539" s="3"/>
      <c r="V2539" s="3"/>
      <c r="W2539" s="3"/>
      <c r="X2539" s="3"/>
      <c r="Y2539" s="3"/>
      <c r="Z2539" s="3"/>
    </row>
    <row r="2540" spans="1:26">
      <c r="A2540" s="3"/>
      <c r="B2540" s="3"/>
      <c r="C2540" s="3"/>
      <c r="D2540" s="3"/>
      <c r="E2540" s="3"/>
      <c r="F2540" s="3"/>
      <c r="G2540" s="3"/>
      <c r="H2540" s="3"/>
      <c r="I2540" s="3"/>
      <c r="J2540" s="3"/>
      <c r="K2540" s="3"/>
      <c r="L2540" s="3"/>
      <c r="M2540" s="3"/>
      <c r="N2540" s="3"/>
      <c r="O2540" s="3"/>
      <c r="P2540" s="3"/>
      <c r="Q2540" s="3"/>
      <c r="R2540" s="3"/>
      <c r="S2540" s="3"/>
      <c r="T2540" s="3"/>
      <c r="U2540" s="3"/>
      <c r="V2540" s="3"/>
      <c r="W2540" s="3"/>
      <c r="X2540" s="3"/>
      <c r="Y2540" s="3"/>
      <c r="Z2540" s="3"/>
    </row>
    <row r="2541" spans="1:26">
      <c r="A2541" s="3"/>
      <c r="B2541" s="3"/>
      <c r="C2541" s="3"/>
      <c r="D2541" s="3"/>
      <c r="E2541" s="3"/>
      <c r="F2541" s="3"/>
      <c r="G2541" s="3"/>
      <c r="H2541" s="3"/>
      <c r="I2541" s="3"/>
      <c r="J2541" s="3"/>
      <c r="K2541" s="3"/>
      <c r="L2541" s="3"/>
      <c r="M2541" s="3"/>
      <c r="N2541" s="3"/>
      <c r="O2541" s="3"/>
      <c r="P2541" s="3"/>
      <c r="Q2541" s="3"/>
      <c r="R2541" s="3"/>
      <c r="S2541" s="3"/>
      <c r="T2541" s="3"/>
      <c r="U2541" s="3"/>
      <c r="V2541" s="3"/>
      <c r="W2541" s="3"/>
      <c r="X2541" s="3"/>
      <c r="Y2541" s="3"/>
      <c r="Z2541" s="3"/>
    </row>
    <row r="2542" spans="1:26">
      <c r="A2542" s="3"/>
      <c r="B2542" s="3"/>
      <c r="C2542" s="3"/>
      <c r="D2542" s="3"/>
      <c r="E2542" s="3"/>
      <c r="F2542" s="3"/>
      <c r="G2542" s="3"/>
      <c r="H2542" s="3"/>
      <c r="I2542" s="3"/>
      <c r="J2542" s="3"/>
      <c r="K2542" s="3"/>
      <c r="L2542" s="3"/>
      <c r="M2542" s="3"/>
      <c r="N2542" s="3"/>
      <c r="O2542" s="3"/>
      <c r="P2542" s="3"/>
      <c r="Q2542" s="3"/>
      <c r="R2542" s="3"/>
      <c r="S2542" s="3"/>
      <c r="T2542" s="3"/>
      <c r="U2542" s="3"/>
      <c r="V2542" s="3"/>
      <c r="W2542" s="3"/>
      <c r="X2542" s="3"/>
      <c r="Y2542" s="3"/>
      <c r="Z2542" s="3"/>
    </row>
    <row r="2543" spans="1:26">
      <c r="A2543" s="3"/>
      <c r="B2543" s="3"/>
      <c r="C2543" s="3"/>
      <c r="D2543" s="3"/>
      <c r="E2543" s="3"/>
      <c r="F2543" s="3"/>
      <c r="G2543" s="3"/>
      <c r="H2543" s="3"/>
      <c r="I2543" s="3"/>
      <c r="J2543" s="3"/>
      <c r="K2543" s="3"/>
      <c r="L2543" s="3"/>
      <c r="M2543" s="3"/>
      <c r="N2543" s="3"/>
      <c r="O2543" s="3"/>
      <c r="P2543" s="3"/>
      <c r="Q2543" s="3"/>
      <c r="R2543" s="3"/>
      <c r="S2543" s="3"/>
      <c r="T2543" s="3"/>
      <c r="U2543" s="3"/>
      <c r="V2543" s="3"/>
      <c r="W2543" s="3"/>
      <c r="X2543" s="3"/>
      <c r="Y2543" s="3"/>
      <c r="Z2543" s="3"/>
    </row>
    <row r="2544" spans="1:26">
      <c r="A2544" s="3"/>
      <c r="B2544" s="3"/>
      <c r="C2544" s="3"/>
      <c r="D2544" s="3"/>
      <c r="E2544" s="3"/>
      <c r="F2544" s="3"/>
      <c r="G2544" s="3"/>
      <c r="H2544" s="3"/>
      <c r="I2544" s="3"/>
      <c r="J2544" s="3"/>
      <c r="K2544" s="3"/>
      <c r="L2544" s="3"/>
      <c r="M2544" s="3"/>
      <c r="N2544" s="3"/>
      <c r="O2544" s="3"/>
      <c r="P2544" s="3"/>
      <c r="Q2544" s="3"/>
      <c r="R2544" s="3"/>
      <c r="S2544" s="3"/>
      <c r="T2544" s="3"/>
      <c r="U2544" s="3"/>
      <c r="V2544" s="3"/>
      <c r="W2544" s="3"/>
      <c r="X2544" s="3"/>
      <c r="Y2544" s="3"/>
      <c r="Z2544" s="3"/>
    </row>
    <row r="2545" spans="1:26">
      <c r="A2545" s="3"/>
      <c r="B2545" s="3"/>
      <c r="C2545" s="3"/>
      <c r="D2545" s="3"/>
      <c r="E2545" s="3"/>
      <c r="F2545" s="3"/>
      <c r="G2545" s="3"/>
      <c r="H2545" s="3"/>
      <c r="I2545" s="3"/>
      <c r="J2545" s="3"/>
      <c r="K2545" s="3"/>
      <c r="L2545" s="3"/>
      <c r="M2545" s="3"/>
      <c r="N2545" s="3"/>
      <c r="O2545" s="3"/>
      <c r="P2545" s="3"/>
      <c r="Q2545" s="3"/>
      <c r="R2545" s="3"/>
      <c r="S2545" s="3"/>
      <c r="T2545" s="3"/>
      <c r="U2545" s="3"/>
      <c r="V2545" s="3"/>
      <c r="W2545" s="3"/>
      <c r="X2545" s="3"/>
      <c r="Y2545" s="3"/>
      <c r="Z2545" s="3"/>
    </row>
    <row r="2546" spans="1:26">
      <c r="A2546" s="3"/>
      <c r="B2546" s="3"/>
      <c r="C2546" s="3"/>
      <c r="D2546" s="3"/>
      <c r="E2546" s="3"/>
      <c r="F2546" s="3"/>
      <c r="G2546" s="3"/>
      <c r="H2546" s="3"/>
      <c r="I2546" s="3"/>
      <c r="J2546" s="3"/>
      <c r="K2546" s="3"/>
      <c r="L2546" s="3"/>
      <c r="M2546" s="3"/>
      <c r="N2546" s="3"/>
      <c r="O2546" s="3"/>
      <c r="P2546" s="3"/>
      <c r="Q2546" s="3"/>
      <c r="R2546" s="3"/>
      <c r="S2546" s="3"/>
      <c r="T2546" s="3"/>
      <c r="U2546" s="3"/>
      <c r="V2546" s="3"/>
      <c r="W2546" s="3"/>
      <c r="X2546" s="3"/>
      <c r="Y2546" s="3"/>
      <c r="Z2546" s="3"/>
    </row>
    <row r="2547" spans="1:26">
      <c r="A2547" s="3"/>
      <c r="B2547" s="3"/>
      <c r="C2547" s="3"/>
      <c r="D2547" s="3"/>
      <c r="E2547" s="3"/>
      <c r="F2547" s="3"/>
      <c r="G2547" s="3"/>
      <c r="H2547" s="3"/>
      <c r="I2547" s="3"/>
      <c r="J2547" s="3"/>
      <c r="K2547" s="3"/>
      <c r="L2547" s="3"/>
      <c r="M2547" s="3"/>
      <c r="N2547" s="3"/>
      <c r="O2547" s="3"/>
      <c r="P2547" s="3"/>
      <c r="Q2547" s="3"/>
      <c r="R2547" s="3"/>
      <c r="S2547" s="3"/>
      <c r="T2547" s="3"/>
      <c r="U2547" s="3"/>
      <c r="V2547" s="3"/>
      <c r="W2547" s="3"/>
      <c r="X2547" s="3"/>
      <c r="Y2547" s="3"/>
      <c r="Z2547" s="3"/>
    </row>
    <row r="2548" spans="1:26">
      <c r="A2548" s="3"/>
      <c r="B2548" s="3"/>
      <c r="C2548" s="3"/>
      <c r="D2548" s="3"/>
      <c r="E2548" s="3"/>
      <c r="F2548" s="3"/>
      <c r="G2548" s="3"/>
      <c r="H2548" s="3"/>
      <c r="I2548" s="3"/>
      <c r="J2548" s="3"/>
      <c r="K2548" s="3"/>
      <c r="L2548" s="3"/>
      <c r="M2548" s="3"/>
      <c r="N2548" s="3"/>
      <c r="O2548" s="3"/>
      <c r="P2548" s="3"/>
      <c r="Q2548" s="3"/>
      <c r="R2548" s="3"/>
      <c r="S2548" s="3"/>
      <c r="T2548" s="3"/>
      <c r="U2548" s="3"/>
      <c r="V2548" s="3"/>
      <c r="W2548" s="3"/>
      <c r="X2548" s="3"/>
      <c r="Y2548" s="3"/>
      <c r="Z2548" s="3"/>
    </row>
    <row r="2549" spans="1:26">
      <c r="A2549" s="3"/>
      <c r="B2549" s="3"/>
      <c r="C2549" s="3"/>
      <c r="D2549" s="3"/>
      <c r="E2549" s="3"/>
      <c r="F2549" s="3"/>
      <c r="G2549" s="3"/>
      <c r="H2549" s="3"/>
      <c r="I2549" s="3"/>
      <c r="J2549" s="3"/>
      <c r="K2549" s="3"/>
      <c r="L2549" s="3"/>
      <c r="M2549" s="3"/>
      <c r="N2549" s="3"/>
      <c r="O2549" s="3"/>
      <c r="P2549" s="3"/>
      <c r="Q2549" s="3"/>
      <c r="R2549" s="3"/>
      <c r="S2549" s="3"/>
      <c r="T2549" s="3"/>
      <c r="U2549" s="3"/>
      <c r="V2549" s="3"/>
      <c r="W2549" s="3"/>
      <c r="X2549" s="3"/>
      <c r="Y2549" s="3"/>
      <c r="Z2549" s="3"/>
    </row>
    <row r="2550" spans="1:26">
      <c r="A2550" s="3"/>
      <c r="B2550" s="3"/>
      <c r="C2550" s="3"/>
      <c r="D2550" s="3"/>
      <c r="E2550" s="3"/>
      <c r="F2550" s="3"/>
      <c r="G2550" s="3"/>
      <c r="H2550" s="3"/>
      <c r="I2550" s="3"/>
      <c r="J2550" s="3"/>
      <c r="K2550" s="3"/>
      <c r="L2550" s="3"/>
      <c r="M2550" s="3"/>
      <c r="N2550" s="3"/>
      <c r="O2550" s="3"/>
      <c r="P2550" s="3"/>
      <c r="Q2550" s="3"/>
      <c r="R2550" s="3"/>
      <c r="S2550" s="3"/>
      <c r="T2550" s="3"/>
      <c r="U2550" s="3"/>
      <c r="V2550" s="3"/>
      <c r="W2550" s="3"/>
      <c r="X2550" s="3"/>
      <c r="Y2550" s="3"/>
      <c r="Z2550" s="3"/>
    </row>
    <row r="2551" spans="1:26">
      <c r="A2551" s="3"/>
      <c r="B2551" s="3"/>
      <c r="C2551" s="3"/>
      <c r="D2551" s="3"/>
      <c r="E2551" s="3"/>
      <c r="F2551" s="3"/>
      <c r="G2551" s="3"/>
      <c r="H2551" s="3"/>
      <c r="I2551" s="3"/>
      <c r="J2551" s="3"/>
      <c r="K2551" s="3"/>
      <c r="L2551" s="3"/>
      <c r="M2551" s="3"/>
      <c r="N2551" s="3"/>
      <c r="O2551" s="3"/>
      <c r="P2551" s="3"/>
      <c r="Q2551" s="3"/>
      <c r="R2551" s="3"/>
      <c r="S2551" s="3"/>
      <c r="T2551" s="3"/>
      <c r="U2551" s="3"/>
      <c r="V2551" s="3"/>
      <c r="W2551" s="3"/>
      <c r="X2551" s="3"/>
      <c r="Y2551" s="3"/>
      <c r="Z2551" s="3"/>
    </row>
    <row r="2552" spans="1:26">
      <c r="A2552" s="3"/>
      <c r="B2552" s="3"/>
      <c r="C2552" s="3"/>
      <c r="D2552" s="3"/>
      <c r="E2552" s="3"/>
      <c r="F2552" s="3"/>
      <c r="G2552" s="3"/>
      <c r="H2552" s="3"/>
      <c r="I2552" s="3"/>
      <c r="J2552" s="3"/>
      <c r="K2552" s="3"/>
      <c r="L2552" s="3"/>
      <c r="M2552" s="3"/>
      <c r="N2552" s="3"/>
      <c r="O2552" s="3"/>
      <c r="P2552" s="3"/>
      <c r="Q2552" s="3"/>
      <c r="R2552" s="3"/>
      <c r="S2552" s="3"/>
      <c r="T2552" s="3"/>
      <c r="U2552" s="3"/>
      <c r="V2552" s="3"/>
      <c r="W2552" s="3"/>
      <c r="X2552" s="3"/>
      <c r="Y2552" s="3"/>
      <c r="Z2552" s="3"/>
    </row>
    <row r="2553" spans="1:26">
      <c r="A2553" s="3"/>
      <c r="B2553" s="3"/>
      <c r="C2553" s="3"/>
      <c r="D2553" s="3"/>
      <c r="E2553" s="3"/>
      <c r="F2553" s="3"/>
      <c r="G2553" s="3"/>
      <c r="H2553" s="3"/>
      <c r="I2553" s="3"/>
      <c r="J2553" s="3"/>
      <c r="K2553" s="3"/>
      <c r="L2553" s="3"/>
      <c r="M2553" s="3"/>
      <c r="N2553" s="3"/>
      <c r="O2553" s="3"/>
      <c r="P2553" s="3"/>
      <c r="Q2553" s="3"/>
      <c r="R2553" s="3"/>
      <c r="S2553" s="3"/>
      <c r="T2553" s="3"/>
      <c r="U2553" s="3"/>
      <c r="V2553" s="3"/>
      <c r="W2553" s="3"/>
      <c r="X2553" s="3"/>
      <c r="Y2553" s="3"/>
      <c r="Z2553" s="3"/>
    </row>
    <row r="2554" spans="1:26">
      <c r="A2554" s="3"/>
      <c r="B2554" s="3"/>
      <c r="C2554" s="3"/>
      <c r="D2554" s="3"/>
      <c r="E2554" s="3"/>
      <c r="F2554" s="3"/>
      <c r="G2554" s="3"/>
      <c r="H2554" s="3"/>
      <c r="I2554" s="3"/>
      <c r="J2554" s="3"/>
      <c r="K2554" s="3"/>
      <c r="L2554" s="3"/>
      <c r="M2554" s="3"/>
      <c r="N2554" s="3"/>
      <c r="O2554" s="3"/>
      <c r="P2554" s="3"/>
      <c r="Q2554" s="3"/>
      <c r="R2554" s="3"/>
      <c r="S2554" s="3"/>
      <c r="T2554" s="3"/>
      <c r="U2554" s="3"/>
      <c r="V2554" s="3"/>
      <c r="W2554" s="3"/>
      <c r="X2554" s="3"/>
      <c r="Y2554" s="3"/>
      <c r="Z2554" s="3"/>
    </row>
    <row r="2555" spans="1:26">
      <c r="A2555" s="3"/>
      <c r="B2555" s="3"/>
      <c r="C2555" s="3"/>
      <c r="D2555" s="3"/>
      <c r="E2555" s="3"/>
      <c r="F2555" s="3"/>
      <c r="G2555" s="3"/>
      <c r="H2555" s="3"/>
      <c r="I2555" s="3"/>
      <c r="J2555" s="3"/>
      <c r="K2555" s="3"/>
      <c r="L2555" s="3"/>
      <c r="M2555" s="3"/>
      <c r="N2555" s="3"/>
      <c r="O2555" s="3"/>
      <c r="P2555" s="3"/>
      <c r="Q2555" s="3"/>
      <c r="R2555" s="3"/>
      <c r="S2555" s="3"/>
      <c r="T2555" s="3"/>
      <c r="U2555" s="3"/>
      <c r="V2555" s="3"/>
      <c r="W2555" s="3"/>
      <c r="X2555" s="3"/>
      <c r="Y2555" s="3"/>
      <c r="Z2555" s="3"/>
    </row>
    <row r="2556" spans="1:26">
      <c r="A2556" s="3"/>
      <c r="B2556" s="3"/>
      <c r="C2556" s="3"/>
      <c r="D2556" s="3"/>
      <c r="E2556" s="3"/>
      <c r="F2556" s="3"/>
      <c r="G2556" s="3"/>
      <c r="H2556" s="3"/>
      <c r="I2556" s="3"/>
      <c r="J2556" s="3"/>
      <c r="K2556" s="3"/>
      <c r="L2556" s="3"/>
      <c r="M2556" s="3"/>
      <c r="N2556" s="3"/>
      <c r="O2556" s="3"/>
      <c r="P2556" s="3"/>
      <c r="Q2556" s="3"/>
      <c r="R2556" s="3"/>
      <c r="S2556" s="3"/>
      <c r="T2556" s="3"/>
      <c r="U2556" s="3"/>
      <c r="V2556" s="3"/>
      <c r="W2556" s="3"/>
      <c r="X2556" s="3"/>
      <c r="Y2556" s="3"/>
      <c r="Z2556" s="3"/>
    </row>
    <row r="2557" spans="1:26">
      <c r="A2557" s="3"/>
      <c r="B2557" s="3"/>
      <c r="C2557" s="3"/>
      <c r="D2557" s="3"/>
      <c r="E2557" s="3"/>
      <c r="F2557" s="3"/>
      <c r="G2557" s="3"/>
      <c r="H2557" s="3"/>
      <c r="I2557" s="3"/>
      <c r="J2557" s="3"/>
      <c r="K2557" s="3"/>
      <c r="L2557" s="3"/>
      <c r="M2557" s="3"/>
      <c r="N2557" s="3"/>
      <c r="O2557" s="3"/>
      <c r="P2557" s="3"/>
      <c r="Q2557" s="3"/>
      <c r="R2557" s="3"/>
      <c r="S2557" s="3"/>
      <c r="T2557" s="3"/>
      <c r="U2557" s="3"/>
      <c r="V2557" s="3"/>
      <c r="W2557" s="3"/>
      <c r="X2557" s="3"/>
      <c r="Y2557" s="3"/>
      <c r="Z2557" s="3"/>
    </row>
    <row r="2558" spans="1:26">
      <c r="A2558" s="3"/>
      <c r="B2558" s="3"/>
      <c r="C2558" s="3"/>
      <c r="D2558" s="3"/>
      <c r="E2558" s="3"/>
      <c r="F2558" s="3"/>
      <c r="G2558" s="3"/>
      <c r="H2558" s="3"/>
      <c r="I2558" s="3"/>
      <c r="J2558" s="3"/>
      <c r="K2558" s="3"/>
      <c r="L2558" s="3"/>
      <c r="M2558" s="3"/>
      <c r="N2558" s="3"/>
      <c r="O2558" s="3"/>
      <c r="P2558" s="3"/>
      <c r="Q2558" s="3"/>
      <c r="R2558" s="3"/>
      <c r="S2558" s="3"/>
      <c r="T2558" s="3"/>
      <c r="U2558" s="3"/>
      <c r="V2558" s="3"/>
      <c r="W2558" s="3"/>
      <c r="X2558" s="3"/>
      <c r="Y2558" s="3"/>
      <c r="Z2558" s="3"/>
    </row>
    <row r="2559" spans="1:26">
      <c r="A2559" s="3"/>
      <c r="B2559" s="3"/>
      <c r="C2559" s="3"/>
      <c r="D2559" s="3"/>
      <c r="E2559" s="3"/>
      <c r="F2559" s="3"/>
      <c r="G2559" s="3"/>
      <c r="H2559" s="3"/>
      <c r="I2559" s="3"/>
      <c r="J2559" s="3"/>
      <c r="K2559" s="3"/>
      <c r="L2559" s="3"/>
      <c r="M2559" s="3"/>
      <c r="N2559" s="3"/>
      <c r="O2559" s="3"/>
      <c r="P2559" s="3"/>
      <c r="Q2559" s="3"/>
      <c r="R2559" s="3"/>
      <c r="S2559" s="3"/>
      <c r="T2559" s="3"/>
      <c r="U2559" s="3"/>
      <c r="V2559" s="3"/>
      <c r="W2559" s="3"/>
      <c r="X2559" s="3"/>
      <c r="Y2559" s="3"/>
      <c r="Z2559" s="3"/>
    </row>
    <row r="2560" spans="1:26">
      <c r="A2560" s="3"/>
      <c r="B2560" s="3"/>
      <c r="C2560" s="3"/>
      <c r="D2560" s="3"/>
      <c r="E2560" s="3"/>
      <c r="F2560" s="3"/>
      <c r="G2560" s="3"/>
      <c r="H2560" s="3"/>
      <c r="I2560" s="3"/>
      <c r="J2560" s="3"/>
      <c r="K2560" s="3"/>
      <c r="L2560" s="3"/>
      <c r="M2560" s="3"/>
      <c r="N2560" s="3"/>
      <c r="O2560" s="3"/>
      <c r="P2560" s="3"/>
      <c r="Q2560" s="3"/>
      <c r="R2560" s="3"/>
      <c r="S2560" s="3"/>
      <c r="T2560" s="3"/>
      <c r="U2560" s="3"/>
      <c r="V2560" s="3"/>
      <c r="W2560" s="3"/>
      <c r="X2560" s="3"/>
      <c r="Y2560" s="3"/>
      <c r="Z2560" s="3"/>
    </row>
    <row r="2561" spans="1:26">
      <c r="A2561" s="3"/>
      <c r="B2561" s="3"/>
      <c r="C2561" s="3"/>
      <c r="D2561" s="3"/>
      <c r="E2561" s="3"/>
      <c r="F2561" s="3"/>
      <c r="G2561" s="3"/>
      <c r="H2561" s="3"/>
      <c r="I2561" s="3"/>
      <c r="J2561" s="3"/>
      <c r="K2561" s="3"/>
      <c r="L2561" s="3"/>
      <c r="M2561" s="3"/>
      <c r="N2561" s="3"/>
      <c r="O2561" s="3"/>
      <c r="P2561" s="3"/>
      <c r="Q2561" s="3"/>
      <c r="R2561" s="3"/>
      <c r="S2561" s="3"/>
      <c r="T2561" s="3"/>
      <c r="U2561" s="3"/>
      <c r="V2561" s="3"/>
      <c r="W2561" s="3"/>
      <c r="X2561" s="3"/>
      <c r="Y2561" s="3"/>
      <c r="Z2561" s="3"/>
    </row>
    <row r="2562" spans="1:26">
      <c r="A2562" s="3"/>
      <c r="B2562" s="3"/>
      <c r="C2562" s="3"/>
      <c r="D2562" s="3"/>
      <c r="E2562" s="3"/>
      <c r="F2562" s="3"/>
      <c r="G2562" s="3"/>
      <c r="H2562" s="3"/>
      <c r="I2562" s="3"/>
      <c r="J2562" s="3"/>
      <c r="K2562" s="3"/>
      <c r="L2562" s="3"/>
      <c r="M2562" s="3"/>
      <c r="N2562" s="3"/>
      <c r="O2562" s="3"/>
      <c r="P2562" s="3"/>
      <c r="Q2562" s="3"/>
      <c r="R2562" s="3"/>
      <c r="S2562" s="3"/>
      <c r="T2562" s="3"/>
      <c r="U2562" s="3"/>
      <c r="V2562" s="3"/>
      <c r="W2562" s="3"/>
      <c r="X2562" s="3"/>
      <c r="Y2562" s="3"/>
      <c r="Z2562" s="3"/>
    </row>
    <row r="2563" spans="1:26">
      <c r="A2563" s="3"/>
      <c r="B2563" s="3"/>
      <c r="C2563" s="3"/>
      <c r="D2563" s="3"/>
      <c r="E2563" s="3"/>
      <c r="F2563" s="3"/>
      <c r="G2563" s="3"/>
      <c r="H2563" s="3"/>
      <c r="I2563" s="3"/>
      <c r="J2563" s="3"/>
      <c r="K2563" s="3"/>
      <c r="L2563" s="3"/>
      <c r="M2563" s="3"/>
      <c r="N2563" s="3"/>
      <c r="O2563" s="3"/>
      <c r="P2563" s="3"/>
      <c r="Q2563" s="3"/>
      <c r="R2563" s="3"/>
      <c r="S2563" s="3"/>
      <c r="T2563" s="3"/>
      <c r="U2563" s="3"/>
      <c r="V2563" s="3"/>
      <c r="W2563" s="3"/>
      <c r="X2563" s="3"/>
      <c r="Y2563" s="3"/>
      <c r="Z2563" s="3"/>
    </row>
    <row r="2564" spans="1:26">
      <c r="A2564" s="3"/>
      <c r="B2564" s="3"/>
      <c r="C2564" s="3"/>
      <c r="D2564" s="3"/>
      <c r="E2564" s="3"/>
      <c r="F2564" s="3"/>
      <c r="G2564" s="3"/>
      <c r="H2564" s="3"/>
      <c r="I2564" s="3"/>
      <c r="J2564" s="3"/>
      <c r="K2564" s="3"/>
      <c r="L2564" s="3"/>
      <c r="M2564" s="3"/>
      <c r="N2564" s="3"/>
      <c r="O2564" s="3"/>
      <c r="P2564" s="3"/>
      <c r="Q2564" s="3"/>
      <c r="R2564" s="3"/>
      <c r="S2564" s="3"/>
      <c r="T2564" s="3"/>
      <c r="U2564" s="3"/>
      <c r="V2564" s="3"/>
      <c r="W2564" s="3"/>
      <c r="X2564" s="3"/>
      <c r="Y2564" s="3"/>
      <c r="Z2564" s="3"/>
    </row>
    <row r="2565" spans="1:26">
      <c r="A2565" s="3"/>
      <c r="B2565" s="3"/>
      <c r="C2565" s="3"/>
      <c r="D2565" s="3"/>
      <c r="E2565" s="3"/>
      <c r="F2565" s="3"/>
      <c r="G2565" s="3"/>
      <c r="H2565" s="3"/>
      <c r="I2565" s="3"/>
      <c r="J2565" s="3"/>
      <c r="K2565" s="3"/>
      <c r="L2565" s="3"/>
      <c r="M2565" s="3"/>
      <c r="N2565" s="3"/>
      <c r="O2565" s="3"/>
      <c r="P2565" s="3"/>
      <c r="Q2565" s="3"/>
      <c r="R2565" s="3"/>
      <c r="S2565" s="3"/>
      <c r="T2565" s="3"/>
      <c r="U2565" s="3"/>
      <c r="V2565" s="3"/>
      <c r="W2565" s="3"/>
      <c r="X2565" s="3"/>
      <c r="Y2565" s="3"/>
      <c r="Z2565" s="3"/>
    </row>
    <row r="2566" spans="1:26">
      <c r="A2566" s="3"/>
      <c r="B2566" s="3"/>
      <c r="C2566" s="3"/>
      <c r="D2566" s="3"/>
      <c r="E2566" s="3"/>
      <c r="F2566" s="3"/>
      <c r="G2566" s="3"/>
      <c r="H2566" s="3"/>
      <c r="I2566" s="3"/>
      <c r="J2566" s="3"/>
      <c r="K2566" s="3"/>
      <c r="L2566" s="3"/>
      <c r="M2566" s="3"/>
      <c r="N2566" s="3"/>
      <c r="O2566" s="3"/>
      <c r="P2566" s="3"/>
      <c r="Q2566" s="3"/>
      <c r="R2566" s="3"/>
      <c r="S2566" s="3"/>
      <c r="T2566" s="3"/>
      <c r="U2566" s="3"/>
      <c r="V2566" s="3"/>
      <c r="W2566" s="3"/>
      <c r="X2566" s="3"/>
      <c r="Y2566" s="3"/>
      <c r="Z2566" s="3"/>
    </row>
    <row r="2567" spans="1:26">
      <c r="A2567" s="3"/>
      <c r="B2567" s="3"/>
      <c r="C2567" s="3"/>
      <c r="D2567" s="3"/>
      <c r="E2567" s="3"/>
      <c r="F2567" s="3"/>
      <c r="G2567" s="3"/>
      <c r="H2567" s="3"/>
      <c r="I2567" s="3"/>
      <c r="J2567" s="3"/>
      <c r="K2567" s="3"/>
      <c r="L2567" s="3"/>
      <c r="M2567" s="3"/>
      <c r="N2567" s="3"/>
      <c r="O2567" s="3"/>
      <c r="P2567" s="3"/>
      <c r="Q2567" s="3"/>
      <c r="R2567" s="3"/>
      <c r="S2567" s="3"/>
      <c r="T2567" s="3"/>
      <c r="U2567" s="3"/>
      <c r="V2567" s="3"/>
      <c r="W2567" s="3"/>
      <c r="X2567" s="3"/>
      <c r="Y2567" s="3"/>
      <c r="Z2567" s="3"/>
    </row>
    <row r="2568" spans="1:26">
      <c r="A2568" s="3"/>
      <c r="B2568" s="3"/>
      <c r="C2568" s="3"/>
      <c r="D2568" s="3"/>
      <c r="E2568" s="3"/>
      <c r="F2568" s="3"/>
      <c r="G2568" s="3"/>
      <c r="H2568" s="3"/>
      <c r="I2568" s="3"/>
      <c r="J2568" s="3"/>
      <c r="K2568" s="3"/>
      <c r="L2568" s="3"/>
      <c r="M2568" s="3"/>
      <c r="N2568" s="3"/>
      <c r="O2568" s="3"/>
      <c r="P2568" s="3"/>
      <c r="Q2568" s="3"/>
      <c r="R2568" s="3"/>
      <c r="S2568" s="3"/>
      <c r="T2568" s="3"/>
      <c r="U2568" s="3"/>
      <c r="V2568" s="3"/>
      <c r="W2568" s="3"/>
      <c r="X2568" s="3"/>
      <c r="Y2568" s="3"/>
      <c r="Z2568" s="3"/>
    </row>
    <row r="2569" spans="1:26">
      <c r="A2569" s="3"/>
      <c r="B2569" s="3"/>
      <c r="C2569" s="3"/>
      <c r="D2569" s="3"/>
      <c r="E2569" s="3"/>
      <c r="F2569" s="3"/>
      <c r="G2569" s="3"/>
      <c r="H2569" s="3"/>
      <c r="I2569" s="3"/>
      <c r="J2569" s="3"/>
      <c r="K2569" s="3"/>
      <c r="L2569" s="3"/>
      <c r="M2569" s="3"/>
      <c r="N2569" s="3"/>
      <c r="O2569" s="3"/>
      <c r="P2569" s="3"/>
      <c r="Q2569" s="3"/>
      <c r="R2569" s="3"/>
      <c r="S2569" s="3"/>
      <c r="T2569" s="3"/>
      <c r="U2569" s="3"/>
      <c r="V2569" s="3"/>
      <c r="W2569" s="3"/>
      <c r="X2569" s="3"/>
      <c r="Y2569" s="3"/>
      <c r="Z2569" s="3"/>
    </row>
    <row r="2570" spans="1:26">
      <c r="A2570" s="3"/>
      <c r="B2570" s="3"/>
      <c r="C2570" s="3"/>
      <c r="D2570" s="3"/>
      <c r="E2570" s="3"/>
      <c r="F2570" s="3"/>
      <c r="G2570" s="3"/>
      <c r="H2570" s="3"/>
      <c r="I2570" s="3"/>
      <c r="J2570" s="3"/>
      <c r="K2570" s="3"/>
      <c r="L2570" s="3"/>
      <c r="M2570" s="3"/>
      <c r="N2570" s="3"/>
      <c r="O2570" s="3"/>
      <c r="P2570" s="3"/>
      <c r="Q2570" s="3"/>
      <c r="R2570" s="3"/>
      <c r="S2570" s="3"/>
      <c r="T2570" s="3"/>
      <c r="U2570" s="3"/>
      <c r="V2570" s="3"/>
      <c r="W2570" s="3"/>
      <c r="X2570" s="3"/>
      <c r="Y2570" s="3"/>
      <c r="Z2570" s="3"/>
    </row>
    <row r="2571" spans="1:26">
      <c r="A2571" s="3"/>
      <c r="B2571" s="3"/>
      <c r="C2571" s="3"/>
      <c r="D2571" s="3"/>
      <c r="E2571" s="3"/>
      <c r="F2571" s="3"/>
      <c r="G2571" s="3"/>
      <c r="H2571" s="3"/>
      <c r="I2571" s="3"/>
      <c r="J2571" s="3"/>
      <c r="K2571" s="3"/>
      <c r="L2571" s="3"/>
      <c r="M2571" s="3"/>
      <c r="N2571" s="3"/>
      <c r="O2571" s="3"/>
      <c r="P2571" s="3"/>
      <c r="Q2571" s="3"/>
      <c r="R2571" s="3"/>
      <c r="S2571" s="3"/>
      <c r="T2571" s="3"/>
      <c r="U2571" s="3"/>
      <c r="V2571" s="3"/>
      <c r="W2571" s="3"/>
      <c r="X2571" s="3"/>
      <c r="Y2571" s="3"/>
      <c r="Z2571" s="3"/>
    </row>
    <row r="2572" spans="1:26">
      <c r="A2572" s="3"/>
      <c r="B2572" s="3"/>
      <c r="C2572" s="3"/>
      <c r="D2572" s="3"/>
      <c r="E2572" s="3"/>
      <c r="F2572" s="3"/>
      <c r="G2572" s="3"/>
      <c r="H2572" s="3"/>
      <c r="I2572" s="3"/>
      <c r="J2572" s="3"/>
      <c r="K2572" s="3"/>
      <c r="L2572" s="3"/>
      <c r="M2572" s="3"/>
      <c r="N2572" s="3"/>
      <c r="O2572" s="3"/>
      <c r="P2572" s="3"/>
      <c r="Q2572" s="3"/>
      <c r="R2572" s="3"/>
      <c r="S2572" s="3"/>
      <c r="T2572" s="3"/>
      <c r="U2572" s="3"/>
      <c r="V2572" s="3"/>
      <c r="W2572" s="3"/>
      <c r="X2572" s="3"/>
      <c r="Y2572" s="3"/>
      <c r="Z2572" s="3"/>
    </row>
    <row r="2573" spans="1:26">
      <c r="A2573" s="3"/>
      <c r="B2573" s="3"/>
      <c r="C2573" s="3"/>
      <c r="D2573" s="3"/>
      <c r="E2573" s="3"/>
      <c r="F2573" s="3"/>
      <c r="G2573" s="3"/>
      <c r="H2573" s="3"/>
      <c r="I2573" s="3"/>
      <c r="J2573" s="3"/>
      <c r="K2573" s="3"/>
      <c r="L2573" s="3"/>
      <c r="M2573" s="3"/>
      <c r="N2573" s="3"/>
      <c r="O2573" s="3"/>
      <c r="P2573" s="3"/>
      <c r="Q2573" s="3"/>
      <c r="R2573" s="3"/>
      <c r="S2573" s="3"/>
      <c r="T2573" s="3"/>
      <c r="U2573" s="3"/>
      <c r="V2573" s="3"/>
      <c r="W2573" s="3"/>
      <c r="X2573" s="3"/>
      <c r="Y2573" s="3"/>
      <c r="Z2573" s="3"/>
    </row>
    <row r="2574" spans="1:26">
      <c r="A2574" s="3"/>
      <c r="B2574" s="3"/>
      <c r="C2574" s="3"/>
      <c r="D2574" s="3"/>
      <c r="E2574" s="3"/>
      <c r="F2574" s="3"/>
      <c r="G2574" s="3"/>
      <c r="H2574" s="3"/>
      <c r="I2574" s="3"/>
      <c r="J2574" s="3"/>
      <c r="K2574" s="3"/>
      <c r="L2574" s="3"/>
      <c r="M2574" s="3"/>
      <c r="N2574" s="3"/>
      <c r="O2574" s="3"/>
      <c r="P2574" s="3"/>
      <c r="Q2574" s="3"/>
      <c r="R2574" s="3"/>
      <c r="S2574" s="3"/>
      <c r="T2574" s="3"/>
      <c r="U2574" s="3"/>
      <c r="V2574" s="3"/>
      <c r="W2574" s="3"/>
      <c r="X2574" s="3"/>
      <c r="Y2574" s="3"/>
      <c r="Z2574" s="3"/>
    </row>
    <row r="2575" spans="1:26">
      <c r="A2575" s="3"/>
      <c r="B2575" s="3"/>
      <c r="C2575" s="3"/>
      <c r="D2575" s="3"/>
      <c r="E2575" s="3"/>
      <c r="F2575" s="3"/>
      <c r="G2575" s="3"/>
      <c r="H2575" s="3"/>
      <c r="I2575" s="3"/>
      <c r="J2575" s="3"/>
      <c r="K2575" s="3"/>
      <c r="L2575" s="3"/>
      <c r="M2575" s="3"/>
      <c r="N2575" s="3"/>
      <c r="O2575" s="3"/>
      <c r="P2575" s="3"/>
      <c r="Q2575" s="3"/>
      <c r="R2575" s="3"/>
      <c r="S2575" s="3"/>
      <c r="T2575" s="3"/>
      <c r="U2575" s="3"/>
      <c r="V2575" s="3"/>
      <c r="W2575" s="3"/>
      <c r="X2575" s="3"/>
      <c r="Y2575" s="3"/>
      <c r="Z2575" s="3"/>
    </row>
    <row r="2576" spans="1:26">
      <c r="A2576" s="3"/>
      <c r="B2576" s="3"/>
      <c r="C2576" s="3"/>
      <c r="D2576" s="3"/>
      <c r="E2576" s="3"/>
      <c r="F2576" s="3"/>
      <c r="G2576" s="3"/>
      <c r="H2576" s="3"/>
      <c r="I2576" s="3"/>
      <c r="J2576" s="3"/>
      <c r="K2576" s="3"/>
      <c r="L2576" s="3"/>
      <c r="M2576" s="3"/>
      <c r="N2576" s="3"/>
      <c r="O2576" s="3"/>
      <c r="P2576" s="3"/>
      <c r="Q2576" s="3"/>
      <c r="R2576" s="3"/>
      <c r="S2576" s="3"/>
      <c r="T2576" s="3"/>
      <c r="U2576" s="3"/>
      <c r="V2576" s="3"/>
      <c r="W2576" s="3"/>
      <c r="X2576" s="3"/>
      <c r="Y2576" s="3"/>
      <c r="Z2576" s="3"/>
    </row>
    <row r="2577" spans="1:26">
      <c r="A2577" s="3"/>
      <c r="B2577" s="3"/>
      <c r="C2577" s="3"/>
      <c r="D2577" s="3"/>
      <c r="E2577" s="3"/>
      <c r="F2577" s="3"/>
      <c r="G2577" s="3"/>
      <c r="H2577" s="3"/>
      <c r="I2577" s="3"/>
      <c r="J2577" s="3"/>
      <c r="K2577" s="3"/>
      <c r="L2577" s="3"/>
      <c r="M2577" s="3"/>
      <c r="N2577" s="3"/>
      <c r="O2577" s="3"/>
      <c r="P2577" s="3"/>
      <c r="Q2577" s="3"/>
      <c r="R2577" s="3"/>
      <c r="S2577" s="3"/>
      <c r="T2577" s="3"/>
      <c r="U2577" s="3"/>
      <c r="V2577" s="3"/>
      <c r="W2577" s="3"/>
      <c r="X2577" s="3"/>
      <c r="Y2577" s="3"/>
      <c r="Z2577" s="3"/>
    </row>
    <row r="2578" spans="1:26">
      <c r="A2578" s="3"/>
      <c r="B2578" s="3"/>
      <c r="C2578" s="3"/>
      <c r="D2578" s="3"/>
      <c r="E2578" s="3"/>
      <c r="F2578" s="3"/>
      <c r="G2578" s="3"/>
      <c r="H2578" s="3"/>
      <c r="I2578" s="3"/>
      <c r="J2578" s="3"/>
      <c r="K2578" s="3"/>
      <c r="L2578" s="3"/>
      <c r="M2578" s="3"/>
      <c r="N2578" s="3"/>
      <c r="O2578" s="3"/>
      <c r="P2578" s="3"/>
      <c r="Q2578" s="3"/>
      <c r="R2578" s="3"/>
      <c r="S2578" s="3"/>
      <c r="T2578" s="3"/>
      <c r="U2578" s="3"/>
      <c r="V2578" s="3"/>
      <c r="W2578" s="3"/>
      <c r="X2578" s="3"/>
      <c r="Y2578" s="3"/>
      <c r="Z2578" s="3"/>
    </row>
    <row r="2579" spans="1:26">
      <c r="A2579" s="3"/>
      <c r="B2579" s="3"/>
      <c r="C2579" s="3"/>
      <c r="D2579" s="3"/>
      <c r="E2579" s="3"/>
      <c r="F2579" s="3"/>
      <c r="G2579" s="3"/>
      <c r="H2579" s="3"/>
      <c r="I2579" s="3"/>
      <c r="J2579" s="3"/>
      <c r="K2579" s="3"/>
      <c r="L2579" s="3"/>
      <c r="M2579" s="3"/>
      <c r="N2579" s="3"/>
      <c r="O2579" s="3"/>
      <c r="P2579" s="3"/>
      <c r="Q2579" s="3"/>
      <c r="R2579" s="3"/>
      <c r="S2579" s="3"/>
      <c r="T2579" s="3"/>
      <c r="U2579" s="3"/>
      <c r="V2579" s="3"/>
      <c r="W2579" s="3"/>
      <c r="X2579" s="3"/>
      <c r="Y2579" s="3"/>
      <c r="Z2579" s="3"/>
    </row>
    <row r="2580" spans="1:26">
      <c r="A2580" s="3"/>
      <c r="B2580" s="3"/>
      <c r="C2580" s="3"/>
      <c r="D2580" s="3"/>
      <c r="E2580" s="3"/>
      <c r="F2580" s="3"/>
      <c r="G2580" s="3"/>
      <c r="H2580" s="3"/>
      <c r="I2580" s="3"/>
      <c r="J2580" s="3"/>
      <c r="K2580" s="3"/>
      <c r="L2580" s="3"/>
      <c r="M2580" s="3"/>
      <c r="N2580" s="3"/>
      <c r="O2580" s="3"/>
      <c r="P2580" s="3"/>
      <c r="Q2580" s="3"/>
      <c r="R2580" s="3"/>
      <c r="S2580" s="3"/>
      <c r="T2580" s="3"/>
      <c r="U2580" s="3"/>
      <c r="V2580" s="3"/>
      <c r="W2580" s="3"/>
      <c r="X2580" s="3"/>
      <c r="Y2580" s="3"/>
      <c r="Z2580" s="3"/>
    </row>
    <row r="2581" spans="1:26">
      <c r="A2581" s="3"/>
      <c r="B2581" s="3"/>
      <c r="C2581" s="3"/>
      <c r="D2581" s="3"/>
      <c r="E2581" s="3"/>
      <c r="F2581" s="3"/>
      <c r="G2581" s="3"/>
      <c r="H2581" s="3"/>
      <c r="I2581" s="3"/>
      <c r="J2581" s="3"/>
      <c r="K2581" s="3"/>
      <c r="L2581" s="3"/>
      <c r="M2581" s="3"/>
      <c r="N2581" s="3"/>
      <c r="O2581" s="3"/>
      <c r="P2581" s="3"/>
      <c r="Q2581" s="3"/>
      <c r="R2581" s="3"/>
      <c r="S2581" s="3"/>
      <c r="T2581" s="3"/>
      <c r="U2581" s="3"/>
      <c r="V2581" s="3"/>
      <c r="W2581" s="3"/>
      <c r="X2581" s="3"/>
      <c r="Y2581" s="3"/>
      <c r="Z2581" s="3"/>
    </row>
    <row r="2582" spans="1:26">
      <c r="A2582" s="3"/>
      <c r="B2582" s="3"/>
      <c r="C2582" s="3"/>
      <c r="D2582" s="3"/>
      <c r="E2582" s="3"/>
      <c r="F2582" s="3"/>
      <c r="G2582" s="3"/>
      <c r="H2582" s="3"/>
      <c r="I2582" s="3"/>
      <c r="J2582" s="3"/>
      <c r="K2582" s="3"/>
      <c r="L2582" s="3"/>
      <c r="M2582" s="3"/>
      <c r="N2582" s="3"/>
      <c r="O2582" s="3"/>
      <c r="P2582" s="3"/>
      <c r="Q2582" s="3"/>
      <c r="R2582" s="3"/>
      <c r="S2582" s="3"/>
      <c r="T2582" s="3"/>
      <c r="U2582" s="3"/>
      <c r="V2582" s="3"/>
      <c r="W2582" s="3"/>
      <c r="X2582" s="3"/>
      <c r="Y2582" s="3"/>
      <c r="Z2582" s="3"/>
    </row>
    <row r="2583" spans="1:26">
      <c r="A2583" s="3"/>
      <c r="B2583" s="3"/>
      <c r="C2583" s="3"/>
      <c r="D2583" s="3"/>
      <c r="E2583" s="3"/>
      <c r="F2583" s="3"/>
      <c r="G2583" s="3"/>
      <c r="H2583" s="3"/>
      <c r="I2583" s="3"/>
      <c r="J2583" s="3"/>
      <c r="K2583" s="3"/>
      <c r="L2583" s="3"/>
      <c r="M2583" s="3"/>
      <c r="N2583" s="3"/>
      <c r="O2583" s="3"/>
      <c r="P2583" s="3"/>
      <c r="Q2583" s="3"/>
      <c r="R2583" s="3"/>
      <c r="S2583" s="3"/>
      <c r="T2583" s="3"/>
      <c r="U2583" s="3"/>
      <c r="V2583" s="3"/>
      <c r="W2583" s="3"/>
      <c r="X2583" s="3"/>
      <c r="Y2583" s="3"/>
      <c r="Z2583" s="3"/>
    </row>
    <row r="2584" spans="1:26">
      <c r="A2584" s="3"/>
      <c r="B2584" s="3"/>
      <c r="C2584" s="3"/>
      <c r="D2584" s="3"/>
      <c r="E2584" s="3"/>
      <c r="F2584" s="3"/>
      <c r="G2584" s="3"/>
      <c r="H2584" s="3"/>
      <c r="I2584" s="3"/>
      <c r="J2584" s="3"/>
      <c r="K2584" s="3"/>
      <c r="L2584" s="3"/>
      <c r="M2584" s="3"/>
      <c r="N2584" s="3"/>
      <c r="O2584" s="3"/>
      <c r="P2584" s="3"/>
      <c r="Q2584" s="3"/>
      <c r="R2584" s="3"/>
      <c r="S2584" s="3"/>
      <c r="T2584" s="3"/>
      <c r="U2584" s="3"/>
      <c r="V2584" s="3"/>
      <c r="W2584" s="3"/>
      <c r="X2584" s="3"/>
      <c r="Y2584" s="3"/>
      <c r="Z2584" s="3"/>
    </row>
    <row r="2585" spans="1:26">
      <c r="A2585" s="3"/>
      <c r="B2585" s="3"/>
      <c r="C2585" s="3"/>
      <c r="D2585" s="3"/>
      <c r="E2585" s="3"/>
      <c r="F2585" s="3"/>
      <c r="G2585" s="3"/>
      <c r="H2585" s="3"/>
      <c r="I2585" s="3"/>
      <c r="J2585" s="3"/>
      <c r="K2585" s="3"/>
      <c r="L2585" s="3"/>
      <c r="M2585" s="3"/>
      <c r="N2585" s="3"/>
      <c r="O2585" s="3"/>
      <c r="P2585" s="3"/>
      <c r="Q2585" s="3"/>
      <c r="R2585" s="3"/>
      <c r="S2585" s="3"/>
      <c r="T2585" s="3"/>
      <c r="U2585" s="3"/>
      <c r="V2585" s="3"/>
      <c r="W2585" s="3"/>
      <c r="X2585" s="3"/>
      <c r="Y2585" s="3"/>
      <c r="Z2585" s="3"/>
    </row>
    <row r="2586" spans="1:26">
      <c r="A2586" s="3"/>
      <c r="B2586" s="3"/>
      <c r="C2586" s="3"/>
      <c r="D2586" s="3"/>
      <c r="E2586" s="3"/>
      <c r="F2586" s="3"/>
      <c r="G2586" s="3"/>
      <c r="H2586" s="3"/>
      <c r="I2586" s="3"/>
      <c r="J2586" s="3"/>
      <c r="K2586" s="3"/>
      <c r="L2586" s="3"/>
      <c r="M2586" s="3"/>
      <c r="N2586" s="3"/>
      <c r="O2586" s="3"/>
      <c r="P2586" s="3"/>
      <c r="Q2586" s="3"/>
      <c r="R2586" s="3"/>
      <c r="S2586" s="3"/>
      <c r="T2586" s="3"/>
      <c r="U2586" s="3"/>
      <c r="V2586" s="3"/>
      <c r="W2586" s="3"/>
      <c r="X2586" s="3"/>
      <c r="Y2586" s="3"/>
      <c r="Z2586" s="3"/>
    </row>
    <row r="2587" spans="1:26">
      <c r="A2587" s="3"/>
      <c r="B2587" s="3"/>
      <c r="C2587" s="3"/>
      <c r="D2587" s="3"/>
      <c r="E2587" s="3"/>
      <c r="F2587" s="3"/>
      <c r="G2587" s="3"/>
      <c r="H2587" s="3"/>
      <c r="I2587" s="3"/>
      <c r="J2587" s="3"/>
      <c r="K2587" s="3"/>
      <c r="L2587" s="3"/>
      <c r="M2587" s="3"/>
      <c r="N2587" s="3"/>
      <c r="O2587" s="3"/>
      <c r="P2587" s="3"/>
      <c r="Q2587" s="3"/>
      <c r="R2587" s="3"/>
      <c r="S2587" s="3"/>
      <c r="T2587" s="3"/>
      <c r="U2587" s="3"/>
      <c r="V2587" s="3"/>
      <c r="W2587" s="3"/>
      <c r="X2587" s="3"/>
      <c r="Y2587" s="3"/>
      <c r="Z2587" s="3"/>
    </row>
    <row r="2588" spans="1:26">
      <c r="A2588" s="3"/>
      <c r="B2588" s="3"/>
      <c r="C2588" s="3"/>
      <c r="D2588" s="3"/>
      <c r="E2588" s="3"/>
      <c r="F2588" s="3"/>
      <c r="G2588" s="3"/>
      <c r="H2588" s="3"/>
      <c r="I2588" s="3"/>
      <c r="J2588" s="3"/>
      <c r="K2588" s="3"/>
      <c r="L2588" s="3"/>
      <c r="M2588" s="3"/>
      <c r="N2588" s="3"/>
      <c r="O2588" s="3"/>
      <c r="P2588" s="3"/>
      <c r="Q2588" s="3"/>
      <c r="R2588" s="3"/>
      <c r="S2588" s="3"/>
      <c r="T2588" s="3"/>
      <c r="U2588" s="3"/>
      <c r="V2588" s="3"/>
      <c r="W2588" s="3"/>
      <c r="X2588" s="3"/>
      <c r="Y2588" s="3"/>
      <c r="Z2588" s="3"/>
    </row>
    <row r="2589" spans="1:26">
      <c r="A2589" s="3"/>
      <c r="B2589" s="3"/>
      <c r="C2589" s="3"/>
      <c r="D2589" s="3"/>
      <c r="E2589" s="3"/>
      <c r="F2589" s="3"/>
      <c r="G2589" s="3"/>
      <c r="H2589" s="3"/>
      <c r="I2589" s="3"/>
      <c r="J2589" s="3"/>
      <c r="K2589" s="3"/>
      <c r="L2589" s="3"/>
      <c r="M2589" s="3"/>
      <c r="N2589" s="3"/>
      <c r="O2589" s="3"/>
      <c r="P2589" s="3"/>
      <c r="Q2589" s="3"/>
      <c r="R2589" s="3"/>
      <c r="S2589" s="3"/>
      <c r="T2589" s="3"/>
      <c r="U2589" s="3"/>
      <c r="V2589" s="3"/>
      <c r="W2589" s="3"/>
      <c r="X2589" s="3"/>
      <c r="Y2589" s="3"/>
      <c r="Z2589" s="3"/>
    </row>
    <row r="2590" spans="1:26">
      <c r="A2590" s="3"/>
      <c r="B2590" s="3"/>
      <c r="C2590" s="3"/>
      <c r="D2590" s="3"/>
      <c r="E2590" s="3"/>
      <c r="F2590" s="3"/>
      <c r="G2590" s="3"/>
      <c r="H2590" s="3"/>
      <c r="I2590" s="3"/>
      <c r="J2590" s="3"/>
      <c r="K2590" s="3"/>
      <c r="L2590" s="3"/>
      <c r="M2590" s="3"/>
      <c r="N2590" s="3"/>
      <c r="O2590" s="3"/>
      <c r="P2590" s="3"/>
      <c r="Q2590" s="3"/>
      <c r="R2590" s="3"/>
      <c r="S2590" s="3"/>
      <c r="T2590" s="3"/>
      <c r="U2590" s="3"/>
      <c r="V2590" s="3"/>
      <c r="W2590" s="3"/>
      <c r="X2590" s="3"/>
      <c r="Y2590" s="3"/>
      <c r="Z2590" s="3"/>
    </row>
    <row r="2591" spans="1:26">
      <c r="A2591" s="3"/>
      <c r="B2591" s="3"/>
      <c r="C2591" s="3"/>
      <c r="D2591" s="3"/>
      <c r="E2591" s="3"/>
      <c r="F2591" s="3"/>
      <c r="G2591" s="3"/>
      <c r="H2591" s="3"/>
      <c r="I2591" s="3"/>
      <c r="J2591" s="3"/>
      <c r="K2591" s="3"/>
      <c r="L2591" s="3"/>
      <c r="M2591" s="3"/>
      <c r="N2591" s="3"/>
      <c r="O2591" s="3"/>
      <c r="P2591" s="3"/>
      <c r="Q2591" s="3"/>
      <c r="R2591" s="3"/>
      <c r="S2591" s="3"/>
      <c r="T2591" s="3"/>
      <c r="U2591" s="3"/>
      <c r="V2591" s="3"/>
      <c r="W2591" s="3"/>
      <c r="X2591" s="3"/>
      <c r="Y2591" s="3"/>
      <c r="Z2591" s="3"/>
    </row>
    <row r="2592" spans="1:26">
      <c r="A2592" s="3"/>
      <c r="B2592" s="3"/>
      <c r="C2592" s="3"/>
      <c r="D2592" s="3"/>
      <c r="E2592" s="3"/>
      <c r="F2592" s="3"/>
      <c r="G2592" s="3"/>
      <c r="H2592" s="3"/>
      <c r="I2592" s="3"/>
      <c r="J2592" s="3"/>
      <c r="K2592" s="3"/>
      <c r="L2592" s="3"/>
      <c r="M2592" s="3"/>
      <c r="N2592" s="3"/>
      <c r="O2592" s="3"/>
      <c r="P2592" s="3"/>
      <c r="Q2592" s="3"/>
      <c r="R2592" s="3"/>
      <c r="S2592" s="3"/>
      <c r="T2592" s="3"/>
      <c r="U2592" s="3"/>
      <c r="V2592" s="3"/>
      <c r="W2592" s="3"/>
      <c r="X2592" s="3"/>
      <c r="Y2592" s="3"/>
      <c r="Z2592" s="3"/>
    </row>
    <row r="2593" spans="1:26">
      <c r="A2593" s="3"/>
      <c r="B2593" s="3"/>
      <c r="C2593" s="3"/>
      <c r="D2593" s="3"/>
      <c r="E2593" s="3"/>
      <c r="F2593" s="3"/>
      <c r="G2593" s="3"/>
      <c r="H2593" s="3"/>
      <c r="I2593" s="3"/>
      <c r="J2593" s="3"/>
      <c r="K2593" s="3"/>
      <c r="L2593" s="3"/>
      <c r="M2593" s="3"/>
      <c r="N2593" s="3"/>
      <c r="O2593" s="3"/>
      <c r="P2593" s="3"/>
      <c r="Q2593" s="3"/>
      <c r="R2593" s="3"/>
      <c r="S2593" s="3"/>
      <c r="T2593" s="3"/>
      <c r="U2593" s="3"/>
      <c r="V2593" s="3"/>
      <c r="W2593" s="3"/>
      <c r="X2593" s="3"/>
      <c r="Y2593" s="3"/>
      <c r="Z2593" s="3"/>
    </row>
    <row r="2594" spans="1:26">
      <c r="A2594" s="3"/>
      <c r="B2594" s="3"/>
      <c r="C2594" s="3"/>
      <c r="D2594" s="3"/>
      <c r="E2594" s="3"/>
      <c r="F2594" s="3"/>
      <c r="G2594" s="3"/>
      <c r="H2594" s="3"/>
      <c r="I2594" s="3"/>
      <c r="J2594" s="3"/>
      <c r="K2594" s="3"/>
      <c r="L2594" s="3"/>
      <c r="M2594" s="3"/>
      <c r="N2594" s="3"/>
      <c r="O2594" s="3"/>
      <c r="P2594" s="3"/>
      <c r="Q2594" s="3"/>
      <c r="R2594" s="3"/>
      <c r="S2594" s="3"/>
      <c r="T2594" s="3"/>
      <c r="U2594" s="3"/>
      <c r="V2594" s="3"/>
      <c r="W2594" s="3"/>
      <c r="X2594" s="3"/>
      <c r="Y2594" s="3"/>
      <c r="Z2594" s="3"/>
    </row>
    <row r="2595" spans="1:26">
      <c r="A2595" s="3"/>
      <c r="B2595" s="3"/>
      <c r="C2595" s="3"/>
      <c r="D2595" s="3"/>
      <c r="E2595" s="3"/>
      <c r="F2595" s="3"/>
      <c r="G2595" s="3"/>
      <c r="H2595" s="3"/>
      <c r="I2595" s="3"/>
      <c r="J2595" s="3"/>
      <c r="K2595" s="3"/>
      <c r="L2595" s="3"/>
      <c r="M2595" s="3"/>
      <c r="N2595" s="3"/>
      <c r="O2595" s="3"/>
      <c r="P2595" s="3"/>
      <c r="Q2595" s="3"/>
      <c r="R2595" s="3"/>
      <c r="S2595" s="3"/>
      <c r="T2595" s="3"/>
      <c r="U2595" s="3"/>
      <c r="V2595" s="3"/>
      <c r="W2595" s="3"/>
      <c r="X2595" s="3"/>
      <c r="Y2595" s="3"/>
      <c r="Z2595" s="3"/>
    </row>
    <row r="2596" spans="1:26">
      <c r="A2596" s="3"/>
      <c r="B2596" s="3"/>
      <c r="C2596" s="3"/>
      <c r="D2596" s="3"/>
      <c r="E2596" s="3"/>
      <c r="F2596" s="3"/>
      <c r="G2596" s="3"/>
      <c r="H2596" s="3"/>
      <c r="I2596" s="3"/>
      <c r="J2596" s="3"/>
      <c r="K2596" s="3"/>
      <c r="L2596" s="3"/>
      <c r="M2596" s="3"/>
      <c r="N2596" s="3"/>
      <c r="O2596" s="3"/>
      <c r="P2596" s="3"/>
      <c r="Q2596" s="3"/>
      <c r="R2596" s="3"/>
      <c r="S2596" s="3"/>
      <c r="T2596" s="3"/>
      <c r="U2596" s="3"/>
      <c r="V2596" s="3"/>
      <c r="W2596" s="3"/>
      <c r="X2596" s="3"/>
      <c r="Y2596" s="3"/>
      <c r="Z2596" s="3"/>
    </row>
    <row r="2597" spans="1:26">
      <c r="A2597" s="3"/>
      <c r="B2597" s="3"/>
      <c r="C2597" s="3"/>
      <c r="D2597" s="3"/>
      <c r="E2597" s="3"/>
      <c r="F2597" s="3"/>
      <c r="G2597" s="3"/>
      <c r="H2597" s="3"/>
      <c r="I2597" s="3"/>
      <c r="J2597" s="3"/>
      <c r="K2597" s="3"/>
      <c r="L2597" s="3"/>
      <c r="M2597" s="3"/>
      <c r="N2597" s="3"/>
      <c r="O2597" s="3"/>
      <c r="P2597" s="3"/>
      <c r="Q2597" s="3"/>
      <c r="R2597" s="3"/>
      <c r="S2597" s="3"/>
      <c r="T2597" s="3"/>
      <c r="U2597" s="3"/>
      <c r="V2597" s="3"/>
      <c r="W2597" s="3"/>
      <c r="X2597" s="3"/>
      <c r="Y2597" s="3"/>
      <c r="Z2597" s="3"/>
    </row>
    <row r="2598" spans="1:26">
      <c r="A2598" s="3"/>
      <c r="B2598" s="3"/>
      <c r="C2598" s="3"/>
      <c r="D2598" s="3"/>
      <c r="E2598" s="3"/>
      <c r="F2598" s="3"/>
      <c r="G2598" s="3"/>
      <c r="H2598" s="3"/>
      <c r="I2598" s="3"/>
      <c r="J2598" s="3"/>
      <c r="K2598" s="3"/>
      <c r="L2598" s="3"/>
      <c r="M2598" s="3"/>
      <c r="N2598" s="3"/>
      <c r="O2598" s="3"/>
      <c r="P2598" s="3"/>
      <c r="Q2598" s="3"/>
      <c r="R2598" s="3"/>
      <c r="S2598" s="3"/>
      <c r="T2598" s="3"/>
      <c r="U2598" s="3"/>
      <c r="V2598" s="3"/>
      <c r="W2598" s="3"/>
      <c r="X2598" s="3"/>
      <c r="Y2598" s="3"/>
      <c r="Z2598" s="3"/>
    </row>
    <row r="2599" spans="1:26">
      <c r="A2599" s="3"/>
      <c r="B2599" s="3"/>
      <c r="C2599" s="3"/>
      <c r="D2599" s="3"/>
      <c r="E2599" s="3"/>
      <c r="F2599" s="3"/>
      <c r="G2599" s="3"/>
      <c r="H2599" s="3"/>
      <c r="I2599" s="3"/>
      <c r="J2599" s="3"/>
      <c r="K2599" s="3"/>
      <c r="L2599" s="3"/>
      <c r="M2599" s="3"/>
      <c r="N2599" s="3"/>
      <c r="O2599" s="3"/>
      <c r="P2599" s="3"/>
      <c r="Q2599" s="3"/>
      <c r="R2599" s="3"/>
      <c r="S2599" s="3"/>
      <c r="T2599" s="3"/>
      <c r="U2599" s="3"/>
      <c r="V2599" s="3"/>
      <c r="W2599" s="3"/>
      <c r="X2599" s="3"/>
      <c r="Y2599" s="3"/>
      <c r="Z2599" s="3"/>
    </row>
    <row r="2600" spans="1:26">
      <c r="A2600" s="3"/>
      <c r="B2600" s="3"/>
      <c r="C2600" s="3"/>
      <c r="D2600" s="3"/>
      <c r="E2600" s="3"/>
      <c r="F2600" s="3"/>
      <c r="G2600" s="3"/>
      <c r="H2600" s="3"/>
      <c r="I2600" s="3"/>
      <c r="J2600" s="3"/>
      <c r="K2600" s="3"/>
      <c r="L2600" s="3"/>
      <c r="M2600" s="3"/>
      <c r="N2600" s="3"/>
      <c r="O2600" s="3"/>
      <c r="P2600" s="3"/>
      <c r="Q2600" s="3"/>
      <c r="R2600" s="3"/>
      <c r="S2600" s="3"/>
      <c r="T2600" s="3"/>
      <c r="U2600" s="3"/>
      <c r="V2600" s="3"/>
      <c r="W2600" s="3"/>
      <c r="X2600" s="3"/>
      <c r="Y2600" s="3"/>
      <c r="Z2600" s="3"/>
    </row>
    <row r="2601" spans="1:26">
      <c r="A2601" s="3"/>
      <c r="B2601" s="3"/>
      <c r="C2601" s="3"/>
      <c r="D2601" s="3"/>
      <c r="E2601" s="3"/>
      <c r="F2601" s="3"/>
      <c r="G2601" s="3"/>
      <c r="H2601" s="3"/>
      <c r="I2601" s="3"/>
      <c r="J2601" s="3"/>
      <c r="K2601" s="3"/>
      <c r="L2601" s="3"/>
      <c r="M2601" s="3"/>
      <c r="N2601" s="3"/>
      <c r="O2601" s="3"/>
      <c r="P2601" s="3"/>
      <c r="Q2601" s="3"/>
      <c r="R2601" s="3"/>
      <c r="S2601" s="3"/>
      <c r="T2601" s="3"/>
      <c r="U2601" s="3"/>
      <c r="V2601" s="3"/>
      <c r="W2601" s="3"/>
      <c r="X2601" s="3"/>
      <c r="Y2601" s="3"/>
      <c r="Z2601" s="3"/>
    </row>
    <row r="2602" spans="1:26">
      <c r="A2602" s="3"/>
      <c r="B2602" s="3"/>
      <c r="C2602" s="3"/>
      <c r="D2602" s="3"/>
      <c r="E2602" s="3"/>
      <c r="F2602" s="3"/>
      <c r="G2602" s="3"/>
      <c r="H2602" s="3"/>
      <c r="I2602" s="3"/>
      <c r="J2602" s="3"/>
      <c r="K2602" s="3"/>
      <c r="L2602" s="3"/>
      <c r="M2602" s="3"/>
      <c r="N2602" s="3"/>
      <c r="O2602" s="3"/>
      <c r="P2602" s="3"/>
      <c r="Q2602" s="3"/>
      <c r="R2602" s="3"/>
      <c r="S2602" s="3"/>
      <c r="T2602" s="3"/>
      <c r="U2602" s="3"/>
      <c r="V2602" s="3"/>
      <c r="W2602" s="3"/>
      <c r="X2602" s="3"/>
      <c r="Y2602" s="3"/>
      <c r="Z2602" s="3"/>
    </row>
    <row r="2603" spans="1:26">
      <c r="A2603" s="3"/>
      <c r="B2603" s="3"/>
      <c r="C2603" s="3"/>
      <c r="D2603" s="3"/>
      <c r="E2603" s="3"/>
      <c r="F2603" s="3"/>
      <c r="G2603" s="3"/>
      <c r="H2603" s="3"/>
      <c r="I2603" s="3"/>
      <c r="J2603" s="3"/>
      <c r="K2603" s="3"/>
      <c r="L2603" s="3"/>
      <c r="M2603" s="3"/>
      <c r="N2603" s="3"/>
      <c r="O2603" s="3"/>
      <c r="P2603" s="3"/>
      <c r="Q2603" s="3"/>
      <c r="R2603" s="3"/>
      <c r="S2603" s="3"/>
      <c r="T2603" s="3"/>
      <c r="U2603" s="3"/>
      <c r="V2603" s="3"/>
      <c r="W2603" s="3"/>
      <c r="X2603" s="3"/>
      <c r="Y2603" s="3"/>
      <c r="Z2603" s="3"/>
    </row>
    <row r="2604" spans="1:26">
      <c r="A2604" s="3"/>
      <c r="B2604" s="3"/>
      <c r="C2604" s="3"/>
      <c r="D2604" s="3"/>
      <c r="E2604" s="3"/>
      <c r="F2604" s="3"/>
      <c r="G2604" s="3"/>
      <c r="H2604" s="3"/>
      <c r="I2604" s="3"/>
      <c r="J2604" s="3"/>
      <c r="K2604" s="3"/>
      <c r="L2604" s="3"/>
      <c r="M2604" s="3"/>
      <c r="N2604" s="3"/>
      <c r="O2604" s="3"/>
      <c r="P2604" s="3"/>
      <c r="Q2604" s="3"/>
      <c r="R2604" s="3"/>
      <c r="S2604" s="3"/>
      <c r="T2604" s="3"/>
      <c r="U2604" s="3"/>
      <c r="V2604" s="3"/>
      <c r="W2604" s="3"/>
      <c r="X2604" s="3"/>
      <c r="Y2604" s="3"/>
      <c r="Z2604" s="3"/>
    </row>
    <row r="2605" spans="1:26">
      <c r="A2605" s="3"/>
      <c r="B2605" s="3"/>
      <c r="C2605" s="3"/>
      <c r="D2605" s="3"/>
      <c r="E2605" s="3"/>
      <c r="F2605" s="3"/>
      <c r="G2605" s="3"/>
      <c r="H2605" s="3"/>
      <c r="I2605" s="3"/>
      <c r="J2605" s="3"/>
      <c r="K2605" s="3"/>
      <c r="L2605" s="3"/>
      <c r="M2605" s="3"/>
      <c r="N2605" s="3"/>
      <c r="O2605" s="3"/>
      <c r="P2605" s="3"/>
      <c r="Q2605" s="3"/>
      <c r="R2605" s="3"/>
      <c r="S2605" s="3"/>
      <c r="T2605" s="3"/>
      <c r="U2605" s="3"/>
      <c r="V2605" s="3"/>
      <c r="W2605" s="3"/>
      <c r="X2605" s="3"/>
      <c r="Y2605" s="3"/>
      <c r="Z2605" s="3"/>
    </row>
    <row r="2606" spans="1:26">
      <c r="A2606" s="3"/>
      <c r="B2606" s="3"/>
      <c r="C2606" s="3"/>
      <c r="D2606" s="3"/>
      <c r="E2606" s="3"/>
      <c r="F2606" s="3"/>
      <c r="G2606" s="3"/>
      <c r="H2606" s="3"/>
      <c r="I2606" s="3"/>
      <c r="J2606" s="3"/>
      <c r="K2606" s="3"/>
      <c r="L2606" s="3"/>
      <c r="M2606" s="3"/>
      <c r="N2606" s="3"/>
      <c r="O2606" s="3"/>
      <c r="P2606" s="3"/>
      <c r="Q2606" s="3"/>
      <c r="R2606" s="3"/>
      <c r="S2606" s="3"/>
      <c r="T2606" s="3"/>
      <c r="U2606" s="3"/>
      <c r="V2606" s="3"/>
      <c r="W2606" s="3"/>
      <c r="X2606" s="3"/>
      <c r="Y2606" s="3"/>
      <c r="Z2606" s="3"/>
    </row>
    <row r="2607" spans="1:26">
      <c r="A2607" s="3"/>
      <c r="B2607" s="3"/>
      <c r="C2607" s="3"/>
      <c r="D2607" s="3"/>
      <c r="E2607" s="3"/>
      <c r="F2607" s="3"/>
      <c r="G2607" s="3"/>
      <c r="H2607" s="3"/>
      <c r="I2607" s="3"/>
      <c r="J2607" s="3"/>
      <c r="K2607" s="3"/>
      <c r="L2607" s="3"/>
      <c r="M2607" s="3"/>
      <c r="N2607" s="3"/>
      <c r="O2607" s="3"/>
      <c r="P2607" s="3"/>
      <c r="Q2607" s="3"/>
      <c r="R2607" s="3"/>
      <c r="S2607" s="3"/>
      <c r="T2607" s="3"/>
      <c r="U2607" s="3"/>
      <c r="V2607" s="3"/>
      <c r="W2607" s="3"/>
      <c r="X2607" s="3"/>
      <c r="Y2607" s="3"/>
      <c r="Z2607" s="3"/>
    </row>
    <row r="2608" spans="1:26">
      <c r="A2608" s="3"/>
      <c r="B2608" s="3"/>
      <c r="C2608" s="3"/>
      <c r="D2608" s="3"/>
      <c r="E2608" s="3"/>
      <c r="F2608" s="3"/>
      <c r="G2608" s="3"/>
      <c r="H2608" s="3"/>
      <c r="I2608" s="3"/>
      <c r="J2608" s="3"/>
      <c r="K2608" s="3"/>
      <c r="L2608" s="3"/>
      <c r="M2608" s="3"/>
      <c r="N2608" s="3"/>
      <c r="O2608" s="3"/>
      <c r="P2608" s="3"/>
      <c r="Q2608" s="3"/>
      <c r="R2608" s="3"/>
      <c r="S2608" s="3"/>
      <c r="T2608" s="3"/>
      <c r="U2608" s="3"/>
      <c r="V2608" s="3"/>
      <c r="W2608" s="3"/>
      <c r="X2608" s="3"/>
      <c r="Y2608" s="3"/>
      <c r="Z2608" s="3"/>
    </row>
    <row r="2609" spans="1:26">
      <c r="A2609" s="3"/>
      <c r="B2609" s="3"/>
      <c r="C2609" s="3"/>
      <c r="D2609" s="3"/>
      <c r="E2609" s="3"/>
      <c r="F2609" s="3"/>
      <c r="G2609" s="3"/>
      <c r="H2609" s="3"/>
      <c r="I2609" s="3"/>
      <c r="J2609" s="3"/>
      <c r="K2609" s="3"/>
      <c r="L2609" s="3"/>
      <c r="M2609" s="3"/>
      <c r="N2609" s="3"/>
      <c r="O2609" s="3"/>
      <c r="P2609" s="3"/>
      <c r="Q2609" s="3"/>
      <c r="R2609" s="3"/>
      <c r="S2609" s="3"/>
      <c r="T2609" s="3"/>
      <c r="U2609" s="3"/>
      <c r="V2609" s="3"/>
      <c r="W2609" s="3"/>
      <c r="X2609" s="3"/>
      <c r="Y2609" s="3"/>
      <c r="Z2609" s="3"/>
    </row>
    <row r="2610" spans="1:26">
      <c r="A2610" s="3"/>
      <c r="B2610" s="3"/>
      <c r="C2610" s="3"/>
      <c r="D2610" s="3"/>
      <c r="E2610" s="3"/>
      <c r="F2610" s="3"/>
      <c r="G2610" s="3"/>
      <c r="H2610" s="3"/>
      <c r="I2610" s="3"/>
      <c r="J2610" s="3"/>
      <c r="K2610" s="3"/>
      <c r="L2610" s="3"/>
      <c r="M2610" s="3"/>
      <c r="N2610" s="3"/>
      <c r="O2610" s="3"/>
      <c r="P2610" s="3"/>
      <c r="Q2610" s="3"/>
      <c r="R2610" s="3"/>
      <c r="S2610" s="3"/>
      <c r="T2610" s="3"/>
      <c r="U2610" s="3"/>
      <c r="V2610" s="3"/>
      <c r="W2610" s="3"/>
      <c r="X2610" s="3"/>
      <c r="Y2610" s="3"/>
      <c r="Z2610" s="3"/>
    </row>
    <row r="2611" spans="1:26">
      <c r="A2611" s="3"/>
      <c r="B2611" s="3"/>
      <c r="C2611" s="3"/>
      <c r="D2611" s="3"/>
      <c r="E2611" s="3"/>
      <c r="F2611" s="3"/>
      <c r="G2611" s="3"/>
      <c r="H2611" s="3"/>
      <c r="I2611" s="3"/>
      <c r="J2611" s="3"/>
      <c r="K2611" s="3"/>
      <c r="L2611" s="3"/>
      <c r="M2611" s="3"/>
      <c r="N2611" s="3"/>
      <c r="O2611" s="3"/>
      <c r="P2611" s="3"/>
      <c r="Q2611" s="3"/>
      <c r="R2611" s="3"/>
      <c r="S2611" s="3"/>
      <c r="T2611" s="3"/>
      <c r="U2611" s="3"/>
      <c r="V2611" s="3"/>
      <c r="W2611" s="3"/>
      <c r="X2611" s="3"/>
      <c r="Y2611" s="3"/>
      <c r="Z2611" s="3"/>
    </row>
    <row r="2612" spans="1:26">
      <c r="A2612" s="3"/>
      <c r="B2612" s="3"/>
      <c r="C2612" s="3"/>
      <c r="D2612" s="3"/>
      <c r="E2612" s="3"/>
      <c r="F2612" s="3"/>
      <c r="G2612" s="3"/>
      <c r="H2612" s="3"/>
      <c r="I2612" s="3"/>
      <c r="J2612" s="3"/>
      <c r="K2612" s="3"/>
      <c r="L2612" s="3"/>
      <c r="M2612" s="3"/>
      <c r="N2612" s="3"/>
      <c r="O2612" s="3"/>
      <c r="P2612" s="3"/>
      <c r="Q2612" s="3"/>
      <c r="R2612" s="3"/>
      <c r="S2612" s="3"/>
      <c r="T2612" s="3"/>
      <c r="U2612" s="3"/>
      <c r="V2612" s="3"/>
      <c r="W2612" s="3"/>
      <c r="X2612" s="3"/>
      <c r="Y2612" s="3"/>
      <c r="Z2612" s="3"/>
    </row>
    <row r="2613" spans="1:26">
      <c r="A2613" s="3"/>
      <c r="B2613" s="3"/>
      <c r="C2613" s="3"/>
      <c r="D2613" s="3"/>
      <c r="E2613" s="3"/>
      <c r="F2613" s="3"/>
      <c r="G2613" s="3"/>
      <c r="H2613" s="3"/>
      <c r="I2613" s="3"/>
      <c r="J2613" s="3"/>
      <c r="K2613" s="3"/>
      <c r="L2613" s="3"/>
      <c r="M2613" s="3"/>
      <c r="N2613" s="3"/>
      <c r="O2613" s="3"/>
      <c r="P2613" s="3"/>
      <c r="Q2613" s="3"/>
      <c r="R2613" s="3"/>
      <c r="S2613" s="3"/>
      <c r="T2613" s="3"/>
      <c r="U2613" s="3"/>
      <c r="V2613" s="3"/>
      <c r="W2613" s="3"/>
      <c r="X2613" s="3"/>
      <c r="Y2613" s="3"/>
      <c r="Z2613" s="3"/>
    </row>
    <row r="2614" spans="1:26">
      <c r="A2614" s="3"/>
      <c r="B2614" s="3"/>
      <c r="C2614" s="3"/>
      <c r="D2614" s="3"/>
      <c r="E2614" s="3"/>
      <c r="F2614" s="3"/>
      <c r="G2614" s="3"/>
      <c r="H2614" s="3"/>
      <c r="I2614" s="3"/>
      <c r="J2614" s="3"/>
      <c r="K2614" s="3"/>
      <c r="L2614" s="3"/>
      <c r="M2614" s="3"/>
      <c r="N2614" s="3"/>
      <c r="O2614" s="3"/>
      <c r="P2614" s="3"/>
      <c r="Q2614" s="3"/>
      <c r="R2614" s="3"/>
      <c r="S2614" s="3"/>
      <c r="T2614" s="3"/>
      <c r="U2614" s="3"/>
      <c r="V2614" s="3"/>
      <c r="W2614" s="3"/>
      <c r="X2614" s="3"/>
      <c r="Y2614" s="3"/>
      <c r="Z2614" s="3"/>
    </row>
    <row r="2615" spans="1:26">
      <c r="A2615" s="3"/>
      <c r="B2615" s="3"/>
      <c r="C2615" s="3"/>
      <c r="D2615" s="3"/>
      <c r="E2615" s="3"/>
      <c r="F2615" s="3"/>
      <c r="G2615" s="3"/>
      <c r="H2615" s="3"/>
      <c r="I2615" s="3"/>
      <c r="J2615" s="3"/>
      <c r="K2615" s="3"/>
      <c r="L2615" s="3"/>
      <c r="M2615" s="3"/>
      <c r="N2615" s="3"/>
      <c r="O2615" s="3"/>
      <c r="P2615" s="3"/>
      <c r="Q2615" s="3"/>
      <c r="R2615" s="3"/>
      <c r="S2615" s="3"/>
      <c r="T2615" s="3"/>
      <c r="U2615" s="3"/>
      <c r="V2615" s="3"/>
      <c r="W2615" s="3"/>
      <c r="X2615" s="3"/>
      <c r="Y2615" s="3"/>
      <c r="Z2615" s="3"/>
    </row>
    <row r="2616" spans="1:26">
      <c r="A2616" s="3"/>
      <c r="B2616" s="3"/>
      <c r="C2616" s="3"/>
      <c r="D2616" s="3"/>
      <c r="E2616" s="3"/>
      <c r="F2616" s="3"/>
      <c r="G2616" s="3"/>
      <c r="H2616" s="3"/>
      <c r="I2616" s="3"/>
      <c r="J2616" s="3"/>
      <c r="K2616" s="3"/>
      <c r="L2616" s="3"/>
      <c r="M2616" s="3"/>
      <c r="N2616" s="3"/>
      <c r="O2616" s="3"/>
      <c r="P2616" s="3"/>
      <c r="Q2616" s="3"/>
      <c r="R2616" s="3"/>
      <c r="S2616" s="3"/>
      <c r="T2616" s="3"/>
      <c r="U2616" s="3"/>
      <c r="V2616" s="3"/>
      <c r="W2616" s="3"/>
      <c r="X2616" s="3"/>
      <c r="Y2616" s="3"/>
      <c r="Z2616" s="3"/>
    </row>
    <row r="2617" spans="1:26">
      <c r="A2617" s="3"/>
      <c r="B2617" s="3"/>
      <c r="C2617" s="3"/>
      <c r="D2617" s="3"/>
      <c r="E2617" s="3"/>
      <c r="F2617" s="3"/>
      <c r="G2617" s="3"/>
      <c r="H2617" s="3"/>
      <c r="I2617" s="3"/>
      <c r="J2617" s="3"/>
      <c r="K2617" s="3"/>
      <c r="L2617" s="3"/>
      <c r="M2617" s="3"/>
      <c r="N2617" s="3"/>
      <c r="O2617" s="3"/>
      <c r="P2617" s="3"/>
      <c r="Q2617" s="3"/>
      <c r="R2617" s="3"/>
      <c r="S2617" s="3"/>
      <c r="T2617" s="3"/>
      <c r="U2617" s="3"/>
      <c r="V2617" s="3"/>
      <c r="W2617" s="3"/>
      <c r="X2617" s="3"/>
      <c r="Y2617" s="3"/>
      <c r="Z2617" s="3"/>
    </row>
    <row r="2618" spans="1:26">
      <c r="A2618" s="3"/>
      <c r="B2618" s="3"/>
      <c r="C2618" s="3"/>
      <c r="D2618" s="3"/>
      <c r="E2618" s="3"/>
      <c r="F2618" s="3"/>
      <c r="G2618" s="3"/>
      <c r="H2618" s="3"/>
      <c r="I2618" s="3"/>
      <c r="J2618" s="3"/>
      <c r="K2618" s="3"/>
      <c r="L2618" s="3"/>
      <c r="M2618" s="3"/>
      <c r="N2618" s="3"/>
      <c r="O2618" s="3"/>
      <c r="P2618" s="3"/>
      <c r="Q2618" s="3"/>
      <c r="R2618" s="3"/>
      <c r="S2618" s="3"/>
      <c r="T2618" s="3"/>
      <c r="U2618" s="3"/>
      <c r="V2618" s="3"/>
      <c r="W2618" s="3"/>
      <c r="X2618" s="3"/>
      <c r="Y2618" s="3"/>
      <c r="Z2618" s="3"/>
    </row>
    <row r="2619" spans="1:26">
      <c r="A2619" s="3"/>
      <c r="B2619" s="3"/>
      <c r="C2619" s="3"/>
      <c r="D2619" s="3"/>
      <c r="E2619" s="3"/>
      <c r="F2619" s="3"/>
      <c r="G2619" s="3"/>
      <c r="H2619" s="3"/>
      <c r="I2619" s="3"/>
      <c r="J2619" s="3"/>
      <c r="K2619" s="3"/>
      <c r="L2619" s="3"/>
      <c r="M2619" s="3"/>
      <c r="N2619" s="3"/>
      <c r="O2619" s="3"/>
      <c r="P2619" s="3"/>
      <c r="Q2619" s="3"/>
      <c r="R2619" s="3"/>
      <c r="S2619" s="3"/>
      <c r="T2619" s="3"/>
      <c r="U2619" s="3"/>
      <c r="V2619" s="3"/>
      <c r="W2619" s="3"/>
      <c r="X2619" s="3"/>
      <c r="Y2619" s="3"/>
      <c r="Z2619" s="3"/>
    </row>
    <row r="2620" spans="1:26">
      <c r="A2620" s="3"/>
      <c r="B2620" s="3"/>
      <c r="C2620" s="3"/>
      <c r="D2620" s="3"/>
      <c r="E2620" s="3"/>
      <c r="F2620" s="3"/>
      <c r="G2620" s="3"/>
      <c r="H2620" s="3"/>
      <c r="I2620" s="3"/>
      <c r="J2620" s="3"/>
      <c r="K2620" s="3"/>
      <c r="L2620" s="3"/>
      <c r="M2620" s="3"/>
      <c r="N2620" s="3"/>
      <c r="O2620" s="3"/>
      <c r="P2620" s="3"/>
      <c r="Q2620" s="3"/>
      <c r="R2620" s="3"/>
      <c r="S2620" s="3"/>
      <c r="T2620" s="3"/>
      <c r="U2620" s="3"/>
      <c r="V2620" s="3"/>
      <c r="W2620" s="3"/>
      <c r="X2620" s="3"/>
      <c r="Y2620" s="3"/>
      <c r="Z2620" s="3"/>
    </row>
    <row r="2621" spans="1:26">
      <c r="A2621" s="3"/>
      <c r="B2621" s="3"/>
      <c r="C2621" s="3"/>
      <c r="D2621" s="3"/>
      <c r="E2621" s="3"/>
      <c r="F2621" s="3"/>
      <c r="G2621" s="3"/>
      <c r="H2621" s="3"/>
      <c r="I2621" s="3"/>
      <c r="J2621" s="3"/>
      <c r="K2621" s="3"/>
      <c r="L2621" s="3"/>
      <c r="M2621" s="3"/>
      <c r="N2621" s="3"/>
      <c r="O2621" s="3"/>
      <c r="P2621" s="3"/>
      <c r="Q2621" s="3"/>
      <c r="R2621" s="3"/>
      <c r="S2621" s="3"/>
      <c r="T2621" s="3"/>
      <c r="U2621" s="3"/>
      <c r="V2621" s="3"/>
      <c r="W2621" s="3"/>
      <c r="X2621" s="3"/>
      <c r="Y2621" s="3"/>
      <c r="Z2621" s="3"/>
    </row>
    <row r="2622" spans="1:26">
      <c r="A2622" s="3"/>
      <c r="B2622" s="3"/>
      <c r="C2622" s="3"/>
      <c r="D2622" s="3"/>
      <c r="E2622" s="3"/>
      <c r="F2622" s="3"/>
      <c r="G2622" s="3"/>
      <c r="H2622" s="3"/>
      <c r="I2622" s="3"/>
      <c r="J2622" s="3"/>
      <c r="K2622" s="3"/>
      <c r="L2622" s="3"/>
      <c r="M2622" s="3"/>
      <c r="N2622" s="3"/>
      <c r="O2622" s="3"/>
      <c r="P2622" s="3"/>
      <c r="Q2622" s="3"/>
      <c r="R2622" s="3"/>
      <c r="S2622" s="3"/>
      <c r="T2622" s="3"/>
      <c r="U2622" s="3"/>
      <c r="V2622" s="3"/>
      <c r="W2622" s="3"/>
      <c r="X2622" s="3"/>
      <c r="Y2622" s="3"/>
      <c r="Z2622" s="3"/>
    </row>
    <row r="2623" spans="1:26">
      <c r="A2623" s="3"/>
      <c r="B2623" s="3"/>
      <c r="C2623" s="3"/>
      <c r="D2623" s="3"/>
      <c r="E2623" s="3"/>
      <c r="F2623" s="3"/>
      <c r="G2623" s="3"/>
      <c r="H2623" s="3"/>
      <c r="I2623" s="3"/>
      <c r="J2623" s="3"/>
      <c r="K2623" s="3"/>
      <c r="L2623" s="3"/>
      <c r="M2623" s="3"/>
      <c r="N2623" s="3"/>
      <c r="O2623" s="3"/>
      <c r="P2623" s="3"/>
      <c r="Q2623" s="3"/>
      <c r="R2623" s="3"/>
      <c r="S2623" s="3"/>
      <c r="T2623" s="3"/>
      <c r="U2623" s="3"/>
      <c r="V2623" s="3"/>
      <c r="W2623" s="3"/>
      <c r="X2623" s="3"/>
      <c r="Y2623" s="3"/>
      <c r="Z2623" s="3"/>
    </row>
    <row r="2624" spans="1:26">
      <c r="A2624" s="3"/>
      <c r="B2624" s="3"/>
      <c r="C2624" s="3"/>
      <c r="D2624" s="3"/>
      <c r="E2624" s="3"/>
      <c r="F2624" s="3"/>
      <c r="G2624" s="3"/>
      <c r="H2624" s="3"/>
      <c r="I2624" s="3"/>
      <c r="J2624" s="3"/>
      <c r="K2624" s="3"/>
      <c r="L2624" s="3"/>
      <c r="M2624" s="3"/>
      <c r="N2624" s="3"/>
      <c r="O2624" s="3"/>
      <c r="P2624" s="3"/>
      <c r="Q2624" s="3"/>
      <c r="R2624" s="3"/>
      <c r="S2624" s="3"/>
      <c r="T2624" s="3"/>
      <c r="U2624" s="3"/>
      <c r="V2624" s="3"/>
      <c r="W2624" s="3"/>
      <c r="X2624" s="3"/>
      <c r="Y2624" s="3"/>
      <c r="Z2624" s="3"/>
    </row>
    <row r="2625" spans="1:26">
      <c r="A2625" s="3"/>
      <c r="B2625" s="3"/>
      <c r="C2625" s="3"/>
      <c r="D2625" s="3"/>
      <c r="E2625" s="3"/>
      <c r="F2625" s="3"/>
      <c r="G2625" s="3"/>
      <c r="H2625" s="3"/>
      <c r="I2625" s="3"/>
      <c r="J2625" s="3"/>
      <c r="K2625" s="3"/>
      <c r="L2625" s="3"/>
      <c r="M2625" s="3"/>
      <c r="N2625" s="3"/>
      <c r="O2625" s="3"/>
      <c r="P2625" s="3"/>
      <c r="Q2625" s="3"/>
      <c r="R2625" s="3"/>
      <c r="S2625" s="3"/>
      <c r="T2625" s="3"/>
      <c r="U2625" s="3"/>
      <c r="V2625" s="3"/>
      <c r="W2625" s="3"/>
      <c r="X2625" s="3"/>
      <c r="Y2625" s="3"/>
      <c r="Z2625" s="3"/>
    </row>
    <row r="2626" spans="1:26">
      <c r="A2626" s="3"/>
      <c r="B2626" s="3"/>
      <c r="C2626" s="3"/>
      <c r="D2626" s="3"/>
      <c r="E2626" s="3"/>
      <c r="F2626" s="3"/>
      <c r="G2626" s="3"/>
      <c r="H2626" s="3"/>
      <c r="I2626" s="3"/>
      <c r="J2626" s="3"/>
      <c r="K2626" s="3"/>
      <c r="L2626" s="3"/>
      <c r="M2626" s="3"/>
      <c r="N2626" s="3"/>
      <c r="O2626" s="3"/>
      <c r="P2626" s="3"/>
      <c r="Q2626" s="3"/>
      <c r="R2626" s="3"/>
      <c r="S2626" s="3"/>
      <c r="T2626" s="3"/>
      <c r="U2626" s="3"/>
      <c r="V2626" s="3"/>
      <c r="W2626" s="3"/>
      <c r="X2626" s="3"/>
      <c r="Y2626" s="3"/>
      <c r="Z2626" s="3"/>
    </row>
    <row r="2627" spans="1:26">
      <c r="A2627" s="3"/>
      <c r="B2627" s="3"/>
      <c r="C2627" s="3"/>
      <c r="D2627" s="3"/>
      <c r="E2627" s="3"/>
      <c r="F2627" s="3"/>
      <c r="G2627" s="3"/>
      <c r="H2627" s="3"/>
      <c r="I2627" s="3"/>
      <c r="J2627" s="3"/>
      <c r="K2627" s="3"/>
      <c r="L2627" s="3"/>
      <c r="M2627" s="3"/>
      <c r="N2627" s="3"/>
      <c r="O2627" s="3"/>
      <c r="P2627" s="3"/>
      <c r="Q2627" s="3"/>
      <c r="R2627" s="3"/>
      <c r="S2627" s="3"/>
      <c r="T2627" s="3"/>
      <c r="U2627" s="3"/>
      <c r="V2627" s="3"/>
      <c r="W2627" s="3"/>
      <c r="X2627" s="3"/>
      <c r="Y2627" s="3"/>
      <c r="Z2627" s="3"/>
    </row>
    <row r="2628" spans="1:26">
      <c r="A2628" s="3"/>
      <c r="B2628" s="3"/>
      <c r="C2628" s="3"/>
      <c r="D2628" s="3"/>
      <c r="E2628" s="3"/>
      <c r="F2628" s="3"/>
      <c r="G2628" s="3"/>
      <c r="H2628" s="3"/>
      <c r="I2628" s="3"/>
      <c r="J2628" s="3"/>
      <c r="K2628" s="3"/>
      <c r="L2628" s="3"/>
      <c r="M2628" s="3"/>
      <c r="N2628" s="3"/>
      <c r="O2628" s="3"/>
      <c r="P2628" s="3"/>
      <c r="Q2628" s="3"/>
      <c r="R2628" s="3"/>
      <c r="S2628" s="3"/>
      <c r="T2628" s="3"/>
      <c r="U2628" s="3"/>
      <c r="V2628" s="3"/>
      <c r="W2628" s="3"/>
      <c r="X2628" s="3"/>
      <c r="Y2628" s="3"/>
      <c r="Z2628" s="3"/>
    </row>
    <row r="2629" spans="1:26">
      <c r="A2629" s="3"/>
      <c r="B2629" s="3"/>
      <c r="C2629" s="3"/>
      <c r="D2629" s="3"/>
      <c r="E2629" s="3"/>
      <c r="F2629" s="3"/>
      <c r="G2629" s="3"/>
      <c r="H2629" s="3"/>
      <c r="I2629" s="3"/>
      <c r="J2629" s="3"/>
      <c r="K2629" s="3"/>
      <c r="L2629" s="3"/>
      <c r="M2629" s="3"/>
      <c r="N2629" s="3"/>
      <c r="O2629" s="3"/>
      <c r="P2629" s="3"/>
      <c r="Q2629" s="3"/>
      <c r="R2629" s="3"/>
      <c r="S2629" s="3"/>
      <c r="T2629" s="3"/>
      <c r="U2629" s="3"/>
      <c r="V2629" s="3"/>
      <c r="W2629" s="3"/>
      <c r="X2629" s="3"/>
      <c r="Y2629" s="3"/>
      <c r="Z2629" s="3"/>
    </row>
    <row r="2630" spans="1:26">
      <c r="A2630" s="3"/>
      <c r="B2630" s="3"/>
      <c r="C2630" s="3"/>
      <c r="D2630" s="3"/>
      <c r="E2630" s="3"/>
      <c r="F2630" s="3"/>
      <c r="G2630" s="3"/>
      <c r="H2630" s="3"/>
      <c r="I2630" s="3"/>
      <c r="J2630" s="3"/>
      <c r="K2630" s="3"/>
      <c r="L2630" s="3"/>
      <c r="M2630" s="3"/>
      <c r="N2630" s="3"/>
      <c r="O2630" s="3"/>
      <c r="P2630" s="3"/>
      <c r="Q2630" s="3"/>
      <c r="R2630" s="3"/>
      <c r="S2630" s="3"/>
      <c r="T2630" s="3"/>
      <c r="U2630" s="3"/>
      <c r="V2630" s="3"/>
      <c r="W2630" s="3"/>
      <c r="X2630" s="3"/>
      <c r="Y2630" s="3"/>
      <c r="Z2630" s="3"/>
    </row>
    <row r="2631" spans="1:26">
      <c r="A2631" s="3"/>
      <c r="B2631" s="3"/>
      <c r="C2631" s="3"/>
      <c r="D2631" s="3"/>
      <c r="E2631" s="3"/>
      <c r="F2631" s="3"/>
      <c r="G2631" s="3"/>
      <c r="H2631" s="3"/>
      <c r="I2631" s="3"/>
      <c r="J2631" s="3"/>
      <c r="K2631" s="3"/>
      <c r="L2631" s="3"/>
      <c r="M2631" s="3"/>
      <c r="N2631" s="3"/>
      <c r="O2631" s="3"/>
      <c r="P2631" s="3"/>
      <c r="Q2631" s="3"/>
      <c r="R2631" s="3"/>
      <c r="S2631" s="3"/>
      <c r="T2631" s="3"/>
      <c r="U2631" s="3"/>
      <c r="V2631" s="3"/>
      <c r="W2631" s="3"/>
      <c r="X2631" s="3"/>
      <c r="Y2631" s="3"/>
      <c r="Z2631" s="3"/>
    </row>
    <row r="2632" spans="1:26">
      <c r="A2632" s="3"/>
      <c r="B2632" s="3"/>
      <c r="C2632" s="3"/>
      <c r="D2632" s="3"/>
      <c r="E2632" s="3"/>
      <c r="F2632" s="3"/>
      <c r="G2632" s="3"/>
      <c r="H2632" s="3"/>
      <c r="I2632" s="3"/>
      <c r="J2632" s="3"/>
      <c r="K2632" s="3"/>
      <c r="L2632" s="3"/>
      <c r="M2632" s="3"/>
      <c r="N2632" s="3"/>
      <c r="O2632" s="3"/>
      <c r="P2632" s="3"/>
      <c r="Q2632" s="3"/>
      <c r="R2632" s="3"/>
      <c r="S2632" s="3"/>
      <c r="T2632" s="3"/>
      <c r="U2632" s="3"/>
      <c r="V2632" s="3"/>
      <c r="W2632" s="3"/>
      <c r="X2632" s="3"/>
      <c r="Y2632" s="3"/>
      <c r="Z2632" s="3"/>
    </row>
    <row r="2633" spans="1:26">
      <c r="A2633" s="3"/>
      <c r="B2633" s="3"/>
      <c r="C2633" s="3"/>
      <c r="D2633" s="3"/>
      <c r="E2633" s="3"/>
      <c r="F2633" s="3"/>
      <c r="G2633" s="3"/>
      <c r="H2633" s="3"/>
      <c r="I2633" s="3"/>
      <c r="J2633" s="3"/>
      <c r="K2633" s="3"/>
      <c r="L2633" s="3"/>
      <c r="M2633" s="3"/>
      <c r="N2633" s="3"/>
      <c r="O2633" s="3"/>
      <c r="P2633" s="3"/>
      <c r="Q2633" s="3"/>
      <c r="R2633" s="3"/>
      <c r="S2633" s="3"/>
      <c r="T2633" s="3"/>
      <c r="U2633" s="3"/>
      <c r="V2633" s="3"/>
      <c r="W2633" s="3"/>
      <c r="X2633" s="3"/>
      <c r="Y2633" s="3"/>
      <c r="Z2633" s="3"/>
    </row>
    <row r="2634" spans="1:26">
      <c r="A2634" s="3"/>
      <c r="B2634" s="3"/>
      <c r="C2634" s="3"/>
      <c r="D2634" s="3"/>
      <c r="E2634" s="3"/>
      <c r="F2634" s="3"/>
      <c r="G2634" s="3"/>
      <c r="H2634" s="3"/>
      <c r="I2634" s="3"/>
      <c r="J2634" s="3"/>
      <c r="K2634" s="3"/>
      <c r="L2634" s="3"/>
      <c r="M2634" s="3"/>
      <c r="N2634" s="3"/>
      <c r="O2634" s="3"/>
      <c r="P2634" s="3"/>
      <c r="Q2634" s="3"/>
      <c r="R2634" s="3"/>
      <c r="S2634" s="3"/>
      <c r="T2634" s="3"/>
      <c r="U2634" s="3"/>
      <c r="V2634" s="3"/>
      <c r="W2634" s="3"/>
      <c r="X2634" s="3"/>
      <c r="Y2634" s="3"/>
      <c r="Z2634" s="3"/>
    </row>
    <row r="2635" spans="1:26">
      <c r="A2635" s="3"/>
      <c r="B2635" s="3"/>
      <c r="C2635" s="3"/>
      <c r="D2635" s="3"/>
      <c r="E2635" s="3"/>
      <c r="F2635" s="3"/>
      <c r="G2635" s="3"/>
      <c r="H2635" s="3"/>
      <c r="I2635" s="3"/>
      <c r="J2635" s="3"/>
      <c r="K2635" s="3"/>
      <c r="L2635" s="3"/>
      <c r="M2635" s="3"/>
      <c r="N2635" s="3"/>
      <c r="O2635" s="3"/>
      <c r="P2635" s="3"/>
      <c r="Q2635" s="3"/>
      <c r="R2635" s="3"/>
      <c r="S2635" s="3"/>
      <c r="T2635" s="3"/>
      <c r="U2635" s="3"/>
      <c r="V2635" s="3"/>
      <c r="W2635" s="3"/>
      <c r="X2635" s="3"/>
      <c r="Y2635" s="3"/>
      <c r="Z2635" s="3"/>
    </row>
    <row r="2636" spans="1:26">
      <c r="A2636" s="3"/>
      <c r="B2636" s="3"/>
      <c r="C2636" s="3"/>
      <c r="D2636" s="3"/>
      <c r="E2636" s="3"/>
      <c r="F2636" s="3"/>
      <c r="G2636" s="3"/>
      <c r="H2636" s="3"/>
      <c r="I2636" s="3"/>
      <c r="J2636" s="3"/>
      <c r="K2636" s="3"/>
      <c r="L2636" s="3"/>
      <c r="M2636" s="3"/>
      <c r="N2636" s="3"/>
      <c r="O2636" s="3"/>
      <c r="P2636" s="3"/>
      <c r="Q2636" s="3"/>
      <c r="R2636" s="3"/>
      <c r="S2636" s="3"/>
      <c r="T2636" s="3"/>
      <c r="U2636" s="3"/>
      <c r="V2636" s="3"/>
      <c r="W2636" s="3"/>
      <c r="X2636" s="3"/>
      <c r="Y2636" s="3"/>
      <c r="Z2636" s="3"/>
    </row>
    <row r="2637" spans="1:26">
      <c r="A2637" s="3"/>
      <c r="B2637" s="3"/>
      <c r="C2637" s="3"/>
      <c r="D2637" s="3"/>
      <c r="E2637" s="3"/>
      <c r="F2637" s="3"/>
      <c r="G2637" s="3"/>
      <c r="H2637" s="3"/>
      <c r="I2637" s="3"/>
      <c r="J2637" s="3"/>
      <c r="K2637" s="3"/>
      <c r="L2637" s="3"/>
      <c r="M2637" s="3"/>
      <c r="N2637" s="3"/>
      <c r="O2637" s="3"/>
      <c r="P2637" s="3"/>
      <c r="Q2637" s="3"/>
      <c r="R2637" s="3"/>
      <c r="S2637" s="3"/>
      <c r="T2637" s="3"/>
      <c r="U2637" s="3"/>
      <c r="V2637" s="3"/>
      <c r="W2637" s="3"/>
      <c r="X2637" s="3"/>
      <c r="Y2637" s="3"/>
      <c r="Z2637" s="3"/>
    </row>
    <row r="2638" spans="1:26">
      <c r="A2638" s="3"/>
      <c r="B2638" s="3"/>
      <c r="C2638" s="3"/>
      <c r="D2638" s="3"/>
      <c r="E2638" s="3"/>
      <c r="F2638" s="3"/>
      <c r="G2638" s="3"/>
      <c r="H2638" s="3"/>
      <c r="I2638" s="3"/>
      <c r="J2638" s="3"/>
      <c r="K2638" s="3"/>
      <c r="L2638" s="3"/>
      <c r="M2638" s="3"/>
      <c r="N2638" s="3"/>
      <c r="O2638" s="3"/>
      <c r="P2638" s="3"/>
      <c r="Q2638" s="3"/>
      <c r="R2638" s="3"/>
      <c r="S2638" s="3"/>
      <c r="T2638" s="3"/>
      <c r="U2638" s="3"/>
      <c r="V2638" s="3"/>
      <c r="W2638" s="3"/>
      <c r="X2638" s="3"/>
      <c r="Y2638" s="3"/>
      <c r="Z2638" s="3"/>
    </row>
    <row r="2639" spans="1:26">
      <c r="A2639" s="3"/>
      <c r="B2639" s="3"/>
      <c r="C2639" s="3"/>
      <c r="D2639" s="3"/>
      <c r="E2639" s="3"/>
      <c r="F2639" s="3"/>
      <c r="G2639" s="3"/>
      <c r="H2639" s="3"/>
      <c r="I2639" s="3"/>
      <c r="J2639" s="3"/>
      <c r="K2639" s="3"/>
      <c r="L2639" s="3"/>
      <c r="M2639" s="3"/>
      <c r="N2639" s="3"/>
      <c r="O2639" s="3"/>
      <c r="P2639" s="3"/>
      <c r="Q2639" s="3"/>
      <c r="R2639" s="3"/>
      <c r="S2639" s="3"/>
      <c r="T2639" s="3"/>
      <c r="U2639" s="3"/>
      <c r="V2639" s="3"/>
      <c r="W2639" s="3"/>
      <c r="X2639" s="3"/>
      <c r="Y2639" s="3"/>
      <c r="Z2639" s="3"/>
    </row>
    <row r="2640" spans="1:26">
      <c r="A2640" s="3"/>
      <c r="B2640" s="3"/>
      <c r="C2640" s="3"/>
      <c r="D2640" s="3"/>
      <c r="E2640" s="3"/>
      <c r="F2640" s="3"/>
      <c r="G2640" s="3"/>
      <c r="H2640" s="3"/>
      <c r="I2640" s="3"/>
      <c r="J2640" s="3"/>
      <c r="K2640" s="3"/>
      <c r="L2640" s="3"/>
      <c r="M2640" s="3"/>
      <c r="N2640" s="3"/>
      <c r="O2640" s="3"/>
      <c r="P2640" s="3"/>
      <c r="Q2640" s="3"/>
      <c r="R2640" s="3"/>
      <c r="S2640" s="3"/>
      <c r="T2640" s="3"/>
      <c r="U2640" s="3"/>
      <c r="V2640" s="3"/>
      <c r="W2640" s="3"/>
      <c r="X2640" s="3"/>
      <c r="Y2640" s="3"/>
      <c r="Z2640" s="3"/>
    </row>
    <row r="2641" spans="1:26">
      <c r="A2641" s="3"/>
      <c r="B2641" s="3"/>
      <c r="C2641" s="3"/>
      <c r="D2641" s="3"/>
      <c r="E2641" s="3"/>
      <c r="F2641" s="3"/>
      <c r="G2641" s="3"/>
      <c r="H2641" s="3"/>
      <c r="I2641" s="3"/>
      <c r="J2641" s="3"/>
      <c r="K2641" s="3"/>
      <c r="L2641" s="3"/>
      <c r="M2641" s="3"/>
      <c r="N2641" s="3"/>
      <c r="O2641" s="3"/>
      <c r="P2641" s="3"/>
      <c r="Q2641" s="3"/>
      <c r="R2641" s="3"/>
      <c r="S2641" s="3"/>
      <c r="T2641" s="3"/>
      <c r="U2641" s="3"/>
      <c r="V2641" s="3"/>
      <c r="W2641" s="3"/>
      <c r="X2641" s="3"/>
      <c r="Y2641" s="3"/>
      <c r="Z2641" s="3"/>
    </row>
    <row r="2642" spans="1:26">
      <c r="A2642" s="3"/>
      <c r="B2642" s="3"/>
      <c r="C2642" s="3"/>
      <c r="D2642" s="3"/>
      <c r="E2642" s="3"/>
      <c r="F2642" s="3"/>
      <c r="G2642" s="3"/>
      <c r="H2642" s="3"/>
      <c r="I2642" s="3"/>
      <c r="J2642" s="3"/>
      <c r="K2642" s="3"/>
      <c r="L2642" s="3"/>
      <c r="M2642" s="3"/>
      <c r="N2642" s="3"/>
      <c r="O2642" s="3"/>
      <c r="P2642" s="3"/>
      <c r="Q2642" s="3"/>
      <c r="R2642" s="3"/>
      <c r="S2642" s="3"/>
      <c r="T2642" s="3"/>
      <c r="U2642" s="3"/>
      <c r="V2642" s="3"/>
      <c r="W2642" s="3"/>
      <c r="X2642" s="3"/>
      <c r="Y2642" s="3"/>
      <c r="Z2642" s="3"/>
    </row>
    <row r="2643" spans="1:26">
      <c r="A2643" s="3"/>
      <c r="B2643" s="3"/>
      <c r="C2643" s="3"/>
      <c r="D2643" s="3"/>
      <c r="E2643" s="3"/>
      <c r="F2643" s="3"/>
      <c r="G2643" s="3"/>
      <c r="H2643" s="3"/>
      <c r="I2643" s="3"/>
      <c r="J2643" s="3"/>
      <c r="K2643" s="3"/>
      <c r="L2643" s="3"/>
      <c r="M2643" s="3"/>
      <c r="N2643" s="3"/>
      <c r="O2643" s="3"/>
      <c r="P2643" s="3"/>
      <c r="Q2643" s="3"/>
      <c r="R2643" s="3"/>
      <c r="S2643" s="3"/>
      <c r="T2643" s="3"/>
      <c r="U2643" s="3"/>
      <c r="V2643" s="3"/>
      <c r="W2643" s="3"/>
      <c r="X2643" s="3"/>
      <c r="Y2643" s="3"/>
      <c r="Z2643" s="3"/>
    </row>
    <row r="2644" spans="1:26">
      <c r="A2644" s="3"/>
      <c r="B2644" s="3"/>
      <c r="C2644" s="3"/>
      <c r="D2644" s="3"/>
      <c r="E2644" s="3"/>
      <c r="F2644" s="3"/>
      <c r="G2644" s="3"/>
      <c r="H2644" s="3"/>
      <c r="I2644" s="3"/>
      <c r="J2644" s="3"/>
      <c r="K2644" s="3"/>
      <c r="L2644" s="3"/>
      <c r="M2644" s="3"/>
      <c r="N2644" s="3"/>
      <c r="O2644" s="3"/>
      <c r="P2644" s="3"/>
      <c r="Q2644" s="3"/>
      <c r="R2644" s="3"/>
      <c r="S2644" s="3"/>
      <c r="T2644" s="3"/>
      <c r="U2644" s="3"/>
      <c r="V2644" s="3"/>
      <c r="W2644" s="3"/>
      <c r="X2644" s="3"/>
      <c r="Y2644" s="3"/>
      <c r="Z2644" s="3"/>
    </row>
    <row r="2645" spans="1:26">
      <c r="A2645" s="3"/>
      <c r="B2645" s="3"/>
      <c r="C2645" s="3"/>
      <c r="D2645" s="3"/>
      <c r="E2645" s="3"/>
      <c r="F2645" s="3"/>
      <c r="G2645" s="3"/>
      <c r="H2645" s="3"/>
      <c r="I2645" s="3"/>
      <c r="J2645" s="3"/>
      <c r="K2645" s="3"/>
      <c r="L2645" s="3"/>
      <c r="M2645" s="3"/>
      <c r="N2645" s="3"/>
      <c r="O2645" s="3"/>
      <c r="P2645" s="3"/>
      <c r="Q2645" s="3"/>
      <c r="R2645" s="3"/>
      <c r="S2645" s="3"/>
      <c r="T2645" s="3"/>
      <c r="U2645" s="3"/>
      <c r="V2645" s="3"/>
      <c r="W2645" s="3"/>
      <c r="X2645" s="3"/>
      <c r="Y2645" s="3"/>
      <c r="Z2645" s="3"/>
    </row>
    <row r="2646" spans="1:26">
      <c r="A2646" s="3"/>
      <c r="B2646" s="3"/>
      <c r="C2646" s="3"/>
      <c r="D2646" s="3"/>
      <c r="E2646" s="3"/>
      <c r="F2646" s="3"/>
      <c r="G2646" s="3"/>
      <c r="H2646" s="3"/>
      <c r="I2646" s="3"/>
      <c r="J2646" s="3"/>
      <c r="K2646" s="3"/>
      <c r="L2646" s="3"/>
      <c r="M2646" s="3"/>
      <c r="N2646" s="3"/>
      <c r="O2646" s="3"/>
      <c r="P2646" s="3"/>
      <c r="Q2646" s="3"/>
      <c r="R2646" s="3"/>
      <c r="S2646" s="3"/>
      <c r="T2646" s="3"/>
      <c r="U2646" s="3"/>
      <c r="V2646" s="3"/>
      <c r="W2646" s="3"/>
      <c r="X2646" s="3"/>
      <c r="Y2646" s="3"/>
      <c r="Z2646" s="3"/>
    </row>
    <row r="2647" spans="1:26">
      <c r="A2647" s="3"/>
      <c r="B2647" s="3"/>
      <c r="C2647" s="3"/>
      <c r="D2647" s="3"/>
      <c r="E2647" s="3"/>
      <c r="F2647" s="3"/>
      <c r="G2647" s="3"/>
      <c r="H2647" s="3"/>
      <c r="I2647" s="3"/>
      <c r="J2647" s="3"/>
      <c r="K2647" s="3"/>
      <c r="L2647" s="3"/>
      <c r="M2647" s="3"/>
      <c r="N2647" s="3"/>
      <c r="O2647" s="3"/>
      <c r="P2647" s="3"/>
      <c r="Q2647" s="3"/>
      <c r="R2647" s="3"/>
      <c r="S2647" s="3"/>
      <c r="T2647" s="3"/>
      <c r="U2647" s="3"/>
      <c r="V2647" s="3"/>
      <c r="W2647" s="3"/>
      <c r="X2647" s="3"/>
      <c r="Y2647" s="3"/>
      <c r="Z2647" s="3"/>
    </row>
    <row r="2648" spans="1:26">
      <c r="A2648" s="3"/>
      <c r="B2648" s="3"/>
      <c r="C2648" s="3"/>
      <c r="D2648" s="3"/>
      <c r="E2648" s="3"/>
      <c r="F2648" s="3"/>
      <c r="G2648" s="3"/>
      <c r="H2648" s="3"/>
      <c r="I2648" s="3"/>
      <c r="J2648" s="3"/>
      <c r="K2648" s="3"/>
      <c r="L2648" s="3"/>
      <c r="M2648" s="3"/>
      <c r="N2648" s="3"/>
      <c r="O2648" s="3"/>
      <c r="P2648" s="3"/>
      <c r="Q2648" s="3"/>
      <c r="R2648" s="3"/>
      <c r="S2648" s="3"/>
      <c r="T2648" s="3"/>
      <c r="U2648" s="3"/>
      <c r="V2648" s="3"/>
      <c r="W2648" s="3"/>
      <c r="X2648" s="3"/>
      <c r="Y2648" s="3"/>
      <c r="Z2648" s="3"/>
    </row>
    <row r="2649" spans="1:26">
      <c r="A2649" s="3"/>
      <c r="B2649" s="3"/>
      <c r="C2649" s="3"/>
      <c r="D2649" s="3"/>
      <c r="E2649" s="3"/>
      <c r="F2649" s="3"/>
      <c r="G2649" s="3"/>
      <c r="H2649" s="3"/>
      <c r="I2649" s="3"/>
      <c r="J2649" s="3"/>
      <c r="K2649" s="3"/>
      <c r="L2649" s="3"/>
      <c r="M2649" s="3"/>
      <c r="N2649" s="3"/>
      <c r="O2649" s="3"/>
      <c r="P2649" s="3"/>
      <c r="Q2649" s="3"/>
      <c r="R2649" s="3"/>
      <c r="S2649" s="3"/>
      <c r="T2649" s="3"/>
      <c r="U2649" s="3"/>
      <c r="V2649" s="3"/>
      <c r="W2649" s="3"/>
      <c r="X2649" s="3"/>
      <c r="Y2649" s="3"/>
      <c r="Z2649" s="3"/>
    </row>
    <row r="2650" spans="1:26">
      <c r="A2650" s="3"/>
      <c r="B2650" s="3"/>
      <c r="C2650" s="3"/>
      <c r="D2650" s="3"/>
      <c r="E2650" s="3"/>
      <c r="F2650" s="3"/>
      <c r="G2650" s="3"/>
      <c r="H2650" s="3"/>
      <c r="I2650" s="3"/>
      <c r="J2650" s="3"/>
      <c r="K2650" s="3"/>
      <c r="L2650" s="3"/>
      <c r="M2650" s="3"/>
      <c r="N2650" s="3"/>
      <c r="O2650" s="3"/>
      <c r="P2650" s="3"/>
      <c r="Q2650" s="3"/>
      <c r="R2650" s="3"/>
      <c r="S2650" s="3"/>
      <c r="T2650" s="3"/>
      <c r="U2650" s="3"/>
      <c r="V2650" s="3"/>
      <c r="W2650" s="3"/>
      <c r="X2650" s="3"/>
      <c r="Y2650" s="3"/>
      <c r="Z2650" s="3"/>
    </row>
    <row r="2651" spans="1:26">
      <c r="A2651" s="3"/>
      <c r="B2651" s="3"/>
      <c r="C2651" s="3"/>
      <c r="D2651" s="3"/>
      <c r="E2651" s="3"/>
      <c r="F2651" s="3"/>
      <c r="G2651" s="3"/>
      <c r="H2651" s="3"/>
      <c r="I2651" s="3"/>
      <c r="J2651" s="3"/>
      <c r="K2651" s="3"/>
      <c r="L2651" s="3"/>
      <c r="M2651" s="3"/>
      <c r="N2651" s="3"/>
      <c r="O2651" s="3"/>
      <c r="P2651" s="3"/>
      <c r="Q2651" s="3"/>
      <c r="R2651" s="3"/>
      <c r="S2651" s="3"/>
      <c r="T2651" s="3"/>
      <c r="U2651" s="3"/>
      <c r="V2651" s="3"/>
      <c r="W2651" s="3"/>
      <c r="X2651" s="3"/>
      <c r="Y2651" s="3"/>
      <c r="Z2651" s="3"/>
    </row>
    <row r="2652" spans="1:26">
      <c r="A2652" s="3"/>
      <c r="B2652" s="3"/>
      <c r="C2652" s="3"/>
      <c r="D2652" s="3"/>
      <c r="E2652" s="3"/>
      <c r="F2652" s="3"/>
      <c r="G2652" s="3"/>
      <c r="H2652" s="3"/>
      <c r="I2652" s="3"/>
      <c r="J2652" s="3"/>
      <c r="K2652" s="3"/>
      <c r="L2652" s="3"/>
      <c r="M2652" s="3"/>
      <c r="N2652" s="3"/>
      <c r="O2652" s="3"/>
      <c r="P2652" s="3"/>
      <c r="Q2652" s="3"/>
      <c r="R2652" s="3"/>
      <c r="S2652" s="3"/>
      <c r="T2652" s="3"/>
      <c r="U2652" s="3"/>
      <c r="V2652" s="3"/>
      <c r="W2652" s="3"/>
      <c r="X2652" s="3"/>
      <c r="Y2652" s="3"/>
      <c r="Z2652" s="3"/>
    </row>
    <row r="2653" spans="1:26">
      <c r="A2653" s="3"/>
      <c r="B2653" s="3"/>
      <c r="C2653" s="3"/>
      <c r="D2653" s="3"/>
      <c r="E2653" s="3"/>
      <c r="F2653" s="3"/>
      <c r="G2653" s="3"/>
      <c r="H2653" s="3"/>
      <c r="I2653" s="3"/>
      <c r="J2653" s="3"/>
      <c r="K2653" s="3"/>
      <c r="L2653" s="3"/>
      <c r="M2653" s="3"/>
      <c r="N2653" s="3"/>
      <c r="O2653" s="3"/>
      <c r="P2653" s="3"/>
      <c r="Q2653" s="3"/>
      <c r="R2653" s="3"/>
      <c r="S2653" s="3"/>
      <c r="T2653" s="3"/>
      <c r="U2653" s="3"/>
      <c r="V2653" s="3"/>
      <c r="W2653" s="3"/>
      <c r="X2653" s="3"/>
      <c r="Y2653" s="3"/>
      <c r="Z2653" s="3"/>
    </row>
    <row r="2654" spans="1:26">
      <c r="A2654" s="3"/>
      <c r="B2654" s="3"/>
      <c r="C2654" s="3"/>
      <c r="D2654" s="3"/>
      <c r="E2654" s="3"/>
      <c r="F2654" s="3"/>
      <c r="G2654" s="3"/>
      <c r="H2654" s="3"/>
      <c r="I2654" s="3"/>
      <c r="J2654" s="3"/>
      <c r="K2654" s="3"/>
      <c r="L2654" s="3"/>
      <c r="M2654" s="3"/>
      <c r="N2654" s="3"/>
      <c r="O2654" s="3"/>
      <c r="P2654" s="3"/>
      <c r="Q2654" s="3"/>
      <c r="R2654" s="3"/>
      <c r="S2654" s="3"/>
      <c r="T2654" s="3"/>
      <c r="U2654" s="3"/>
      <c r="V2654" s="3"/>
      <c r="W2654" s="3"/>
      <c r="X2654" s="3"/>
      <c r="Y2654" s="3"/>
      <c r="Z2654" s="3"/>
    </row>
    <row r="2655" spans="1:26">
      <c r="A2655" s="3"/>
      <c r="B2655" s="3"/>
      <c r="C2655" s="3"/>
      <c r="D2655" s="3"/>
      <c r="E2655" s="3"/>
      <c r="F2655" s="3"/>
      <c r="G2655" s="3"/>
      <c r="H2655" s="3"/>
      <c r="I2655" s="3"/>
      <c r="J2655" s="3"/>
      <c r="K2655" s="3"/>
      <c r="L2655" s="3"/>
      <c r="M2655" s="3"/>
      <c r="N2655" s="3"/>
      <c r="O2655" s="3"/>
      <c r="P2655" s="3"/>
      <c r="Q2655" s="3"/>
      <c r="R2655" s="3"/>
      <c r="S2655" s="3"/>
      <c r="T2655" s="3"/>
      <c r="U2655" s="3"/>
      <c r="V2655" s="3"/>
      <c r="W2655" s="3"/>
      <c r="X2655" s="3"/>
      <c r="Y2655" s="3"/>
      <c r="Z2655" s="3"/>
    </row>
    <row r="2656" spans="1:26">
      <c r="A2656" s="3"/>
      <c r="B2656" s="3"/>
      <c r="C2656" s="3"/>
      <c r="D2656" s="3"/>
      <c r="E2656" s="3"/>
      <c r="F2656" s="3"/>
      <c r="G2656" s="3"/>
      <c r="H2656" s="3"/>
      <c r="I2656" s="3"/>
      <c r="J2656" s="3"/>
      <c r="K2656" s="3"/>
      <c r="L2656" s="3"/>
      <c r="M2656" s="3"/>
      <c r="N2656" s="3"/>
      <c r="O2656" s="3"/>
      <c r="P2656" s="3"/>
      <c r="Q2656" s="3"/>
      <c r="R2656" s="3"/>
      <c r="S2656" s="3"/>
      <c r="T2656" s="3"/>
      <c r="U2656" s="3"/>
      <c r="V2656" s="3"/>
      <c r="W2656" s="3"/>
      <c r="X2656" s="3"/>
      <c r="Y2656" s="3"/>
      <c r="Z2656" s="3"/>
    </row>
    <row r="2657" spans="1:26">
      <c r="A2657" s="3"/>
      <c r="B2657" s="3"/>
      <c r="C2657" s="3"/>
      <c r="D2657" s="3"/>
      <c r="E2657" s="3"/>
      <c r="F2657" s="3"/>
      <c r="G2657" s="3"/>
      <c r="H2657" s="3"/>
      <c r="I2657" s="3"/>
      <c r="J2657" s="3"/>
      <c r="K2657" s="3"/>
      <c r="L2657" s="3"/>
      <c r="M2657" s="3"/>
      <c r="N2657" s="3"/>
      <c r="O2657" s="3"/>
      <c r="P2657" s="3"/>
      <c r="Q2657" s="3"/>
      <c r="R2657" s="3"/>
      <c r="S2657" s="3"/>
      <c r="T2657" s="3"/>
      <c r="U2657" s="3"/>
      <c r="V2657" s="3"/>
      <c r="W2657" s="3"/>
      <c r="X2657" s="3"/>
      <c r="Y2657" s="3"/>
      <c r="Z2657" s="3"/>
    </row>
    <row r="2658" spans="1:26">
      <c r="A2658" s="3"/>
      <c r="B2658" s="3"/>
      <c r="C2658" s="3"/>
      <c r="D2658" s="3"/>
      <c r="E2658" s="3"/>
      <c r="F2658" s="3"/>
      <c r="G2658" s="3"/>
      <c r="H2658" s="3"/>
      <c r="I2658" s="3"/>
      <c r="J2658" s="3"/>
      <c r="K2658" s="3"/>
      <c r="L2658" s="3"/>
      <c r="M2658" s="3"/>
      <c r="N2658" s="3"/>
      <c r="O2658" s="3"/>
      <c r="P2658" s="3"/>
      <c r="Q2658" s="3"/>
      <c r="R2658" s="3"/>
      <c r="S2658" s="3"/>
      <c r="T2658" s="3"/>
      <c r="U2658" s="3"/>
      <c r="V2658" s="3"/>
      <c r="W2658" s="3"/>
      <c r="X2658" s="3"/>
      <c r="Y2658" s="3"/>
      <c r="Z2658" s="3"/>
    </row>
    <row r="2659" spans="1:26">
      <c r="A2659" s="3"/>
      <c r="B2659" s="3"/>
      <c r="C2659" s="3"/>
      <c r="D2659" s="3"/>
      <c r="E2659" s="3"/>
      <c r="F2659" s="3"/>
      <c r="G2659" s="3"/>
      <c r="H2659" s="3"/>
      <c r="I2659" s="3"/>
      <c r="J2659" s="3"/>
      <c r="K2659" s="3"/>
      <c r="L2659" s="3"/>
      <c r="M2659" s="3"/>
      <c r="N2659" s="3"/>
      <c r="O2659" s="3"/>
      <c r="P2659" s="3"/>
      <c r="Q2659" s="3"/>
      <c r="R2659" s="3"/>
      <c r="S2659" s="3"/>
      <c r="T2659" s="3"/>
      <c r="U2659" s="3"/>
      <c r="V2659" s="3"/>
      <c r="W2659" s="3"/>
      <c r="X2659" s="3"/>
      <c r="Y2659" s="3"/>
      <c r="Z2659" s="3"/>
    </row>
    <row r="2660" spans="1:26">
      <c r="A2660" s="3"/>
      <c r="B2660" s="3"/>
      <c r="C2660" s="3"/>
      <c r="D2660" s="3"/>
      <c r="E2660" s="3"/>
      <c r="F2660" s="3"/>
      <c r="G2660" s="3"/>
      <c r="H2660" s="3"/>
      <c r="I2660" s="3"/>
      <c r="J2660" s="3"/>
      <c r="K2660" s="3"/>
      <c r="L2660" s="3"/>
      <c r="M2660" s="3"/>
      <c r="N2660" s="3"/>
      <c r="O2660" s="3"/>
      <c r="P2660" s="3"/>
      <c r="Q2660" s="3"/>
      <c r="R2660" s="3"/>
      <c r="S2660" s="3"/>
      <c r="T2660" s="3"/>
      <c r="U2660" s="3"/>
      <c r="V2660" s="3"/>
      <c r="W2660" s="3"/>
      <c r="X2660" s="3"/>
      <c r="Y2660" s="3"/>
      <c r="Z2660" s="3"/>
    </row>
    <row r="2661" spans="1:26">
      <c r="A2661" s="3"/>
      <c r="B2661" s="3"/>
      <c r="C2661" s="3"/>
      <c r="D2661" s="3"/>
      <c r="E2661" s="3"/>
      <c r="F2661" s="3"/>
      <c r="G2661" s="3"/>
      <c r="H2661" s="3"/>
      <c r="I2661" s="3"/>
      <c r="J2661" s="3"/>
      <c r="K2661" s="3"/>
      <c r="L2661" s="3"/>
      <c r="M2661" s="3"/>
      <c r="N2661" s="3"/>
      <c r="O2661" s="3"/>
      <c r="P2661" s="3"/>
      <c r="Q2661" s="3"/>
      <c r="R2661" s="3"/>
      <c r="S2661" s="3"/>
      <c r="T2661" s="3"/>
      <c r="U2661" s="3"/>
      <c r="V2661" s="3"/>
      <c r="W2661" s="3"/>
      <c r="X2661" s="3"/>
      <c r="Y2661" s="3"/>
      <c r="Z2661" s="3"/>
    </row>
    <row r="2662" spans="1:26">
      <c r="A2662" s="3"/>
      <c r="B2662" s="3"/>
      <c r="C2662" s="3"/>
      <c r="D2662" s="3"/>
      <c r="E2662" s="3"/>
      <c r="F2662" s="3"/>
      <c r="G2662" s="3"/>
      <c r="H2662" s="3"/>
      <c r="I2662" s="3"/>
      <c r="J2662" s="3"/>
      <c r="K2662" s="3"/>
      <c r="L2662" s="3"/>
      <c r="M2662" s="3"/>
      <c r="N2662" s="3"/>
      <c r="O2662" s="3"/>
      <c r="P2662" s="3"/>
      <c r="Q2662" s="3"/>
      <c r="R2662" s="3"/>
      <c r="S2662" s="3"/>
      <c r="T2662" s="3"/>
      <c r="U2662" s="3"/>
      <c r="V2662" s="3"/>
      <c r="W2662" s="3"/>
      <c r="X2662" s="3"/>
      <c r="Y2662" s="3"/>
      <c r="Z2662" s="3"/>
    </row>
    <row r="2663" spans="1:26">
      <c r="A2663" s="3"/>
      <c r="B2663" s="3"/>
      <c r="C2663" s="3"/>
      <c r="D2663" s="3"/>
      <c r="E2663" s="3"/>
      <c r="F2663" s="3"/>
      <c r="G2663" s="3"/>
      <c r="H2663" s="3"/>
      <c r="I2663" s="3"/>
      <c r="J2663" s="3"/>
      <c r="K2663" s="3"/>
      <c r="L2663" s="3"/>
      <c r="M2663" s="3"/>
      <c r="N2663" s="3"/>
      <c r="O2663" s="3"/>
      <c r="P2663" s="3"/>
      <c r="Q2663" s="3"/>
      <c r="R2663" s="3"/>
      <c r="S2663" s="3"/>
      <c r="T2663" s="3"/>
      <c r="U2663" s="3"/>
      <c r="V2663" s="3"/>
      <c r="W2663" s="3"/>
      <c r="X2663" s="3"/>
      <c r="Y2663" s="3"/>
      <c r="Z2663" s="3"/>
    </row>
    <row r="2664" spans="1:26">
      <c r="A2664" s="3"/>
      <c r="B2664" s="3"/>
      <c r="C2664" s="3"/>
      <c r="D2664" s="3"/>
      <c r="E2664" s="3"/>
      <c r="F2664" s="3"/>
      <c r="G2664" s="3"/>
      <c r="H2664" s="3"/>
      <c r="I2664" s="3"/>
      <c r="J2664" s="3"/>
      <c r="K2664" s="3"/>
      <c r="L2664" s="3"/>
      <c r="M2664" s="3"/>
      <c r="N2664" s="3"/>
      <c r="O2664" s="3"/>
      <c r="P2664" s="3"/>
      <c r="Q2664" s="3"/>
      <c r="R2664" s="3"/>
      <c r="S2664" s="3"/>
      <c r="T2664" s="3"/>
      <c r="U2664" s="3"/>
      <c r="V2664" s="3"/>
      <c r="W2664" s="3"/>
      <c r="X2664" s="3"/>
      <c r="Y2664" s="3"/>
      <c r="Z2664" s="3"/>
    </row>
    <row r="2665" spans="1:26">
      <c r="A2665" s="3"/>
      <c r="B2665" s="3"/>
      <c r="C2665" s="3"/>
      <c r="D2665" s="3"/>
      <c r="E2665" s="3"/>
      <c r="F2665" s="3"/>
      <c r="G2665" s="3"/>
      <c r="H2665" s="3"/>
      <c r="I2665" s="3"/>
      <c r="J2665" s="3"/>
      <c r="K2665" s="3"/>
      <c r="L2665" s="3"/>
      <c r="M2665" s="3"/>
      <c r="N2665" s="3"/>
      <c r="O2665" s="3"/>
      <c r="P2665" s="3"/>
      <c r="Q2665" s="3"/>
      <c r="R2665" s="3"/>
      <c r="S2665" s="3"/>
      <c r="T2665" s="3"/>
      <c r="U2665" s="3"/>
      <c r="V2665" s="3"/>
      <c r="W2665" s="3"/>
      <c r="X2665" s="3"/>
      <c r="Y2665" s="3"/>
      <c r="Z2665" s="3"/>
    </row>
    <row r="2666" spans="1:26">
      <c r="A2666" s="3"/>
      <c r="B2666" s="3"/>
      <c r="C2666" s="3"/>
      <c r="D2666" s="3"/>
      <c r="E2666" s="3"/>
      <c r="F2666" s="3"/>
      <c r="G2666" s="3"/>
      <c r="H2666" s="3"/>
      <c r="I2666" s="3"/>
      <c r="J2666" s="3"/>
      <c r="K2666" s="3"/>
      <c r="L2666" s="3"/>
      <c r="M2666" s="3"/>
      <c r="N2666" s="3"/>
      <c r="O2666" s="3"/>
      <c r="P2666" s="3"/>
      <c r="Q2666" s="3"/>
      <c r="R2666" s="3"/>
      <c r="S2666" s="3"/>
      <c r="T2666" s="3"/>
      <c r="U2666" s="3"/>
      <c r="V2666" s="3"/>
      <c r="W2666" s="3"/>
      <c r="X2666" s="3"/>
      <c r="Y2666" s="3"/>
      <c r="Z2666" s="3"/>
    </row>
    <row r="2667" spans="1:26">
      <c r="A2667" s="3"/>
      <c r="B2667" s="3"/>
      <c r="C2667" s="3"/>
      <c r="D2667" s="3"/>
      <c r="E2667" s="3"/>
      <c r="F2667" s="3"/>
      <c r="G2667" s="3"/>
      <c r="H2667" s="3"/>
      <c r="I2667" s="3"/>
      <c r="J2667" s="3"/>
      <c r="K2667" s="3"/>
      <c r="L2667" s="3"/>
      <c r="M2667" s="3"/>
      <c r="N2667" s="3"/>
      <c r="O2667" s="3"/>
      <c r="P2667" s="3"/>
      <c r="Q2667" s="3"/>
      <c r="R2667" s="3"/>
      <c r="S2667" s="3"/>
      <c r="T2667" s="3"/>
      <c r="U2667" s="3"/>
      <c r="V2667" s="3"/>
      <c r="W2667" s="3"/>
      <c r="X2667" s="3"/>
      <c r="Y2667" s="3"/>
      <c r="Z2667" s="3"/>
    </row>
    <row r="2668" spans="1:26">
      <c r="A2668" s="3"/>
      <c r="B2668" s="3"/>
      <c r="C2668" s="3"/>
      <c r="D2668" s="3"/>
      <c r="E2668" s="3"/>
      <c r="F2668" s="3"/>
      <c r="G2668" s="3"/>
      <c r="H2668" s="3"/>
      <c r="I2668" s="3"/>
      <c r="J2668" s="3"/>
      <c r="K2668" s="3"/>
      <c r="L2668" s="3"/>
      <c r="M2668" s="3"/>
      <c r="N2668" s="3"/>
      <c r="O2668" s="3"/>
      <c r="P2668" s="3"/>
      <c r="Q2668" s="3"/>
      <c r="R2668" s="3"/>
      <c r="S2668" s="3"/>
      <c r="T2668" s="3"/>
      <c r="U2668" s="3"/>
      <c r="V2668" s="3"/>
      <c r="W2668" s="3"/>
      <c r="X2668" s="3"/>
      <c r="Y2668" s="3"/>
      <c r="Z2668" s="3"/>
    </row>
    <row r="2669" spans="1:26">
      <c r="A2669" s="3"/>
      <c r="B2669" s="3"/>
      <c r="C2669" s="3"/>
      <c r="D2669" s="3"/>
      <c r="E2669" s="3"/>
      <c r="F2669" s="3"/>
      <c r="G2669" s="3"/>
      <c r="H2669" s="3"/>
      <c r="I2669" s="3"/>
      <c r="J2669" s="3"/>
      <c r="K2669" s="3"/>
      <c r="L2669" s="3"/>
      <c r="M2669" s="3"/>
      <c r="N2669" s="3"/>
      <c r="O2669" s="3"/>
      <c r="P2669" s="3"/>
      <c r="Q2669" s="3"/>
      <c r="R2669" s="3"/>
      <c r="S2669" s="3"/>
      <c r="T2669" s="3"/>
      <c r="U2669" s="3"/>
      <c r="V2669" s="3"/>
      <c r="W2669" s="3"/>
      <c r="X2669" s="3"/>
      <c r="Y2669" s="3"/>
      <c r="Z2669" s="3"/>
    </row>
    <row r="2670" spans="1:26">
      <c r="A2670" s="3"/>
      <c r="B2670" s="3"/>
      <c r="C2670" s="3"/>
      <c r="D2670" s="3"/>
      <c r="E2670" s="3"/>
      <c r="F2670" s="3"/>
      <c r="G2670" s="3"/>
      <c r="H2670" s="3"/>
      <c r="I2670" s="3"/>
      <c r="J2670" s="3"/>
      <c r="K2670" s="3"/>
      <c r="L2670" s="3"/>
      <c r="M2670" s="3"/>
      <c r="N2670" s="3"/>
      <c r="O2670" s="3"/>
      <c r="P2670" s="3"/>
      <c r="Q2670" s="3"/>
      <c r="R2670" s="3"/>
      <c r="S2670" s="3"/>
      <c r="T2670" s="3"/>
      <c r="U2670" s="3"/>
      <c r="V2670" s="3"/>
      <c r="W2670" s="3"/>
      <c r="X2670" s="3"/>
      <c r="Y2670" s="3"/>
      <c r="Z2670" s="3"/>
    </row>
    <row r="2671" spans="1:26">
      <c r="A2671" s="3"/>
      <c r="B2671" s="3"/>
      <c r="C2671" s="3"/>
      <c r="D2671" s="3"/>
      <c r="E2671" s="3"/>
      <c r="F2671" s="3"/>
      <c r="G2671" s="3"/>
      <c r="H2671" s="3"/>
      <c r="I2671" s="3"/>
      <c r="J2671" s="3"/>
      <c r="K2671" s="3"/>
      <c r="L2671" s="3"/>
      <c r="M2671" s="3"/>
      <c r="N2671" s="3"/>
      <c r="O2671" s="3"/>
      <c r="P2671" s="3"/>
      <c r="Q2671" s="3"/>
      <c r="R2671" s="3"/>
      <c r="S2671" s="3"/>
      <c r="T2671" s="3"/>
      <c r="U2671" s="3"/>
      <c r="V2671" s="3"/>
      <c r="W2671" s="3"/>
      <c r="X2671" s="3"/>
      <c r="Y2671" s="3"/>
      <c r="Z2671" s="3"/>
    </row>
    <row r="2672" spans="1:26">
      <c r="A2672" s="3"/>
      <c r="B2672" s="3"/>
      <c r="C2672" s="3"/>
      <c r="D2672" s="3"/>
      <c r="E2672" s="3"/>
      <c r="F2672" s="3"/>
      <c r="G2672" s="3"/>
      <c r="H2672" s="3"/>
      <c r="I2672" s="3"/>
      <c r="J2672" s="3"/>
      <c r="K2672" s="3"/>
      <c r="L2672" s="3"/>
      <c r="M2672" s="3"/>
      <c r="N2672" s="3"/>
      <c r="O2672" s="3"/>
      <c r="P2672" s="3"/>
      <c r="Q2672" s="3"/>
      <c r="R2672" s="3"/>
      <c r="S2672" s="3"/>
      <c r="T2672" s="3"/>
      <c r="U2672" s="3"/>
      <c r="V2672" s="3"/>
      <c r="W2672" s="3"/>
      <c r="X2672" s="3"/>
      <c r="Y2672" s="3"/>
      <c r="Z2672" s="3"/>
    </row>
    <row r="2673" spans="1:26">
      <c r="A2673" s="3"/>
      <c r="B2673" s="3"/>
      <c r="C2673" s="3"/>
      <c r="D2673" s="3"/>
      <c r="E2673" s="3"/>
      <c r="F2673" s="3"/>
      <c r="G2673" s="3"/>
      <c r="H2673" s="3"/>
      <c r="I2673" s="3"/>
      <c r="J2673" s="3"/>
      <c r="K2673" s="3"/>
      <c r="L2673" s="3"/>
      <c r="M2673" s="3"/>
      <c r="N2673" s="3"/>
      <c r="O2673" s="3"/>
      <c r="P2673" s="3"/>
      <c r="Q2673" s="3"/>
      <c r="R2673" s="3"/>
      <c r="S2673" s="3"/>
      <c r="T2673" s="3"/>
      <c r="U2673" s="3"/>
      <c r="V2673" s="3"/>
      <c r="W2673" s="3"/>
      <c r="X2673" s="3"/>
      <c r="Y2673" s="3"/>
      <c r="Z2673" s="3"/>
    </row>
    <row r="2674" spans="1:26">
      <c r="A2674" s="3"/>
      <c r="B2674" s="3"/>
      <c r="C2674" s="3"/>
      <c r="D2674" s="3"/>
      <c r="E2674" s="3"/>
      <c r="F2674" s="3"/>
      <c r="G2674" s="3"/>
      <c r="H2674" s="3"/>
      <c r="I2674" s="3"/>
      <c r="J2674" s="3"/>
      <c r="K2674" s="3"/>
      <c r="L2674" s="3"/>
      <c r="M2674" s="3"/>
      <c r="N2674" s="3"/>
      <c r="O2674" s="3"/>
      <c r="P2674" s="3"/>
      <c r="Q2674" s="3"/>
      <c r="R2674" s="3"/>
      <c r="S2674" s="3"/>
      <c r="T2674" s="3"/>
      <c r="U2674" s="3"/>
      <c r="V2674" s="3"/>
      <c r="W2674" s="3"/>
      <c r="X2674" s="3"/>
      <c r="Y2674" s="3"/>
      <c r="Z2674" s="3"/>
    </row>
    <row r="2675" spans="1:26">
      <c r="A2675" s="3"/>
      <c r="B2675" s="3"/>
      <c r="C2675" s="3"/>
      <c r="D2675" s="3"/>
      <c r="E2675" s="3"/>
      <c r="F2675" s="3"/>
      <c r="G2675" s="3"/>
      <c r="H2675" s="3"/>
      <c r="I2675" s="3"/>
      <c r="J2675" s="3"/>
      <c r="K2675" s="3"/>
      <c r="L2675" s="3"/>
      <c r="M2675" s="3"/>
      <c r="N2675" s="3"/>
      <c r="O2675" s="3"/>
      <c r="P2675" s="3"/>
      <c r="Q2675" s="3"/>
      <c r="R2675" s="3"/>
      <c r="S2675" s="3"/>
      <c r="T2675" s="3"/>
      <c r="U2675" s="3"/>
      <c r="V2675" s="3"/>
      <c r="W2675" s="3"/>
      <c r="X2675" s="3"/>
      <c r="Y2675" s="3"/>
      <c r="Z2675" s="3"/>
    </row>
    <row r="2676" spans="1:26">
      <c r="A2676" s="3"/>
      <c r="B2676" s="3"/>
      <c r="C2676" s="3"/>
      <c r="D2676" s="3"/>
      <c r="E2676" s="3"/>
      <c r="F2676" s="3"/>
      <c r="G2676" s="3"/>
      <c r="H2676" s="3"/>
      <c r="I2676" s="3"/>
      <c r="J2676" s="3"/>
      <c r="K2676" s="3"/>
      <c r="L2676" s="3"/>
      <c r="M2676" s="3"/>
      <c r="N2676" s="3"/>
      <c r="O2676" s="3"/>
      <c r="P2676" s="3"/>
      <c r="Q2676" s="3"/>
      <c r="R2676" s="3"/>
      <c r="S2676" s="3"/>
      <c r="T2676" s="3"/>
      <c r="U2676" s="3"/>
      <c r="V2676" s="3"/>
      <c r="W2676" s="3"/>
      <c r="X2676" s="3"/>
      <c r="Y2676" s="3"/>
      <c r="Z2676" s="3"/>
    </row>
    <row r="2677" spans="1:26">
      <c r="A2677" s="3"/>
      <c r="B2677" s="3"/>
      <c r="C2677" s="3"/>
      <c r="D2677" s="3"/>
      <c r="E2677" s="3"/>
      <c r="F2677" s="3"/>
      <c r="G2677" s="3"/>
      <c r="H2677" s="3"/>
      <c r="I2677" s="3"/>
      <c r="J2677" s="3"/>
      <c r="K2677" s="3"/>
      <c r="L2677" s="3"/>
      <c r="M2677" s="3"/>
      <c r="N2677" s="3"/>
      <c r="O2677" s="3"/>
      <c r="P2677" s="3"/>
      <c r="Q2677" s="3"/>
      <c r="R2677" s="3"/>
      <c r="S2677" s="3"/>
      <c r="T2677" s="3"/>
      <c r="U2677" s="3"/>
      <c r="V2677" s="3"/>
      <c r="W2677" s="3"/>
      <c r="X2677" s="3"/>
      <c r="Y2677" s="3"/>
      <c r="Z2677" s="3"/>
    </row>
    <row r="2678" spans="1:26">
      <c r="A2678" s="3"/>
      <c r="B2678" s="3"/>
      <c r="C2678" s="3"/>
      <c r="D2678" s="3"/>
      <c r="E2678" s="3"/>
      <c r="F2678" s="3"/>
      <c r="G2678" s="3"/>
      <c r="H2678" s="3"/>
      <c r="I2678" s="3"/>
      <c r="J2678" s="3"/>
      <c r="K2678" s="3"/>
      <c r="L2678" s="3"/>
      <c r="M2678" s="3"/>
      <c r="N2678" s="3"/>
      <c r="O2678" s="3"/>
      <c r="P2678" s="3"/>
      <c r="Q2678" s="3"/>
      <c r="R2678" s="3"/>
      <c r="S2678" s="3"/>
      <c r="T2678" s="3"/>
      <c r="U2678" s="3"/>
      <c r="V2678" s="3"/>
      <c r="W2678" s="3"/>
      <c r="X2678" s="3"/>
      <c r="Y2678" s="3"/>
      <c r="Z2678" s="3"/>
    </row>
    <row r="2679" spans="1:26">
      <c r="A2679" s="3"/>
      <c r="B2679" s="3"/>
      <c r="C2679" s="3"/>
      <c r="D2679" s="3"/>
      <c r="E2679" s="3"/>
      <c r="F2679" s="3"/>
      <c r="G2679" s="3"/>
      <c r="H2679" s="3"/>
      <c r="I2679" s="3"/>
      <c r="J2679" s="3"/>
      <c r="K2679" s="3"/>
      <c r="L2679" s="3"/>
      <c r="M2679" s="3"/>
      <c r="N2679" s="3"/>
      <c r="O2679" s="3"/>
      <c r="P2679" s="3"/>
      <c r="Q2679" s="3"/>
      <c r="R2679" s="3"/>
      <c r="S2679" s="3"/>
      <c r="T2679" s="3"/>
      <c r="U2679" s="3"/>
      <c r="V2679" s="3"/>
      <c r="W2679" s="3"/>
      <c r="X2679" s="3"/>
      <c r="Y2679" s="3"/>
      <c r="Z2679" s="3"/>
    </row>
    <row r="2680" spans="1:26">
      <c r="A2680" s="3"/>
      <c r="B2680" s="3"/>
      <c r="C2680" s="3"/>
      <c r="D2680" s="3"/>
      <c r="E2680" s="3"/>
      <c r="F2680" s="3"/>
      <c r="G2680" s="3"/>
      <c r="H2680" s="3"/>
      <c r="I2680" s="3"/>
      <c r="J2680" s="3"/>
      <c r="K2680" s="3"/>
      <c r="L2680" s="3"/>
      <c r="M2680" s="3"/>
      <c r="N2680" s="3"/>
      <c r="O2680" s="3"/>
      <c r="P2680" s="3"/>
      <c r="Q2680" s="3"/>
      <c r="R2680" s="3"/>
      <c r="S2680" s="3"/>
      <c r="T2680" s="3"/>
      <c r="U2680" s="3"/>
      <c r="V2680" s="3"/>
      <c r="W2680" s="3"/>
      <c r="X2680" s="3"/>
      <c r="Y2680" s="3"/>
      <c r="Z2680" s="3"/>
    </row>
    <row r="2681" spans="1:26">
      <c r="A2681" s="3"/>
      <c r="B2681" s="3"/>
      <c r="C2681" s="3"/>
      <c r="D2681" s="3"/>
      <c r="E2681" s="3"/>
      <c r="F2681" s="3"/>
      <c r="G2681" s="3"/>
      <c r="H2681" s="3"/>
      <c r="I2681" s="3"/>
      <c r="J2681" s="3"/>
      <c r="K2681" s="3"/>
      <c r="L2681" s="3"/>
      <c r="M2681" s="3"/>
      <c r="N2681" s="3"/>
      <c r="O2681" s="3"/>
      <c r="P2681" s="3"/>
      <c r="Q2681" s="3"/>
      <c r="R2681" s="3"/>
      <c r="S2681" s="3"/>
      <c r="T2681" s="3"/>
      <c r="U2681" s="3"/>
      <c r="V2681" s="3"/>
      <c r="W2681" s="3"/>
      <c r="X2681" s="3"/>
      <c r="Y2681" s="3"/>
      <c r="Z2681" s="3"/>
    </row>
    <row r="2682" spans="1:26">
      <c r="A2682" s="3"/>
      <c r="B2682" s="3"/>
      <c r="C2682" s="3"/>
      <c r="D2682" s="3"/>
      <c r="E2682" s="3"/>
      <c r="F2682" s="3"/>
      <c r="G2682" s="3"/>
      <c r="H2682" s="3"/>
      <c r="I2682" s="3"/>
      <c r="J2682" s="3"/>
      <c r="K2682" s="3"/>
      <c r="L2682" s="3"/>
      <c r="M2682" s="3"/>
      <c r="N2682" s="3"/>
      <c r="O2682" s="3"/>
      <c r="P2682" s="3"/>
      <c r="Q2682" s="3"/>
      <c r="R2682" s="3"/>
      <c r="S2682" s="3"/>
      <c r="T2682" s="3"/>
      <c r="U2682" s="3"/>
      <c r="V2682" s="3"/>
      <c r="W2682" s="3"/>
      <c r="X2682" s="3"/>
      <c r="Y2682" s="3"/>
      <c r="Z2682" s="3"/>
    </row>
    <row r="2683" spans="1:26">
      <c r="A2683" s="3"/>
      <c r="B2683" s="3"/>
      <c r="C2683" s="3"/>
      <c r="D2683" s="3"/>
      <c r="E2683" s="3"/>
      <c r="F2683" s="3"/>
      <c r="G2683" s="3"/>
      <c r="H2683" s="3"/>
      <c r="I2683" s="3"/>
      <c r="J2683" s="3"/>
      <c r="K2683" s="3"/>
      <c r="L2683" s="3"/>
      <c r="M2683" s="3"/>
      <c r="N2683" s="3"/>
      <c r="O2683" s="3"/>
      <c r="P2683" s="3"/>
      <c r="Q2683" s="3"/>
      <c r="R2683" s="3"/>
      <c r="S2683" s="3"/>
      <c r="T2683" s="3"/>
      <c r="U2683" s="3"/>
      <c r="V2683" s="3"/>
      <c r="W2683" s="3"/>
      <c r="X2683" s="3"/>
      <c r="Y2683" s="3"/>
      <c r="Z2683" s="3"/>
    </row>
    <row r="2684" spans="1:26">
      <c r="A2684" s="3"/>
      <c r="B2684" s="3"/>
      <c r="C2684" s="3"/>
      <c r="D2684" s="3"/>
      <c r="E2684" s="3"/>
      <c r="F2684" s="3"/>
      <c r="G2684" s="3"/>
      <c r="H2684" s="3"/>
      <c r="I2684" s="3"/>
      <c r="J2684" s="3"/>
      <c r="K2684" s="3"/>
      <c r="L2684" s="3"/>
      <c r="M2684" s="3"/>
      <c r="N2684" s="3"/>
      <c r="O2684" s="3"/>
      <c r="P2684" s="3"/>
      <c r="Q2684" s="3"/>
      <c r="R2684" s="3"/>
      <c r="S2684" s="3"/>
      <c r="T2684" s="3"/>
      <c r="U2684" s="3"/>
      <c r="V2684" s="3"/>
      <c r="W2684" s="3"/>
      <c r="X2684" s="3"/>
      <c r="Y2684" s="3"/>
      <c r="Z2684" s="3"/>
    </row>
    <row r="2685" spans="1:26">
      <c r="A2685" s="3"/>
      <c r="B2685" s="3"/>
      <c r="C2685" s="3"/>
      <c r="D2685" s="3"/>
      <c r="E2685" s="3"/>
      <c r="F2685" s="3"/>
      <c r="G2685" s="3"/>
      <c r="H2685" s="3"/>
      <c r="I2685" s="3"/>
      <c r="J2685" s="3"/>
      <c r="K2685" s="3"/>
      <c r="L2685" s="3"/>
      <c r="M2685" s="3"/>
      <c r="N2685" s="3"/>
      <c r="O2685" s="3"/>
      <c r="P2685" s="3"/>
      <c r="Q2685" s="3"/>
      <c r="R2685" s="3"/>
      <c r="S2685" s="3"/>
      <c r="T2685" s="3"/>
      <c r="U2685" s="3"/>
      <c r="V2685" s="3"/>
      <c r="W2685" s="3"/>
      <c r="X2685" s="3"/>
      <c r="Y2685" s="3"/>
      <c r="Z2685" s="3"/>
    </row>
    <row r="2686" spans="1:26">
      <c r="A2686" s="3"/>
      <c r="B2686" s="3"/>
      <c r="C2686" s="3"/>
      <c r="D2686" s="3"/>
      <c r="E2686" s="3"/>
      <c r="F2686" s="3"/>
      <c r="G2686" s="3"/>
      <c r="H2686" s="3"/>
      <c r="I2686" s="3"/>
      <c r="J2686" s="3"/>
      <c r="K2686" s="3"/>
      <c r="L2686" s="3"/>
      <c r="M2686" s="3"/>
      <c r="N2686" s="3"/>
      <c r="O2686" s="3"/>
      <c r="P2686" s="3"/>
      <c r="Q2686" s="3"/>
      <c r="R2686" s="3"/>
      <c r="S2686" s="3"/>
      <c r="T2686" s="3"/>
      <c r="U2686" s="3"/>
      <c r="V2686" s="3"/>
      <c r="W2686" s="3"/>
      <c r="X2686" s="3"/>
      <c r="Y2686" s="3"/>
      <c r="Z2686" s="3"/>
    </row>
    <row r="2687" spans="1:26">
      <c r="A2687" s="3"/>
      <c r="B2687" s="3"/>
      <c r="C2687" s="3"/>
      <c r="D2687" s="3"/>
      <c r="E2687" s="3"/>
      <c r="F2687" s="3"/>
      <c r="G2687" s="3"/>
      <c r="H2687" s="3"/>
      <c r="I2687" s="3"/>
      <c r="J2687" s="3"/>
      <c r="K2687" s="3"/>
      <c r="L2687" s="3"/>
      <c r="M2687" s="3"/>
      <c r="N2687" s="3"/>
      <c r="O2687" s="3"/>
      <c r="P2687" s="3"/>
      <c r="Q2687" s="3"/>
      <c r="R2687" s="3"/>
      <c r="S2687" s="3"/>
      <c r="T2687" s="3"/>
      <c r="U2687" s="3"/>
      <c r="V2687" s="3"/>
      <c r="W2687" s="3"/>
      <c r="X2687" s="3"/>
      <c r="Y2687" s="3"/>
      <c r="Z2687" s="3"/>
    </row>
    <row r="2688" spans="1:26">
      <c r="A2688" s="3"/>
      <c r="B2688" s="3"/>
      <c r="C2688" s="3"/>
      <c r="D2688" s="3"/>
      <c r="E2688" s="3"/>
      <c r="F2688" s="3"/>
      <c r="G2688" s="3"/>
      <c r="H2688" s="3"/>
      <c r="I2688" s="3"/>
      <c r="J2688" s="3"/>
      <c r="K2688" s="3"/>
      <c r="L2688" s="3"/>
      <c r="M2688" s="3"/>
      <c r="N2688" s="3"/>
      <c r="O2688" s="3"/>
      <c r="P2688" s="3"/>
      <c r="Q2688" s="3"/>
      <c r="R2688" s="3"/>
      <c r="S2688" s="3"/>
      <c r="T2688" s="3"/>
      <c r="U2688" s="3"/>
      <c r="V2688" s="3"/>
      <c r="W2688" s="3"/>
      <c r="X2688" s="3"/>
      <c r="Y2688" s="3"/>
      <c r="Z2688" s="3"/>
    </row>
    <row r="2689" spans="1:26">
      <c r="A2689" s="3"/>
      <c r="B2689" s="3"/>
      <c r="C2689" s="3"/>
      <c r="D2689" s="3"/>
      <c r="E2689" s="3"/>
      <c r="F2689" s="3"/>
      <c r="G2689" s="3"/>
      <c r="H2689" s="3"/>
      <c r="I2689" s="3"/>
      <c r="J2689" s="3"/>
      <c r="K2689" s="3"/>
      <c r="L2689" s="3"/>
      <c r="M2689" s="3"/>
      <c r="N2689" s="3"/>
      <c r="O2689" s="3"/>
      <c r="P2689" s="3"/>
      <c r="Q2689" s="3"/>
      <c r="R2689" s="3"/>
      <c r="S2689" s="3"/>
      <c r="T2689" s="3"/>
      <c r="U2689" s="3"/>
      <c r="V2689" s="3"/>
      <c r="W2689" s="3"/>
      <c r="X2689" s="3"/>
      <c r="Y2689" s="3"/>
      <c r="Z2689" s="3"/>
    </row>
    <row r="2690" spans="1:26">
      <c r="A2690" s="3"/>
      <c r="B2690" s="3"/>
      <c r="C2690" s="3"/>
      <c r="D2690" s="3"/>
      <c r="E2690" s="3"/>
      <c r="F2690" s="3"/>
      <c r="G2690" s="3"/>
      <c r="H2690" s="3"/>
      <c r="I2690" s="3"/>
      <c r="J2690" s="3"/>
      <c r="K2690" s="3"/>
      <c r="L2690" s="3"/>
      <c r="M2690" s="3"/>
      <c r="N2690" s="3"/>
      <c r="O2690" s="3"/>
      <c r="P2690" s="3"/>
      <c r="Q2690" s="3"/>
      <c r="R2690" s="3"/>
      <c r="S2690" s="3"/>
      <c r="T2690" s="3"/>
      <c r="U2690" s="3"/>
      <c r="V2690" s="3"/>
      <c r="W2690" s="3"/>
      <c r="X2690" s="3"/>
      <c r="Y2690" s="3"/>
      <c r="Z2690" s="3"/>
    </row>
    <row r="2691" spans="1:26">
      <c r="A2691" s="3"/>
      <c r="B2691" s="3"/>
      <c r="C2691" s="3"/>
      <c r="D2691" s="3"/>
      <c r="E2691" s="3"/>
      <c r="F2691" s="3"/>
      <c r="G2691" s="3"/>
      <c r="H2691" s="3"/>
      <c r="I2691" s="3"/>
      <c r="J2691" s="3"/>
      <c r="K2691" s="3"/>
      <c r="L2691" s="3"/>
      <c r="M2691" s="3"/>
      <c r="N2691" s="3"/>
      <c r="O2691" s="3"/>
      <c r="P2691" s="3"/>
      <c r="Q2691" s="3"/>
      <c r="R2691" s="3"/>
      <c r="S2691" s="3"/>
      <c r="T2691" s="3"/>
      <c r="U2691" s="3"/>
      <c r="V2691" s="3"/>
      <c r="W2691" s="3"/>
      <c r="X2691" s="3"/>
      <c r="Y2691" s="3"/>
      <c r="Z2691" s="3"/>
    </row>
    <row r="2692" spans="1:26">
      <c r="A2692" s="3"/>
      <c r="B2692" s="3"/>
      <c r="C2692" s="3"/>
      <c r="D2692" s="3"/>
      <c r="E2692" s="3"/>
      <c r="F2692" s="3"/>
      <c r="G2692" s="3"/>
      <c r="H2692" s="3"/>
      <c r="I2692" s="3"/>
      <c r="J2692" s="3"/>
      <c r="K2692" s="3"/>
      <c r="L2692" s="3"/>
      <c r="M2692" s="3"/>
      <c r="N2692" s="3"/>
      <c r="O2692" s="3"/>
      <c r="P2692" s="3"/>
      <c r="Q2692" s="3"/>
      <c r="R2692" s="3"/>
      <c r="S2692" s="3"/>
      <c r="T2692" s="3"/>
      <c r="U2692" s="3"/>
      <c r="V2692" s="3"/>
      <c r="W2692" s="3"/>
      <c r="X2692" s="3"/>
      <c r="Y2692" s="3"/>
      <c r="Z2692" s="3"/>
    </row>
    <row r="2693" spans="1:26">
      <c r="A2693" s="3"/>
      <c r="B2693" s="3"/>
      <c r="C2693" s="3"/>
      <c r="D2693" s="3"/>
      <c r="E2693" s="3"/>
      <c r="F2693" s="3"/>
      <c r="G2693" s="3"/>
      <c r="H2693" s="3"/>
      <c r="I2693" s="3"/>
      <c r="J2693" s="3"/>
      <c r="K2693" s="3"/>
      <c r="L2693" s="3"/>
      <c r="M2693" s="3"/>
      <c r="N2693" s="3"/>
      <c r="O2693" s="3"/>
      <c r="P2693" s="3"/>
      <c r="Q2693" s="3"/>
      <c r="R2693" s="3"/>
      <c r="S2693" s="3"/>
      <c r="T2693" s="3"/>
      <c r="U2693" s="3"/>
      <c r="V2693" s="3"/>
      <c r="W2693" s="3"/>
      <c r="X2693" s="3"/>
      <c r="Y2693" s="3"/>
      <c r="Z2693" s="3"/>
    </row>
    <row r="2694" spans="1:26">
      <c r="A2694" s="3"/>
      <c r="B2694" s="3"/>
      <c r="C2694" s="3"/>
      <c r="D2694" s="3"/>
      <c r="E2694" s="3"/>
      <c r="F2694" s="3"/>
      <c r="G2694" s="3"/>
      <c r="H2694" s="3"/>
      <c r="I2694" s="3"/>
      <c r="J2694" s="3"/>
      <c r="K2694" s="3"/>
      <c r="L2694" s="3"/>
      <c r="M2694" s="3"/>
      <c r="N2694" s="3"/>
      <c r="O2694" s="3"/>
      <c r="P2694" s="3"/>
      <c r="Q2694" s="3"/>
      <c r="R2694" s="3"/>
      <c r="S2694" s="3"/>
      <c r="T2694" s="3"/>
      <c r="U2694" s="3"/>
      <c r="V2694" s="3"/>
      <c r="W2694" s="3"/>
      <c r="X2694" s="3"/>
      <c r="Y2694" s="3"/>
      <c r="Z2694" s="3"/>
    </row>
    <row r="2695" spans="1:26">
      <c r="A2695" s="3"/>
      <c r="B2695" s="3"/>
      <c r="C2695" s="3"/>
      <c r="D2695" s="3"/>
      <c r="E2695" s="3"/>
      <c r="F2695" s="3"/>
      <c r="G2695" s="3"/>
      <c r="H2695" s="3"/>
      <c r="I2695" s="3"/>
      <c r="J2695" s="3"/>
      <c r="K2695" s="3"/>
      <c r="L2695" s="3"/>
      <c r="M2695" s="3"/>
      <c r="N2695" s="3"/>
      <c r="O2695" s="3"/>
      <c r="P2695" s="3"/>
      <c r="Q2695" s="3"/>
      <c r="R2695" s="3"/>
      <c r="S2695" s="3"/>
      <c r="T2695" s="3"/>
      <c r="U2695" s="3"/>
      <c r="V2695" s="3"/>
      <c r="W2695" s="3"/>
      <c r="X2695" s="3"/>
      <c r="Y2695" s="3"/>
      <c r="Z2695" s="3"/>
    </row>
    <row r="2696" spans="1:26">
      <c r="A2696" s="3"/>
      <c r="B2696" s="3"/>
      <c r="C2696" s="3"/>
      <c r="D2696" s="3"/>
      <c r="E2696" s="3"/>
      <c r="F2696" s="3"/>
      <c r="G2696" s="3"/>
      <c r="H2696" s="3"/>
      <c r="I2696" s="3"/>
      <c r="J2696" s="3"/>
      <c r="K2696" s="3"/>
      <c r="L2696" s="3"/>
      <c r="M2696" s="3"/>
      <c r="N2696" s="3"/>
      <c r="O2696" s="3"/>
      <c r="P2696" s="3"/>
      <c r="Q2696" s="3"/>
      <c r="R2696" s="3"/>
      <c r="S2696" s="3"/>
      <c r="T2696" s="3"/>
      <c r="U2696" s="3"/>
      <c r="V2696" s="3"/>
      <c r="W2696" s="3"/>
      <c r="X2696" s="3"/>
      <c r="Y2696" s="3"/>
      <c r="Z2696" s="3"/>
    </row>
    <row r="2697" spans="1:26">
      <c r="A2697" s="3"/>
      <c r="B2697" s="3"/>
      <c r="C2697" s="3"/>
      <c r="D2697" s="3"/>
      <c r="E2697" s="3"/>
      <c r="F2697" s="3"/>
      <c r="G2697" s="3"/>
      <c r="H2697" s="3"/>
      <c r="I2697" s="3"/>
      <c r="J2697" s="3"/>
      <c r="K2697" s="3"/>
      <c r="L2697" s="3"/>
      <c r="M2697" s="3"/>
      <c r="N2697" s="3"/>
      <c r="O2697" s="3"/>
      <c r="P2697" s="3"/>
      <c r="Q2697" s="3"/>
      <c r="R2697" s="3"/>
      <c r="S2697" s="3"/>
      <c r="T2697" s="3"/>
      <c r="U2697" s="3"/>
      <c r="V2697" s="3"/>
      <c r="W2697" s="3"/>
      <c r="X2697" s="3"/>
      <c r="Y2697" s="3"/>
      <c r="Z2697" s="3"/>
    </row>
    <row r="2698" spans="1:26">
      <c r="A2698" s="3"/>
      <c r="B2698" s="3"/>
      <c r="C2698" s="3"/>
      <c r="D2698" s="3"/>
      <c r="E2698" s="3"/>
      <c r="F2698" s="3"/>
      <c r="G2698" s="3"/>
      <c r="H2698" s="3"/>
      <c r="I2698" s="3"/>
      <c r="J2698" s="3"/>
      <c r="K2698" s="3"/>
      <c r="L2698" s="3"/>
      <c r="M2698" s="3"/>
      <c r="N2698" s="3"/>
      <c r="O2698" s="3"/>
      <c r="P2698" s="3"/>
      <c r="Q2698" s="3"/>
      <c r="R2698" s="3"/>
      <c r="S2698" s="3"/>
      <c r="T2698" s="3"/>
      <c r="U2698" s="3"/>
      <c r="V2698" s="3"/>
      <c r="W2698" s="3"/>
      <c r="X2698" s="3"/>
      <c r="Y2698" s="3"/>
      <c r="Z2698" s="3"/>
    </row>
    <row r="2699" spans="1:26">
      <c r="A2699" s="3"/>
      <c r="B2699" s="3"/>
      <c r="C2699" s="3"/>
      <c r="D2699" s="3"/>
      <c r="E2699" s="3"/>
      <c r="F2699" s="3"/>
      <c r="G2699" s="3"/>
      <c r="H2699" s="3"/>
      <c r="I2699" s="3"/>
      <c r="J2699" s="3"/>
      <c r="K2699" s="3"/>
      <c r="L2699" s="3"/>
      <c r="M2699" s="3"/>
      <c r="N2699" s="3"/>
      <c r="O2699" s="3"/>
      <c r="P2699" s="3"/>
      <c r="Q2699" s="3"/>
      <c r="R2699" s="3"/>
      <c r="S2699" s="3"/>
      <c r="T2699" s="3"/>
      <c r="U2699" s="3"/>
      <c r="V2699" s="3"/>
      <c r="W2699" s="3"/>
      <c r="X2699" s="3"/>
      <c r="Y2699" s="3"/>
      <c r="Z2699" s="3"/>
    </row>
    <row r="2700" spans="1:26">
      <c r="A2700" s="3"/>
      <c r="B2700" s="3"/>
      <c r="C2700" s="3"/>
      <c r="D2700" s="3"/>
      <c r="E2700" s="3"/>
      <c r="F2700" s="3"/>
      <c r="G2700" s="3"/>
      <c r="H2700" s="3"/>
      <c r="I2700" s="3"/>
      <c r="J2700" s="3"/>
      <c r="K2700" s="3"/>
      <c r="L2700" s="3"/>
      <c r="M2700" s="3"/>
      <c r="N2700" s="3"/>
      <c r="O2700" s="3"/>
      <c r="P2700" s="3"/>
      <c r="Q2700" s="3"/>
      <c r="R2700" s="3"/>
      <c r="S2700" s="3"/>
      <c r="T2700" s="3"/>
      <c r="U2700" s="3"/>
      <c r="V2700" s="3"/>
      <c r="W2700" s="3"/>
      <c r="X2700" s="3"/>
      <c r="Y2700" s="3"/>
      <c r="Z2700" s="3"/>
    </row>
    <row r="2701" spans="1:26">
      <c r="A2701" s="3"/>
      <c r="B2701" s="3"/>
      <c r="C2701" s="3"/>
      <c r="D2701" s="3"/>
      <c r="E2701" s="3"/>
      <c r="F2701" s="3"/>
      <c r="G2701" s="3"/>
      <c r="H2701" s="3"/>
      <c r="I2701" s="3"/>
      <c r="J2701" s="3"/>
      <c r="K2701" s="3"/>
      <c r="L2701" s="3"/>
      <c r="M2701" s="3"/>
      <c r="N2701" s="3"/>
      <c r="O2701" s="3"/>
      <c r="P2701" s="3"/>
      <c r="Q2701" s="3"/>
      <c r="R2701" s="3"/>
      <c r="S2701" s="3"/>
      <c r="T2701" s="3"/>
      <c r="U2701" s="3"/>
      <c r="V2701" s="3"/>
      <c r="W2701" s="3"/>
      <c r="X2701" s="3"/>
      <c r="Y2701" s="3"/>
      <c r="Z2701" s="3"/>
    </row>
    <row r="2702" spans="1:26">
      <c r="A2702" s="3"/>
      <c r="B2702" s="3"/>
      <c r="C2702" s="3"/>
      <c r="D2702" s="3"/>
      <c r="E2702" s="3"/>
      <c r="F2702" s="3"/>
      <c r="G2702" s="3"/>
      <c r="H2702" s="3"/>
      <c r="I2702" s="3"/>
      <c r="J2702" s="3"/>
      <c r="K2702" s="3"/>
      <c r="L2702" s="3"/>
      <c r="M2702" s="3"/>
      <c r="N2702" s="3"/>
      <c r="O2702" s="3"/>
      <c r="P2702" s="3"/>
      <c r="Q2702" s="3"/>
      <c r="R2702" s="3"/>
      <c r="S2702" s="3"/>
      <c r="T2702" s="3"/>
      <c r="U2702" s="3"/>
      <c r="V2702" s="3"/>
      <c r="W2702" s="3"/>
      <c r="X2702" s="3"/>
      <c r="Y2702" s="3"/>
      <c r="Z2702" s="3"/>
    </row>
    <row r="2703" spans="1:26">
      <c r="A2703" s="3"/>
      <c r="B2703" s="3"/>
      <c r="C2703" s="3"/>
      <c r="D2703" s="3"/>
      <c r="E2703" s="3"/>
      <c r="F2703" s="3"/>
      <c r="G2703" s="3"/>
      <c r="H2703" s="3"/>
      <c r="I2703" s="3"/>
      <c r="J2703" s="3"/>
      <c r="K2703" s="3"/>
      <c r="L2703" s="3"/>
      <c r="M2703" s="3"/>
      <c r="N2703" s="3"/>
      <c r="O2703" s="3"/>
      <c r="P2703" s="3"/>
      <c r="Q2703" s="3"/>
      <c r="R2703" s="3"/>
      <c r="S2703" s="3"/>
      <c r="T2703" s="3"/>
      <c r="U2703" s="3"/>
      <c r="V2703" s="3"/>
      <c r="W2703" s="3"/>
      <c r="X2703" s="3"/>
      <c r="Y2703" s="3"/>
      <c r="Z2703" s="3"/>
    </row>
    <row r="2704" spans="1:26">
      <c r="A2704" s="3"/>
      <c r="B2704" s="3"/>
      <c r="C2704" s="3"/>
      <c r="D2704" s="3"/>
      <c r="E2704" s="3"/>
      <c r="F2704" s="3"/>
      <c r="G2704" s="3"/>
      <c r="H2704" s="3"/>
      <c r="I2704" s="3"/>
      <c r="J2704" s="3"/>
      <c r="K2704" s="3"/>
      <c r="L2704" s="3"/>
      <c r="M2704" s="3"/>
      <c r="N2704" s="3"/>
      <c r="O2704" s="3"/>
      <c r="P2704" s="3"/>
      <c r="Q2704" s="3"/>
      <c r="R2704" s="3"/>
      <c r="S2704" s="3"/>
      <c r="T2704" s="3"/>
      <c r="U2704" s="3"/>
      <c r="V2704" s="3"/>
      <c r="W2704" s="3"/>
      <c r="X2704" s="3"/>
      <c r="Y2704" s="3"/>
      <c r="Z2704" s="3"/>
    </row>
    <row r="2705" spans="1:26">
      <c r="A2705" s="3"/>
      <c r="B2705" s="3"/>
      <c r="C2705" s="3"/>
      <c r="D2705" s="3"/>
      <c r="E2705" s="3"/>
      <c r="F2705" s="3"/>
      <c r="G2705" s="3"/>
      <c r="H2705" s="3"/>
      <c r="I2705" s="3"/>
      <c r="J2705" s="3"/>
      <c r="K2705" s="3"/>
      <c r="L2705" s="3"/>
      <c r="M2705" s="3"/>
      <c r="N2705" s="3"/>
      <c r="O2705" s="3"/>
      <c r="P2705" s="3"/>
      <c r="Q2705" s="3"/>
      <c r="R2705" s="3"/>
      <c r="S2705" s="3"/>
      <c r="T2705" s="3"/>
      <c r="U2705" s="3"/>
      <c r="V2705" s="3"/>
      <c r="W2705" s="3"/>
      <c r="X2705" s="3"/>
      <c r="Y2705" s="3"/>
      <c r="Z2705" s="3"/>
    </row>
    <row r="2706" spans="1:26">
      <c r="A2706" s="3"/>
      <c r="B2706" s="3"/>
      <c r="C2706" s="3"/>
      <c r="D2706" s="3"/>
      <c r="E2706" s="3"/>
      <c r="F2706" s="3"/>
      <c r="G2706" s="3"/>
      <c r="H2706" s="3"/>
      <c r="I2706" s="3"/>
      <c r="J2706" s="3"/>
      <c r="K2706" s="3"/>
      <c r="L2706" s="3"/>
      <c r="M2706" s="3"/>
      <c r="N2706" s="3"/>
      <c r="O2706" s="3"/>
      <c r="P2706" s="3"/>
      <c r="Q2706" s="3"/>
      <c r="R2706" s="3"/>
      <c r="S2706" s="3"/>
      <c r="T2706" s="3"/>
      <c r="U2706" s="3"/>
      <c r="V2706" s="3"/>
      <c r="W2706" s="3"/>
      <c r="X2706" s="3"/>
      <c r="Y2706" s="3"/>
      <c r="Z2706" s="3"/>
    </row>
    <row r="2707" spans="1:26">
      <c r="A2707" s="3"/>
      <c r="B2707" s="3"/>
      <c r="C2707" s="3"/>
      <c r="D2707" s="3"/>
      <c r="E2707" s="3"/>
      <c r="F2707" s="3"/>
      <c r="G2707" s="3"/>
      <c r="H2707" s="3"/>
      <c r="I2707" s="3"/>
      <c r="J2707" s="3"/>
      <c r="K2707" s="3"/>
      <c r="L2707" s="3"/>
      <c r="M2707" s="3"/>
      <c r="N2707" s="3"/>
      <c r="O2707" s="3"/>
      <c r="P2707" s="3"/>
      <c r="Q2707" s="3"/>
      <c r="R2707" s="3"/>
      <c r="S2707" s="3"/>
      <c r="T2707" s="3"/>
      <c r="U2707" s="3"/>
      <c r="V2707" s="3"/>
      <c r="W2707" s="3"/>
      <c r="X2707" s="3"/>
      <c r="Y2707" s="3"/>
      <c r="Z2707" s="3"/>
    </row>
    <row r="2708" spans="1:26">
      <c r="A2708" s="3"/>
      <c r="B2708" s="3"/>
      <c r="C2708" s="3"/>
      <c r="D2708" s="3"/>
      <c r="E2708" s="3"/>
      <c r="F2708" s="3"/>
      <c r="G2708" s="3"/>
      <c r="H2708" s="3"/>
      <c r="I2708" s="3"/>
      <c r="J2708" s="3"/>
      <c r="K2708" s="3"/>
      <c r="L2708" s="3"/>
      <c r="M2708" s="3"/>
      <c r="N2708" s="3"/>
      <c r="O2708" s="3"/>
      <c r="P2708" s="3"/>
      <c r="Q2708" s="3"/>
      <c r="R2708" s="3"/>
      <c r="S2708" s="3"/>
      <c r="T2708" s="3"/>
      <c r="U2708" s="3"/>
      <c r="V2708" s="3"/>
      <c r="W2708" s="3"/>
      <c r="X2708" s="3"/>
      <c r="Y2708" s="3"/>
      <c r="Z2708" s="3"/>
    </row>
    <row r="2709" spans="1:26">
      <c r="A2709" s="3"/>
      <c r="B2709" s="3"/>
      <c r="C2709" s="3"/>
      <c r="D2709" s="3"/>
      <c r="E2709" s="3"/>
      <c r="F2709" s="3"/>
      <c r="G2709" s="3"/>
      <c r="H2709" s="3"/>
      <c r="I2709" s="3"/>
      <c r="J2709" s="3"/>
      <c r="K2709" s="3"/>
      <c r="L2709" s="3"/>
      <c r="M2709" s="3"/>
      <c r="N2709" s="3"/>
      <c r="O2709" s="3"/>
      <c r="P2709" s="3"/>
      <c r="Q2709" s="3"/>
      <c r="R2709" s="3"/>
      <c r="S2709" s="3"/>
      <c r="T2709" s="3"/>
      <c r="U2709" s="3"/>
      <c r="V2709" s="3"/>
      <c r="W2709" s="3"/>
      <c r="X2709" s="3"/>
      <c r="Y2709" s="3"/>
      <c r="Z2709" s="3"/>
    </row>
    <row r="2710" spans="1:26">
      <c r="A2710" s="3"/>
      <c r="B2710" s="3"/>
      <c r="C2710" s="3"/>
      <c r="D2710" s="3"/>
      <c r="E2710" s="3"/>
      <c r="F2710" s="3"/>
      <c r="G2710" s="3"/>
      <c r="H2710" s="3"/>
      <c r="I2710" s="3"/>
      <c r="J2710" s="3"/>
      <c r="K2710" s="3"/>
      <c r="L2710" s="3"/>
      <c r="M2710" s="3"/>
      <c r="N2710" s="3"/>
      <c r="O2710" s="3"/>
      <c r="P2710" s="3"/>
      <c r="Q2710" s="3"/>
      <c r="R2710" s="3"/>
      <c r="S2710" s="3"/>
      <c r="T2710" s="3"/>
      <c r="U2710" s="3"/>
      <c r="V2710" s="3"/>
      <c r="W2710" s="3"/>
      <c r="X2710" s="3"/>
      <c r="Y2710" s="3"/>
      <c r="Z2710" s="3"/>
    </row>
    <row r="2711" spans="1:26">
      <c r="A2711" s="3"/>
      <c r="B2711" s="3"/>
      <c r="C2711" s="3"/>
      <c r="D2711" s="3"/>
      <c r="E2711" s="3"/>
      <c r="F2711" s="3"/>
      <c r="G2711" s="3"/>
      <c r="H2711" s="3"/>
      <c r="I2711" s="3"/>
      <c r="J2711" s="3"/>
      <c r="K2711" s="3"/>
      <c r="L2711" s="3"/>
      <c r="M2711" s="3"/>
      <c r="N2711" s="3"/>
      <c r="O2711" s="3"/>
      <c r="P2711" s="3"/>
      <c r="Q2711" s="3"/>
      <c r="R2711" s="3"/>
      <c r="S2711" s="3"/>
      <c r="T2711" s="3"/>
      <c r="U2711" s="3"/>
      <c r="V2711" s="3"/>
      <c r="W2711" s="3"/>
      <c r="X2711" s="3"/>
      <c r="Y2711" s="3"/>
      <c r="Z2711" s="3"/>
    </row>
    <row r="2712" spans="1:26">
      <c r="A2712" s="3"/>
      <c r="B2712" s="3"/>
      <c r="C2712" s="3"/>
      <c r="D2712" s="3"/>
      <c r="E2712" s="3"/>
      <c r="F2712" s="3"/>
      <c r="G2712" s="3"/>
      <c r="H2712" s="3"/>
      <c r="I2712" s="3"/>
      <c r="J2712" s="3"/>
      <c r="K2712" s="3"/>
      <c r="L2712" s="3"/>
      <c r="M2712" s="3"/>
      <c r="N2712" s="3"/>
      <c r="O2712" s="3"/>
      <c r="P2712" s="3"/>
      <c r="Q2712" s="3"/>
      <c r="R2712" s="3"/>
      <c r="S2712" s="3"/>
      <c r="T2712" s="3"/>
      <c r="U2712" s="3"/>
      <c r="V2712" s="3"/>
      <c r="W2712" s="3"/>
      <c r="X2712" s="3"/>
      <c r="Y2712" s="3"/>
      <c r="Z2712" s="3"/>
    </row>
    <row r="2713" spans="1:26">
      <c r="A2713" s="3"/>
      <c r="B2713" s="3"/>
      <c r="C2713" s="3"/>
      <c r="D2713" s="3"/>
      <c r="E2713" s="3"/>
      <c r="F2713" s="3"/>
      <c r="G2713" s="3"/>
      <c r="H2713" s="3"/>
      <c r="I2713" s="3"/>
      <c r="J2713" s="3"/>
      <c r="K2713" s="3"/>
      <c r="L2713" s="3"/>
      <c r="M2713" s="3"/>
      <c r="N2713" s="3"/>
      <c r="O2713" s="3"/>
      <c r="P2713" s="3"/>
      <c r="Q2713" s="3"/>
      <c r="R2713" s="3"/>
      <c r="S2713" s="3"/>
      <c r="T2713" s="3"/>
      <c r="U2713" s="3"/>
      <c r="V2713" s="3"/>
      <c r="W2713" s="3"/>
      <c r="X2713" s="3"/>
      <c r="Y2713" s="3"/>
      <c r="Z2713" s="3"/>
    </row>
    <row r="2714" spans="1:26">
      <c r="A2714" s="3"/>
      <c r="B2714" s="3"/>
      <c r="C2714" s="3"/>
      <c r="D2714" s="3"/>
      <c r="E2714" s="3"/>
      <c r="F2714" s="3"/>
      <c r="G2714" s="3"/>
      <c r="H2714" s="3"/>
      <c r="I2714" s="3"/>
      <c r="J2714" s="3"/>
      <c r="K2714" s="3"/>
      <c r="L2714" s="3"/>
      <c r="M2714" s="3"/>
      <c r="N2714" s="3"/>
      <c r="O2714" s="3"/>
      <c r="P2714" s="3"/>
      <c r="Q2714" s="3"/>
      <c r="R2714" s="3"/>
      <c r="S2714" s="3"/>
      <c r="T2714" s="3"/>
      <c r="U2714" s="3"/>
      <c r="V2714" s="3"/>
      <c r="W2714" s="3"/>
      <c r="X2714" s="3"/>
      <c r="Y2714" s="3"/>
      <c r="Z2714" s="3"/>
    </row>
    <row r="2715" spans="1:26">
      <c r="A2715" s="3"/>
      <c r="B2715" s="3"/>
      <c r="C2715" s="3"/>
      <c r="D2715" s="3"/>
      <c r="E2715" s="3"/>
      <c r="F2715" s="3"/>
      <c r="G2715" s="3"/>
      <c r="H2715" s="3"/>
      <c r="I2715" s="3"/>
      <c r="J2715" s="3"/>
      <c r="K2715" s="3"/>
      <c r="L2715" s="3"/>
      <c r="M2715" s="3"/>
      <c r="N2715" s="3"/>
      <c r="O2715" s="3"/>
      <c r="P2715" s="3"/>
      <c r="Q2715" s="3"/>
      <c r="R2715" s="3"/>
      <c r="S2715" s="3"/>
      <c r="T2715" s="3"/>
      <c r="U2715" s="3"/>
      <c r="V2715" s="3"/>
      <c r="W2715" s="3"/>
      <c r="X2715" s="3"/>
      <c r="Y2715" s="3"/>
      <c r="Z2715" s="3"/>
    </row>
    <row r="2716" spans="1:26">
      <c r="A2716" s="3"/>
      <c r="B2716" s="3"/>
      <c r="C2716" s="3"/>
      <c r="D2716" s="3"/>
      <c r="E2716" s="3"/>
      <c r="F2716" s="3"/>
      <c r="G2716" s="3"/>
      <c r="H2716" s="3"/>
      <c r="I2716" s="3"/>
      <c r="J2716" s="3"/>
      <c r="K2716" s="3"/>
      <c r="L2716" s="3"/>
      <c r="M2716" s="3"/>
      <c r="N2716" s="3"/>
      <c r="O2716" s="3"/>
      <c r="P2716" s="3"/>
      <c r="Q2716" s="3"/>
      <c r="R2716" s="3"/>
      <c r="S2716" s="3"/>
      <c r="T2716" s="3"/>
      <c r="U2716" s="3"/>
      <c r="V2716" s="3"/>
      <c r="W2716" s="3"/>
      <c r="X2716" s="3"/>
      <c r="Y2716" s="3"/>
      <c r="Z2716" s="3"/>
    </row>
    <row r="2717" spans="1:26">
      <c r="A2717" s="3"/>
      <c r="B2717" s="3"/>
      <c r="C2717" s="3"/>
      <c r="D2717" s="3"/>
      <c r="E2717" s="3"/>
      <c r="F2717" s="3"/>
      <c r="G2717" s="3"/>
      <c r="H2717" s="3"/>
      <c r="I2717" s="3"/>
      <c r="J2717" s="3"/>
      <c r="K2717" s="3"/>
      <c r="L2717" s="3"/>
      <c r="M2717" s="3"/>
      <c r="N2717" s="3"/>
      <c r="O2717" s="3"/>
      <c r="P2717" s="3"/>
      <c r="Q2717" s="3"/>
      <c r="R2717" s="3"/>
      <c r="S2717" s="3"/>
      <c r="T2717" s="3"/>
      <c r="U2717" s="3"/>
      <c r="V2717" s="3"/>
      <c r="W2717" s="3"/>
      <c r="X2717" s="3"/>
      <c r="Y2717" s="3"/>
      <c r="Z2717" s="3"/>
    </row>
    <row r="2718" spans="1:26">
      <c r="A2718" s="3"/>
      <c r="B2718" s="3"/>
      <c r="C2718" s="3"/>
      <c r="D2718" s="3"/>
      <c r="E2718" s="3"/>
      <c r="F2718" s="3"/>
      <c r="G2718" s="3"/>
      <c r="H2718" s="3"/>
      <c r="I2718" s="3"/>
      <c r="J2718" s="3"/>
      <c r="K2718" s="3"/>
      <c r="L2718" s="3"/>
      <c r="M2718" s="3"/>
      <c r="N2718" s="3"/>
      <c r="O2718" s="3"/>
      <c r="P2718" s="3"/>
      <c r="Q2718" s="3"/>
      <c r="R2718" s="3"/>
      <c r="S2718" s="3"/>
      <c r="T2718" s="3"/>
      <c r="U2718" s="3"/>
      <c r="V2718" s="3"/>
      <c r="W2718" s="3"/>
      <c r="X2718" s="3"/>
      <c r="Y2718" s="3"/>
      <c r="Z2718" s="3"/>
    </row>
    <row r="2719" spans="1:26">
      <c r="A2719" s="3"/>
      <c r="B2719" s="3"/>
      <c r="C2719" s="3"/>
      <c r="D2719" s="3"/>
      <c r="E2719" s="3"/>
      <c r="F2719" s="3"/>
      <c r="G2719" s="3"/>
      <c r="H2719" s="3"/>
      <c r="I2719" s="3"/>
      <c r="J2719" s="3"/>
      <c r="K2719" s="3"/>
      <c r="L2719" s="3"/>
      <c r="M2719" s="3"/>
      <c r="N2719" s="3"/>
      <c r="O2719" s="3"/>
      <c r="P2719" s="3"/>
      <c r="Q2719" s="3"/>
      <c r="R2719" s="3"/>
      <c r="S2719" s="3"/>
      <c r="T2719" s="3"/>
      <c r="U2719" s="3"/>
      <c r="V2719" s="3"/>
      <c r="W2719" s="3"/>
      <c r="X2719" s="3"/>
      <c r="Y2719" s="3"/>
      <c r="Z2719" s="3"/>
    </row>
    <row r="2720" spans="1:26">
      <c r="A2720" s="3"/>
      <c r="B2720" s="3"/>
      <c r="C2720" s="3"/>
      <c r="D2720" s="3"/>
      <c r="E2720" s="3"/>
      <c r="F2720" s="3"/>
      <c r="G2720" s="3"/>
      <c r="H2720" s="3"/>
      <c r="I2720" s="3"/>
      <c r="J2720" s="3"/>
      <c r="K2720" s="3"/>
      <c r="L2720" s="3"/>
      <c r="M2720" s="3"/>
      <c r="N2720" s="3"/>
      <c r="O2720" s="3"/>
      <c r="P2720" s="3"/>
      <c r="Q2720" s="3"/>
      <c r="R2720" s="3"/>
      <c r="S2720" s="3"/>
      <c r="T2720" s="3"/>
      <c r="U2720" s="3"/>
      <c r="V2720" s="3"/>
      <c r="W2720" s="3"/>
      <c r="X2720" s="3"/>
      <c r="Y2720" s="3"/>
      <c r="Z2720" s="3"/>
    </row>
    <row r="2721" spans="1:26">
      <c r="A2721" s="3"/>
      <c r="B2721" s="3"/>
      <c r="C2721" s="3"/>
      <c r="D2721" s="3"/>
      <c r="E2721" s="3"/>
      <c r="F2721" s="3"/>
      <c r="G2721" s="3"/>
      <c r="H2721" s="3"/>
      <c r="I2721" s="3"/>
      <c r="J2721" s="3"/>
      <c r="K2721" s="3"/>
      <c r="L2721" s="3"/>
      <c r="M2721" s="3"/>
      <c r="N2721" s="3"/>
      <c r="O2721" s="3"/>
      <c r="P2721" s="3"/>
      <c r="Q2721" s="3"/>
      <c r="R2721" s="3"/>
      <c r="S2721" s="3"/>
      <c r="T2721" s="3"/>
      <c r="U2721" s="3"/>
      <c r="V2721" s="3"/>
      <c r="W2721" s="3"/>
      <c r="X2721" s="3"/>
      <c r="Y2721" s="3"/>
      <c r="Z2721" s="3"/>
    </row>
    <row r="2722" spans="1:26">
      <c r="A2722" s="3"/>
      <c r="B2722" s="3"/>
      <c r="C2722" s="3"/>
      <c r="D2722" s="3"/>
      <c r="E2722" s="3"/>
      <c r="F2722" s="3"/>
      <c r="G2722" s="3"/>
      <c r="H2722" s="3"/>
      <c r="I2722" s="3"/>
      <c r="J2722" s="3"/>
      <c r="K2722" s="3"/>
      <c r="L2722" s="3"/>
      <c r="M2722" s="3"/>
      <c r="N2722" s="3"/>
      <c r="O2722" s="3"/>
      <c r="P2722" s="3"/>
      <c r="Q2722" s="3"/>
      <c r="R2722" s="3"/>
      <c r="S2722" s="3"/>
      <c r="T2722" s="3"/>
      <c r="U2722" s="3"/>
      <c r="V2722" s="3"/>
      <c r="W2722" s="3"/>
      <c r="X2722" s="3"/>
      <c r="Y2722" s="3"/>
      <c r="Z2722" s="3"/>
    </row>
    <row r="2723" spans="1:26">
      <c r="A2723" s="3"/>
      <c r="B2723" s="3"/>
      <c r="C2723" s="3"/>
      <c r="D2723" s="3"/>
      <c r="E2723" s="3"/>
      <c r="F2723" s="3"/>
      <c r="G2723" s="3"/>
      <c r="H2723" s="3"/>
      <c r="I2723" s="3"/>
      <c r="J2723" s="3"/>
      <c r="K2723" s="3"/>
      <c r="L2723" s="3"/>
      <c r="M2723" s="3"/>
      <c r="N2723" s="3"/>
      <c r="O2723" s="3"/>
      <c r="P2723" s="3"/>
      <c r="Q2723" s="3"/>
      <c r="R2723" s="3"/>
      <c r="S2723" s="3"/>
      <c r="T2723" s="3"/>
      <c r="U2723" s="3"/>
      <c r="V2723" s="3"/>
      <c r="W2723" s="3"/>
      <c r="X2723" s="3"/>
      <c r="Y2723" s="3"/>
      <c r="Z2723" s="3"/>
    </row>
    <row r="2724" spans="1:26">
      <c r="A2724" s="3"/>
      <c r="B2724" s="3"/>
      <c r="C2724" s="3"/>
      <c r="D2724" s="3"/>
      <c r="E2724" s="3"/>
      <c r="F2724" s="3"/>
      <c r="G2724" s="3"/>
      <c r="H2724" s="3"/>
      <c r="I2724" s="3"/>
      <c r="J2724" s="3"/>
      <c r="K2724" s="3"/>
      <c r="L2724" s="3"/>
      <c r="M2724" s="3"/>
      <c r="N2724" s="3"/>
      <c r="O2724" s="3"/>
      <c r="P2724" s="3"/>
      <c r="Q2724" s="3"/>
      <c r="R2724" s="3"/>
      <c r="S2724" s="3"/>
      <c r="T2724" s="3"/>
      <c r="U2724" s="3"/>
      <c r="V2724" s="3"/>
      <c r="W2724" s="3"/>
      <c r="X2724" s="3"/>
      <c r="Y2724" s="3"/>
      <c r="Z2724" s="3"/>
    </row>
    <row r="2725" spans="1:26">
      <c r="A2725" s="3"/>
      <c r="B2725" s="3"/>
      <c r="C2725" s="3"/>
      <c r="D2725" s="3"/>
      <c r="E2725" s="3"/>
      <c r="F2725" s="3"/>
      <c r="G2725" s="3"/>
      <c r="H2725" s="3"/>
      <c r="I2725" s="3"/>
      <c r="J2725" s="3"/>
      <c r="K2725" s="3"/>
      <c r="L2725" s="3"/>
      <c r="M2725" s="3"/>
      <c r="N2725" s="3"/>
      <c r="O2725" s="3"/>
      <c r="P2725" s="3"/>
      <c r="Q2725" s="3"/>
      <c r="R2725" s="3"/>
      <c r="S2725" s="3"/>
      <c r="T2725" s="3"/>
      <c r="U2725" s="3"/>
      <c r="V2725" s="3"/>
      <c r="W2725" s="3"/>
      <c r="X2725" s="3"/>
      <c r="Y2725" s="3"/>
      <c r="Z2725" s="3"/>
    </row>
    <row r="2726" spans="1:26">
      <c r="A2726" s="3"/>
      <c r="B2726" s="3"/>
      <c r="C2726" s="3"/>
      <c r="D2726" s="3"/>
      <c r="E2726" s="3"/>
      <c r="F2726" s="3"/>
      <c r="G2726" s="3"/>
      <c r="H2726" s="3"/>
      <c r="I2726" s="3"/>
      <c r="J2726" s="3"/>
      <c r="K2726" s="3"/>
      <c r="L2726" s="3"/>
      <c r="M2726" s="3"/>
      <c r="N2726" s="3"/>
      <c r="O2726" s="3"/>
      <c r="P2726" s="3"/>
      <c r="Q2726" s="3"/>
      <c r="R2726" s="3"/>
      <c r="S2726" s="3"/>
      <c r="T2726" s="3"/>
      <c r="U2726" s="3"/>
      <c r="V2726" s="3"/>
      <c r="W2726" s="3"/>
      <c r="X2726" s="3"/>
      <c r="Y2726" s="3"/>
      <c r="Z2726" s="3"/>
    </row>
    <row r="2727" spans="1:26">
      <c r="A2727" s="3"/>
      <c r="B2727" s="3"/>
      <c r="C2727" s="3"/>
      <c r="D2727" s="3"/>
      <c r="E2727" s="3"/>
      <c r="F2727" s="3"/>
      <c r="G2727" s="3"/>
      <c r="H2727" s="3"/>
      <c r="I2727" s="3"/>
      <c r="J2727" s="3"/>
      <c r="K2727" s="3"/>
      <c r="L2727" s="3"/>
      <c r="M2727" s="3"/>
      <c r="N2727" s="3"/>
      <c r="O2727" s="3"/>
      <c r="P2727" s="3"/>
      <c r="Q2727" s="3"/>
      <c r="R2727" s="3"/>
      <c r="S2727" s="3"/>
      <c r="T2727" s="3"/>
      <c r="U2727" s="3"/>
      <c r="V2727" s="3"/>
      <c r="W2727" s="3"/>
      <c r="X2727" s="3"/>
      <c r="Y2727" s="3"/>
      <c r="Z2727" s="3"/>
    </row>
    <row r="2728" spans="1:26">
      <c r="A2728" s="3"/>
      <c r="B2728" s="3"/>
      <c r="C2728" s="3"/>
      <c r="D2728" s="3"/>
      <c r="E2728" s="3"/>
      <c r="F2728" s="3"/>
      <c r="G2728" s="3"/>
      <c r="H2728" s="3"/>
      <c r="I2728" s="3"/>
      <c r="J2728" s="3"/>
      <c r="K2728" s="3"/>
      <c r="L2728" s="3"/>
      <c r="M2728" s="3"/>
      <c r="N2728" s="3"/>
      <c r="O2728" s="3"/>
      <c r="P2728" s="3"/>
      <c r="Q2728" s="3"/>
      <c r="R2728" s="3"/>
      <c r="S2728" s="3"/>
      <c r="T2728" s="3"/>
      <c r="U2728" s="3"/>
      <c r="V2728" s="3"/>
      <c r="W2728" s="3"/>
      <c r="X2728" s="3"/>
      <c r="Y2728" s="3"/>
      <c r="Z2728" s="3"/>
    </row>
    <row r="2729" spans="1:26">
      <c r="A2729" s="3"/>
      <c r="B2729" s="3"/>
      <c r="C2729" s="3"/>
      <c r="D2729" s="3"/>
      <c r="E2729" s="3"/>
      <c r="F2729" s="3"/>
      <c r="G2729" s="3"/>
      <c r="H2729" s="3"/>
      <c r="I2729" s="3"/>
      <c r="J2729" s="3"/>
      <c r="K2729" s="3"/>
      <c r="L2729" s="3"/>
      <c r="M2729" s="3"/>
      <c r="N2729" s="3"/>
      <c r="O2729" s="3"/>
      <c r="P2729" s="3"/>
      <c r="Q2729" s="3"/>
      <c r="R2729" s="3"/>
      <c r="S2729" s="3"/>
      <c r="T2729" s="3"/>
      <c r="U2729" s="3"/>
      <c r="V2729" s="3"/>
      <c r="W2729" s="3"/>
      <c r="X2729" s="3"/>
      <c r="Y2729" s="3"/>
      <c r="Z2729" s="3"/>
    </row>
    <row r="2730" spans="1:26">
      <c r="A2730" s="3"/>
      <c r="B2730" s="3"/>
      <c r="C2730" s="3"/>
      <c r="D2730" s="3"/>
      <c r="E2730" s="3"/>
      <c r="F2730" s="3"/>
      <c r="G2730" s="3"/>
      <c r="H2730" s="3"/>
      <c r="I2730" s="3"/>
      <c r="J2730" s="3"/>
      <c r="K2730" s="3"/>
      <c r="L2730" s="3"/>
      <c r="M2730" s="3"/>
      <c r="N2730" s="3"/>
      <c r="O2730" s="3"/>
      <c r="P2730" s="3"/>
      <c r="Q2730" s="3"/>
      <c r="R2730" s="3"/>
      <c r="S2730" s="3"/>
      <c r="T2730" s="3"/>
      <c r="U2730" s="3"/>
      <c r="V2730" s="3"/>
      <c r="W2730" s="3"/>
      <c r="X2730" s="3"/>
      <c r="Y2730" s="3"/>
      <c r="Z2730" s="3"/>
    </row>
    <row r="2731" spans="1:26">
      <c r="A2731" s="3"/>
      <c r="B2731" s="3"/>
      <c r="C2731" s="3"/>
      <c r="D2731" s="3"/>
      <c r="E2731" s="3"/>
      <c r="F2731" s="3"/>
      <c r="G2731" s="3"/>
      <c r="H2731" s="3"/>
      <c r="I2731" s="3"/>
      <c r="J2731" s="3"/>
      <c r="K2731" s="3"/>
      <c r="L2731" s="3"/>
      <c r="M2731" s="3"/>
      <c r="N2731" s="3"/>
      <c r="O2731" s="3"/>
      <c r="P2731" s="3"/>
      <c r="Q2731" s="3"/>
      <c r="R2731" s="3"/>
      <c r="S2731" s="3"/>
      <c r="T2731" s="3"/>
      <c r="U2731" s="3"/>
      <c r="V2731" s="3"/>
      <c r="W2731" s="3"/>
      <c r="X2731" s="3"/>
      <c r="Y2731" s="3"/>
      <c r="Z2731" s="3"/>
    </row>
    <row r="2732" spans="1:26">
      <c r="A2732" s="3"/>
      <c r="B2732" s="3"/>
      <c r="C2732" s="3"/>
      <c r="D2732" s="3"/>
      <c r="E2732" s="3"/>
      <c r="F2732" s="3"/>
      <c r="G2732" s="3"/>
      <c r="H2732" s="3"/>
      <c r="I2732" s="3"/>
      <c r="J2732" s="3"/>
      <c r="K2732" s="3"/>
      <c r="L2732" s="3"/>
      <c r="M2732" s="3"/>
      <c r="N2732" s="3"/>
      <c r="O2732" s="3"/>
      <c r="P2732" s="3"/>
      <c r="Q2732" s="3"/>
      <c r="R2732" s="3"/>
      <c r="S2732" s="3"/>
      <c r="T2732" s="3"/>
      <c r="U2732" s="3"/>
      <c r="V2732" s="3"/>
      <c r="W2732" s="3"/>
      <c r="X2732" s="3"/>
      <c r="Y2732" s="3"/>
      <c r="Z2732" s="3"/>
    </row>
    <row r="2733" spans="1:26">
      <c r="A2733" s="3"/>
      <c r="B2733" s="3"/>
      <c r="C2733" s="3"/>
      <c r="D2733" s="3"/>
      <c r="E2733" s="3"/>
      <c r="F2733" s="3"/>
      <c r="G2733" s="3"/>
      <c r="H2733" s="3"/>
      <c r="I2733" s="3"/>
      <c r="J2733" s="3"/>
      <c r="K2733" s="3"/>
      <c r="L2733" s="3"/>
      <c r="M2733" s="3"/>
      <c r="N2733" s="3"/>
      <c r="O2733" s="3"/>
      <c r="P2733" s="3"/>
      <c r="Q2733" s="3"/>
      <c r="R2733" s="3"/>
      <c r="S2733" s="3"/>
      <c r="T2733" s="3"/>
      <c r="U2733" s="3"/>
      <c r="V2733" s="3"/>
      <c r="W2733" s="3"/>
      <c r="X2733" s="3"/>
      <c r="Y2733" s="3"/>
      <c r="Z2733" s="3"/>
    </row>
    <row r="2734" spans="1:26">
      <c r="A2734" s="3"/>
      <c r="B2734" s="3"/>
      <c r="C2734" s="3"/>
      <c r="D2734" s="3"/>
      <c r="E2734" s="3"/>
      <c r="F2734" s="3"/>
      <c r="G2734" s="3"/>
      <c r="H2734" s="3"/>
      <c r="I2734" s="3"/>
      <c r="J2734" s="3"/>
      <c r="K2734" s="3"/>
      <c r="L2734" s="3"/>
      <c r="M2734" s="3"/>
      <c r="N2734" s="3"/>
      <c r="O2734" s="3"/>
      <c r="P2734" s="3"/>
      <c r="Q2734" s="3"/>
      <c r="R2734" s="3"/>
      <c r="S2734" s="3"/>
      <c r="T2734" s="3"/>
      <c r="U2734" s="3"/>
      <c r="V2734" s="3"/>
      <c r="W2734" s="3"/>
      <c r="X2734" s="3"/>
      <c r="Y2734" s="3"/>
      <c r="Z2734" s="3"/>
    </row>
    <row r="2735" spans="1:26">
      <c r="A2735" s="3"/>
      <c r="B2735" s="3"/>
      <c r="C2735" s="3"/>
      <c r="D2735" s="3"/>
      <c r="E2735" s="3"/>
      <c r="F2735" s="3"/>
      <c r="G2735" s="3"/>
      <c r="H2735" s="3"/>
      <c r="I2735" s="3"/>
      <c r="J2735" s="3"/>
      <c r="K2735" s="3"/>
      <c r="L2735" s="3"/>
      <c r="M2735" s="3"/>
      <c r="N2735" s="3"/>
      <c r="O2735" s="3"/>
      <c r="P2735" s="3"/>
      <c r="Q2735" s="3"/>
      <c r="R2735" s="3"/>
      <c r="S2735" s="3"/>
      <c r="T2735" s="3"/>
      <c r="U2735" s="3"/>
      <c r="V2735" s="3"/>
      <c r="W2735" s="3"/>
      <c r="X2735" s="3"/>
      <c r="Y2735" s="3"/>
      <c r="Z2735" s="3"/>
    </row>
    <row r="2736" spans="1:26">
      <c r="A2736" s="3"/>
      <c r="B2736" s="3"/>
      <c r="C2736" s="3"/>
      <c r="D2736" s="3"/>
      <c r="E2736" s="3"/>
      <c r="F2736" s="3"/>
      <c r="G2736" s="3"/>
      <c r="H2736" s="3"/>
      <c r="I2736" s="3"/>
      <c r="J2736" s="3"/>
      <c r="K2736" s="3"/>
      <c r="L2736" s="3"/>
      <c r="M2736" s="3"/>
      <c r="N2736" s="3"/>
      <c r="O2736" s="3"/>
      <c r="P2736" s="3"/>
      <c r="Q2736" s="3"/>
      <c r="R2736" s="3"/>
      <c r="S2736" s="3"/>
      <c r="T2736" s="3"/>
      <c r="U2736" s="3"/>
      <c r="V2736" s="3"/>
      <c r="W2736" s="3"/>
      <c r="X2736" s="3"/>
      <c r="Y2736" s="3"/>
      <c r="Z2736" s="3"/>
    </row>
    <row r="2737" spans="1:26">
      <c r="A2737" s="3"/>
      <c r="B2737" s="3"/>
      <c r="C2737" s="3"/>
      <c r="D2737" s="3"/>
      <c r="E2737" s="3"/>
      <c r="F2737" s="3"/>
      <c r="G2737" s="3"/>
      <c r="H2737" s="3"/>
      <c r="I2737" s="3"/>
      <c r="J2737" s="3"/>
      <c r="K2737" s="3"/>
      <c r="L2737" s="3"/>
      <c r="M2737" s="3"/>
      <c r="N2737" s="3"/>
      <c r="O2737" s="3"/>
      <c r="P2737" s="3"/>
      <c r="Q2737" s="3"/>
      <c r="R2737" s="3"/>
      <c r="S2737" s="3"/>
      <c r="T2737" s="3"/>
      <c r="U2737" s="3"/>
      <c r="V2737" s="3"/>
      <c r="W2737" s="3"/>
      <c r="X2737" s="3"/>
      <c r="Y2737" s="3"/>
      <c r="Z2737" s="3"/>
    </row>
    <row r="2738" spans="1:26">
      <c r="A2738" s="3"/>
      <c r="B2738" s="3"/>
      <c r="C2738" s="3"/>
      <c r="D2738" s="3"/>
      <c r="E2738" s="3"/>
      <c r="F2738" s="3"/>
      <c r="G2738" s="3"/>
      <c r="H2738" s="3"/>
      <c r="I2738" s="3"/>
      <c r="J2738" s="3"/>
      <c r="K2738" s="3"/>
      <c r="L2738" s="3"/>
      <c r="M2738" s="3"/>
      <c r="N2738" s="3"/>
      <c r="O2738" s="3"/>
      <c r="P2738" s="3"/>
      <c r="Q2738" s="3"/>
      <c r="R2738" s="3"/>
      <c r="S2738" s="3"/>
      <c r="T2738" s="3"/>
      <c r="U2738" s="3"/>
      <c r="V2738" s="3"/>
      <c r="W2738" s="3"/>
      <c r="X2738" s="3"/>
      <c r="Y2738" s="3"/>
      <c r="Z2738" s="3"/>
    </row>
    <row r="2739" spans="1:26">
      <c r="A2739" s="3"/>
      <c r="B2739" s="3"/>
      <c r="C2739" s="3"/>
      <c r="D2739" s="3"/>
      <c r="E2739" s="3"/>
      <c r="F2739" s="3"/>
      <c r="G2739" s="3"/>
      <c r="H2739" s="3"/>
      <c r="I2739" s="3"/>
      <c r="J2739" s="3"/>
      <c r="K2739" s="3"/>
      <c r="L2739" s="3"/>
      <c r="M2739" s="3"/>
      <c r="N2739" s="3"/>
      <c r="O2739" s="3"/>
      <c r="P2739" s="3"/>
      <c r="Q2739" s="3"/>
      <c r="R2739" s="3"/>
      <c r="S2739" s="3"/>
      <c r="T2739" s="3"/>
      <c r="U2739" s="3"/>
      <c r="V2739" s="3"/>
      <c r="W2739" s="3"/>
      <c r="X2739" s="3"/>
      <c r="Y2739" s="3"/>
      <c r="Z2739" s="3"/>
    </row>
    <row r="2740" spans="1:26">
      <c r="A2740" s="3"/>
      <c r="B2740" s="3"/>
      <c r="C2740" s="3"/>
      <c r="D2740" s="3"/>
      <c r="E2740" s="3"/>
      <c r="F2740" s="3"/>
      <c r="G2740" s="3"/>
      <c r="H2740" s="3"/>
      <c r="I2740" s="3"/>
      <c r="J2740" s="3"/>
      <c r="K2740" s="3"/>
      <c r="L2740" s="3"/>
      <c r="M2740" s="3"/>
      <c r="N2740" s="3"/>
      <c r="O2740" s="3"/>
      <c r="P2740" s="3"/>
      <c r="Q2740" s="3"/>
      <c r="R2740" s="3"/>
      <c r="S2740" s="3"/>
      <c r="T2740" s="3"/>
      <c r="U2740" s="3"/>
      <c r="V2740" s="3"/>
      <c r="W2740" s="3"/>
      <c r="X2740" s="3"/>
      <c r="Y2740" s="3"/>
      <c r="Z2740" s="3"/>
    </row>
    <row r="2741" spans="1:26">
      <c r="A2741" s="3"/>
      <c r="B2741" s="3"/>
      <c r="C2741" s="3"/>
      <c r="D2741" s="3"/>
      <c r="E2741" s="3"/>
      <c r="F2741" s="3"/>
      <c r="G2741" s="3"/>
      <c r="H2741" s="3"/>
      <c r="I2741" s="3"/>
      <c r="J2741" s="3"/>
      <c r="K2741" s="3"/>
      <c r="L2741" s="3"/>
      <c r="M2741" s="3"/>
      <c r="N2741" s="3"/>
      <c r="O2741" s="3"/>
      <c r="P2741" s="3"/>
      <c r="Q2741" s="3"/>
      <c r="R2741" s="3"/>
      <c r="S2741" s="3"/>
      <c r="T2741" s="3"/>
      <c r="U2741" s="3"/>
      <c r="V2741" s="3"/>
      <c r="W2741" s="3"/>
      <c r="X2741" s="3"/>
      <c r="Y2741" s="3"/>
      <c r="Z2741" s="3"/>
    </row>
    <row r="2742" spans="1:26">
      <c r="A2742" s="3"/>
      <c r="B2742" s="3"/>
      <c r="C2742" s="3"/>
      <c r="D2742" s="3"/>
      <c r="E2742" s="3"/>
      <c r="F2742" s="3"/>
      <c r="G2742" s="3"/>
      <c r="H2742" s="3"/>
      <c r="I2742" s="3"/>
      <c r="J2742" s="3"/>
      <c r="K2742" s="3"/>
      <c r="L2742" s="3"/>
      <c r="M2742" s="3"/>
      <c r="N2742" s="3"/>
      <c r="O2742" s="3"/>
      <c r="P2742" s="3"/>
      <c r="Q2742" s="3"/>
      <c r="R2742" s="3"/>
      <c r="S2742" s="3"/>
      <c r="T2742" s="3"/>
      <c r="U2742" s="3"/>
      <c r="V2742" s="3"/>
      <c r="W2742" s="3"/>
      <c r="X2742" s="3"/>
      <c r="Y2742" s="3"/>
      <c r="Z2742" s="3"/>
    </row>
    <row r="2743" spans="1:26">
      <c r="A2743" s="3"/>
      <c r="B2743" s="3"/>
      <c r="C2743" s="3"/>
      <c r="D2743" s="3"/>
      <c r="E2743" s="3"/>
      <c r="F2743" s="3"/>
      <c r="G2743" s="3"/>
      <c r="H2743" s="3"/>
      <c r="I2743" s="3"/>
      <c r="J2743" s="3"/>
      <c r="K2743" s="3"/>
      <c r="L2743" s="3"/>
      <c r="M2743" s="3"/>
      <c r="N2743" s="3"/>
      <c r="O2743" s="3"/>
      <c r="P2743" s="3"/>
      <c r="Q2743" s="3"/>
      <c r="R2743" s="3"/>
      <c r="S2743" s="3"/>
      <c r="T2743" s="3"/>
      <c r="U2743" s="3"/>
      <c r="V2743" s="3"/>
      <c r="W2743" s="3"/>
      <c r="X2743" s="3"/>
      <c r="Y2743" s="3"/>
      <c r="Z2743" s="3"/>
    </row>
    <row r="2744" spans="1:26">
      <c r="A2744" s="3"/>
      <c r="B2744" s="3"/>
      <c r="C2744" s="3"/>
      <c r="D2744" s="3"/>
      <c r="E2744" s="3"/>
      <c r="F2744" s="3"/>
      <c r="G2744" s="3"/>
      <c r="H2744" s="3"/>
      <c r="I2744" s="3"/>
      <c r="J2744" s="3"/>
      <c r="K2744" s="3"/>
      <c r="L2744" s="3"/>
      <c r="M2744" s="3"/>
      <c r="N2744" s="3"/>
      <c r="O2744" s="3"/>
      <c r="P2744" s="3"/>
      <c r="Q2744" s="3"/>
      <c r="R2744" s="3"/>
      <c r="S2744" s="3"/>
      <c r="T2744" s="3"/>
      <c r="U2744" s="3"/>
      <c r="V2744" s="3"/>
      <c r="W2744" s="3"/>
      <c r="X2744" s="3"/>
      <c r="Y2744" s="3"/>
      <c r="Z2744" s="3"/>
    </row>
    <row r="2745" spans="1:26">
      <c r="A2745" s="3"/>
      <c r="B2745" s="3"/>
      <c r="C2745" s="3"/>
      <c r="D2745" s="3"/>
      <c r="E2745" s="3"/>
      <c r="F2745" s="3"/>
      <c r="G2745" s="3"/>
      <c r="H2745" s="3"/>
      <c r="I2745" s="3"/>
      <c r="J2745" s="3"/>
      <c r="K2745" s="3"/>
      <c r="L2745" s="3"/>
      <c r="M2745" s="3"/>
      <c r="N2745" s="3"/>
      <c r="O2745" s="3"/>
      <c r="P2745" s="3"/>
      <c r="Q2745" s="3"/>
      <c r="R2745" s="3"/>
      <c r="S2745" s="3"/>
      <c r="T2745" s="3"/>
      <c r="U2745" s="3"/>
      <c r="V2745" s="3"/>
      <c r="W2745" s="3"/>
      <c r="X2745" s="3"/>
      <c r="Y2745" s="3"/>
      <c r="Z2745" s="3"/>
    </row>
    <row r="2746" spans="1:26">
      <c r="A2746" s="3"/>
      <c r="B2746" s="3"/>
      <c r="C2746" s="3"/>
      <c r="D2746" s="3"/>
      <c r="E2746" s="3"/>
      <c r="F2746" s="3"/>
      <c r="G2746" s="3"/>
      <c r="H2746" s="3"/>
      <c r="I2746" s="3"/>
      <c r="J2746" s="3"/>
      <c r="K2746" s="3"/>
      <c r="L2746" s="3"/>
      <c r="M2746" s="3"/>
      <c r="N2746" s="3"/>
      <c r="O2746" s="3"/>
      <c r="P2746" s="3"/>
      <c r="Q2746" s="3"/>
      <c r="R2746" s="3"/>
      <c r="S2746" s="3"/>
      <c r="T2746" s="3"/>
      <c r="U2746" s="3"/>
      <c r="V2746" s="3"/>
      <c r="W2746" s="3"/>
      <c r="X2746" s="3"/>
      <c r="Y2746" s="3"/>
      <c r="Z2746" s="3"/>
    </row>
    <row r="2747" spans="1:26">
      <c r="A2747" s="3"/>
      <c r="B2747" s="3"/>
      <c r="C2747" s="3"/>
      <c r="D2747" s="3"/>
      <c r="E2747" s="3"/>
      <c r="F2747" s="3"/>
      <c r="G2747" s="3"/>
      <c r="H2747" s="3"/>
      <c r="I2747" s="3"/>
      <c r="J2747" s="3"/>
      <c r="K2747" s="3"/>
      <c r="L2747" s="3"/>
      <c r="M2747" s="3"/>
      <c r="N2747" s="3"/>
      <c r="O2747" s="3"/>
      <c r="P2747" s="3"/>
      <c r="Q2747" s="3"/>
      <c r="R2747" s="3"/>
      <c r="S2747" s="3"/>
      <c r="T2747" s="3"/>
      <c r="U2747" s="3"/>
      <c r="V2747" s="3"/>
      <c r="W2747" s="3"/>
      <c r="X2747" s="3"/>
      <c r="Y2747" s="3"/>
      <c r="Z2747" s="3"/>
    </row>
    <row r="2748" spans="1:26">
      <c r="A2748" s="3"/>
      <c r="B2748" s="3"/>
      <c r="C2748" s="3"/>
      <c r="D2748" s="3"/>
      <c r="E2748" s="3"/>
      <c r="F2748" s="3"/>
      <c r="G2748" s="3"/>
      <c r="H2748" s="3"/>
      <c r="I2748" s="3"/>
      <c r="J2748" s="3"/>
      <c r="K2748" s="3"/>
      <c r="L2748" s="3"/>
      <c r="M2748" s="3"/>
      <c r="N2748" s="3"/>
      <c r="O2748" s="3"/>
      <c r="P2748" s="3"/>
      <c r="Q2748" s="3"/>
      <c r="R2748" s="3"/>
      <c r="S2748" s="3"/>
      <c r="T2748" s="3"/>
      <c r="U2748" s="3"/>
      <c r="V2748" s="3"/>
      <c r="W2748" s="3"/>
      <c r="X2748" s="3"/>
      <c r="Y2748" s="3"/>
      <c r="Z2748" s="3"/>
    </row>
    <row r="2749" spans="1:26">
      <c r="A2749" s="3"/>
      <c r="B2749" s="3"/>
      <c r="C2749" s="3"/>
      <c r="D2749" s="3"/>
      <c r="E2749" s="3"/>
      <c r="F2749" s="3"/>
      <c r="G2749" s="3"/>
      <c r="H2749" s="3"/>
      <c r="I2749" s="3"/>
      <c r="J2749" s="3"/>
      <c r="K2749" s="3"/>
      <c r="L2749" s="3"/>
      <c r="M2749" s="3"/>
      <c r="N2749" s="3"/>
      <c r="O2749" s="3"/>
      <c r="P2749" s="3"/>
      <c r="Q2749" s="3"/>
      <c r="R2749" s="3"/>
      <c r="S2749" s="3"/>
      <c r="T2749" s="3"/>
      <c r="U2749" s="3"/>
      <c r="V2749" s="3"/>
      <c r="W2749" s="3"/>
      <c r="X2749" s="3"/>
      <c r="Y2749" s="3"/>
      <c r="Z2749" s="3"/>
    </row>
    <row r="2750" spans="1:26">
      <c r="A2750" s="3"/>
      <c r="B2750" s="3"/>
      <c r="C2750" s="3"/>
      <c r="D2750" s="3"/>
      <c r="E2750" s="3"/>
      <c r="F2750" s="3"/>
      <c r="G2750" s="3"/>
      <c r="H2750" s="3"/>
      <c r="I2750" s="3"/>
      <c r="J2750" s="3"/>
      <c r="K2750" s="3"/>
      <c r="L2750" s="3"/>
      <c r="M2750" s="3"/>
      <c r="N2750" s="3"/>
      <c r="O2750" s="3"/>
      <c r="P2750" s="3"/>
      <c r="Q2750" s="3"/>
      <c r="R2750" s="3"/>
      <c r="S2750" s="3"/>
      <c r="T2750" s="3"/>
      <c r="U2750" s="3"/>
      <c r="V2750" s="3"/>
      <c r="W2750" s="3"/>
      <c r="X2750" s="3"/>
      <c r="Y2750" s="3"/>
      <c r="Z2750" s="3"/>
    </row>
    <row r="2751" spans="1:26">
      <c r="A2751" s="3"/>
      <c r="B2751" s="3"/>
      <c r="C2751" s="3"/>
      <c r="D2751" s="3"/>
      <c r="E2751" s="3"/>
      <c r="F2751" s="3"/>
      <c r="G2751" s="3"/>
      <c r="H2751" s="3"/>
      <c r="I2751" s="3"/>
      <c r="J2751" s="3"/>
      <c r="K2751" s="3"/>
      <c r="L2751" s="3"/>
      <c r="M2751" s="3"/>
      <c r="N2751" s="3"/>
      <c r="O2751" s="3"/>
      <c r="P2751" s="3"/>
      <c r="Q2751" s="3"/>
      <c r="R2751" s="3"/>
      <c r="S2751" s="3"/>
      <c r="T2751" s="3"/>
      <c r="U2751" s="3"/>
      <c r="V2751" s="3"/>
      <c r="W2751" s="3"/>
      <c r="X2751" s="3"/>
      <c r="Y2751" s="3"/>
      <c r="Z2751" s="3"/>
    </row>
    <row r="2752" spans="1:26">
      <c r="A2752" s="3"/>
      <c r="B2752" s="3"/>
      <c r="C2752" s="3"/>
      <c r="D2752" s="3"/>
      <c r="E2752" s="3"/>
      <c r="F2752" s="3"/>
      <c r="G2752" s="3"/>
      <c r="H2752" s="3"/>
      <c r="I2752" s="3"/>
      <c r="J2752" s="3"/>
      <c r="K2752" s="3"/>
      <c r="L2752" s="3"/>
      <c r="M2752" s="3"/>
      <c r="N2752" s="3"/>
      <c r="O2752" s="3"/>
      <c r="P2752" s="3"/>
      <c r="Q2752" s="3"/>
      <c r="R2752" s="3"/>
      <c r="S2752" s="3"/>
      <c r="T2752" s="3"/>
      <c r="U2752" s="3"/>
      <c r="V2752" s="3"/>
      <c r="W2752" s="3"/>
      <c r="X2752" s="3"/>
      <c r="Y2752" s="3"/>
      <c r="Z2752" s="3"/>
    </row>
    <row r="2753" spans="1:26">
      <c r="A2753" s="3"/>
      <c r="B2753" s="3"/>
      <c r="C2753" s="3"/>
      <c r="D2753" s="3"/>
      <c r="E2753" s="3"/>
      <c r="F2753" s="3"/>
      <c r="G2753" s="3"/>
      <c r="H2753" s="3"/>
      <c r="I2753" s="3"/>
      <c r="J2753" s="3"/>
      <c r="K2753" s="3"/>
      <c r="L2753" s="3"/>
      <c r="M2753" s="3"/>
      <c r="N2753" s="3"/>
      <c r="O2753" s="3"/>
      <c r="P2753" s="3"/>
      <c r="Q2753" s="3"/>
      <c r="R2753" s="3"/>
      <c r="S2753" s="3"/>
      <c r="T2753" s="3"/>
      <c r="U2753" s="3"/>
      <c r="V2753" s="3"/>
      <c r="W2753" s="3"/>
      <c r="X2753" s="3"/>
      <c r="Y2753" s="3"/>
      <c r="Z2753" s="3"/>
    </row>
    <row r="2754" spans="1:26">
      <c r="A2754" s="3"/>
      <c r="B2754" s="3"/>
      <c r="C2754" s="3"/>
      <c r="D2754" s="3"/>
      <c r="E2754" s="3"/>
      <c r="F2754" s="3"/>
      <c r="G2754" s="3"/>
      <c r="H2754" s="3"/>
      <c r="I2754" s="3"/>
      <c r="J2754" s="3"/>
      <c r="K2754" s="3"/>
      <c r="L2754" s="3"/>
      <c r="M2754" s="3"/>
      <c r="N2754" s="3"/>
      <c r="O2754" s="3"/>
      <c r="P2754" s="3"/>
      <c r="Q2754" s="3"/>
      <c r="R2754" s="3"/>
      <c r="S2754" s="3"/>
      <c r="T2754" s="3"/>
      <c r="U2754" s="3"/>
      <c r="V2754" s="3"/>
      <c r="W2754" s="3"/>
      <c r="X2754" s="3"/>
      <c r="Y2754" s="3"/>
      <c r="Z2754" s="3"/>
    </row>
    <row r="2755" spans="1:26">
      <c r="A2755" s="3"/>
      <c r="B2755" s="3"/>
      <c r="C2755" s="3"/>
      <c r="D2755" s="3"/>
      <c r="E2755" s="3"/>
      <c r="F2755" s="3"/>
      <c r="G2755" s="3"/>
      <c r="H2755" s="3"/>
      <c r="I2755" s="3"/>
      <c r="J2755" s="3"/>
      <c r="K2755" s="3"/>
      <c r="L2755" s="3"/>
      <c r="M2755" s="3"/>
      <c r="N2755" s="3"/>
      <c r="O2755" s="3"/>
      <c r="P2755" s="3"/>
      <c r="Q2755" s="3"/>
      <c r="R2755" s="3"/>
      <c r="S2755" s="3"/>
      <c r="T2755" s="3"/>
      <c r="U2755" s="3"/>
      <c r="V2755" s="3"/>
      <c r="W2755" s="3"/>
      <c r="X2755" s="3"/>
      <c r="Y2755" s="3"/>
      <c r="Z2755" s="3"/>
    </row>
    <row r="2756" spans="1:26">
      <c r="A2756" s="3"/>
      <c r="B2756" s="3"/>
      <c r="C2756" s="3"/>
      <c r="D2756" s="3"/>
      <c r="E2756" s="3"/>
      <c r="F2756" s="3"/>
      <c r="G2756" s="3"/>
      <c r="H2756" s="3"/>
      <c r="I2756" s="3"/>
      <c r="J2756" s="3"/>
      <c r="K2756" s="3"/>
      <c r="L2756" s="3"/>
      <c r="M2756" s="3"/>
      <c r="N2756" s="3"/>
      <c r="O2756" s="3"/>
      <c r="P2756" s="3"/>
      <c r="Q2756" s="3"/>
      <c r="R2756" s="3"/>
      <c r="S2756" s="3"/>
      <c r="T2756" s="3"/>
      <c r="U2756" s="3"/>
      <c r="V2756" s="3"/>
      <c r="W2756" s="3"/>
      <c r="X2756" s="3"/>
      <c r="Y2756" s="3"/>
      <c r="Z2756" s="3"/>
    </row>
    <row r="2757" spans="1:26">
      <c r="A2757" s="3"/>
      <c r="B2757" s="3"/>
      <c r="C2757" s="3"/>
      <c r="D2757" s="3"/>
      <c r="E2757" s="3"/>
      <c r="F2757" s="3"/>
      <c r="G2757" s="3"/>
      <c r="H2757" s="3"/>
      <c r="I2757" s="3"/>
      <c r="J2757" s="3"/>
      <c r="K2757" s="3"/>
      <c r="L2757" s="3"/>
      <c r="M2757" s="3"/>
      <c r="N2757" s="3"/>
      <c r="O2757" s="3"/>
      <c r="P2757" s="3"/>
      <c r="Q2757" s="3"/>
      <c r="R2757" s="3"/>
      <c r="S2757" s="3"/>
      <c r="T2757" s="3"/>
      <c r="U2757" s="3"/>
      <c r="V2757" s="3"/>
      <c r="W2757" s="3"/>
      <c r="X2757" s="3"/>
      <c r="Y2757" s="3"/>
      <c r="Z2757" s="3"/>
    </row>
    <row r="2758" spans="1:26">
      <c r="A2758" s="3"/>
      <c r="B2758" s="3"/>
      <c r="C2758" s="3"/>
      <c r="D2758" s="3"/>
      <c r="E2758" s="3"/>
      <c r="F2758" s="3"/>
      <c r="G2758" s="3"/>
      <c r="H2758" s="3"/>
      <c r="I2758" s="3"/>
      <c r="J2758" s="3"/>
      <c r="K2758" s="3"/>
      <c r="L2758" s="3"/>
      <c r="M2758" s="3"/>
      <c r="N2758" s="3"/>
      <c r="O2758" s="3"/>
      <c r="P2758" s="3"/>
      <c r="Q2758" s="3"/>
      <c r="R2758" s="3"/>
      <c r="S2758" s="3"/>
      <c r="T2758" s="3"/>
      <c r="U2758" s="3"/>
      <c r="V2758" s="3"/>
      <c r="W2758" s="3"/>
      <c r="X2758" s="3"/>
      <c r="Y2758" s="3"/>
      <c r="Z2758" s="3"/>
    </row>
    <row r="2759" spans="1:26">
      <c r="A2759" s="3"/>
      <c r="B2759" s="3"/>
      <c r="C2759" s="3"/>
      <c r="D2759" s="3"/>
      <c r="E2759" s="3"/>
      <c r="F2759" s="3"/>
      <c r="G2759" s="3"/>
      <c r="H2759" s="3"/>
      <c r="I2759" s="3"/>
      <c r="J2759" s="3"/>
      <c r="K2759" s="3"/>
      <c r="L2759" s="3"/>
      <c r="M2759" s="3"/>
      <c r="N2759" s="3"/>
      <c r="O2759" s="3"/>
      <c r="P2759" s="3"/>
      <c r="Q2759" s="3"/>
      <c r="R2759" s="3"/>
      <c r="S2759" s="3"/>
      <c r="T2759" s="3"/>
      <c r="U2759" s="3"/>
      <c r="V2759" s="3"/>
      <c r="W2759" s="3"/>
      <c r="X2759" s="3"/>
      <c r="Y2759" s="3"/>
      <c r="Z2759" s="3"/>
    </row>
    <row r="2760" spans="1:26">
      <c r="A2760" s="3"/>
      <c r="B2760" s="3"/>
      <c r="C2760" s="3"/>
      <c r="D2760" s="3"/>
      <c r="E2760" s="3"/>
      <c r="F2760" s="3"/>
      <c r="G2760" s="3"/>
      <c r="H2760" s="3"/>
      <c r="I2760" s="3"/>
      <c r="J2760" s="3"/>
      <c r="K2760" s="3"/>
      <c r="L2760" s="3"/>
      <c r="M2760" s="3"/>
      <c r="N2760" s="3"/>
      <c r="O2760" s="3"/>
      <c r="P2760" s="3"/>
      <c r="Q2760" s="3"/>
      <c r="R2760" s="3"/>
      <c r="S2760" s="3"/>
      <c r="T2760" s="3"/>
      <c r="U2760" s="3"/>
      <c r="V2760" s="3"/>
      <c r="W2760" s="3"/>
      <c r="X2760" s="3"/>
      <c r="Y2760" s="3"/>
      <c r="Z2760" s="3"/>
    </row>
    <row r="2761" spans="1:26">
      <c r="A2761" s="3"/>
      <c r="B2761" s="3"/>
      <c r="C2761" s="3"/>
      <c r="D2761" s="3"/>
      <c r="E2761" s="3"/>
      <c r="F2761" s="3"/>
      <c r="G2761" s="3"/>
      <c r="H2761" s="3"/>
      <c r="I2761" s="3"/>
      <c r="J2761" s="3"/>
      <c r="K2761" s="3"/>
      <c r="L2761" s="3"/>
      <c r="M2761" s="3"/>
      <c r="N2761" s="3"/>
      <c r="O2761" s="3"/>
      <c r="P2761" s="3"/>
      <c r="Q2761" s="3"/>
      <c r="R2761" s="3"/>
      <c r="S2761" s="3"/>
      <c r="T2761" s="3"/>
      <c r="U2761" s="3"/>
      <c r="V2761" s="3"/>
      <c r="W2761" s="3"/>
      <c r="X2761" s="3"/>
      <c r="Y2761" s="3"/>
      <c r="Z2761" s="3"/>
    </row>
    <row r="2762" spans="1:26">
      <c r="A2762" s="3"/>
      <c r="B2762" s="3"/>
      <c r="C2762" s="3"/>
      <c r="D2762" s="3"/>
      <c r="E2762" s="3"/>
      <c r="F2762" s="3"/>
      <c r="G2762" s="3"/>
      <c r="H2762" s="3"/>
      <c r="I2762" s="3"/>
      <c r="J2762" s="3"/>
      <c r="K2762" s="3"/>
      <c r="L2762" s="3"/>
      <c r="M2762" s="3"/>
      <c r="N2762" s="3"/>
      <c r="O2762" s="3"/>
      <c r="P2762" s="3"/>
      <c r="Q2762" s="3"/>
      <c r="R2762" s="3"/>
      <c r="S2762" s="3"/>
      <c r="T2762" s="3"/>
      <c r="U2762" s="3"/>
      <c r="V2762" s="3"/>
      <c r="W2762" s="3"/>
      <c r="X2762" s="3"/>
      <c r="Y2762" s="3"/>
      <c r="Z2762" s="3"/>
    </row>
    <row r="2763" spans="1:26">
      <c r="A2763" s="3"/>
      <c r="B2763" s="3"/>
      <c r="C2763" s="3"/>
      <c r="D2763" s="3"/>
      <c r="E2763" s="3"/>
      <c r="F2763" s="3"/>
      <c r="G2763" s="3"/>
      <c r="H2763" s="3"/>
      <c r="I2763" s="3"/>
      <c r="J2763" s="3"/>
      <c r="K2763" s="3"/>
      <c r="L2763" s="3"/>
      <c r="M2763" s="3"/>
      <c r="N2763" s="3"/>
      <c r="O2763" s="3"/>
      <c r="P2763" s="3"/>
      <c r="Q2763" s="3"/>
      <c r="R2763" s="3"/>
      <c r="S2763" s="3"/>
      <c r="T2763" s="3"/>
      <c r="U2763" s="3"/>
      <c r="V2763" s="3"/>
      <c r="W2763" s="3"/>
      <c r="X2763" s="3"/>
      <c r="Y2763" s="3"/>
      <c r="Z2763" s="3"/>
    </row>
    <row r="2764" spans="1:26">
      <c r="A2764" s="3"/>
      <c r="B2764" s="3"/>
      <c r="C2764" s="3"/>
      <c r="D2764" s="3"/>
      <c r="E2764" s="3"/>
      <c r="F2764" s="3"/>
      <c r="G2764" s="3"/>
      <c r="H2764" s="3"/>
      <c r="I2764" s="3"/>
      <c r="J2764" s="3"/>
      <c r="K2764" s="3"/>
      <c r="L2764" s="3"/>
      <c r="M2764" s="3"/>
      <c r="N2764" s="3"/>
      <c r="O2764" s="3"/>
      <c r="P2764" s="3"/>
      <c r="Q2764" s="3"/>
      <c r="R2764" s="3"/>
      <c r="S2764" s="3"/>
      <c r="T2764" s="3"/>
      <c r="U2764" s="3"/>
      <c r="V2764" s="3"/>
      <c r="W2764" s="3"/>
      <c r="X2764" s="3"/>
      <c r="Y2764" s="3"/>
      <c r="Z2764" s="3"/>
    </row>
    <row r="2765" spans="1:26">
      <c r="A2765" s="3"/>
      <c r="B2765" s="3"/>
      <c r="C2765" s="3"/>
      <c r="D2765" s="3"/>
      <c r="E2765" s="3"/>
      <c r="F2765" s="3"/>
      <c r="G2765" s="3"/>
      <c r="H2765" s="3"/>
      <c r="I2765" s="3"/>
      <c r="J2765" s="3"/>
      <c r="K2765" s="3"/>
      <c r="L2765" s="3"/>
      <c r="M2765" s="3"/>
      <c r="N2765" s="3"/>
      <c r="O2765" s="3"/>
      <c r="P2765" s="3"/>
      <c r="Q2765" s="3"/>
      <c r="R2765" s="3"/>
      <c r="S2765" s="3"/>
      <c r="T2765" s="3"/>
      <c r="U2765" s="3"/>
      <c r="V2765" s="3"/>
      <c r="W2765" s="3"/>
      <c r="X2765" s="3"/>
      <c r="Y2765" s="3"/>
      <c r="Z2765" s="3"/>
    </row>
    <row r="2766" spans="1:26">
      <c r="A2766" s="3"/>
      <c r="B2766" s="3"/>
      <c r="C2766" s="3"/>
      <c r="D2766" s="3"/>
      <c r="E2766" s="3"/>
      <c r="F2766" s="3"/>
      <c r="G2766" s="3"/>
      <c r="H2766" s="3"/>
      <c r="I2766" s="3"/>
      <c r="J2766" s="3"/>
      <c r="K2766" s="3"/>
      <c r="L2766" s="3"/>
      <c r="M2766" s="3"/>
      <c r="N2766" s="3"/>
      <c r="O2766" s="3"/>
      <c r="P2766" s="3"/>
      <c r="Q2766" s="3"/>
      <c r="R2766" s="3"/>
      <c r="S2766" s="3"/>
      <c r="T2766" s="3"/>
      <c r="U2766" s="3"/>
      <c r="V2766" s="3"/>
      <c r="W2766" s="3"/>
      <c r="X2766" s="3"/>
      <c r="Y2766" s="3"/>
      <c r="Z2766" s="3"/>
    </row>
    <row r="2767" spans="1:26">
      <c r="A2767" s="3"/>
      <c r="B2767" s="3"/>
      <c r="C2767" s="3"/>
      <c r="D2767" s="3"/>
      <c r="E2767" s="3"/>
      <c r="F2767" s="3"/>
      <c r="G2767" s="3"/>
      <c r="H2767" s="3"/>
      <c r="I2767" s="3"/>
      <c r="J2767" s="3"/>
      <c r="K2767" s="3"/>
      <c r="L2767" s="3"/>
      <c r="M2767" s="3"/>
      <c r="N2767" s="3"/>
      <c r="O2767" s="3"/>
      <c r="P2767" s="3"/>
      <c r="Q2767" s="3"/>
      <c r="R2767" s="3"/>
      <c r="S2767" s="3"/>
      <c r="T2767" s="3"/>
      <c r="U2767" s="3"/>
      <c r="V2767" s="3"/>
      <c r="W2767" s="3"/>
      <c r="X2767" s="3"/>
      <c r="Y2767" s="3"/>
      <c r="Z2767" s="3"/>
    </row>
    <row r="2768" spans="1:26">
      <c r="A2768" s="3"/>
      <c r="B2768" s="3"/>
      <c r="C2768" s="3"/>
      <c r="D2768" s="3"/>
      <c r="E2768" s="3"/>
      <c r="F2768" s="3"/>
      <c r="G2768" s="3"/>
      <c r="H2768" s="3"/>
      <c r="I2768" s="3"/>
      <c r="J2768" s="3"/>
      <c r="K2768" s="3"/>
      <c r="L2768" s="3"/>
      <c r="M2768" s="3"/>
      <c r="N2768" s="3"/>
      <c r="O2768" s="3"/>
      <c r="P2768" s="3"/>
      <c r="Q2768" s="3"/>
      <c r="R2768" s="3"/>
      <c r="S2768" s="3"/>
      <c r="T2768" s="3"/>
      <c r="U2768" s="3"/>
      <c r="V2768" s="3"/>
      <c r="W2768" s="3"/>
      <c r="X2768" s="3"/>
      <c r="Y2768" s="3"/>
      <c r="Z2768" s="3"/>
    </row>
    <row r="2769" spans="1:26">
      <c r="A2769" s="3"/>
      <c r="B2769" s="3"/>
      <c r="C2769" s="3"/>
      <c r="D2769" s="3"/>
      <c r="E2769" s="3"/>
      <c r="F2769" s="3"/>
      <c r="G2769" s="3"/>
      <c r="H2769" s="3"/>
      <c r="I2769" s="3"/>
      <c r="J2769" s="3"/>
      <c r="K2769" s="3"/>
      <c r="L2769" s="3"/>
      <c r="M2769" s="3"/>
      <c r="N2769" s="3"/>
      <c r="O2769" s="3"/>
      <c r="P2769" s="3"/>
      <c r="Q2769" s="3"/>
      <c r="R2769" s="3"/>
      <c r="S2769" s="3"/>
      <c r="T2769" s="3"/>
      <c r="U2769" s="3"/>
      <c r="V2769" s="3"/>
      <c r="W2769" s="3"/>
      <c r="X2769" s="3"/>
      <c r="Y2769" s="3"/>
      <c r="Z2769" s="3"/>
    </row>
    <row r="2770" spans="1:26">
      <c r="A2770" s="3"/>
      <c r="B2770" s="3"/>
      <c r="C2770" s="3"/>
      <c r="D2770" s="3"/>
      <c r="E2770" s="3"/>
      <c r="F2770" s="3"/>
      <c r="G2770" s="3"/>
      <c r="H2770" s="3"/>
      <c r="I2770" s="3"/>
      <c r="J2770" s="3"/>
      <c r="K2770" s="3"/>
      <c r="L2770" s="3"/>
      <c r="M2770" s="3"/>
      <c r="N2770" s="3"/>
      <c r="O2770" s="3"/>
      <c r="P2770" s="3"/>
      <c r="Q2770" s="3"/>
      <c r="R2770" s="3"/>
      <c r="S2770" s="3"/>
      <c r="T2770" s="3"/>
      <c r="U2770" s="3"/>
      <c r="V2770" s="3"/>
      <c r="W2770" s="3"/>
      <c r="X2770" s="3"/>
      <c r="Y2770" s="3"/>
      <c r="Z2770" s="3"/>
    </row>
    <row r="2771" spans="1:26">
      <c r="A2771" s="3"/>
      <c r="B2771" s="3"/>
      <c r="C2771" s="3"/>
      <c r="D2771" s="3"/>
      <c r="E2771" s="3"/>
      <c r="F2771" s="3"/>
      <c r="G2771" s="3"/>
      <c r="H2771" s="3"/>
      <c r="I2771" s="3"/>
      <c r="J2771" s="3"/>
      <c r="K2771" s="3"/>
      <c r="L2771" s="3"/>
      <c r="M2771" s="3"/>
      <c r="N2771" s="3"/>
      <c r="O2771" s="3"/>
      <c r="P2771" s="3"/>
      <c r="Q2771" s="3"/>
      <c r="R2771" s="3"/>
      <c r="S2771" s="3"/>
      <c r="T2771" s="3"/>
      <c r="U2771" s="3"/>
      <c r="V2771" s="3"/>
      <c r="W2771" s="3"/>
      <c r="X2771" s="3"/>
      <c r="Y2771" s="3"/>
      <c r="Z2771" s="3"/>
    </row>
    <row r="2772" spans="1:26">
      <c r="A2772" s="3"/>
      <c r="B2772" s="3"/>
      <c r="C2772" s="3"/>
      <c r="D2772" s="3"/>
      <c r="E2772" s="3"/>
      <c r="F2772" s="3"/>
      <c r="G2772" s="3"/>
      <c r="H2772" s="3"/>
      <c r="I2772" s="3"/>
      <c r="J2772" s="3"/>
      <c r="K2772" s="3"/>
      <c r="L2772" s="3"/>
      <c r="M2772" s="3"/>
      <c r="N2772" s="3"/>
      <c r="O2772" s="3"/>
      <c r="P2772" s="3"/>
      <c r="Q2772" s="3"/>
      <c r="R2772" s="3"/>
      <c r="S2772" s="3"/>
      <c r="T2772" s="3"/>
      <c r="U2772" s="3"/>
      <c r="V2772" s="3"/>
      <c r="W2772" s="3"/>
      <c r="X2772" s="3"/>
      <c r="Y2772" s="3"/>
      <c r="Z2772" s="3"/>
    </row>
    <row r="2773" spans="1:26">
      <c r="A2773" s="3"/>
      <c r="B2773" s="3"/>
      <c r="C2773" s="3"/>
      <c r="D2773" s="3"/>
      <c r="E2773" s="3"/>
      <c r="F2773" s="3"/>
      <c r="G2773" s="3"/>
      <c r="H2773" s="3"/>
      <c r="I2773" s="3"/>
      <c r="J2773" s="3"/>
      <c r="K2773" s="3"/>
      <c r="L2773" s="3"/>
      <c r="M2773" s="3"/>
      <c r="N2773" s="3"/>
      <c r="O2773" s="3"/>
      <c r="P2773" s="3"/>
      <c r="Q2773" s="3"/>
      <c r="R2773" s="3"/>
      <c r="S2773" s="3"/>
      <c r="T2773" s="3"/>
      <c r="U2773" s="3"/>
      <c r="V2773" s="3"/>
      <c r="W2773" s="3"/>
      <c r="X2773" s="3"/>
      <c r="Y2773" s="3"/>
      <c r="Z2773" s="3"/>
    </row>
    <row r="2774" spans="1:26">
      <c r="A2774" s="3"/>
      <c r="B2774" s="3"/>
      <c r="C2774" s="3"/>
      <c r="D2774" s="3"/>
      <c r="E2774" s="3"/>
      <c r="F2774" s="3"/>
      <c r="G2774" s="3"/>
      <c r="H2774" s="3"/>
      <c r="I2774" s="3"/>
      <c r="J2774" s="3"/>
      <c r="K2774" s="3"/>
      <c r="L2774" s="3"/>
      <c r="M2774" s="3"/>
      <c r="N2774" s="3"/>
      <c r="O2774" s="3"/>
      <c r="P2774" s="3"/>
      <c r="Q2774" s="3"/>
      <c r="R2774" s="3"/>
      <c r="S2774" s="3"/>
      <c r="T2774" s="3"/>
      <c r="U2774" s="3"/>
      <c r="V2774" s="3"/>
      <c r="W2774" s="3"/>
      <c r="X2774" s="3"/>
      <c r="Y2774" s="3"/>
      <c r="Z2774" s="3"/>
    </row>
    <row r="2775" spans="1:26">
      <c r="A2775" s="3"/>
      <c r="B2775" s="3"/>
      <c r="C2775" s="3"/>
      <c r="D2775" s="3"/>
      <c r="E2775" s="3"/>
      <c r="F2775" s="3"/>
      <c r="G2775" s="3"/>
      <c r="H2775" s="3"/>
      <c r="I2775" s="3"/>
      <c r="J2775" s="3"/>
      <c r="K2775" s="3"/>
      <c r="L2775" s="3"/>
      <c r="M2775" s="3"/>
      <c r="N2775" s="3"/>
      <c r="O2775" s="3"/>
      <c r="P2775" s="3"/>
      <c r="Q2775" s="3"/>
      <c r="R2775" s="3"/>
      <c r="S2775" s="3"/>
      <c r="T2775" s="3"/>
      <c r="U2775" s="3"/>
      <c r="V2775" s="3"/>
      <c r="W2775" s="3"/>
      <c r="X2775" s="3"/>
      <c r="Y2775" s="3"/>
      <c r="Z2775" s="3"/>
    </row>
    <row r="2776" spans="1:26">
      <c r="A2776" s="3"/>
      <c r="B2776" s="3"/>
      <c r="C2776" s="3"/>
      <c r="D2776" s="3"/>
      <c r="E2776" s="3"/>
      <c r="F2776" s="3"/>
      <c r="G2776" s="3"/>
      <c r="H2776" s="3"/>
      <c r="I2776" s="3"/>
      <c r="J2776" s="3"/>
      <c r="K2776" s="3"/>
      <c r="L2776" s="3"/>
      <c r="M2776" s="3"/>
      <c r="N2776" s="3"/>
      <c r="O2776" s="3"/>
      <c r="P2776" s="3"/>
      <c r="Q2776" s="3"/>
      <c r="R2776" s="3"/>
      <c r="S2776" s="3"/>
      <c r="T2776" s="3"/>
      <c r="U2776" s="3"/>
      <c r="V2776" s="3"/>
      <c r="W2776" s="3"/>
      <c r="X2776" s="3"/>
      <c r="Y2776" s="3"/>
      <c r="Z2776" s="3"/>
    </row>
    <row r="2777" spans="1:26">
      <c r="A2777" s="3"/>
      <c r="B2777" s="3"/>
      <c r="C2777" s="3"/>
      <c r="D2777" s="3"/>
      <c r="E2777" s="3"/>
      <c r="F2777" s="3"/>
      <c r="G2777" s="3"/>
      <c r="H2777" s="3"/>
      <c r="I2777" s="3"/>
      <c r="J2777" s="3"/>
      <c r="K2777" s="3"/>
      <c r="L2777" s="3"/>
      <c r="M2777" s="3"/>
      <c r="N2777" s="3"/>
      <c r="O2777" s="3"/>
      <c r="P2777" s="3"/>
      <c r="Q2777" s="3"/>
      <c r="R2777" s="3"/>
      <c r="S2777" s="3"/>
      <c r="T2777" s="3"/>
      <c r="U2777" s="3"/>
      <c r="V2777" s="3"/>
      <c r="W2777" s="3"/>
      <c r="X2777" s="3"/>
      <c r="Y2777" s="3"/>
      <c r="Z2777" s="3"/>
    </row>
    <row r="2778" spans="1:26">
      <c r="A2778" s="3"/>
      <c r="B2778" s="3"/>
      <c r="C2778" s="3"/>
      <c r="D2778" s="3"/>
      <c r="E2778" s="3"/>
      <c r="F2778" s="3"/>
      <c r="G2778" s="3"/>
      <c r="H2778" s="3"/>
      <c r="I2778" s="3"/>
      <c r="J2778" s="3"/>
      <c r="K2778" s="3"/>
      <c r="L2778" s="3"/>
      <c r="M2778" s="3"/>
      <c r="N2778" s="3"/>
      <c r="O2778" s="3"/>
      <c r="P2778" s="3"/>
      <c r="Q2778" s="3"/>
      <c r="R2778" s="3"/>
      <c r="S2778" s="3"/>
      <c r="T2778" s="3"/>
      <c r="U2778" s="3"/>
      <c r="V2778" s="3"/>
      <c r="W2778" s="3"/>
      <c r="X2778" s="3"/>
      <c r="Y2778" s="3"/>
      <c r="Z2778" s="3"/>
    </row>
    <row r="2779" spans="1:26">
      <c r="A2779" s="3"/>
      <c r="B2779" s="3"/>
      <c r="C2779" s="3"/>
      <c r="D2779" s="3"/>
      <c r="E2779" s="3"/>
      <c r="F2779" s="3"/>
      <c r="G2779" s="3"/>
      <c r="H2779" s="3"/>
      <c r="I2779" s="3"/>
      <c r="J2779" s="3"/>
      <c r="K2779" s="3"/>
      <c r="L2779" s="3"/>
      <c r="M2779" s="3"/>
      <c r="N2779" s="3"/>
      <c r="O2779" s="3"/>
      <c r="P2779" s="3"/>
      <c r="Q2779" s="3"/>
      <c r="R2779" s="3"/>
      <c r="S2779" s="3"/>
      <c r="T2779" s="3"/>
      <c r="U2779" s="3"/>
      <c r="V2779" s="3"/>
      <c r="W2779" s="3"/>
      <c r="X2779" s="3"/>
      <c r="Y2779" s="3"/>
      <c r="Z2779" s="3"/>
    </row>
    <row r="2780" spans="1:26">
      <c r="A2780" s="3"/>
      <c r="B2780" s="3"/>
      <c r="C2780" s="3"/>
      <c r="D2780" s="3"/>
      <c r="E2780" s="3"/>
      <c r="F2780" s="3"/>
      <c r="G2780" s="3"/>
      <c r="H2780" s="3"/>
      <c r="I2780" s="3"/>
      <c r="J2780" s="3"/>
      <c r="K2780" s="3"/>
      <c r="L2780" s="3"/>
      <c r="M2780" s="3"/>
      <c r="N2780" s="3"/>
      <c r="O2780" s="3"/>
      <c r="P2780" s="3"/>
      <c r="Q2780" s="3"/>
      <c r="R2780" s="3"/>
      <c r="S2780" s="3"/>
      <c r="T2780" s="3"/>
      <c r="U2780" s="3"/>
      <c r="V2780" s="3"/>
      <c r="W2780" s="3"/>
      <c r="X2780" s="3"/>
      <c r="Y2780" s="3"/>
      <c r="Z2780" s="3"/>
    </row>
    <row r="2781" spans="1:26">
      <c r="A2781" s="3"/>
      <c r="B2781" s="3"/>
      <c r="C2781" s="3"/>
      <c r="D2781" s="3"/>
      <c r="E2781" s="3"/>
      <c r="F2781" s="3"/>
      <c r="G2781" s="3"/>
      <c r="H2781" s="3"/>
      <c r="I2781" s="3"/>
      <c r="J2781" s="3"/>
      <c r="K2781" s="3"/>
      <c r="L2781" s="3"/>
      <c r="M2781" s="3"/>
      <c r="N2781" s="3"/>
      <c r="O2781" s="3"/>
      <c r="P2781" s="3"/>
      <c r="Q2781" s="3"/>
      <c r="R2781" s="3"/>
      <c r="S2781" s="3"/>
      <c r="T2781" s="3"/>
      <c r="U2781" s="3"/>
      <c r="V2781" s="3"/>
      <c r="W2781" s="3"/>
      <c r="X2781" s="3"/>
      <c r="Y2781" s="3"/>
      <c r="Z2781" s="3"/>
    </row>
    <row r="2782" spans="1:26">
      <c r="A2782" s="3"/>
      <c r="B2782" s="3"/>
      <c r="C2782" s="3"/>
      <c r="D2782" s="3"/>
      <c r="E2782" s="3"/>
      <c r="F2782" s="3"/>
      <c r="G2782" s="3"/>
      <c r="H2782" s="3"/>
      <c r="I2782" s="3"/>
      <c r="J2782" s="3"/>
      <c r="K2782" s="3"/>
      <c r="L2782" s="3"/>
      <c r="M2782" s="3"/>
      <c r="N2782" s="3"/>
      <c r="O2782" s="3"/>
      <c r="P2782" s="3"/>
      <c r="Q2782" s="3"/>
      <c r="R2782" s="3"/>
      <c r="S2782" s="3"/>
      <c r="T2782" s="3"/>
      <c r="U2782" s="3"/>
      <c r="V2782" s="3"/>
      <c r="W2782" s="3"/>
      <c r="X2782" s="3"/>
      <c r="Y2782" s="3"/>
      <c r="Z2782" s="3"/>
    </row>
    <row r="2783" spans="1:26">
      <c r="A2783" s="3"/>
      <c r="B2783" s="3"/>
      <c r="C2783" s="3"/>
      <c r="D2783" s="3"/>
      <c r="E2783" s="3"/>
      <c r="F2783" s="3"/>
      <c r="G2783" s="3"/>
      <c r="H2783" s="3"/>
      <c r="I2783" s="3"/>
      <c r="J2783" s="3"/>
      <c r="K2783" s="3"/>
      <c r="L2783" s="3"/>
      <c r="M2783" s="3"/>
      <c r="N2783" s="3"/>
      <c r="O2783" s="3"/>
      <c r="P2783" s="3"/>
      <c r="Q2783" s="3"/>
      <c r="R2783" s="3"/>
      <c r="S2783" s="3"/>
      <c r="T2783" s="3"/>
      <c r="U2783" s="3"/>
      <c r="V2783" s="3"/>
      <c r="W2783" s="3"/>
      <c r="X2783" s="3"/>
      <c r="Y2783" s="3"/>
      <c r="Z2783" s="3"/>
    </row>
    <row r="2784" spans="1:26">
      <c r="A2784" s="3"/>
      <c r="B2784" s="3"/>
      <c r="C2784" s="3"/>
      <c r="D2784" s="3"/>
      <c r="E2784" s="3"/>
      <c r="F2784" s="3"/>
      <c r="G2784" s="3"/>
      <c r="H2784" s="3"/>
      <c r="I2784" s="3"/>
      <c r="J2784" s="3"/>
      <c r="K2784" s="3"/>
      <c r="L2784" s="3"/>
      <c r="M2784" s="3"/>
      <c r="N2784" s="3"/>
      <c r="O2784" s="3"/>
      <c r="P2784" s="3"/>
      <c r="Q2784" s="3"/>
      <c r="R2784" s="3"/>
      <c r="S2784" s="3"/>
      <c r="T2784" s="3"/>
      <c r="U2784" s="3"/>
      <c r="V2784" s="3"/>
      <c r="W2784" s="3"/>
      <c r="X2784" s="3"/>
      <c r="Y2784" s="3"/>
      <c r="Z2784" s="3"/>
    </row>
    <row r="2785" spans="1:26">
      <c r="A2785" s="3"/>
      <c r="B2785" s="3"/>
      <c r="C2785" s="3"/>
      <c r="D2785" s="3"/>
      <c r="E2785" s="3"/>
      <c r="F2785" s="3"/>
      <c r="G2785" s="3"/>
      <c r="H2785" s="3"/>
      <c r="I2785" s="3"/>
      <c r="J2785" s="3"/>
      <c r="K2785" s="3"/>
      <c r="L2785" s="3"/>
      <c r="M2785" s="3"/>
      <c r="N2785" s="3"/>
      <c r="O2785" s="3"/>
      <c r="P2785" s="3"/>
      <c r="Q2785" s="3"/>
      <c r="R2785" s="3"/>
      <c r="S2785" s="3"/>
      <c r="T2785" s="3"/>
      <c r="U2785" s="3"/>
      <c r="V2785" s="3"/>
      <c r="W2785" s="3"/>
      <c r="X2785" s="3"/>
      <c r="Y2785" s="3"/>
      <c r="Z2785" s="3"/>
    </row>
    <row r="2786" spans="1:26">
      <c r="A2786" s="3"/>
      <c r="B2786" s="3"/>
      <c r="C2786" s="3"/>
      <c r="D2786" s="3"/>
      <c r="E2786" s="3"/>
      <c r="F2786" s="3"/>
      <c r="G2786" s="3"/>
      <c r="H2786" s="3"/>
      <c r="I2786" s="3"/>
      <c r="J2786" s="3"/>
      <c r="K2786" s="3"/>
      <c r="L2786" s="3"/>
      <c r="M2786" s="3"/>
      <c r="N2786" s="3"/>
      <c r="O2786" s="3"/>
      <c r="P2786" s="3"/>
      <c r="Q2786" s="3"/>
      <c r="R2786" s="3"/>
      <c r="S2786" s="3"/>
      <c r="T2786" s="3"/>
      <c r="U2786" s="3"/>
      <c r="V2786" s="3"/>
      <c r="W2786" s="3"/>
      <c r="X2786" s="3"/>
      <c r="Y2786" s="3"/>
      <c r="Z2786" s="3"/>
    </row>
    <row r="2787" spans="1:26">
      <c r="A2787" s="3"/>
      <c r="B2787" s="3"/>
      <c r="C2787" s="3"/>
      <c r="D2787" s="3"/>
      <c r="E2787" s="3"/>
      <c r="F2787" s="3"/>
      <c r="G2787" s="3"/>
      <c r="H2787" s="3"/>
      <c r="I2787" s="3"/>
      <c r="J2787" s="3"/>
      <c r="K2787" s="3"/>
      <c r="L2787" s="3"/>
      <c r="M2787" s="3"/>
      <c r="N2787" s="3"/>
      <c r="O2787" s="3"/>
      <c r="P2787" s="3"/>
      <c r="Q2787" s="3"/>
      <c r="R2787" s="3"/>
      <c r="S2787" s="3"/>
      <c r="T2787" s="3"/>
      <c r="U2787" s="3"/>
      <c r="V2787" s="3"/>
      <c r="W2787" s="3"/>
      <c r="X2787" s="3"/>
      <c r="Y2787" s="3"/>
      <c r="Z2787" s="3"/>
    </row>
    <row r="2788" spans="1:26">
      <c r="A2788" s="3"/>
      <c r="B2788" s="3"/>
      <c r="C2788" s="3"/>
      <c r="D2788" s="3"/>
      <c r="E2788" s="3"/>
      <c r="F2788" s="3"/>
      <c r="G2788" s="3"/>
      <c r="H2788" s="3"/>
      <c r="I2788" s="3"/>
      <c r="J2788" s="3"/>
      <c r="K2788" s="3"/>
      <c r="L2788" s="3"/>
      <c r="M2788" s="3"/>
      <c r="N2788" s="3"/>
      <c r="O2788" s="3"/>
      <c r="P2788" s="3"/>
      <c r="Q2788" s="3"/>
      <c r="R2788" s="3"/>
      <c r="S2788" s="3"/>
      <c r="T2788" s="3"/>
      <c r="U2788" s="3"/>
      <c r="V2788" s="3"/>
      <c r="W2788" s="3"/>
      <c r="X2788" s="3"/>
      <c r="Y2788" s="3"/>
      <c r="Z2788" s="3"/>
    </row>
    <row r="2789" spans="1:26">
      <c r="A2789" s="3"/>
      <c r="B2789" s="3"/>
      <c r="C2789" s="3"/>
      <c r="D2789" s="3"/>
      <c r="E2789" s="3"/>
      <c r="F2789" s="3"/>
      <c r="G2789" s="3"/>
      <c r="H2789" s="3"/>
      <c r="I2789" s="3"/>
      <c r="J2789" s="3"/>
      <c r="K2789" s="3"/>
      <c r="L2789" s="3"/>
      <c r="M2789" s="3"/>
      <c r="N2789" s="3"/>
      <c r="O2789" s="3"/>
      <c r="P2789" s="3"/>
      <c r="Q2789" s="3"/>
      <c r="R2789" s="3"/>
      <c r="S2789" s="3"/>
      <c r="T2789" s="3"/>
      <c r="U2789" s="3"/>
      <c r="V2789" s="3"/>
      <c r="W2789" s="3"/>
      <c r="X2789" s="3"/>
      <c r="Y2789" s="3"/>
      <c r="Z2789" s="3"/>
    </row>
    <row r="2790" spans="1:26">
      <c r="A2790" s="3"/>
      <c r="B2790" s="3"/>
      <c r="C2790" s="3"/>
      <c r="D2790" s="3"/>
      <c r="E2790" s="3"/>
      <c r="F2790" s="3"/>
      <c r="G2790" s="3"/>
      <c r="H2790" s="3"/>
      <c r="I2790" s="3"/>
      <c r="J2790" s="3"/>
      <c r="K2790" s="3"/>
      <c r="L2790" s="3"/>
      <c r="M2790" s="3"/>
      <c r="N2790" s="3"/>
      <c r="O2790" s="3"/>
      <c r="P2790" s="3"/>
      <c r="Q2790" s="3"/>
      <c r="R2790" s="3"/>
      <c r="S2790" s="3"/>
      <c r="T2790" s="3"/>
      <c r="U2790" s="3"/>
      <c r="V2790" s="3"/>
      <c r="W2790" s="3"/>
      <c r="X2790" s="3"/>
      <c r="Y2790" s="3"/>
      <c r="Z2790" s="3"/>
    </row>
    <row r="2791" spans="1:26">
      <c r="A2791" s="3"/>
      <c r="B2791" s="3"/>
      <c r="C2791" s="3"/>
      <c r="D2791" s="3"/>
      <c r="E2791" s="3"/>
      <c r="F2791" s="3"/>
      <c r="G2791" s="3"/>
      <c r="H2791" s="3"/>
      <c r="I2791" s="3"/>
      <c r="J2791" s="3"/>
      <c r="K2791" s="3"/>
      <c r="L2791" s="3"/>
      <c r="M2791" s="3"/>
      <c r="N2791" s="3"/>
      <c r="O2791" s="3"/>
      <c r="P2791" s="3"/>
      <c r="Q2791" s="3"/>
      <c r="R2791" s="3"/>
      <c r="S2791" s="3"/>
      <c r="T2791" s="3"/>
      <c r="U2791" s="3"/>
      <c r="V2791" s="3"/>
      <c r="W2791" s="3"/>
      <c r="X2791" s="3"/>
      <c r="Y2791" s="3"/>
      <c r="Z2791" s="3"/>
    </row>
    <row r="2792" spans="1:26">
      <c r="A2792" s="3"/>
      <c r="B2792" s="3"/>
      <c r="C2792" s="3"/>
      <c r="D2792" s="3"/>
      <c r="E2792" s="3"/>
      <c r="F2792" s="3"/>
      <c r="G2792" s="3"/>
      <c r="H2792" s="3"/>
      <c r="I2792" s="3"/>
      <c r="J2792" s="3"/>
      <c r="K2792" s="3"/>
      <c r="L2792" s="3"/>
      <c r="M2792" s="3"/>
      <c r="N2792" s="3"/>
      <c r="O2792" s="3"/>
      <c r="P2792" s="3"/>
      <c r="Q2792" s="3"/>
      <c r="R2792" s="3"/>
      <c r="S2792" s="3"/>
      <c r="T2792" s="3"/>
      <c r="U2792" s="3"/>
      <c r="V2792" s="3"/>
      <c r="W2792" s="3"/>
      <c r="X2792" s="3"/>
      <c r="Y2792" s="3"/>
      <c r="Z2792" s="3"/>
    </row>
    <row r="2793" spans="1:26">
      <c r="A2793" s="3"/>
      <c r="B2793" s="3"/>
      <c r="C2793" s="3"/>
      <c r="D2793" s="3"/>
      <c r="E2793" s="3"/>
      <c r="F2793" s="3"/>
      <c r="G2793" s="3"/>
      <c r="H2793" s="3"/>
      <c r="I2793" s="3"/>
      <c r="J2793" s="3"/>
      <c r="K2793" s="3"/>
      <c r="L2793" s="3"/>
      <c r="M2793" s="3"/>
      <c r="N2793" s="3"/>
      <c r="O2793" s="3"/>
      <c r="P2793" s="3"/>
      <c r="Q2793" s="3"/>
      <c r="R2793" s="3"/>
      <c r="S2793" s="3"/>
      <c r="T2793" s="3"/>
      <c r="U2793" s="3"/>
      <c r="V2793" s="3"/>
      <c r="W2793" s="3"/>
      <c r="X2793" s="3"/>
      <c r="Y2793" s="3"/>
      <c r="Z2793" s="3"/>
    </row>
    <row r="2794" spans="1:26">
      <c r="A2794" s="3"/>
      <c r="B2794" s="3"/>
      <c r="C2794" s="3"/>
      <c r="D2794" s="3"/>
      <c r="E2794" s="3"/>
      <c r="F2794" s="3"/>
      <c r="G2794" s="3"/>
      <c r="H2794" s="3"/>
      <c r="I2794" s="3"/>
      <c r="J2794" s="3"/>
      <c r="K2794" s="3"/>
      <c r="L2794" s="3"/>
      <c r="M2794" s="3"/>
      <c r="N2794" s="3"/>
      <c r="O2794" s="3"/>
      <c r="P2794" s="3"/>
      <c r="Q2794" s="3"/>
      <c r="R2794" s="3"/>
      <c r="S2794" s="3"/>
      <c r="T2794" s="3"/>
      <c r="U2794" s="3"/>
      <c r="V2794" s="3"/>
      <c r="W2794" s="3"/>
      <c r="X2794" s="3"/>
      <c r="Y2794" s="3"/>
      <c r="Z2794" s="3"/>
    </row>
    <row r="2795" spans="1:26">
      <c r="A2795" s="3"/>
      <c r="B2795" s="3"/>
      <c r="C2795" s="3"/>
      <c r="D2795" s="3"/>
      <c r="E2795" s="3"/>
      <c r="F2795" s="3"/>
      <c r="G2795" s="3"/>
      <c r="H2795" s="3"/>
      <c r="I2795" s="3"/>
      <c r="J2795" s="3"/>
      <c r="K2795" s="3"/>
      <c r="L2795" s="3"/>
      <c r="M2795" s="3"/>
      <c r="N2795" s="3"/>
      <c r="O2795" s="3"/>
      <c r="P2795" s="3"/>
      <c r="Q2795" s="3"/>
      <c r="R2795" s="3"/>
      <c r="S2795" s="3"/>
      <c r="T2795" s="3"/>
      <c r="U2795" s="3"/>
      <c r="V2795" s="3"/>
      <c r="W2795" s="3"/>
      <c r="X2795" s="3"/>
      <c r="Y2795" s="3"/>
      <c r="Z2795" s="3"/>
    </row>
    <row r="2796" spans="1:26">
      <c r="A2796" s="3"/>
      <c r="B2796" s="3"/>
      <c r="C2796" s="3"/>
      <c r="D2796" s="3"/>
      <c r="E2796" s="3"/>
      <c r="F2796" s="3"/>
      <c r="G2796" s="3"/>
      <c r="H2796" s="3"/>
      <c r="I2796" s="3"/>
      <c r="J2796" s="3"/>
      <c r="K2796" s="3"/>
      <c r="L2796" s="3"/>
      <c r="M2796" s="3"/>
      <c r="N2796" s="3"/>
      <c r="O2796" s="3"/>
      <c r="P2796" s="3"/>
      <c r="Q2796" s="3"/>
      <c r="R2796" s="3"/>
      <c r="S2796" s="3"/>
      <c r="T2796" s="3"/>
      <c r="U2796" s="3"/>
      <c r="V2796" s="3"/>
      <c r="W2796" s="3"/>
      <c r="X2796" s="3"/>
      <c r="Y2796" s="3"/>
      <c r="Z2796" s="3"/>
    </row>
    <row r="2797" spans="1:26">
      <c r="A2797" s="3"/>
      <c r="B2797" s="3"/>
      <c r="C2797" s="3"/>
      <c r="D2797" s="3"/>
      <c r="E2797" s="3"/>
      <c r="F2797" s="3"/>
      <c r="G2797" s="3"/>
      <c r="H2797" s="3"/>
      <c r="I2797" s="3"/>
      <c r="J2797" s="3"/>
      <c r="K2797" s="3"/>
      <c r="L2797" s="3"/>
      <c r="M2797" s="3"/>
      <c r="N2797" s="3"/>
      <c r="O2797" s="3"/>
      <c r="P2797" s="3"/>
      <c r="Q2797" s="3"/>
      <c r="R2797" s="3"/>
      <c r="S2797" s="3"/>
      <c r="T2797" s="3"/>
      <c r="U2797" s="3"/>
      <c r="V2797" s="3"/>
      <c r="W2797" s="3"/>
      <c r="X2797" s="3"/>
      <c r="Y2797" s="3"/>
      <c r="Z2797" s="3"/>
    </row>
    <row r="2798" spans="1:26">
      <c r="A2798" s="3"/>
      <c r="B2798" s="3"/>
      <c r="C2798" s="3"/>
      <c r="D2798" s="3"/>
      <c r="E2798" s="3"/>
      <c r="F2798" s="3"/>
      <c r="G2798" s="3"/>
      <c r="H2798" s="3"/>
      <c r="I2798" s="3"/>
      <c r="J2798" s="3"/>
      <c r="K2798" s="3"/>
      <c r="L2798" s="3"/>
      <c r="M2798" s="3"/>
      <c r="N2798" s="3"/>
      <c r="O2798" s="3"/>
      <c r="P2798" s="3"/>
      <c r="Q2798" s="3"/>
      <c r="R2798" s="3"/>
      <c r="S2798" s="3"/>
      <c r="T2798" s="3"/>
      <c r="U2798" s="3"/>
      <c r="V2798" s="3"/>
      <c r="W2798" s="3"/>
      <c r="X2798" s="3"/>
      <c r="Y2798" s="3"/>
      <c r="Z2798" s="3"/>
    </row>
    <row r="2799" spans="1:26">
      <c r="A2799" s="3"/>
      <c r="B2799" s="3"/>
      <c r="C2799" s="3"/>
      <c r="D2799" s="3"/>
      <c r="E2799" s="3"/>
      <c r="F2799" s="3"/>
      <c r="G2799" s="3"/>
      <c r="H2799" s="3"/>
      <c r="I2799" s="3"/>
      <c r="J2799" s="3"/>
      <c r="K2799" s="3"/>
      <c r="L2799" s="3"/>
      <c r="M2799" s="3"/>
      <c r="N2799" s="3"/>
      <c r="O2799" s="3"/>
      <c r="P2799" s="3"/>
      <c r="Q2799" s="3"/>
      <c r="R2799" s="3"/>
      <c r="S2799" s="3"/>
      <c r="T2799" s="3"/>
      <c r="U2799" s="3"/>
      <c r="V2799" s="3"/>
      <c r="W2799" s="3"/>
      <c r="X2799" s="3"/>
      <c r="Y2799" s="3"/>
      <c r="Z2799" s="3"/>
    </row>
    <row r="2800" spans="1:26">
      <c r="A2800" s="3"/>
      <c r="B2800" s="3"/>
      <c r="C2800" s="3"/>
      <c r="D2800" s="3"/>
      <c r="E2800" s="3"/>
      <c r="F2800" s="3"/>
      <c r="G2800" s="3"/>
      <c r="H2800" s="3"/>
      <c r="I2800" s="3"/>
      <c r="J2800" s="3"/>
      <c r="K2800" s="3"/>
      <c r="L2800" s="3"/>
      <c r="M2800" s="3"/>
      <c r="N2800" s="3"/>
      <c r="O2800" s="3"/>
      <c r="P2800" s="3"/>
      <c r="Q2800" s="3"/>
      <c r="R2800" s="3"/>
      <c r="S2800" s="3"/>
      <c r="T2800" s="3"/>
      <c r="U2800" s="3"/>
      <c r="V2800" s="3"/>
      <c r="W2800" s="3"/>
      <c r="X2800" s="3"/>
      <c r="Y2800" s="3"/>
      <c r="Z2800" s="3"/>
    </row>
    <row r="2801" spans="1:26">
      <c r="A2801" s="3"/>
      <c r="B2801" s="3"/>
      <c r="C2801" s="3"/>
      <c r="D2801" s="3"/>
      <c r="E2801" s="3"/>
      <c r="F2801" s="3"/>
      <c r="G2801" s="3"/>
      <c r="H2801" s="3"/>
      <c r="I2801" s="3"/>
      <c r="J2801" s="3"/>
      <c r="K2801" s="3"/>
      <c r="L2801" s="3"/>
      <c r="M2801" s="3"/>
      <c r="N2801" s="3"/>
      <c r="O2801" s="3"/>
      <c r="P2801" s="3"/>
      <c r="Q2801" s="3"/>
      <c r="R2801" s="3"/>
      <c r="S2801" s="3"/>
      <c r="T2801" s="3"/>
      <c r="U2801" s="3"/>
      <c r="V2801" s="3"/>
      <c r="W2801" s="3"/>
      <c r="X2801" s="3"/>
      <c r="Y2801" s="3"/>
      <c r="Z2801" s="3"/>
    </row>
    <row r="2802" spans="1:26">
      <c r="A2802" s="3"/>
      <c r="B2802" s="3"/>
      <c r="C2802" s="3"/>
      <c r="D2802" s="3"/>
      <c r="E2802" s="3"/>
      <c r="F2802" s="3"/>
      <c r="G2802" s="3"/>
      <c r="H2802" s="3"/>
      <c r="I2802" s="3"/>
      <c r="J2802" s="3"/>
      <c r="K2802" s="3"/>
      <c r="L2802" s="3"/>
      <c r="M2802" s="3"/>
      <c r="N2802" s="3"/>
      <c r="O2802" s="3"/>
      <c r="P2802" s="3"/>
      <c r="Q2802" s="3"/>
      <c r="R2802" s="3"/>
      <c r="S2802" s="3"/>
      <c r="T2802" s="3"/>
      <c r="U2802" s="3"/>
      <c r="V2802" s="3"/>
      <c r="W2802" s="3"/>
      <c r="X2802" s="3"/>
      <c r="Y2802" s="3"/>
      <c r="Z2802" s="3"/>
    </row>
    <row r="2803" spans="1:26">
      <c r="A2803" s="3"/>
      <c r="B2803" s="3"/>
      <c r="C2803" s="3"/>
      <c r="D2803" s="3"/>
      <c r="E2803" s="3"/>
      <c r="F2803" s="3"/>
      <c r="G2803" s="3"/>
      <c r="H2803" s="3"/>
      <c r="I2803" s="3"/>
      <c r="J2803" s="3"/>
      <c r="K2803" s="3"/>
      <c r="L2803" s="3"/>
      <c r="M2803" s="3"/>
      <c r="N2803" s="3"/>
      <c r="O2803" s="3"/>
      <c r="P2803" s="3"/>
      <c r="Q2803" s="3"/>
      <c r="R2803" s="3"/>
      <c r="S2803" s="3"/>
      <c r="T2803" s="3"/>
      <c r="U2803" s="3"/>
      <c r="V2803" s="3"/>
      <c r="W2803" s="3"/>
      <c r="X2803" s="3"/>
      <c r="Y2803" s="3"/>
      <c r="Z2803" s="3"/>
    </row>
    <row r="2804" spans="1:26">
      <c r="A2804" s="3"/>
      <c r="B2804" s="3"/>
      <c r="C2804" s="3"/>
      <c r="D2804" s="3"/>
      <c r="E2804" s="3"/>
      <c r="F2804" s="3"/>
      <c r="G2804" s="3"/>
      <c r="H2804" s="3"/>
      <c r="I2804" s="3"/>
      <c r="J2804" s="3"/>
      <c r="K2804" s="3"/>
      <c r="L2804" s="3"/>
      <c r="M2804" s="3"/>
      <c r="N2804" s="3"/>
      <c r="O2804" s="3"/>
      <c r="P2804" s="3"/>
      <c r="Q2804" s="3"/>
      <c r="R2804" s="3"/>
      <c r="S2804" s="3"/>
      <c r="T2804" s="3"/>
      <c r="U2804" s="3"/>
      <c r="V2804" s="3"/>
      <c r="W2804" s="3"/>
      <c r="X2804" s="3"/>
      <c r="Y2804" s="3"/>
      <c r="Z2804" s="3"/>
    </row>
    <row r="2805" spans="1:26">
      <c r="A2805" s="3"/>
      <c r="B2805" s="3"/>
      <c r="C2805" s="3"/>
      <c r="D2805" s="3"/>
      <c r="E2805" s="3"/>
      <c r="F2805" s="3"/>
      <c r="G2805" s="3"/>
      <c r="H2805" s="3"/>
      <c r="I2805" s="3"/>
      <c r="J2805" s="3"/>
      <c r="K2805" s="3"/>
      <c r="L2805" s="3"/>
      <c r="M2805" s="3"/>
      <c r="N2805" s="3"/>
      <c r="O2805" s="3"/>
      <c r="P2805" s="3"/>
      <c r="Q2805" s="3"/>
      <c r="R2805" s="3"/>
      <c r="S2805" s="3"/>
      <c r="T2805" s="3"/>
      <c r="U2805" s="3"/>
      <c r="V2805" s="3"/>
      <c r="W2805" s="3"/>
      <c r="X2805" s="3"/>
      <c r="Y2805" s="3"/>
      <c r="Z2805" s="3"/>
    </row>
    <row r="2806" spans="1:26">
      <c r="A2806" s="3"/>
      <c r="B2806" s="3"/>
      <c r="C2806" s="3"/>
      <c r="D2806" s="3"/>
      <c r="E2806" s="3"/>
      <c r="F2806" s="3"/>
      <c r="G2806" s="3"/>
      <c r="H2806" s="3"/>
      <c r="I2806" s="3"/>
      <c r="J2806" s="3"/>
      <c r="K2806" s="3"/>
      <c r="L2806" s="3"/>
      <c r="M2806" s="3"/>
      <c r="N2806" s="3"/>
      <c r="O2806" s="3"/>
      <c r="P2806" s="3"/>
      <c r="Q2806" s="3"/>
      <c r="R2806" s="3"/>
      <c r="S2806" s="3"/>
      <c r="T2806" s="3"/>
      <c r="U2806" s="3"/>
      <c r="V2806" s="3"/>
      <c r="W2806" s="3"/>
      <c r="X2806" s="3"/>
      <c r="Y2806" s="3"/>
      <c r="Z2806" s="3"/>
    </row>
    <row r="2807" spans="1:26">
      <c r="A2807" s="3"/>
      <c r="B2807" s="3"/>
      <c r="C2807" s="3"/>
      <c r="D2807" s="3"/>
      <c r="E2807" s="3"/>
      <c r="F2807" s="3"/>
      <c r="G2807" s="3"/>
      <c r="H2807" s="3"/>
      <c r="I2807" s="3"/>
      <c r="J2807" s="3"/>
      <c r="K2807" s="3"/>
      <c r="L2807" s="3"/>
      <c r="M2807" s="3"/>
      <c r="N2807" s="3"/>
      <c r="O2807" s="3"/>
      <c r="P2807" s="3"/>
      <c r="Q2807" s="3"/>
      <c r="R2807" s="3"/>
      <c r="S2807" s="3"/>
      <c r="T2807" s="3"/>
      <c r="U2807" s="3"/>
      <c r="V2807" s="3"/>
      <c r="W2807" s="3"/>
      <c r="X2807" s="3"/>
      <c r="Y2807" s="3"/>
      <c r="Z2807" s="3"/>
    </row>
    <row r="2808" spans="1:26">
      <c r="A2808" s="3"/>
      <c r="B2808" s="3"/>
      <c r="C2808" s="3"/>
      <c r="D2808" s="3"/>
      <c r="E2808" s="3"/>
      <c r="F2808" s="3"/>
      <c r="G2808" s="3"/>
      <c r="H2808" s="3"/>
      <c r="I2808" s="3"/>
      <c r="J2808" s="3"/>
      <c r="K2808" s="3"/>
      <c r="L2808" s="3"/>
      <c r="M2808" s="3"/>
      <c r="N2808" s="3"/>
      <c r="O2808" s="3"/>
      <c r="P2808" s="3"/>
      <c r="Q2808" s="3"/>
      <c r="R2808" s="3"/>
      <c r="S2808" s="3"/>
      <c r="T2808" s="3"/>
      <c r="U2808" s="3"/>
      <c r="V2808" s="3"/>
      <c r="W2808" s="3"/>
      <c r="X2808" s="3"/>
      <c r="Y2808" s="3"/>
      <c r="Z2808" s="3"/>
    </row>
    <row r="2809" spans="1:26">
      <c r="A2809" s="3"/>
      <c r="B2809" s="3"/>
      <c r="C2809" s="3"/>
      <c r="D2809" s="3"/>
      <c r="E2809" s="3"/>
      <c r="F2809" s="3"/>
      <c r="G2809" s="3"/>
      <c r="H2809" s="3"/>
      <c r="I2809" s="3"/>
      <c r="J2809" s="3"/>
      <c r="K2809" s="3"/>
      <c r="L2809" s="3"/>
      <c r="M2809" s="3"/>
      <c r="N2809" s="3"/>
      <c r="O2809" s="3"/>
      <c r="P2809" s="3"/>
      <c r="Q2809" s="3"/>
      <c r="R2809" s="3"/>
      <c r="S2809" s="3"/>
      <c r="T2809" s="3"/>
      <c r="U2809" s="3"/>
      <c r="V2809" s="3"/>
      <c r="W2809" s="3"/>
      <c r="X2809" s="3"/>
      <c r="Y2809" s="3"/>
      <c r="Z2809" s="3"/>
    </row>
    <row r="2810" spans="1:26">
      <c r="A2810" s="3"/>
      <c r="B2810" s="3"/>
      <c r="C2810" s="3"/>
      <c r="D2810" s="3"/>
      <c r="E2810" s="3"/>
      <c r="F2810" s="3"/>
      <c r="G2810" s="3"/>
      <c r="H2810" s="3"/>
      <c r="I2810" s="3"/>
      <c r="J2810" s="3"/>
      <c r="K2810" s="3"/>
      <c r="L2810" s="3"/>
      <c r="M2810" s="3"/>
      <c r="N2810" s="3"/>
      <c r="O2810" s="3"/>
      <c r="P2810" s="3"/>
      <c r="Q2810" s="3"/>
      <c r="R2810" s="3"/>
      <c r="S2810" s="3"/>
      <c r="T2810" s="3"/>
      <c r="U2810" s="3"/>
      <c r="V2810" s="3"/>
      <c r="W2810" s="3"/>
      <c r="X2810" s="3"/>
      <c r="Y2810" s="3"/>
      <c r="Z2810" s="3"/>
    </row>
    <row r="2811" spans="1:26">
      <c r="A2811" s="3"/>
      <c r="B2811" s="3"/>
      <c r="C2811" s="3"/>
      <c r="D2811" s="3"/>
      <c r="E2811" s="3"/>
      <c r="F2811" s="3"/>
      <c r="G2811" s="3"/>
      <c r="H2811" s="3"/>
      <c r="I2811" s="3"/>
      <c r="J2811" s="3"/>
      <c r="K2811" s="3"/>
      <c r="L2811" s="3"/>
      <c r="M2811" s="3"/>
      <c r="N2811" s="3"/>
      <c r="O2811" s="3"/>
      <c r="P2811" s="3"/>
      <c r="Q2811" s="3"/>
      <c r="R2811" s="3"/>
      <c r="S2811" s="3"/>
      <c r="T2811" s="3"/>
      <c r="U2811" s="3"/>
      <c r="V2811" s="3"/>
      <c r="W2811" s="3"/>
      <c r="X2811" s="3"/>
      <c r="Y2811" s="3"/>
      <c r="Z2811" s="3"/>
    </row>
    <row r="2812" spans="1:26">
      <c r="A2812" s="3"/>
      <c r="B2812" s="3"/>
      <c r="C2812" s="3"/>
      <c r="D2812" s="3"/>
      <c r="E2812" s="3"/>
      <c r="F2812" s="3"/>
      <c r="G2812" s="3"/>
      <c r="H2812" s="3"/>
      <c r="I2812" s="3"/>
      <c r="J2812" s="3"/>
      <c r="K2812" s="3"/>
      <c r="L2812" s="3"/>
      <c r="M2812" s="3"/>
      <c r="N2812" s="3"/>
      <c r="O2812" s="3"/>
      <c r="P2812" s="3"/>
      <c r="Q2812" s="3"/>
      <c r="R2812" s="3"/>
      <c r="S2812" s="3"/>
      <c r="T2812" s="3"/>
      <c r="U2812" s="3"/>
      <c r="V2812" s="3"/>
      <c r="W2812" s="3"/>
      <c r="X2812" s="3"/>
      <c r="Y2812" s="3"/>
      <c r="Z2812" s="3"/>
    </row>
    <row r="2813" spans="1:26">
      <c r="A2813" s="3"/>
      <c r="B2813" s="3"/>
      <c r="C2813" s="3"/>
      <c r="D2813" s="3"/>
      <c r="E2813" s="3"/>
      <c r="F2813" s="3"/>
      <c r="G2813" s="3"/>
      <c r="H2813" s="3"/>
      <c r="I2813" s="3"/>
      <c r="J2813" s="3"/>
      <c r="K2813" s="3"/>
      <c r="L2813" s="3"/>
      <c r="M2813" s="3"/>
      <c r="N2813" s="3"/>
      <c r="O2813" s="3"/>
      <c r="P2813" s="3"/>
      <c r="Q2813" s="3"/>
      <c r="R2813" s="3"/>
      <c r="S2813" s="3"/>
      <c r="T2813" s="3"/>
      <c r="U2813" s="3"/>
      <c r="V2813" s="3"/>
      <c r="W2813" s="3"/>
      <c r="X2813" s="3"/>
      <c r="Y2813" s="3"/>
      <c r="Z2813" s="3"/>
    </row>
    <row r="2814" spans="1:26">
      <c r="A2814" s="3"/>
      <c r="B2814" s="3"/>
      <c r="C2814" s="3"/>
      <c r="D2814" s="3"/>
      <c r="E2814" s="3"/>
      <c r="F2814" s="3"/>
      <c r="G2814" s="3"/>
      <c r="H2814" s="3"/>
      <c r="I2814" s="3"/>
      <c r="J2814" s="3"/>
      <c r="K2814" s="3"/>
      <c r="L2814" s="3"/>
      <c r="M2814" s="3"/>
      <c r="N2814" s="3"/>
      <c r="O2814" s="3"/>
      <c r="P2814" s="3"/>
      <c r="Q2814" s="3"/>
      <c r="R2814" s="3"/>
      <c r="S2814" s="3"/>
      <c r="T2814" s="3"/>
      <c r="U2814" s="3"/>
      <c r="V2814" s="3"/>
      <c r="W2814" s="3"/>
      <c r="X2814" s="3"/>
      <c r="Y2814" s="3"/>
      <c r="Z2814" s="3"/>
    </row>
    <row r="2815" spans="1:26">
      <c r="A2815" s="3"/>
      <c r="B2815" s="3"/>
      <c r="C2815" s="3"/>
      <c r="D2815" s="3"/>
      <c r="E2815" s="3"/>
      <c r="F2815" s="3"/>
      <c r="G2815" s="3"/>
      <c r="H2815" s="3"/>
      <c r="I2815" s="3"/>
      <c r="J2815" s="3"/>
      <c r="K2815" s="3"/>
      <c r="L2815" s="3"/>
      <c r="M2815" s="3"/>
      <c r="N2815" s="3"/>
      <c r="O2815" s="3"/>
      <c r="P2815" s="3"/>
      <c r="Q2815" s="3"/>
      <c r="R2815" s="3"/>
      <c r="S2815" s="3"/>
      <c r="T2815" s="3"/>
      <c r="U2815" s="3"/>
      <c r="V2815" s="3"/>
      <c r="W2815" s="3"/>
      <c r="X2815" s="3"/>
      <c r="Y2815" s="3"/>
      <c r="Z2815" s="3"/>
    </row>
    <row r="2816" spans="1:26">
      <c r="A2816" s="3"/>
      <c r="B2816" s="3"/>
      <c r="C2816" s="3"/>
      <c r="D2816" s="3"/>
      <c r="E2816" s="3"/>
      <c r="F2816" s="3"/>
      <c r="G2816" s="3"/>
      <c r="H2816" s="3"/>
      <c r="I2816" s="3"/>
      <c r="J2816" s="3"/>
      <c r="K2816" s="3"/>
      <c r="L2816" s="3"/>
      <c r="M2816" s="3"/>
      <c r="N2816" s="3"/>
      <c r="O2816" s="3"/>
      <c r="P2816" s="3"/>
      <c r="Q2816" s="3"/>
      <c r="R2816" s="3"/>
      <c r="S2816" s="3"/>
      <c r="T2816" s="3"/>
      <c r="U2816" s="3"/>
      <c r="V2816" s="3"/>
      <c r="W2816" s="3"/>
      <c r="X2816" s="3"/>
      <c r="Y2816" s="3"/>
      <c r="Z2816" s="3"/>
    </row>
    <row r="2817" spans="1:26">
      <c r="A2817" s="3"/>
      <c r="B2817" s="3"/>
      <c r="C2817" s="3"/>
      <c r="D2817" s="3"/>
      <c r="E2817" s="3"/>
      <c r="F2817" s="3"/>
      <c r="G2817" s="3"/>
      <c r="H2817" s="3"/>
      <c r="I2817" s="3"/>
      <c r="J2817" s="3"/>
      <c r="K2817" s="3"/>
      <c r="L2817" s="3"/>
      <c r="M2817" s="3"/>
      <c r="N2817" s="3"/>
      <c r="O2817" s="3"/>
      <c r="P2817" s="3"/>
      <c r="Q2817" s="3"/>
      <c r="R2817" s="3"/>
      <c r="S2817" s="3"/>
      <c r="T2817" s="3"/>
      <c r="U2817" s="3"/>
      <c r="V2817" s="3"/>
      <c r="W2817" s="3"/>
      <c r="X2817" s="3"/>
      <c r="Y2817" s="3"/>
      <c r="Z2817" s="3"/>
    </row>
    <row r="2818" spans="1:26">
      <c r="A2818" s="3"/>
      <c r="B2818" s="3"/>
      <c r="C2818" s="3"/>
      <c r="D2818" s="3"/>
      <c r="E2818" s="3"/>
      <c r="F2818" s="3"/>
      <c r="G2818" s="3"/>
      <c r="H2818" s="3"/>
      <c r="I2818" s="3"/>
      <c r="J2818" s="3"/>
      <c r="K2818" s="3"/>
      <c r="L2818" s="3"/>
      <c r="M2818" s="3"/>
      <c r="N2818" s="3"/>
      <c r="O2818" s="3"/>
      <c r="P2818" s="3"/>
      <c r="Q2818" s="3"/>
      <c r="R2818" s="3"/>
      <c r="S2818" s="3"/>
      <c r="T2818" s="3"/>
      <c r="U2818" s="3"/>
      <c r="V2818" s="3"/>
      <c r="W2818" s="3"/>
      <c r="X2818" s="3"/>
      <c r="Y2818" s="3"/>
      <c r="Z2818" s="3"/>
    </row>
    <row r="2819" spans="1:26">
      <c r="A2819" s="3"/>
      <c r="B2819" s="3"/>
      <c r="C2819" s="3"/>
      <c r="D2819" s="3"/>
      <c r="E2819" s="3"/>
      <c r="F2819" s="3"/>
      <c r="G2819" s="3"/>
      <c r="H2819" s="3"/>
      <c r="I2819" s="3"/>
      <c r="J2819" s="3"/>
      <c r="K2819" s="3"/>
      <c r="L2819" s="3"/>
      <c r="M2819" s="3"/>
      <c r="N2819" s="3"/>
      <c r="O2819" s="3"/>
      <c r="P2819" s="3"/>
      <c r="Q2819" s="3"/>
      <c r="R2819" s="3"/>
      <c r="S2819" s="3"/>
      <c r="T2819" s="3"/>
      <c r="U2819" s="3"/>
      <c r="V2819" s="3"/>
      <c r="W2819" s="3"/>
      <c r="X2819" s="3"/>
      <c r="Y2819" s="3"/>
      <c r="Z2819" s="3"/>
    </row>
    <row r="2820" spans="1:26">
      <c r="A2820" s="3"/>
      <c r="B2820" s="3"/>
      <c r="C2820" s="3"/>
      <c r="D2820" s="3"/>
      <c r="E2820" s="3"/>
      <c r="F2820" s="3"/>
      <c r="G2820" s="3"/>
      <c r="H2820" s="3"/>
      <c r="I2820" s="3"/>
      <c r="J2820" s="3"/>
      <c r="K2820" s="3"/>
      <c r="L2820" s="3"/>
      <c r="M2820" s="3"/>
      <c r="N2820" s="3"/>
      <c r="O2820" s="3"/>
      <c r="P2820" s="3"/>
      <c r="Q2820" s="3"/>
      <c r="R2820" s="3"/>
      <c r="S2820" s="3"/>
      <c r="T2820" s="3"/>
      <c r="U2820" s="3"/>
      <c r="V2820" s="3"/>
      <c r="W2820" s="3"/>
      <c r="X2820" s="3"/>
      <c r="Y2820" s="3"/>
      <c r="Z2820" s="3"/>
    </row>
    <row r="2821" spans="1:26">
      <c r="A2821" s="3"/>
      <c r="B2821" s="3"/>
      <c r="C2821" s="3"/>
      <c r="D2821" s="3"/>
      <c r="E2821" s="3"/>
      <c r="F2821" s="3"/>
      <c r="G2821" s="3"/>
      <c r="H2821" s="3"/>
      <c r="I2821" s="3"/>
      <c r="J2821" s="3"/>
      <c r="K2821" s="3"/>
      <c r="L2821" s="3"/>
      <c r="M2821" s="3"/>
      <c r="N2821" s="3"/>
      <c r="O2821" s="3"/>
      <c r="P2821" s="3"/>
      <c r="Q2821" s="3"/>
      <c r="R2821" s="3"/>
      <c r="S2821" s="3"/>
      <c r="T2821" s="3"/>
      <c r="U2821" s="3"/>
      <c r="V2821" s="3"/>
      <c r="W2821" s="3"/>
      <c r="X2821" s="3"/>
      <c r="Y2821" s="3"/>
      <c r="Z2821" s="3"/>
    </row>
    <row r="2822" spans="1:26">
      <c r="A2822" s="3"/>
      <c r="B2822" s="3"/>
      <c r="C2822" s="3"/>
      <c r="D2822" s="3"/>
      <c r="E2822" s="3"/>
      <c r="F2822" s="3"/>
      <c r="G2822" s="3"/>
      <c r="H2822" s="3"/>
      <c r="I2822" s="3"/>
      <c r="J2822" s="3"/>
      <c r="K2822" s="3"/>
      <c r="L2822" s="3"/>
      <c r="M2822" s="3"/>
      <c r="N2822" s="3"/>
      <c r="O2822" s="3"/>
      <c r="P2822" s="3"/>
      <c r="Q2822" s="3"/>
      <c r="R2822" s="3"/>
      <c r="S2822" s="3"/>
      <c r="T2822" s="3"/>
      <c r="U2822" s="3"/>
      <c r="V2822" s="3"/>
      <c r="W2822" s="3"/>
      <c r="X2822" s="3"/>
      <c r="Y2822" s="3"/>
      <c r="Z2822" s="3"/>
    </row>
    <row r="2823" spans="1:26">
      <c r="A2823" s="3"/>
      <c r="B2823" s="3"/>
      <c r="C2823" s="3"/>
      <c r="D2823" s="3"/>
      <c r="E2823" s="3"/>
      <c r="F2823" s="3"/>
      <c r="G2823" s="3"/>
      <c r="H2823" s="3"/>
      <c r="I2823" s="3"/>
      <c r="J2823" s="3"/>
      <c r="K2823" s="3"/>
      <c r="L2823" s="3"/>
      <c r="M2823" s="3"/>
      <c r="N2823" s="3"/>
      <c r="O2823" s="3"/>
      <c r="P2823" s="3"/>
      <c r="Q2823" s="3"/>
      <c r="R2823" s="3"/>
      <c r="S2823" s="3"/>
      <c r="T2823" s="3"/>
      <c r="U2823" s="3"/>
      <c r="V2823" s="3"/>
      <c r="W2823" s="3"/>
      <c r="X2823" s="3"/>
      <c r="Y2823" s="3"/>
      <c r="Z2823" s="3"/>
    </row>
    <row r="2824" spans="1:26">
      <c r="A2824" s="3"/>
      <c r="B2824" s="3"/>
      <c r="C2824" s="3"/>
      <c r="D2824" s="3"/>
      <c r="E2824" s="3"/>
      <c r="F2824" s="3"/>
      <c r="G2824" s="3"/>
      <c r="H2824" s="3"/>
      <c r="I2824" s="3"/>
      <c r="J2824" s="3"/>
      <c r="K2824" s="3"/>
      <c r="L2824" s="3"/>
      <c r="M2824" s="3"/>
      <c r="N2824" s="3"/>
      <c r="O2824" s="3"/>
      <c r="P2824" s="3"/>
      <c r="Q2824" s="3"/>
      <c r="R2824" s="3"/>
      <c r="S2824" s="3"/>
      <c r="T2824" s="3"/>
      <c r="U2824" s="3"/>
      <c r="V2824" s="3"/>
      <c r="W2824" s="3"/>
      <c r="X2824" s="3"/>
      <c r="Y2824" s="3"/>
      <c r="Z2824" s="3"/>
    </row>
    <row r="2825" spans="1:26">
      <c r="A2825" s="3"/>
      <c r="B2825" s="3"/>
      <c r="C2825" s="3"/>
      <c r="D2825" s="3"/>
      <c r="E2825" s="3"/>
      <c r="F2825" s="3"/>
      <c r="G2825" s="3"/>
      <c r="H2825" s="3"/>
      <c r="I2825" s="3"/>
      <c r="J2825" s="3"/>
      <c r="K2825" s="3"/>
      <c r="L2825" s="3"/>
      <c r="M2825" s="3"/>
      <c r="N2825" s="3"/>
      <c r="O2825" s="3"/>
      <c r="P2825" s="3"/>
      <c r="Q2825" s="3"/>
      <c r="R2825" s="3"/>
      <c r="S2825" s="3"/>
      <c r="T2825" s="3"/>
      <c r="U2825" s="3"/>
      <c r="V2825" s="3"/>
      <c r="W2825" s="3"/>
      <c r="X2825" s="3"/>
      <c r="Y2825" s="3"/>
      <c r="Z2825" s="3"/>
    </row>
    <row r="2826" spans="1:26">
      <c r="A2826" s="3"/>
      <c r="B2826" s="3"/>
      <c r="C2826" s="3"/>
      <c r="D2826" s="3"/>
      <c r="E2826" s="3"/>
      <c r="F2826" s="3"/>
      <c r="G2826" s="3"/>
      <c r="H2826" s="3"/>
      <c r="I2826" s="3"/>
      <c r="J2826" s="3"/>
      <c r="K2826" s="3"/>
      <c r="L2826" s="3"/>
      <c r="M2826" s="3"/>
      <c r="N2826" s="3"/>
      <c r="O2826" s="3"/>
      <c r="P2826" s="3"/>
      <c r="Q2826" s="3"/>
      <c r="R2826" s="3"/>
      <c r="S2826" s="3"/>
      <c r="T2826" s="3"/>
      <c r="U2826" s="3"/>
      <c r="V2826" s="3"/>
      <c r="W2826" s="3"/>
      <c r="X2826" s="3"/>
      <c r="Y2826" s="3"/>
      <c r="Z2826" s="3"/>
    </row>
    <row r="2827" spans="1:26">
      <c r="A2827" s="3"/>
      <c r="B2827" s="3"/>
      <c r="C2827" s="3"/>
      <c r="D2827" s="3"/>
      <c r="E2827" s="3"/>
      <c r="F2827" s="3"/>
      <c r="G2827" s="3"/>
      <c r="H2827" s="3"/>
      <c r="I2827" s="3"/>
      <c r="J2827" s="3"/>
      <c r="K2827" s="3"/>
      <c r="L2827" s="3"/>
      <c r="M2827" s="3"/>
      <c r="N2827" s="3"/>
      <c r="O2827" s="3"/>
      <c r="P2827" s="3"/>
      <c r="Q2827" s="3"/>
      <c r="R2827" s="3"/>
      <c r="S2827" s="3"/>
      <c r="T2827" s="3"/>
      <c r="U2827" s="3"/>
      <c r="V2827" s="3"/>
      <c r="W2827" s="3"/>
      <c r="X2827" s="3"/>
      <c r="Y2827" s="3"/>
      <c r="Z2827" s="3"/>
    </row>
    <row r="2828" spans="1:26">
      <c r="A2828" s="3"/>
      <c r="B2828" s="3"/>
      <c r="C2828" s="3"/>
      <c r="D2828" s="3"/>
      <c r="E2828" s="3"/>
      <c r="F2828" s="3"/>
      <c r="G2828" s="3"/>
      <c r="H2828" s="3"/>
      <c r="I2828" s="3"/>
      <c r="J2828" s="3"/>
      <c r="K2828" s="3"/>
      <c r="L2828" s="3"/>
      <c r="M2828" s="3"/>
      <c r="N2828" s="3"/>
      <c r="O2828" s="3"/>
      <c r="P2828" s="3"/>
      <c r="Q2828" s="3"/>
      <c r="R2828" s="3"/>
      <c r="S2828" s="3"/>
      <c r="T2828" s="3"/>
      <c r="U2828" s="3"/>
      <c r="V2828" s="3"/>
      <c r="W2828" s="3"/>
      <c r="X2828" s="3"/>
      <c r="Y2828" s="3"/>
      <c r="Z2828" s="3"/>
    </row>
    <row r="2829" spans="1:26">
      <c r="A2829" s="3"/>
      <c r="B2829" s="3"/>
      <c r="C2829" s="3"/>
      <c r="D2829" s="3"/>
      <c r="E2829" s="3"/>
      <c r="F2829" s="3"/>
      <c r="G2829" s="3"/>
      <c r="H2829" s="3"/>
      <c r="I2829" s="3"/>
      <c r="J2829" s="3"/>
      <c r="K2829" s="3"/>
      <c r="L2829" s="3"/>
      <c r="M2829" s="3"/>
      <c r="N2829" s="3"/>
      <c r="O2829" s="3"/>
      <c r="P2829" s="3"/>
      <c r="Q2829" s="3"/>
      <c r="R2829" s="3"/>
      <c r="S2829" s="3"/>
      <c r="T2829" s="3"/>
      <c r="U2829" s="3"/>
      <c r="V2829" s="3"/>
      <c r="W2829" s="3"/>
      <c r="X2829" s="3"/>
      <c r="Y2829" s="3"/>
      <c r="Z2829" s="3"/>
    </row>
    <row r="2830" spans="1:26">
      <c r="A2830" s="3"/>
      <c r="B2830" s="3"/>
      <c r="C2830" s="3"/>
      <c r="D2830" s="3"/>
      <c r="E2830" s="3"/>
      <c r="F2830" s="3"/>
      <c r="G2830" s="3"/>
      <c r="H2830" s="3"/>
      <c r="I2830" s="3"/>
      <c r="J2830" s="3"/>
      <c r="K2830" s="3"/>
      <c r="L2830" s="3"/>
      <c r="M2830" s="3"/>
      <c r="N2830" s="3"/>
      <c r="O2830" s="3"/>
      <c r="P2830" s="3"/>
      <c r="Q2830" s="3"/>
      <c r="R2830" s="3"/>
      <c r="S2830" s="3"/>
      <c r="T2830" s="3"/>
      <c r="U2830" s="3"/>
      <c r="V2830" s="3"/>
      <c r="W2830" s="3"/>
      <c r="X2830" s="3"/>
      <c r="Y2830" s="3"/>
      <c r="Z2830" s="3"/>
    </row>
    <row r="2831" spans="1:26">
      <c r="A2831" s="3"/>
      <c r="B2831" s="3"/>
      <c r="C2831" s="3"/>
      <c r="D2831" s="3"/>
      <c r="E2831" s="3"/>
      <c r="F2831" s="3"/>
      <c r="G2831" s="3"/>
      <c r="H2831" s="3"/>
      <c r="I2831" s="3"/>
      <c r="J2831" s="3"/>
      <c r="K2831" s="3"/>
      <c r="L2831" s="3"/>
      <c r="M2831" s="3"/>
      <c r="N2831" s="3"/>
      <c r="O2831" s="3"/>
      <c r="P2831" s="3"/>
      <c r="Q2831" s="3"/>
      <c r="R2831" s="3"/>
      <c r="S2831" s="3"/>
      <c r="T2831" s="3"/>
      <c r="U2831" s="3"/>
      <c r="V2831" s="3"/>
      <c r="W2831" s="3"/>
      <c r="X2831" s="3"/>
      <c r="Y2831" s="3"/>
      <c r="Z2831" s="3"/>
    </row>
    <row r="2832" spans="1:26">
      <c r="A2832" s="3"/>
      <c r="B2832" s="3"/>
      <c r="C2832" s="3"/>
      <c r="D2832" s="3"/>
      <c r="E2832" s="3"/>
      <c r="F2832" s="3"/>
      <c r="G2832" s="3"/>
      <c r="H2832" s="3"/>
      <c r="I2832" s="3"/>
      <c r="J2832" s="3"/>
      <c r="K2832" s="3"/>
      <c r="L2832" s="3"/>
      <c r="M2832" s="3"/>
      <c r="N2832" s="3"/>
      <c r="O2832" s="3"/>
      <c r="P2832" s="3"/>
      <c r="Q2832" s="3"/>
      <c r="R2832" s="3"/>
      <c r="S2832" s="3"/>
      <c r="T2832" s="3"/>
      <c r="U2832" s="3"/>
      <c r="V2832" s="3"/>
      <c r="W2832" s="3"/>
      <c r="X2832" s="3"/>
      <c r="Y2832" s="3"/>
      <c r="Z2832" s="3"/>
    </row>
    <row r="2833" spans="1:26">
      <c r="A2833" s="3"/>
      <c r="B2833" s="3"/>
      <c r="C2833" s="3"/>
      <c r="D2833" s="3"/>
      <c r="E2833" s="3"/>
      <c r="F2833" s="3"/>
      <c r="G2833" s="3"/>
      <c r="H2833" s="3"/>
      <c r="I2833" s="3"/>
      <c r="J2833" s="3"/>
      <c r="K2833" s="3"/>
      <c r="L2833" s="3"/>
      <c r="M2833" s="3"/>
      <c r="N2833" s="3"/>
      <c r="O2833" s="3"/>
      <c r="P2833" s="3"/>
      <c r="Q2833" s="3"/>
      <c r="R2833" s="3"/>
      <c r="S2833" s="3"/>
      <c r="T2833" s="3"/>
      <c r="U2833" s="3"/>
      <c r="V2833" s="3"/>
      <c r="W2833" s="3"/>
      <c r="X2833" s="3"/>
      <c r="Y2833" s="3"/>
      <c r="Z2833" s="3"/>
    </row>
    <row r="2834" spans="1:26">
      <c r="A2834" s="3"/>
      <c r="B2834" s="3"/>
      <c r="C2834" s="3"/>
      <c r="D2834" s="3"/>
      <c r="E2834" s="3"/>
      <c r="F2834" s="3"/>
      <c r="G2834" s="3"/>
      <c r="H2834" s="3"/>
      <c r="I2834" s="3"/>
      <c r="J2834" s="3"/>
      <c r="K2834" s="3"/>
      <c r="L2834" s="3"/>
      <c r="M2834" s="3"/>
      <c r="N2834" s="3"/>
      <c r="O2834" s="3"/>
      <c r="P2834" s="3"/>
      <c r="Q2834" s="3"/>
      <c r="R2834" s="3"/>
      <c r="S2834" s="3"/>
      <c r="T2834" s="3"/>
      <c r="U2834" s="3"/>
      <c r="V2834" s="3"/>
      <c r="W2834" s="3"/>
      <c r="X2834" s="3"/>
      <c r="Y2834" s="3"/>
      <c r="Z2834" s="3"/>
    </row>
    <row r="2835" spans="1:26">
      <c r="A2835" s="3"/>
      <c r="B2835" s="3"/>
      <c r="C2835" s="3"/>
      <c r="D2835" s="3"/>
      <c r="E2835" s="3"/>
      <c r="F2835" s="3"/>
      <c r="G2835" s="3"/>
      <c r="H2835" s="3"/>
      <c r="I2835" s="3"/>
      <c r="J2835" s="3"/>
      <c r="K2835" s="3"/>
      <c r="L2835" s="3"/>
      <c r="M2835" s="3"/>
      <c r="N2835" s="3"/>
      <c r="O2835" s="3"/>
      <c r="P2835" s="3"/>
      <c r="Q2835" s="3"/>
      <c r="R2835" s="3"/>
      <c r="S2835" s="3"/>
      <c r="T2835" s="3"/>
      <c r="U2835" s="3"/>
      <c r="V2835" s="3"/>
      <c r="W2835" s="3"/>
      <c r="X2835" s="3"/>
      <c r="Y2835" s="3"/>
      <c r="Z2835" s="3"/>
    </row>
    <row r="2836" spans="1:26">
      <c r="A2836" s="3"/>
      <c r="B2836" s="3"/>
      <c r="C2836" s="3"/>
      <c r="D2836" s="3"/>
      <c r="E2836" s="3"/>
      <c r="F2836" s="3"/>
      <c r="G2836" s="3"/>
      <c r="H2836" s="3"/>
      <c r="I2836" s="3"/>
      <c r="J2836" s="3"/>
      <c r="K2836" s="3"/>
      <c r="L2836" s="3"/>
      <c r="M2836" s="3"/>
      <c r="N2836" s="3"/>
      <c r="O2836" s="3"/>
      <c r="P2836" s="3"/>
      <c r="Q2836" s="3"/>
      <c r="R2836" s="3"/>
      <c r="S2836" s="3"/>
      <c r="T2836" s="3"/>
      <c r="U2836" s="3"/>
      <c r="V2836" s="3"/>
      <c r="W2836" s="3"/>
      <c r="X2836" s="3"/>
      <c r="Y2836" s="3"/>
      <c r="Z2836" s="3"/>
    </row>
    <row r="2837" spans="1:26">
      <c r="A2837" s="3"/>
      <c r="B2837" s="3"/>
      <c r="C2837" s="3"/>
      <c r="D2837" s="3"/>
      <c r="E2837" s="3"/>
      <c r="F2837" s="3"/>
      <c r="G2837" s="3"/>
      <c r="H2837" s="3"/>
      <c r="I2837" s="3"/>
      <c r="J2837" s="3"/>
      <c r="K2837" s="3"/>
      <c r="L2837" s="3"/>
      <c r="M2837" s="3"/>
      <c r="N2837" s="3"/>
      <c r="O2837" s="3"/>
      <c r="P2837" s="3"/>
      <c r="Q2837" s="3"/>
      <c r="R2837" s="3"/>
      <c r="S2837" s="3"/>
      <c r="T2837" s="3"/>
      <c r="U2837" s="3"/>
      <c r="V2837" s="3"/>
      <c r="W2837" s="3"/>
      <c r="X2837" s="3"/>
      <c r="Y2837" s="3"/>
      <c r="Z2837" s="3"/>
    </row>
    <row r="2838" spans="1:26">
      <c r="A2838" s="3"/>
      <c r="B2838" s="3"/>
      <c r="C2838" s="3"/>
      <c r="D2838" s="3"/>
      <c r="E2838" s="3"/>
      <c r="F2838" s="3"/>
      <c r="G2838" s="3"/>
      <c r="H2838" s="3"/>
      <c r="I2838" s="3"/>
      <c r="J2838" s="3"/>
      <c r="K2838" s="3"/>
      <c r="L2838" s="3"/>
      <c r="M2838" s="3"/>
      <c r="N2838" s="3"/>
      <c r="O2838" s="3"/>
      <c r="P2838" s="3"/>
      <c r="Q2838" s="3"/>
      <c r="R2838" s="3"/>
      <c r="S2838" s="3"/>
      <c r="T2838" s="3"/>
      <c r="U2838" s="3"/>
      <c r="V2838" s="3"/>
      <c r="W2838" s="3"/>
      <c r="X2838" s="3"/>
      <c r="Y2838" s="3"/>
      <c r="Z2838" s="3"/>
    </row>
    <row r="2839" spans="1:26">
      <c r="A2839" s="3"/>
      <c r="B2839" s="3"/>
      <c r="C2839" s="3"/>
      <c r="D2839" s="3"/>
      <c r="E2839" s="3"/>
      <c r="F2839" s="3"/>
      <c r="G2839" s="3"/>
      <c r="H2839" s="3"/>
      <c r="I2839" s="3"/>
      <c r="J2839" s="3"/>
      <c r="K2839" s="3"/>
      <c r="L2839" s="3"/>
      <c r="M2839" s="3"/>
      <c r="N2839" s="3"/>
      <c r="O2839" s="3"/>
      <c r="P2839" s="3"/>
      <c r="Q2839" s="3"/>
      <c r="R2839" s="3"/>
      <c r="S2839" s="3"/>
      <c r="T2839" s="3"/>
      <c r="U2839" s="3"/>
      <c r="V2839" s="3"/>
      <c r="W2839" s="3"/>
      <c r="X2839" s="3"/>
      <c r="Y2839" s="3"/>
      <c r="Z2839" s="3"/>
    </row>
    <row r="2840" spans="1:26">
      <c r="A2840" s="3"/>
      <c r="B2840" s="3"/>
      <c r="C2840" s="3"/>
      <c r="D2840" s="3"/>
      <c r="E2840" s="3"/>
      <c r="F2840" s="3"/>
      <c r="G2840" s="3"/>
      <c r="H2840" s="3"/>
      <c r="I2840" s="3"/>
      <c r="J2840" s="3"/>
      <c r="K2840" s="3"/>
      <c r="L2840" s="3"/>
      <c r="M2840" s="3"/>
      <c r="N2840" s="3"/>
      <c r="O2840" s="3"/>
      <c r="P2840" s="3"/>
      <c r="Q2840" s="3"/>
      <c r="R2840" s="3"/>
      <c r="S2840" s="3"/>
      <c r="T2840" s="3"/>
      <c r="U2840" s="3"/>
      <c r="V2840" s="3"/>
      <c r="W2840" s="3"/>
      <c r="X2840" s="3"/>
      <c r="Y2840" s="3"/>
      <c r="Z2840" s="3"/>
    </row>
    <row r="2841" spans="1:26">
      <c r="A2841" s="3"/>
      <c r="B2841" s="3"/>
      <c r="C2841" s="3"/>
      <c r="D2841" s="3"/>
      <c r="E2841" s="3"/>
      <c r="F2841" s="3"/>
      <c r="G2841" s="3"/>
      <c r="H2841" s="3"/>
      <c r="I2841" s="3"/>
      <c r="J2841" s="3"/>
      <c r="K2841" s="3"/>
      <c r="L2841" s="3"/>
      <c r="M2841" s="3"/>
      <c r="N2841" s="3"/>
      <c r="O2841" s="3"/>
      <c r="P2841" s="3"/>
      <c r="Q2841" s="3"/>
      <c r="R2841" s="3"/>
      <c r="S2841" s="3"/>
      <c r="T2841" s="3"/>
      <c r="U2841" s="3"/>
      <c r="V2841" s="3"/>
      <c r="W2841" s="3"/>
      <c r="X2841" s="3"/>
      <c r="Y2841" s="3"/>
      <c r="Z2841" s="3"/>
    </row>
    <row r="2842" spans="1:26">
      <c r="A2842" s="3"/>
      <c r="B2842" s="3"/>
      <c r="C2842" s="3"/>
      <c r="D2842" s="3"/>
      <c r="E2842" s="3"/>
      <c r="F2842" s="3"/>
      <c r="G2842" s="3"/>
      <c r="H2842" s="3"/>
      <c r="I2842" s="3"/>
      <c r="J2842" s="3"/>
      <c r="K2842" s="3"/>
      <c r="L2842" s="3"/>
      <c r="M2842" s="3"/>
      <c r="N2842" s="3"/>
      <c r="O2842" s="3"/>
      <c r="P2842" s="3"/>
      <c r="Q2842" s="3"/>
      <c r="R2842" s="3"/>
      <c r="S2842" s="3"/>
      <c r="T2842" s="3"/>
      <c r="U2842" s="3"/>
      <c r="V2842" s="3"/>
      <c r="W2842" s="3"/>
      <c r="X2842" s="3"/>
      <c r="Y2842" s="3"/>
      <c r="Z2842" s="3"/>
    </row>
    <row r="2843" spans="1:26">
      <c r="A2843" s="3"/>
      <c r="B2843" s="3"/>
      <c r="C2843" s="3"/>
      <c r="D2843" s="3"/>
      <c r="E2843" s="3"/>
      <c r="F2843" s="3"/>
      <c r="G2843" s="3"/>
      <c r="H2843" s="3"/>
      <c r="I2843" s="3"/>
      <c r="J2843" s="3"/>
      <c r="K2843" s="3"/>
      <c r="L2843" s="3"/>
      <c r="M2843" s="3"/>
      <c r="N2843" s="3"/>
      <c r="O2843" s="3"/>
      <c r="P2843" s="3"/>
      <c r="Q2843" s="3"/>
      <c r="R2843" s="3"/>
      <c r="S2843" s="3"/>
      <c r="T2843" s="3"/>
      <c r="U2843" s="3"/>
      <c r="V2843" s="3"/>
      <c r="W2843" s="3"/>
      <c r="X2843" s="3"/>
      <c r="Y2843" s="3"/>
      <c r="Z2843" s="3"/>
    </row>
    <row r="2844" spans="1:26">
      <c r="A2844" s="3"/>
      <c r="B2844" s="3"/>
      <c r="C2844" s="3"/>
      <c r="D2844" s="3"/>
      <c r="E2844" s="3"/>
      <c r="F2844" s="3"/>
      <c r="G2844" s="3"/>
      <c r="H2844" s="3"/>
      <c r="I2844" s="3"/>
      <c r="J2844" s="3"/>
      <c r="K2844" s="3"/>
      <c r="L2844" s="3"/>
      <c r="M2844" s="3"/>
      <c r="N2844" s="3"/>
      <c r="O2844" s="3"/>
      <c r="P2844" s="3"/>
      <c r="Q2844" s="3"/>
      <c r="R2844" s="3"/>
      <c r="S2844" s="3"/>
      <c r="T2844" s="3"/>
      <c r="U2844" s="3"/>
      <c r="V2844" s="3"/>
      <c r="W2844" s="3"/>
      <c r="X2844" s="3"/>
      <c r="Y2844" s="3"/>
      <c r="Z2844" s="3"/>
    </row>
    <row r="2845" spans="1:26">
      <c r="A2845" s="3"/>
      <c r="B2845" s="3"/>
      <c r="C2845" s="3"/>
      <c r="D2845" s="3"/>
      <c r="E2845" s="3"/>
      <c r="F2845" s="3"/>
      <c r="G2845" s="3"/>
      <c r="H2845" s="3"/>
      <c r="I2845" s="3"/>
      <c r="J2845" s="3"/>
      <c r="K2845" s="3"/>
      <c r="L2845" s="3"/>
      <c r="M2845" s="3"/>
      <c r="N2845" s="3"/>
      <c r="O2845" s="3"/>
      <c r="P2845" s="3"/>
      <c r="Q2845" s="3"/>
      <c r="R2845" s="3"/>
      <c r="S2845" s="3"/>
      <c r="T2845" s="3"/>
      <c r="U2845" s="3"/>
      <c r="V2845" s="3"/>
      <c r="W2845" s="3"/>
      <c r="X2845" s="3"/>
      <c r="Y2845" s="3"/>
      <c r="Z2845" s="3"/>
    </row>
    <row r="2846" spans="1:26">
      <c r="A2846" s="3"/>
      <c r="B2846" s="3"/>
      <c r="C2846" s="3"/>
      <c r="D2846" s="3"/>
      <c r="E2846" s="3"/>
      <c r="F2846" s="3"/>
      <c r="G2846" s="3"/>
      <c r="H2846" s="3"/>
      <c r="I2846" s="3"/>
      <c r="J2846" s="3"/>
      <c r="K2846" s="3"/>
      <c r="L2846" s="3"/>
      <c r="M2846" s="3"/>
      <c r="N2846" s="3"/>
      <c r="O2846" s="3"/>
      <c r="P2846" s="3"/>
      <c r="Q2846" s="3"/>
      <c r="R2846" s="3"/>
      <c r="S2846" s="3"/>
      <c r="T2846" s="3"/>
      <c r="U2846" s="3"/>
      <c r="V2846" s="3"/>
      <c r="W2846" s="3"/>
      <c r="X2846" s="3"/>
      <c r="Y2846" s="3"/>
      <c r="Z2846" s="3"/>
    </row>
    <row r="2847" spans="1:26">
      <c r="A2847" s="3"/>
      <c r="B2847" s="3"/>
      <c r="C2847" s="3"/>
      <c r="D2847" s="3"/>
      <c r="E2847" s="3"/>
      <c r="F2847" s="3"/>
      <c r="G2847" s="3"/>
      <c r="H2847" s="3"/>
      <c r="I2847" s="3"/>
      <c r="J2847" s="3"/>
      <c r="K2847" s="3"/>
      <c r="L2847" s="3"/>
      <c r="M2847" s="3"/>
      <c r="N2847" s="3"/>
      <c r="O2847" s="3"/>
      <c r="P2847" s="3"/>
      <c r="Q2847" s="3"/>
      <c r="R2847" s="3"/>
      <c r="S2847" s="3"/>
      <c r="T2847" s="3"/>
      <c r="U2847" s="3"/>
      <c r="V2847" s="3"/>
      <c r="W2847" s="3"/>
      <c r="X2847" s="3"/>
      <c r="Y2847" s="3"/>
      <c r="Z2847" s="3"/>
    </row>
    <row r="2848" spans="1:26">
      <c r="A2848" s="3"/>
      <c r="B2848" s="3"/>
      <c r="C2848" s="3"/>
      <c r="D2848" s="3"/>
      <c r="E2848" s="3"/>
      <c r="F2848" s="3"/>
      <c r="G2848" s="3"/>
      <c r="H2848" s="3"/>
      <c r="I2848" s="3"/>
      <c r="J2848" s="3"/>
      <c r="K2848" s="3"/>
      <c r="L2848" s="3"/>
      <c r="M2848" s="3"/>
      <c r="N2848" s="3"/>
      <c r="O2848" s="3"/>
      <c r="P2848" s="3"/>
      <c r="Q2848" s="3"/>
      <c r="R2848" s="3"/>
      <c r="S2848" s="3"/>
      <c r="T2848" s="3"/>
      <c r="U2848" s="3"/>
      <c r="V2848" s="3"/>
      <c r="W2848" s="3"/>
      <c r="X2848" s="3"/>
      <c r="Y2848" s="3"/>
      <c r="Z2848" s="3"/>
    </row>
    <row r="2849" spans="1:26">
      <c r="A2849" s="3"/>
      <c r="B2849" s="3"/>
      <c r="C2849" s="3"/>
      <c r="D2849" s="3"/>
      <c r="E2849" s="3"/>
      <c r="F2849" s="3"/>
      <c r="G2849" s="3"/>
      <c r="H2849" s="3"/>
      <c r="I2849" s="3"/>
      <c r="J2849" s="3"/>
      <c r="K2849" s="3"/>
      <c r="L2849" s="3"/>
      <c r="M2849" s="3"/>
      <c r="N2849" s="3"/>
      <c r="O2849" s="3"/>
      <c r="P2849" s="3"/>
      <c r="Q2849" s="3"/>
      <c r="R2849" s="3"/>
      <c r="S2849" s="3"/>
      <c r="T2849" s="3"/>
      <c r="U2849" s="3"/>
      <c r="V2849" s="3"/>
      <c r="W2849" s="3"/>
      <c r="X2849" s="3"/>
      <c r="Y2849" s="3"/>
      <c r="Z2849" s="3"/>
    </row>
    <row r="2850" spans="1:26">
      <c r="A2850" s="3"/>
      <c r="B2850" s="3"/>
      <c r="C2850" s="3"/>
      <c r="D2850" s="3"/>
      <c r="E2850" s="3"/>
      <c r="F2850" s="3"/>
      <c r="G2850" s="3"/>
      <c r="H2850" s="3"/>
      <c r="I2850" s="3"/>
      <c r="J2850" s="3"/>
      <c r="K2850" s="3"/>
      <c r="L2850" s="3"/>
      <c r="M2850" s="3"/>
      <c r="N2850" s="3"/>
      <c r="O2850" s="3"/>
      <c r="P2850" s="3"/>
      <c r="Q2850" s="3"/>
      <c r="R2850" s="3"/>
      <c r="S2850" s="3"/>
      <c r="T2850" s="3"/>
      <c r="U2850" s="3"/>
      <c r="V2850" s="3"/>
      <c r="W2850" s="3"/>
      <c r="X2850" s="3"/>
      <c r="Y2850" s="3"/>
      <c r="Z2850" s="3"/>
    </row>
    <row r="2851" spans="1:26">
      <c r="A2851" s="3"/>
      <c r="B2851" s="3"/>
      <c r="C2851" s="3"/>
      <c r="D2851" s="3"/>
      <c r="E2851" s="3"/>
      <c r="F2851" s="3"/>
      <c r="G2851" s="3"/>
      <c r="H2851" s="3"/>
      <c r="I2851" s="3"/>
      <c r="J2851" s="3"/>
      <c r="K2851" s="3"/>
      <c r="L2851" s="3"/>
      <c r="M2851" s="3"/>
      <c r="N2851" s="3"/>
      <c r="O2851" s="3"/>
      <c r="P2851" s="3"/>
      <c r="Q2851" s="3"/>
      <c r="R2851" s="3"/>
      <c r="S2851" s="3"/>
      <c r="T2851" s="3"/>
      <c r="U2851" s="3"/>
      <c r="V2851" s="3"/>
      <c r="W2851" s="3"/>
      <c r="X2851" s="3"/>
      <c r="Y2851" s="3"/>
      <c r="Z2851" s="3"/>
    </row>
    <row r="2852" spans="1:26">
      <c r="A2852" s="3"/>
      <c r="B2852" s="3"/>
      <c r="C2852" s="3"/>
      <c r="D2852" s="3"/>
      <c r="E2852" s="3"/>
      <c r="F2852" s="3"/>
      <c r="G2852" s="3"/>
      <c r="H2852" s="3"/>
      <c r="I2852" s="3"/>
      <c r="J2852" s="3"/>
      <c r="K2852" s="3"/>
      <c r="L2852" s="3"/>
      <c r="M2852" s="3"/>
      <c r="N2852" s="3"/>
      <c r="O2852" s="3"/>
      <c r="P2852" s="3"/>
      <c r="Q2852" s="3"/>
      <c r="R2852" s="3"/>
      <c r="S2852" s="3"/>
      <c r="T2852" s="3"/>
      <c r="U2852" s="3"/>
      <c r="V2852" s="3"/>
      <c r="W2852" s="3"/>
      <c r="X2852" s="3"/>
      <c r="Y2852" s="3"/>
      <c r="Z2852" s="3"/>
    </row>
    <row r="2853" spans="1:26">
      <c r="A2853" s="3"/>
      <c r="B2853" s="3"/>
      <c r="C2853" s="3"/>
      <c r="D2853" s="3"/>
      <c r="E2853" s="3"/>
      <c r="F2853" s="3"/>
      <c r="G2853" s="3"/>
      <c r="H2853" s="3"/>
      <c r="I2853" s="3"/>
      <c r="J2853" s="3"/>
      <c r="K2853" s="3"/>
      <c r="L2853" s="3"/>
      <c r="M2853" s="3"/>
      <c r="N2853" s="3"/>
      <c r="O2853" s="3"/>
      <c r="P2853" s="3"/>
      <c r="Q2853" s="3"/>
      <c r="R2853" s="3"/>
      <c r="S2853" s="3"/>
      <c r="T2853" s="3"/>
      <c r="U2853" s="3"/>
      <c r="V2853" s="3"/>
      <c r="W2853" s="3"/>
      <c r="X2853" s="3"/>
      <c r="Y2853" s="3"/>
      <c r="Z2853" s="3"/>
    </row>
    <row r="2854" spans="1:26">
      <c r="A2854" s="3"/>
      <c r="B2854" s="3"/>
      <c r="C2854" s="3"/>
      <c r="D2854" s="3"/>
      <c r="E2854" s="3"/>
      <c r="F2854" s="3"/>
      <c r="G2854" s="3"/>
      <c r="H2854" s="3"/>
      <c r="I2854" s="3"/>
      <c r="J2854" s="3"/>
      <c r="K2854" s="3"/>
      <c r="L2854" s="3"/>
      <c r="M2854" s="3"/>
      <c r="N2854" s="3"/>
      <c r="O2854" s="3"/>
      <c r="P2854" s="3"/>
      <c r="Q2854" s="3"/>
      <c r="R2854" s="3"/>
      <c r="S2854" s="3"/>
      <c r="T2854" s="3"/>
      <c r="U2854" s="3"/>
      <c r="V2854" s="3"/>
      <c r="W2854" s="3"/>
      <c r="X2854" s="3"/>
      <c r="Y2854" s="3"/>
      <c r="Z2854" s="3"/>
    </row>
    <row r="2855" spans="1:26">
      <c r="A2855" s="3"/>
      <c r="B2855" s="3"/>
      <c r="C2855" s="3"/>
      <c r="D2855" s="3"/>
      <c r="E2855" s="3"/>
      <c r="F2855" s="3"/>
      <c r="G2855" s="3"/>
      <c r="H2855" s="3"/>
      <c r="I2855" s="3"/>
      <c r="J2855" s="3"/>
      <c r="K2855" s="3"/>
      <c r="L2855" s="3"/>
      <c r="M2855" s="3"/>
      <c r="N2855" s="3"/>
      <c r="O2855" s="3"/>
      <c r="P2855" s="3"/>
      <c r="Q2855" s="3"/>
      <c r="R2855" s="3"/>
      <c r="S2855" s="3"/>
      <c r="T2855" s="3"/>
      <c r="U2855" s="3"/>
      <c r="V2855" s="3"/>
      <c r="W2855" s="3"/>
      <c r="X2855" s="3"/>
      <c r="Y2855" s="3"/>
      <c r="Z2855" s="3"/>
    </row>
    <row r="2856" spans="1:26">
      <c r="A2856" s="3"/>
      <c r="B2856" s="3"/>
      <c r="C2856" s="3"/>
      <c r="D2856" s="3"/>
      <c r="E2856" s="3"/>
      <c r="F2856" s="3"/>
      <c r="G2856" s="3"/>
      <c r="H2856" s="3"/>
      <c r="I2856" s="3"/>
      <c r="J2856" s="3"/>
      <c r="K2856" s="3"/>
      <c r="L2856" s="3"/>
      <c r="M2856" s="3"/>
      <c r="N2856" s="3"/>
      <c r="O2856" s="3"/>
      <c r="P2856" s="3"/>
      <c r="Q2856" s="3"/>
      <c r="R2856" s="3"/>
      <c r="S2856" s="3"/>
      <c r="T2856" s="3"/>
      <c r="U2856" s="3"/>
      <c r="V2856" s="3"/>
      <c r="W2856" s="3"/>
      <c r="X2856" s="3"/>
      <c r="Y2856" s="3"/>
      <c r="Z2856" s="3"/>
    </row>
    <row r="2857" spans="1:26">
      <c r="A2857" s="3"/>
      <c r="B2857" s="3"/>
      <c r="C2857" s="3"/>
      <c r="D2857" s="3"/>
      <c r="E2857" s="3"/>
      <c r="F2857" s="3"/>
      <c r="G2857" s="3"/>
      <c r="H2857" s="3"/>
      <c r="I2857" s="3"/>
      <c r="J2857" s="3"/>
      <c r="K2857" s="3"/>
      <c r="L2857" s="3"/>
      <c r="M2857" s="3"/>
      <c r="N2857" s="3"/>
      <c r="O2857" s="3"/>
      <c r="P2857" s="3"/>
      <c r="Q2857" s="3"/>
      <c r="R2857" s="3"/>
      <c r="S2857" s="3"/>
      <c r="T2857" s="3"/>
      <c r="U2857" s="3"/>
      <c r="V2857" s="3"/>
      <c r="W2857" s="3"/>
      <c r="X2857" s="3"/>
      <c r="Y2857" s="3"/>
      <c r="Z2857" s="3"/>
    </row>
    <row r="2858" spans="1:26">
      <c r="A2858" s="3"/>
      <c r="B2858" s="3"/>
      <c r="C2858" s="3"/>
      <c r="D2858" s="3"/>
      <c r="E2858" s="3"/>
      <c r="F2858" s="3"/>
      <c r="G2858" s="3"/>
      <c r="H2858" s="3"/>
      <c r="I2858" s="3"/>
      <c r="J2858" s="3"/>
      <c r="K2858" s="3"/>
      <c r="L2858" s="3"/>
      <c r="M2858" s="3"/>
      <c r="N2858" s="3"/>
      <c r="O2858" s="3"/>
      <c r="P2858" s="3"/>
      <c r="Q2858" s="3"/>
      <c r="R2858" s="3"/>
      <c r="S2858" s="3"/>
      <c r="T2858" s="3"/>
      <c r="U2858" s="3"/>
      <c r="V2858" s="3"/>
      <c r="W2858" s="3"/>
      <c r="X2858" s="3"/>
      <c r="Y2858" s="3"/>
      <c r="Z2858" s="3"/>
    </row>
    <row r="2859" spans="1:26">
      <c r="A2859" s="3"/>
      <c r="B2859" s="3"/>
      <c r="C2859" s="3"/>
      <c r="D2859" s="3"/>
      <c r="E2859" s="3"/>
      <c r="F2859" s="3"/>
      <c r="G2859" s="3"/>
      <c r="H2859" s="3"/>
      <c r="I2859" s="3"/>
      <c r="J2859" s="3"/>
      <c r="K2859" s="3"/>
      <c r="L2859" s="3"/>
      <c r="M2859" s="3"/>
      <c r="N2859" s="3"/>
      <c r="O2859" s="3"/>
      <c r="P2859" s="3"/>
      <c r="Q2859" s="3"/>
      <c r="R2859" s="3"/>
      <c r="S2859" s="3"/>
      <c r="T2859" s="3"/>
      <c r="U2859" s="3"/>
      <c r="V2859" s="3"/>
      <c r="W2859" s="3"/>
      <c r="X2859" s="3"/>
      <c r="Y2859" s="3"/>
      <c r="Z2859" s="3"/>
    </row>
    <row r="2860" spans="1:26">
      <c r="A2860" s="3"/>
      <c r="B2860" s="3"/>
      <c r="C2860" s="3"/>
      <c r="D2860" s="3"/>
      <c r="E2860" s="3"/>
      <c r="F2860" s="3"/>
      <c r="G2860" s="3"/>
      <c r="H2860" s="3"/>
      <c r="I2860" s="3"/>
      <c r="J2860" s="3"/>
      <c r="K2860" s="3"/>
      <c r="L2860" s="3"/>
      <c r="M2860" s="3"/>
      <c r="N2860" s="3"/>
      <c r="O2860" s="3"/>
      <c r="P2860" s="3"/>
      <c r="Q2860" s="3"/>
      <c r="R2860" s="3"/>
      <c r="S2860" s="3"/>
      <c r="T2860" s="3"/>
      <c r="U2860" s="3"/>
      <c r="V2860" s="3"/>
      <c r="W2860" s="3"/>
      <c r="X2860" s="3"/>
      <c r="Y2860" s="3"/>
      <c r="Z2860" s="3"/>
    </row>
    <row r="2861" spans="1:26">
      <c r="A2861" s="3"/>
      <c r="B2861" s="3"/>
      <c r="C2861" s="3"/>
      <c r="D2861" s="3"/>
      <c r="E2861" s="3"/>
      <c r="F2861" s="3"/>
      <c r="G2861" s="3"/>
      <c r="H2861" s="3"/>
      <c r="I2861" s="3"/>
      <c r="J2861" s="3"/>
      <c r="K2861" s="3"/>
      <c r="L2861" s="3"/>
      <c r="M2861" s="3"/>
      <c r="N2861" s="3"/>
      <c r="O2861" s="3"/>
      <c r="P2861" s="3"/>
      <c r="Q2861" s="3"/>
      <c r="R2861" s="3"/>
      <c r="S2861" s="3"/>
      <c r="T2861" s="3"/>
      <c r="U2861" s="3"/>
      <c r="V2861" s="3"/>
      <c r="W2861" s="3"/>
      <c r="X2861" s="3"/>
      <c r="Y2861" s="3"/>
      <c r="Z2861" s="3"/>
    </row>
    <row r="2862" spans="1:26">
      <c r="A2862" s="3"/>
      <c r="B2862" s="3"/>
      <c r="C2862" s="3"/>
      <c r="D2862" s="3"/>
      <c r="E2862" s="3"/>
      <c r="F2862" s="3"/>
      <c r="G2862" s="3"/>
      <c r="H2862" s="3"/>
      <c r="I2862" s="3"/>
      <c r="J2862" s="3"/>
      <c r="K2862" s="3"/>
      <c r="L2862" s="3"/>
      <c r="M2862" s="3"/>
      <c r="N2862" s="3"/>
      <c r="O2862" s="3"/>
      <c r="P2862" s="3"/>
      <c r="Q2862" s="3"/>
      <c r="R2862" s="3"/>
      <c r="S2862" s="3"/>
      <c r="T2862" s="3"/>
      <c r="U2862" s="3"/>
      <c r="V2862" s="3"/>
      <c r="W2862" s="3"/>
      <c r="X2862" s="3"/>
      <c r="Y2862" s="3"/>
      <c r="Z2862" s="3"/>
    </row>
    <row r="2863" spans="1:26">
      <c r="A2863" s="3"/>
      <c r="B2863" s="3"/>
      <c r="C2863" s="3"/>
      <c r="D2863" s="3"/>
      <c r="E2863" s="3"/>
      <c r="F2863" s="3"/>
      <c r="G2863" s="3"/>
      <c r="H2863" s="3"/>
      <c r="I2863" s="3"/>
      <c r="J2863" s="3"/>
      <c r="K2863" s="3"/>
      <c r="L2863" s="3"/>
      <c r="M2863" s="3"/>
      <c r="N2863" s="3"/>
      <c r="O2863" s="3"/>
      <c r="P2863" s="3"/>
      <c r="Q2863" s="3"/>
      <c r="R2863" s="3"/>
      <c r="S2863" s="3"/>
      <c r="T2863" s="3"/>
      <c r="U2863" s="3"/>
      <c r="V2863" s="3"/>
      <c r="W2863" s="3"/>
      <c r="X2863" s="3"/>
      <c r="Y2863" s="3"/>
      <c r="Z2863" s="3"/>
    </row>
    <row r="2864" spans="1:26">
      <c r="A2864" s="3"/>
      <c r="B2864" s="3"/>
      <c r="C2864" s="3"/>
      <c r="D2864" s="3"/>
      <c r="E2864" s="3"/>
      <c r="F2864" s="3"/>
      <c r="G2864" s="3"/>
      <c r="H2864" s="3"/>
      <c r="I2864" s="3"/>
      <c r="J2864" s="3"/>
      <c r="K2864" s="3"/>
      <c r="L2864" s="3"/>
      <c r="M2864" s="3"/>
      <c r="N2864" s="3"/>
      <c r="O2864" s="3"/>
      <c r="P2864" s="3"/>
      <c r="Q2864" s="3"/>
      <c r="R2864" s="3"/>
      <c r="S2864" s="3"/>
      <c r="T2864" s="3"/>
      <c r="U2864" s="3"/>
      <c r="V2864" s="3"/>
      <c r="W2864" s="3"/>
      <c r="X2864" s="3"/>
      <c r="Y2864" s="3"/>
      <c r="Z2864" s="3"/>
    </row>
    <row r="2865" spans="1:26">
      <c r="A2865" s="3"/>
      <c r="B2865" s="3"/>
      <c r="C2865" s="3"/>
      <c r="D2865" s="3"/>
      <c r="E2865" s="3"/>
      <c r="F2865" s="3"/>
      <c r="G2865" s="3"/>
      <c r="H2865" s="3"/>
      <c r="I2865" s="3"/>
      <c r="J2865" s="3"/>
      <c r="K2865" s="3"/>
      <c r="L2865" s="3"/>
      <c r="M2865" s="3"/>
      <c r="N2865" s="3"/>
      <c r="O2865" s="3"/>
      <c r="P2865" s="3"/>
      <c r="Q2865" s="3"/>
      <c r="R2865" s="3"/>
      <c r="S2865" s="3"/>
      <c r="T2865" s="3"/>
      <c r="U2865" s="3"/>
      <c r="V2865" s="3"/>
      <c r="W2865" s="3"/>
      <c r="X2865" s="3"/>
      <c r="Y2865" s="3"/>
      <c r="Z2865" s="3"/>
    </row>
    <row r="2866" spans="1:26">
      <c r="A2866" s="3"/>
      <c r="B2866" s="3"/>
      <c r="C2866" s="3"/>
      <c r="D2866" s="3"/>
      <c r="E2866" s="3"/>
      <c r="F2866" s="3"/>
      <c r="G2866" s="3"/>
      <c r="H2866" s="3"/>
      <c r="I2866" s="3"/>
      <c r="J2866" s="3"/>
      <c r="K2866" s="3"/>
      <c r="L2866" s="3"/>
      <c r="M2866" s="3"/>
      <c r="N2866" s="3"/>
      <c r="O2866" s="3"/>
      <c r="P2866" s="3"/>
      <c r="Q2866" s="3"/>
      <c r="R2866" s="3"/>
      <c r="S2866" s="3"/>
      <c r="T2866" s="3"/>
      <c r="U2866" s="3"/>
      <c r="V2866" s="3"/>
      <c r="W2866" s="3"/>
      <c r="X2866" s="3"/>
      <c r="Y2866" s="3"/>
      <c r="Z2866" s="3"/>
    </row>
    <row r="2867" spans="1:26">
      <c r="A2867" s="3"/>
      <c r="B2867" s="3"/>
      <c r="C2867" s="3"/>
      <c r="D2867" s="3"/>
      <c r="E2867" s="3"/>
      <c r="F2867" s="3"/>
      <c r="G2867" s="3"/>
      <c r="H2867" s="3"/>
      <c r="I2867" s="3"/>
      <c r="J2867" s="3"/>
      <c r="K2867" s="3"/>
      <c r="L2867" s="3"/>
      <c r="M2867" s="3"/>
      <c r="N2867" s="3"/>
      <c r="O2867" s="3"/>
      <c r="P2867" s="3"/>
      <c r="Q2867" s="3"/>
      <c r="R2867" s="3"/>
      <c r="S2867" s="3"/>
      <c r="T2867" s="3"/>
      <c r="U2867" s="3"/>
      <c r="V2867" s="3"/>
      <c r="W2867" s="3"/>
      <c r="X2867" s="3"/>
      <c r="Y2867" s="3"/>
      <c r="Z2867" s="3"/>
    </row>
    <row r="2868" spans="1:26">
      <c r="A2868" s="3"/>
      <c r="B2868" s="3"/>
      <c r="C2868" s="3"/>
      <c r="D2868" s="3"/>
      <c r="E2868" s="3"/>
      <c r="F2868" s="3"/>
      <c r="G2868" s="3"/>
      <c r="H2868" s="3"/>
      <c r="I2868" s="3"/>
      <c r="J2868" s="3"/>
      <c r="K2868" s="3"/>
      <c r="L2868" s="3"/>
      <c r="M2868" s="3"/>
      <c r="N2868" s="3"/>
      <c r="O2868" s="3"/>
      <c r="P2868" s="3"/>
      <c r="Q2868" s="3"/>
      <c r="R2868" s="3"/>
      <c r="S2868" s="3"/>
      <c r="T2868" s="3"/>
      <c r="U2868" s="3"/>
      <c r="V2868" s="3"/>
      <c r="W2868" s="3"/>
      <c r="X2868" s="3"/>
      <c r="Y2868" s="3"/>
      <c r="Z2868" s="3"/>
    </row>
    <row r="2869" spans="1:26">
      <c r="A2869" s="3"/>
      <c r="B2869" s="3"/>
      <c r="C2869" s="3"/>
      <c r="D2869" s="3"/>
      <c r="E2869" s="3"/>
      <c r="F2869" s="3"/>
      <c r="G2869" s="3"/>
      <c r="H2869" s="3"/>
      <c r="I2869" s="3"/>
      <c r="J2869" s="3"/>
      <c r="K2869" s="3"/>
      <c r="L2869" s="3"/>
      <c r="M2869" s="3"/>
      <c r="N2869" s="3"/>
      <c r="O2869" s="3"/>
      <c r="P2869" s="3"/>
      <c r="Q2869" s="3"/>
      <c r="R2869" s="3"/>
      <c r="S2869" s="3"/>
      <c r="T2869" s="3"/>
      <c r="U2869" s="3"/>
      <c r="V2869" s="3"/>
      <c r="W2869" s="3"/>
      <c r="X2869" s="3"/>
      <c r="Y2869" s="3"/>
      <c r="Z2869" s="3"/>
    </row>
    <row r="2870" spans="1:26">
      <c r="A2870" s="3"/>
      <c r="B2870" s="3"/>
      <c r="C2870" s="3"/>
      <c r="D2870" s="3"/>
      <c r="E2870" s="3"/>
      <c r="F2870" s="3"/>
      <c r="G2870" s="3"/>
      <c r="H2870" s="3"/>
      <c r="I2870" s="3"/>
      <c r="J2870" s="3"/>
      <c r="K2870" s="3"/>
      <c r="L2870" s="3"/>
      <c r="M2870" s="3"/>
      <c r="N2870" s="3"/>
      <c r="O2870" s="3"/>
      <c r="P2870" s="3"/>
      <c r="Q2870" s="3"/>
      <c r="R2870" s="3"/>
      <c r="S2870" s="3"/>
      <c r="T2870" s="3"/>
      <c r="U2870" s="3"/>
      <c r="V2870" s="3"/>
      <c r="W2870" s="3"/>
      <c r="X2870" s="3"/>
      <c r="Y2870" s="3"/>
      <c r="Z2870" s="3"/>
    </row>
    <row r="2871" spans="1:26">
      <c r="A2871" s="3"/>
      <c r="B2871" s="3"/>
      <c r="C2871" s="3"/>
      <c r="D2871" s="3"/>
      <c r="E2871" s="3"/>
      <c r="F2871" s="3"/>
      <c r="G2871" s="3"/>
      <c r="H2871" s="3"/>
      <c r="I2871" s="3"/>
      <c r="J2871" s="3"/>
      <c r="K2871" s="3"/>
      <c r="L2871" s="3"/>
      <c r="M2871" s="3"/>
      <c r="N2871" s="3"/>
      <c r="O2871" s="3"/>
      <c r="P2871" s="3"/>
      <c r="Q2871" s="3"/>
      <c r="R2871" s="3"/>
      <c r="S2871" s="3"/>
      <c r="T2871" s="3"/>
      <c r="U2871" s="3"/>
      <c r="V2871" s="3"/>
      <c r="W2871" s="3"/>
      <c r="X2871" s="3"/>
      <c r="Y2871" s="3"/>
      <c r="Z2871" s="3"/>
    </row>
    <row r="2872" spans="1:26">
      <c r="A2872" s="3"/>
      <c r="B2872" s="3"/>
      <c r="C2872" s="3"/>
      <c r="D2872" s="3"/>
      <c r="E2872" s="3"/>
      <c r="F2872" s="3"/>
      <c r="G2872" s="3"/>
      <c r="H2872" s="3"/>
      <c r="I2872" s="3"/>
      <c r="J2872" s="3"/>
      <c r="K2872" s="3"/>
      <c r="L2872" s="3"/>
      <c r="M2872" s="3"/>
      <c r="N2872" s="3"/>
      <c r="O2872" s="3"/>
      <c r="P2872" s="3"/>
      <c r="Q2872" s="3"/>
      <c r="R2872" s="3"/>
      <c r="S2872" s="3"/>
      <c r="T2872" s="3"/>
      <c r="U2872" s="3"/>
      <c r="V2872" s="3"/>
      <c r="W2872" s="3"/>
      <c r="X2872" s="3"/>
      <c r="Y2872" s="3"/>
      <c r="Z2872" s="3"/>
    </row>
    <row r="2873" spans="1:26">
      <c r="A2873" s="3"/>
      <c r="B2873" s="3"/>
      <c r="C2873" s="3"/>
      <c r="D2873" s="3"/>
      <c r="E2873" s="3"/>
      <c r="F2873" s="3"/>
      <c r="G2873" s="3"/>
      <c r="H2873" s="3"/>
      <c r="I2873" s="3"/>
      <c r="J2873" s="3"/>
      <c r="K2873" s="3"/>
      <c r="L2873" s="3"/>
      <c r="M2873" s="3"/>
      <c r="N2873" s="3"/>
      <c r="O2873" s="3"/>
      <c r="P2873" s="3"/>
      <c r="Q2873" s="3"/>
      <c r="R2873" s="3"/>
      <c r="S2873" s="3"/>
      <c r="T2873" s="3"/>
      <c r="U2873" s="3"/>
      <c r="V2873" s="3"/>
      <c r="W2873" s="3"/>
      <c r="X2873" s="3"/>
      <c r="Y2873" s="3"/>
      <c r="Z2873" s="3"/>
    </row>
    <row r="2874" spans="1:26">
      <c r="A2874" s="3"/>
      <c r="B2874" s="3"/>
      <c r="C2874" s="3"/>
      <c r="D2874" s="3"/>
      <c r="E2874" s="3"/>
      <c r="F2874" s="3"/>
      <c r="G2874" s="3"/>
      <c r="H2874" s="3"/>
      <c r="I2874" s="3"/>
      <c r="J2874" s="3"/>
      <c r="K2874" s="3"/>
      <c r="L2874" s="3"/>
      <c r="M2874" s="3"/>
      <c r="N2874" s="3"/>
      <c r="O2874" s="3"/>
      <c r="P2874" s="3"/>
      <c r="Q2874" s="3"/>
      <c r="R2874" s="3"/>
      <c r="S2874" s="3"/>
      <c r="T2874" s="3"/>
      <c r="U2874" s="3"/>
      <c r="V2874" s="3"/>
      <c r="W2874" s="3"/>
      <c r="X2874" s="3"/>
      <c r="Y2874" s="3"/>
      <c r="Z2874" s="3"/>
    </row>
    <row r="2875" spans="1:26">
      <c r="A2875" s="3"/>
      <c r="B2875" s="3"/>
      <c r="C2875" s="3"/>
      <c r="D2875" s="3"/>
      <c r="E2875" s="3"/>
      <c r="F2875" s="3"/>
      <c r="G2875" s="3"/>
      <c r="H2875" s="3"/>
      <c r="I2875" s="3"/>
      <c r="J2875" s="3"/>
      <c r="K2875" s="3"/>
      <c r="L2875" s="3"/>
      <c r="M2875" s="3"/>
      <c r="N2875" s="3"/>
      <c r="O2875" s="3"/>
      <c r="P2875" s="3"/>
      <c r="Q2875" s="3"/>
      <c r="R2875" s="3"/>
      <c r="S2875" s="3"/>
      <c r="T2875" s="3"/>
      <c r="U2875" s="3"/>
      <c r="V2875" s="3"/>
      <c r="W2875" s="3"/>
      <c r="X2875" s="3"/>
      <c r="Y2875" s="3"/>
      <c r="Z2875" s="3"/>
    </row>
    <row r="2876" spans="1:26">
      <c r="A2876" s="3"/>
      <c r="B2876" s="3"/>
      <c r="C2876" s="3"/>
      <c r="D2876" s="3"/>
      <c r="E2876" s="3"/>
      <c r="F2876" s="3"/>
      <c r="G2876" s="3"/>
      <c r="H2876" s="3"/>
      <c r="I2876" s="3"/>
      <c r="J2876" s="3"/>
      <c r="K2876" s="3"/>
      <c r="L2876" s="3"/>
      <c r="M2876" s="3"/>
      <c r="N2876" s="3"/>
      <c r="O2876" s="3"/>
      <c r="P2876" s="3"/>
      <c r="Q2876" s="3"/>
      <c r="R2876" s="3"/>
      <c r="S2876" s="3"/>
      <c r="T2876" s="3"/>
      <c r="U2876" s="3"/>
      <c r="V2876" s="3"/>
      <c r="W2876" s="3"/>
      <c r="X2876" s="3"/>
      <c r="Y2876" s="3"/>
      <c r="Z2876" s="3"/>
    </row>
    <row r="2877" spans="1:26">
      <c r="A2877" s="3"/>
      <c r="B2877" s="3"/>
      <c r="C2877" s="3"/>
      <c r="D2877" s="3"/>
      <c r="E2877" s="3"/>
      <c r="F2877" s="3"/>
      <c r="G2877" s="3"/>
      <c r="H2877" s="3"/>
      <c r="I2877" s="3"/>
      <c r="J2877" s="3"/>
      <c r="K2877" s="3"/>
      <c r="L2877" s="3"/>
      <c r="M2877" s="3"/>
      <c r="N2877" s="3"/>
      <c r="O2877" s="3"/>
      <c r="P2877" s="3"/>
      <c r="Q2877" s="3"/>
      <c r="R2877" s="3"/>
      <c r="S2877" s="3"/>
      <c r="T2877" s="3"/>
      <c r="U2877" s="3"/>
      <c r="V2877" s="3"/>
      <c r="W2877" s="3"/>
      <c r="X2877" s="3"/>
      <c r="Y2877" s="3"/>
      <c r="Z2877" s="3"/>
    </row>
    <row r="2878" spans="1:26">
      <c r="A2878" s="3"/>
      <c r="B2878" s="3"/>
      <c r="C2878" s="3"/>
      <c r="D2878" s="3"/>
      <c r="E2878" s="3"/>
      <c r="F2878" s="3"/>
      <c r="G2878" s="3"/>
      <c r="H2878" s="3"/>
      <c r="I2878" s="3"/>
      <c r="J2878" s="3"/>
      <c r="K2878" s="3"/>
      <c r="L2878" s="3"/>
      <c r="M2878" s="3"/>
      <c r="N2878" s="3"/>
      <c r="O2878" s="3"/>
      <c r="P2878" s="3"/>
      <c r="Q2878" s="3"/>
      <c r="R2878" s="3"/>
      <c r="S2878" s="3"/>
      <c r="T2878" s="3"/>
      <c r="U2878" s="3"/>
      <c r="V2878" s="3"/>
      <c r="W2878" s="3"/>
      <c r="X2878" s="3"/>
      <c r="Y2878" s="3"/>
      <c r="Z2878" s="3"/>
    </row>
    <row r="2879" spans="1:26">
      <c r="A2879" s="3"/>
      <c r="B2879" s="3"/>
      <c r="C2879" s="3"/>
      <c r="D2879" s="3"/>
      <c r="E2879" s="3"/>
      <c r="F2879" s="3"/>
      <c r="G2879" s="3"/>
      <c r="H2879" s="3"/>
      <c r="I2879" s="3"/>
      <c r="J2879" s="3"/>
      <c r="K2879" s="3"/>
      <c r="L2879" s="3"/>
      <c r="M2879" s="3"/>
      <c r="N2879" s="3"/>
      <c r="O2879" s="3"/>
      <c r="P2879" s="3"/>
      <c r="Q2879" s="3"/>
      <c r="R2879" s="3"/>
      <c r="S2879" s="3"/>
      <c r="T2879" s="3"/>
      <c r="U2879" s="3"/>
      <c r="V2879" s="3"/>
      <c r="W2879" s="3"/>
      <c r="X2879" s="3"/>
      <c r="Y2879" s="3"/>
      <c r="Z2879" s="3"/>
    </row>
    <row r="2880" spans="1:26">
      <c r="A2880" s="3"/>
      <c r="B2880" s="3"/>
      <c r="C2880" s="3"/>
      <c r="D2880" s="3"/>
      <c r="E2880" s="3"/>
      <c r="F2880" s="3"/>
      <c r="G2880" s="3"/>
      <c r="H2880" s="3"/>
      <c r="I2880" s="3"/>
      <c r="J2880" s="3"/>
      <c r="K2880" s="3"/>
      <c r="L2880" s="3"/>
      <c r="M2880" s="3"/>
      <c r="N2880" s="3"/>
      <c r="O2880" s="3"/>
      <c r="P2880" s="3"/>
      <c r="Q2880" s="3"/>
      <c r="R2880" s="3"/>
      <c r="S2880" s="3"/>
      <c r="T2880" s="3"/>
      <c r="U2880" s="3"/>
      <c r="V2880" s="3"/>
      <c r="W2880" s="3"/>
      <c r="X2880" s="3"/>
      <c r="Y2880" s="3"/>
      <c r="Z2880" s="3"/>
    </row>
    <row r="2881" spans="1:26">
      <c r="A2881" s="3"/>
      <c r="B2881" s="3"/>
      <c r="C2881" s="3"/>
      <c r="D2881" s="3"/>
      <c r="E2881" s="3"/>
      <c r="F2881" s="3"/>
      <c r="G2881" s="3"/>
      <c r="H2881" s="3"/>
      <c r="I2881" s="3"/>
      <c r="J2881" s="3"/>
      <c r="K2881" s="3"/>
      <c r="L2881" s="3"/>
      <c r="M2881" s="3"/>
      <c r="N2881" s="3"/>
      <c r="O2881" s="3"/>
      <c r="P2881" s="3"/>
      <c r="Q2881" s="3"/>
      <c r="R2881" s="3"/>
      <c r="S2881" s="3"/>
      <c r="T2881" s="3"/>
      <c r="U2881" s="3"/>
      <c r="V2881" s="3"/>
      <c r="W2881" s="3"/>
      <c r="X2881" s="3"/>
      <c r="Y2881" s="3"/>
      <c r="Z2881" s="3"/>
    </row>
    <row r="2882" spans="1:26">
      <c r="A2882" s="3"/>
      <c r="B2882" s="3"/>
      <c r="C2882" s="3"/>
      <c r="D2882" s="3"/>
      <c r="E2882" s="3"/>
      <c r="F2882" s="3"/>
      <c r="G2882" s="3"/>
      <c r="H2882" s="3"/>
      <c r="I2882" s="3"/>
      <c r="J2882" s="3"/>
      <c r="K2882" s="3"/>
      <c r="L2882" s="3"/>
      <c r="M2882" s="3"/>
      <c r="N2882" s="3"/>
      <c r="O2882" s="3"/>
      <c r="P2882" s="3"/>
      <c r="Q2882" s="3"/>
      <c r="R2882" s="3"/>
      <c r="S2882" s="3"/>
      <c r="T2882" s="3"/>
      <c r="U2882" s="3"/>
      <c r="V2882" s="3"/>
      <c r="W2882" s="3"/>
      <c r="X2882" s="3"/>
      <c r="Y2882" s="3"/>
      <c r="Z2882" s="3"/>
    </row>
    <row r="2883" spans="1:26">
      <c r="A2883" s="3"/>
      <c r="B2883" s="3"/>
      <c r="C2883" s="3"/>
      <c r="D2883" s="3"/>
      <c r="E2883" s="3"/>
      <c r="F2883" s="3"/>
      <c r="G2883" s="3"/>
      <c r="H2883" s="3"/>
      <c r="I2883" s="3"/>
      <c r="J2883" s="3"/>
      <c r="K2883" s="3"/>
      <c r="L2883" s="3"/>
      <c r="M2883" s="3"/>
      <c r="N2883" s="3"/>
      <c r="O2883" s="3"/>
      <c r="P2883" s="3"/>
      <c r="Q2883" s="3"/>
      <c r="R2883" s="3"/>
      <c r="S2883" s="3"/>
      <c r="T2883" s="3"/>
      <c r="U2883" s="3"/>
      <c r="V2883" s="3"/>
      <c r="W2883" s="3"/>
      <c r="X2883" s="3"/>
      <c r="Y2883" s="3"/>
      <c r="Z2883" s="3"/>
    </row>
    <row r="2884" spans="1:26">
      <c r="A2884" s="3"/>
      <c r="B2884" s="3"/>
      <c r="C2884" s="3"/>
      <c r="D2884" s="3"/>
      <c r="E2884" s="3"/>
      <c r="F2884" s="3"/>
      <c r="G2884" s="3"/>
      <c r="H2884" s="3"/>
      <c r="I2884" s="3"/>
      <c r="J2884" s="3"/>
      <c r="K2884" s="3"/>
      <c r="L2884" s="3"/>
      <c r="M2884" s="3"/>
      <c r="N2884" s="3"/>
      <c r="O2884" s="3"/>
      <c r="P2884" s="3"/>
      <c r="Q2884" s="3"/>
      <c r="R2884" s="3"/>
      <c r="S2884" s="3"/>
      <c r="T2884" s="3"/>
      <c r="U2884" s="3"/>
      <c r="V2884" s="3"/>
      <c r="W2884" s="3"/>
      <c r="X2884" s="3"/>
      <c r="Y2884" s="3"/>
      <c r="Z2884" s="3"/>
    </row>
    <row r="2885" spans="1:26">
      <c r="A2885" s="3"/>
      <c r="B2885" s="3"/>
      <c r="C2885" s="3"/>
      <c r="D2885" s="3"/>
      <c r="E2885" s="3"/>
      <c r="F2885" s="3"/>
      <c r="G2885" s="3"/>
      <c r="H2885" s="3"/>
      <c r="I2885" s="3"/>
      <c r="J2885" s="3"/>
      <c r="K2885" s="3"/>
      <c r="L2885" s="3"/>
      <c r="M2885" s="3"/>
      <c r="N2885" s="3"/>
      <c r="O2885" s="3"/>
      <c r="P2885" s="3"/>
      <c r="Q2885" s="3"/>
      <c r="R2885" s="3"/>
      <c r="S2885" s="3"/>
      <c r="T2885" s="3"/>
      <c r="U2885" s="3"/>
      <c r="V2885" s="3"/>
      <c r="W2885" s="3"/>
      <c r="X2885" s="3"/>
      <c r="Y2885" s="3"/>
      <c r="Z2885" s="3"/>
    </row>
    <row r="2886" spans="1:26">
      <c r="A2886" s="3"/>
      <c r="B2886" s="3"/>
      <c r="C2886" s="3"/>
      <c r="D2886" s="3"/>
      <c r="E2886" s="3"/>
      <c r="F2886" s="3"/>
      <c r="G2886" s="3"/>
      <c r="H2886" s="3"/>
      <c r="I2886" s="3"/>
      <c r="J2886" s="3"/>
      <c r="K2886" s="3"/>
      <c r="L2886" s="3"/>
      <c r="M2886" s="3"/>
      <c r="N2886" s="3"/>
      <c r="O2886" s="3"/>
      <c r="P2886" s="3"/>
      <c r="Q2886" s="3"/>
      <c r="R2886" s="3"/>
      <c r="S2886" s="3"/>
      <c r="T2886" s="3"/>
      <c r="U2886" s="3"/>
      <c r="V2886" s="3"/>
      <c r="W2886" s="3"/>
      <c r="X2886" s="3"/>
      <c r="Y2886" s="3"/>
      <c r="Z2886" s="3"/>
    </row>
    <row r="2887" spans="1:26">
      <c r="A2887" s="3"/>
      <c r="B2887" s="3"/>
      <c r="C2887" s="3"/>
      <c r="D2887" s="3"/>
      <c r="E2887" s="3"/>
      <c r="F2887" s="3"/>
      <c r="G2887" s="3"/>
      <c r="H2887" s="3"/>
      <c r="I2887" s="3"/>
      <c r="J2887" s="3"/>
      <c r="K2887" s="3"/>
      <c r="L2887" s="3"/>
      <c r="M2887" s="3"/>
      <c r="N2887" s="3"/>
      <c r="O2887" s="3"/>
      <c r="P2887" s="3"/>
      <c r="Q2887" s="3"/>
      <c r="R2887" s="3"/>
      <c r="S2887" s="3"/>
      <c r="T2887" s="3"/>
      <c r="U2887" s="3"/>
      <c r="V2887" s="3"/>
      <c r="W2887" s="3"/>
      <c r="X2887" s="3"/>
      <c r="Y2887" s="3"/>
      <c r="Z2887" s="3"/>
    </row>
    <row r="2888" spans="1:26">
      <c r="A2888" s="3"/>
      <c r="B2888" s="3"/>
      <c r="C2888" s="3"/>
      <c r="D2888" s="3"/>
      <c r="E2888" s="3"/>
      <c r="F2888" s="3"/>
      <c r="G2888" s="3"/>
      <c r="H2888" s="3"/>
      <c r="I2888" s="3"/>
      <c r="J2888" s="3"/>
      <c r="K2888" s="3"/>
      <c r="L2888" s="3"/>
      <c r="M2888" s="3"/>
      <c r="N2888" s="3"/>
      <c r="O2888" s="3"/>
      <c r="P2888" s="3"/>
      <c r="Q2888" s="3"/>
      <c r="R2888" s="3"/>
      <c r="S2888" s="3"/>
      <c r="T2888" s="3"/>
      <c r="U2888" s="3"/>
      <c r="V2888" s="3"/>
      <c r="W2888" s="3"/>
      <c r="X2888" s="3"/>
      <c r="Y2888" s="3"/>
      <c r="Z2888" s="3"/>
    </row>
    <row r="2889" spans="1:26">
      <c r="A2889" s="3"/>
      <c r="B2889" s="3"/>
      <c r="C2889" s="3"/>
      <c r="D2889" s="3"/>
      <c r="E2889" s="3"/>
      <c r="F2889" s="3"/>
      <c r="G2889" s="3"/>
      <c r="H2889" s="3"/>
      <c r="I2889" s="3"/>
      <c r="J2889" s="3"/>
      <c r="K2889" s="3"/>
      <c r="L2889" s="3"/>
      <c r="M2889" s="3"/>
      <c r="N2889" s="3"/>
      <c r="O2889" s="3"/>
      <c r="P2889" s="3"/>
      <c r="Q2889" s="3"/>
      <c r="R2889" s="3"/>
      <c r="S2889" s="3"/>
      <c r="T2889" s="3"/>
      <c r="U2889" s="3"/>
      <c r="V2889" s="3"/>
      <c r="W2889" s="3"/>
      <c r="X2889" s="3"/>
      <c r="Y2889" s="3"/>
      <c r="Z2889" s="3"/>
    </row>
    <row r="2890" spans="1:26">
      <c r="A2890" s="3"/>
      <c r="B2890" s="3"/>
      <c r="C2890" s="3"/>
      <c r="D2890" s="3"/>
      <c r="E2890" s="3"/>
      <c r="F2890" s="3"/>
      <c r="G2890" s="3"/>
      <c r="H2890" s="3"/>
      <c r="I2890" s="3"/>
      <c r="J2890" s="3"/>
      <c r="K2890" s="3"/>
      <c r="L2890" s="3"/>
      <c r="M2890" s="3"/>
      <c r="N2890" s="3"/>
      <c r="O2890" s="3"/>
      <c r="P2890" s="3"/>
      <c r="Q2890" s="3"/>
      <c r="R2890" s="3"/>
      <c r="S2890" s="3"/>
      <c r="T2890" s="3"/>
      <c r="U2890" s="3"/>
      <c r="V2890" s="3"/>
      <c r="W2890" s="3"/>
      <c r="X2890" s="3"/>
      <c r="Y2890" s="3"/>
      <c r="Z2890" s="3"/>
    </row>
    <row r="2891" spans="1:26">
      <c r="A2891" s="3"/>
      <c r="B2891" s="3"/>
      <c r="C2891" s="3"/>
      <c r="D2891" s="3"/>
      <c r="E2891" s="3"/>
      <c r="F2891" s="3"/>
      <c r="G2891" s="3"/>
      <c r="H2891" s="3"/>
      <c r="I2891" s="3"/>
      <c r="J2891" s="3"/>
      <c r="K2891" s="3"/>
      <c r="L2891" s="3"/>
      <c r="M2891" s="3"/>
      <c r="N2891" s="3"/>
      <c r="O2891" s="3"/>
      <c r="P2891" s="3"/>
      <c r="Q2891" s="3"/>
      <c r="R2891" s="3"/>
      <c r="S2891" s="3"/>
      <c r="T2891" s="3"/>
      <c r="U2891" s="3"/>
      <c r="V2891" s="3"/>
      <c r="W2891" s="3"/>
      <c r="X2891" s="3"/>
      <c r="Y2891" s="3"/>
      <c r="Z2891" s="3"/>
    </row>
    <row r="2892" spans="1:26">
      <c r="A2892" s="3"/>
      <c r="B2892" s="3"/>
      <c r="C2892" s="3"/>
      <c r="D2892" s="3"/>
      <c r="E2892" s="3"/>
      <c r="F2892" s="3"/>
      <c r="G2892" s="3"/>
      <c r="H2892" s="3"/>
      <c r="I2892" s="3"/>
      <c r="J2892" s="3"/>
      <c r="K2892" s="3"/>
      <c r="L2892" s="3"/>
      <c r="M2892" s="3"/>
      <c r="N2892" s="3"/>
      <c r="O2892" s="3"/>
      <c r="P2892" s="3"/>
      <c r="Q2892" s="3"/>
      <c r="R2892" s="3"/>
      <c r="S2892" s="3"/>
      <c r="T2892" s="3"/>
      <c r="U2892" s="3"/>
      <c r="V2892" s="3"/>
      <c r="W2892" s="3"/>
      <c r="X2892" s="3"/>
      <c r="Y2892" s="3"/>
      <c r="Z2892" s="3"/>
    </row>
    <row r="2893" spans="1:26">
      <c r="A2893" s="3"/>
      <c r="B2893" s="3"/>
      <c r="C2893" s="3"/>
      <c r="D2893" s="3"/>
      <c r="E2893" s="3"/>
      <c r="F2893" s="3"/>
      <c r="G2893" s="3"/>
      <c r="H2893" s="3"/>
      <c r="I2893" s="3"/>
      <c r="J2893" s="3"/>
      <c r="K2893" s="3"/>
      <c r="L2893" s="3"/>
      <c r="M2893" s="3"/>
      <c r="N2893" s="3"/>
      <c r="O2893" s="3"/>
      <c r="P2893" s="3"/>
      <c r="Q2893" s="3"/>
      <c r="R2893" s="3"/>
      <c r="S2893" s="3"/>
      <c r="T2893" s="3"/>
      <c r="U2893" s="3"/>
      <c r="V2893" s="3"/>
      <c r="W2893" s="3"/>
      <c r="X2893" s="3"/>
      <c r="Y2893" s="3"/>
      <c r="Z2893" s="3"/>
    </row>
    <row r="2894" spans="1:26">
      <c r="A2894" s="3"/>
      <c r="B2894" s="3"/>
      <c r="C2894" s="3"/>
      <c r="D2894" s="3"/>
      <c r="E2894" s="3"/>
      <c r="F2894" s="3"/>
      <c r="G2894" s="3"/>
      <c r="H2894" s="3"/>
      <c r="I2894" s="3"/>
      <c r="J2894" s="3"/>
      <c r="K2894" s="3"/>
      <c r="L2894" s="3"/>
      <c r="M2894" s="3"/>
      <c r="N2894" s="3"/>
      <c r="O2894" s="3"/>
      <c r="P2894" s="3"/>
      <c r="Q2894" s="3"/>
      <c r="R2894" s="3"/>
      <c r="S2894" s="3"/>
      <c r="T2894" s="3"/>
      <c r="U2894" s="3"/>
      <c r="V2894" s="3"/>
      <c r="W2894" s="3"/>
      <c r="X2894" s="3"/>
      <c r="Y2894" s="3"/>
      <c r="Z2894" s="3"/>
    </row>
    <row r="2895" spans="1:26">
      <c r="A2895" s="3"/>
      <c r="B2895" s="3"/>
      <c r="C2895" s="3"/>
      <c r="D2895" s="3"/>
      <c r="E2895" s="3"/>
      <c r="F2895" s="3"/>
      <c r="G2895" s="3"/>
      <c r="H2895" s="3"/>
      <c r="I2895" s="3"/>
      <c r="J2895" s="3"/>
      <c r="K2895" s="3"/>
      <c r="L2895" s="3"/>
      <c r="M2895" s="3"/>
      <c r="N2895" s="3"/>
      <c r="O2895" s="3"/>
      <c r="P2895" s="3"/>
      <c r="Q2895" s="3"/>
      <c r="R2895" s="3"/>
      <c r="S2895" s="3"/>
      <c r="T2895" s="3"/>
      <c r="U2895" s="3"/>
      <c r="V2895" s="3"/>
      <c r="W2895" s="3"/>
      <c r="X2895" s="3"/>
      <c r="Y2895" s="3"/>
      <c r="Z2895" s="3"/>
    </row>
    <row r="2896" spans="1:26">
      <c r="A2896" s="3"/>
      <c r="B2896" s="3"/>
      <c r="C2896" s="3"/>
      <c r="D2896" s="3"/>
      <c r="E2896" s="3"/>
      <c r="F2896" s="3"/>
      <c r="G2896" s="3"/>
      <c r="H2896" s="3"/>
      <c r="I2896" s="3"/>
      <c r="J2896" s="3"/>
      <c r="K2896" s="3"/>
      <c r="L2896" s="3"/>
      <c r="M2896" s="3"/>
      <c r="N2896" s="3"/>
      <c r="O2896" s="3"/>
      <c r="P2896" s="3"/>
      <c r="Q2896" s="3"/>
      <c r="R2896" s="3"/>
      <c r="S2896" s="3"/>
      <c r="T2896" s="3"/>
      <c r="U2896" s="3"/>
      <c r="V2896" s="3"/>
      <c r="W2896" s="3"/>
      <c r="X2896" s="3"/>
      <c r="Y2896" s="3"/>
      <c r="Z2896" s="3"/>
    </row>
    <row r="2897" spans="1:26">
      <c r="A2897" s="3"/>
      <c r="B2897" s="3"/>
      <c r="C2897" s="3"/>
      <c r="D2897" s="3"/>
      <c r="E2897" s="3"/>
      <c r="F2897" s="3"/>
      <c r="G2897" s="3"/>
      <c r="H2897" s="3"/>
      <c r="I2897" s="3"/>
      <c r="J2897" s="3"/>
      <c r="K2897" s="3"/>
      <c r="L2897" s="3"/>
      <c r="M2897" s="3"/>
      <c r="N2897" s="3"/>
      <c r="O2897" s="3"/>
      <c r="P2897" s="3"/>
      <c r="Q2897" s="3"/>
      <c r="R2897" s="3"/>
      <c r="S2897" s="3"/>
      <c r="T2897" s="3"/>
      <c r="U2897" s="3"/>
      <c r="V2897" s="3"/>
      <c r="W2897" s="3"/>
      <c r="X2897" s="3"/>
      <c r="Y2897" s="3"/>
      <c r="Z2897" s="3"/>
    </row>
    <row r="2898" spans="1:26">
      <c r="A2898" s="3"/>
      <c r="B2898" s="3"/>
      <c r="C2898" s="3"/>
      <c r="D2898" s="3"/>
      <c r="E2898" s="3"/>
      <c r="F2898" s="3"/>
      <c r="G2898" s="3"/>
      <c r="H2898" s="3"/>
      <c r="I2898" s="3"/>
      <c r="J2898" s="3"/>
      <c r="K2898" s="3"/>
      <c r="L2898" s="3"/>
      <c r="M2898" s="3"/>
      <c r="N2898" s="3"/>
      <c r="O2898" s="3"/>
      <c r="P2898" s="3"/>
      <c r="Q2898" s="3"/>
      <c r="R2898" s="3"/>
      <c r="S2898" s="3"/>
      <c r="T2898" s="3"/>
      <c r="U2898" s="3"/>
      <c r="V2898" s="3"/>
      <c r="W2898" s="3"/>
      <c r="X2898" s="3"/>
      <c r="Y2898" s="3"/>
      <c r="Z2898" s="3"/>
    </row>
    <row r="2899" spans="1:26">
      <c r="A2899" s="3"/>
      <c r="B2899" s="3"/>
      <c r="C2899" s="3"/>
      <c r="D2899" s="3"/>
      <c r="E2899" s="3"/>
      <c r="F2899" s="3"/>
      <c r="G2899" s="3"/>
      <c r="H2899" s="3"/>
      <c r="I2899" s="3"/>
      <c r="J2899" s="3"/>
      <c r="K2899" s="3"/>
      <c r="L2899" s="3"/>
      <c r="M2899" s="3"/>
      <c r="N2899" s="3"/>
      <c r="O2899" s="3"/>
      <c r="P2899" s="3"/>
      <c r="Q2899" s="3"/>
      <c r="R2899" s="3"/>
      <c r="S2899" s="3"/>
      <c r="T2899" s="3"/>
      <c r="U2899" s="3"/>
      <c r="V2899" s="3"/>
      <c r="W2899" s="3"/>
      <c r="X2899" s="3"/>
      <c r="Y2899" s="3"/>
      <c r="Z2899" s="3"/>
    </row>
    <row r="2900" spans="1:26">
      <c r="A2900" s="3"/>
      <c r="B2900" s="3"/>
      <c r="C2900" s="3"/>
      <c r="D2900" s="3"/>
      <c r="E2900" s="3"/>
      <c r="F2900" s="3"/>
      <c r="G2900" s="3"/>
      <c r="H2900" s="3"/>
      <c r="I2900" s="3"/>
      <c r="J2900" s="3"/>
      <c r="K2900" s="3"/>
      <c r="L2900" s="3"/>
      <c r="M2900" s="3"/>
      <c r="N2900" s="3"/>
      <c r="O2900" s="3"/>
      <c r="P2900" s="3"/>
      <c r="Q2900" s="3"/>
      <c r="R2900" s="3"/>
      <c r="S2900" s="3"/>
      <c r="T2900" s="3"/>
      <c r="U2900" s="3"/>
      <c r="V2900" s="3"/>
      <c r="W2900" s="3"/>
      <c r="X2900" s="3"/>
      <c r="Y2900" s="3"/>
      <c r="Z2900" s="3"/>
    </row>
    <row r="2901" spans="1:26">
      <c r="A2901" s="3"/>
      <c r="B2901" s="3"/>
      <c r="C2901" s="3"/>
      <c r="D2901" s="3"/>
      <c r="E2901" s="3"/>
      <c r="F2901" s="3"/>
      <c r="G2901" s="3"/>
      <c r="H2901" s="3"/>
      <c r="I2901" s="3"/>
      <c r="J2901" s="3"/>
      <c r="K2901" s="3"/>
      <c r="L2901" s="3"/>
      <c r="M2901" s="3"/>
      <c r="N2901" s="3"/>
      <c r="O2901" s="3"/>
      <c r="P2901" s="3"/>
      <c r="Q2901" s="3"/>
      <c r="R2901" s="3"/>
      <c r="S2901" s="3"/>
      <c r="T2901" s="3"/>
      <c r="U2901" s="3"/>
      <c r="V2901" s="3"/>
      <c r="W2901" s="3"/>
      <c r="X2901" s="3"/>
      <c r="Y2901" s="3"/>
      <c r="Z2901" s="3"/>
    </row>
    <row r="2902" spans="1:26">
      <c r="A2902" s="3"/>
      <c r="B2902" s="3"/>
      <c r="C2902" s="3"/>
      <c r="D2902" s="3"/>
      <c r="E2902" s="3"/>
      <c r="F2902" s="3"/>
      <c r="G2902" s="3"/>
      <c r="H2902" s="3"/>
      <c r="I2902" s="3"/>
      <c r="J2902" s="3"/>
      <c r="K2902" s="3"/>
      <c r="L2902" s="3"/>
      <c r="M2902" s="3"/>
      <c r="N2902" s="3"/>
      <c r="O2902" s="3"/>
      <c r="P2902" s="3"/>
      <c r="Q2902" s="3"/>
      <c r="R2902" s="3"/>
      <c r="S2902" s="3"/>
      <c r="T2902" s="3"/>
      <c r="U2902" s="3"/>
      <c r="V2902" s="3"/>
      <c r="W2902" s="3"/>
      <c r="X2902" s="3"/>
      <c r="Y2902" s="3"/>
      <c r="Z2902" s="3"/>
    </row>
    <row r="2903" spans="1:26">
      <c r="A2903" s="3"/>
      <c r="B2903" s="3"/>
      <c r="C2903" s="3"/>
      <c r="D2903" s="3"/>
      <c r="E2903" s="3"/>
      <c r="F2903" s="3"/>
      <c r="G2903" s="3"/>
      <c r="H2903" s="3"/>
      <c r="I2903" s="3"/>
      <c r="J2903" s="3"/>
      <c r="K2903" s="3"/>
      <c r="L2903" s="3"/>
      <c r="M2903" s="3"/>
      <c r="N2903" s="3"/>
      <c r="O2903" s="3"/>
      <c r="P2903" s="3"/>
      <c r="Q2903" s="3"/>
      <c r="R2903" s="3"/>
      <c r="S2903" s="3"/>
      <c r="T2903" s="3"/>
      <c r="U2903" s="3"/>
      <c r="V2903" s="3"/>
      <c r="W2903" s="3"/>
      <c r="X2903" s="3"/>
      <c r="Y2903" s="3"/>
      <c r="Z2903" s="3"/>
    </row>
    <row r="2904" spans="1:26">
      <c r="A2904" s="3"/>
      <c r="B2904" s="3"/>
      <c r="C2904" s="3"/>
      <c r="D2904" s="3"/>
      <c r="E2904" s="3"/>
      <c r="F2904" s="3"/>
      <c r="G2904" s="3"/>
      <c r="H2904" s="3"/>
      <c r="I2904" s="3"/>
      <c r="J2904" s="3"/>
      <c r="K2904" s="3"/>
      <c r="L2904" s="3"/>
      <c r="M2904" s="3"/>
      <c r="N2904" s="3"/>
      <c r="O2904" s="3"/>
      <c r="P2904" s="3"/>
      <c r="Q2904" s="3"/>
      <c r="R2904" s="3"/>
      <c r="S2904" s="3"/>
      <c r="T2904" s="3"/>
      <c r="U2904" s="3"/>
      <c r="V2904" s="3"/>
      <c r="W2904" s="3"/>
      <c r="X2904" s="3"/>
      <c r="Y2904" s="3"/>
      <c r="Z2904" s="3"/>
    </row>
    <row r="2905" spans="1:26">
      <c r="A2905" s="3"/>
      <c r="B2905" s="3"/>
      <c r="C2905" s="3"/>
      <c r="D2905" s="3"/>
      <c r="E2905" s="3"/>
      <c r="F2905" s="3"/>
      <c r="G2905" s="3"/>
      <c r="H2905" s="3"/>
      <c r="I2905" s="3"/>
      <c r="J2905" s="3"/>
      <c r="K2905" s="3"/>
      <c r="L2905" s="3"/>
      <c r="M2905" s="3"/>
      <c r="N2905" s="3"/>
      <c r="O2905" s="3"/>
      <c r="P2905" s="3"/>
      <c r="Q2905" s="3"/>
      <c r="R2905" s="3"/>
      <c r="S2905" s="3"/>
      <c r="T2905" s="3"/>
      <c r="U2905" s="3"/>
      <c r="V2905" s="3"/>
      <c r="W2905" s="3"/>
      <c r="X2905" s="3"/>
      <c r="Y2905" s="3"/>
      <c r="Z2905" s="3"/>
    </row>
    <row r="2906" spans="1:26">
      <c r="A2906" s="3"/>
      <c r="B2906" s="3"/>
      <c r="C2906" s="3"/>
      <c r="D2906" s="3"/>
      <c r="E2906" s="3"/>
      <c r="F2906" s="3"/>
      <c r="G2906" s="3"/>
      <c r="H2906" s="3"/>
      <c r="I2906" s="3"/>
      <c r="J2906" s="3"/>
      <c r="K2906" s="3"/>
      <c r="L2906" s="3"/>
      <c r="M2906" s="3"/>
      <c r="N2906" s="3"/>
      <c r="O2906" s="3"/>
      <c r="P2906" s="3"/>
      <c r="Q2906" s="3"/>
      <c r="R2906" s="3"/>
      <c r="S2906" s="3"/>
      <c r="T2906" s="3"/>
      <c r="U2906" s="3"/>
      <c r="V2906" s="3"/>
      <c r="W2906" s="3"/>
      <c r="X2906" s="3"/>
      <c r="Y2906" s="3"/>
      <c r="Z2906" s="3"/>
    </row>
    <row r="2907" spans="1:26">
      <c r="A2907" s="3"/>
      <c r="B2907" s="3"/>
      <c r="C2907" s="3"/>
      <c r="D2907" s="3"/>
      <c r="E2907" s="3"/>
      <c r="F2907" s="3"/>
      <c r="G2907" s="3"/>
      <c r="H2907" s="3"/>
      <c r="I2907" s="3"/>
      <c r="J2907" s="3"/>
      <c r="K2907" s="3"/>
      <c r="L2907" s="3"/>
      <c r="M2907" s="3"/>
      <c r="N2907" s="3"/>
      <c r="O2907" s="3"/>
      <c r="P2907" s="3"/>
      <c r="Q2907" s="3"/>
      <c r="R2907" s="3"/>
      <c r="S2907" s="3"/>
      <c r="T2907" s="3"/>
      <c r="U2907" s="3"/>
      <c r="V2907" s="3"/>
      <c r="W2907" s="3"/>
      <c r="X2907" s="3"/>
      <c r="Y2907" s="3"/>
      <c r="Z2907" s="3"/>
    </row>
    <row r="2908" spans="1:26">
      <c r="A2908" s="3"/>
      <c r="B2908" s="3"/>
      <c r="C2908" s="3"/>
      <c r="D2908" s="3"/>
      <c r="E2908" s="3"/>
      <c r="F2908" s="3"/>
      <c r="G2908" s="3"/>
      <c r="H2908" s="3"/>
      <c r="I2908" s="3"/>
      <c r="J2908" s="3"/>
      <c r="K2908" s="3"/>
      <c r="L2908" s="3"/>
      <c r="M2908" s="3"/>
      <c r="N2908" s="3"/>
      <c r="O2908" s="3"/>
      <c r="P2908" s="3"/>
      <c r="Q2908" s="3"/>
      <c r="R2908" s="3"/>
      <c r="S2908" s="3"/>
      <c r="T2908" s="3"/>
      <c r="U2908" s="3"/>
      <c r="V2908" s="3"/>
      <c r="W2908" s="3"/>
      <c r="X2908" s="3"/>
      <c r="Y2908" s="3"/>
      <c r="Z2908" s="3"/>
    </row>
    <row r="2909" spans="1:26">
      <c r="A2909" s="3"/>
      <c r="B2909" s="3"/>
      <c r="C2909" s="3"/>
      <c r="D2909" s="3"/>
      <c r="E2909" s="3"/>
      <c r="F2909" s="3"/>
      <c r="G2909" s="3"/>
      <c r="H2909" s="3"/>
      <c r="I2909" s="3"/>
      <c r="J2909" s="3"/>
      <c r="K2909" s="3"/>
      <c r="L2909" s="3"/>
      <c r="M2909" s="3"/>
      <c r="N2909" s="3"/>
      <c r="O2909" s="3"/>
      <c r="P2909" s="3"/>
      <c r="Q2909" s="3"/>
      <c r="R2909" s="3"/>
      <c r="S2909" s="3"/>
      <c r="T2909" s="3"/>
      <c r="U2909" s="3"/>
      <c r="V2909" s="3"/>
      <c r="W2909" s="3"/>
      <c r="X2909" s="3"/>
      <c r="Y2909" s="3"/>
      <c r="Z2909" s="3"/>
    </row>
    <row r="2910" spans="1:26">
      <c r="A2910" s="3"/>
      <c r="B2910" s="3"/>
      <c r="C2910" s="3"/>
      <c r="D2910" s="3"/>
      <c r="E2910" s="3"/>
      <c r="F2910" s="3"/>
      <c r="G2910" s="3"/>
      <c r="H2910" s="3"/>
      <c r="I2910" s="3"/>
      <c r="J2910" s="3"/>
      <c r="K2910" s="3"/>
      <c r="L2910" s="3"/>
      <c r="M2910" s="3"/>
      <c r="N2910" s="3"/>
      <c r="O2910" s="3"/>
      <c r="P2910" s="3"/>
      <c r="Q2910" s="3"/>
      <c r="R2910" s="3"/>
      <c r="S2910" s="3"/>
      <c r="T2910" s="3"/>
      <c r="U2910" s="3"/>
      <c r="V2910" s="3"/>
      <c r="W2910" s="3"/>
      <c r="X2910" s="3"/>
      <c r="Y2910" s="3"/>
      <c r="Z2910" s="3"/>
    </row>
    <row r="2911" spans="1:26">
      <c r="A2911" s="3"/>
      <c r="B2911" s="3"/>
      <c r="C2911" s="3"/>
      <c r="D2911" s="3"/>
      <c r="E2911" s="3"/>
      <c r="F2911" s="3"/>
      <c r="G2911" s="3"/>
      <c r="H2911" s="3"/>
      <c r="I2911" s="3"/>
      <c r="J2911" s="3"/>
      <c r="K2911" s="3"/>
      <c r="L2911" s="3"/>
      <c r="M2911" s="3"/>
      <c r="N2911" s="3"/>
      <c r="O2911" s="3"/>
      <c r="P2911" s="3"/>
      <c r="Q2911" s="3"/>
      <c r="R2911" s="3"/>
      <c r="S2911" s="3"/>
      <c r="T2911" s="3"/>
      <c r="U2911" s="3"/>
      <c r="V2911" s="3"/>
      <c r="W2911" s="3"/>
      <c r="X2911" s="3"/>
      <c r="Y2911" s="3"/>
      <c r="Z2911" s="3"/>
    </row>
    <row r="2912" spans="1:26">
      <c r="A2912" s="3"/>
      <c r="B2912" s="3"/>
      <c r="C2912" s="3"/>
      <c r="D2912" s="3"/>
      <c r="E2912" s="3"/>
      <c r="F2912" s="3"/>
      <c r="G2912" s="3"/>
      <c r="H2912" s="3"/>
      <c r="I2912" s="3"/>
      <c r="J2912" s="3"/>
      <c r="K2912" s="3"/>
      <c r="L2912" s="3"/>
      <c r="M2912" s="3"/>
      <c r="N2912" s="3"/>
      <c r="O2912" s="3"/>
      <c r="P2912" s="3"/>
      <c r="Q2912" s="3"/>
      <c r="R2912" s="3"/>
      <c r="S2912" s="3"/>
      <c r="T2912" s="3"/>
      <c r="U2912" s="3"/>
      <c r="V2912" s="3"/>
      <c r="W2912" s="3"/>
      <c r="X2912" s="3"/>
      <c r="Y2912" s="3"/>
      <c r="Z2912" s="3"/>
    </row>
    <row r="2913" spans="1:26">
      <c r="A2913" s="3"/>
      <c r="B2913" s="3"/>
      <c r="C2913" s="3"/>
      <c r="D2913" s="3"/>
      <c r="E2913" s="3"/>
      <c r="F2913" s="3"/>
      <c r="G2913" s="3"/>
      <c r="H2913" s="3"/>
      <c r="I2913" s="3"/>
      <c r="J2913" s="3"/>
      <c r="K2913" s="3"/>
      <c r="L2913" s="3"/>
      <c r="M2913" s="3"/>
      <c r="N2913" s="3"/>
      <c r="O2913" s="3"/>
      <c r="P2913" s="3"/>
      <c r="Q2913" s="3"/>
      <c r="R2913" s="3"/>
      <c r="S2913" s="3"/>
      <c r="T2913" s="3"/>
      <c r="U2913" s="3"/>
      <c r="V2913" s="3"/>
      <c r="W2913" s="3"/>
      <c r="X2913" s="3"/>
      <c r="Y2913" s="3"/>
      <c r="Z2913" s="3"/>
    </row>
    <row r="2914" spans="1:26">
      <c r="A2914" s="3"/>
      <c r="B2914" s="3"/>
      <c r="C2914" s="3"/>
      <c r="D2914" s="3"/>
      <c r="E2914" s="3"/>
      <c r="F2914" s="3"/>
      <c r="G2914" s="3"/>
      <c r="H2914" s="3"/>
      <c r="I2914" s="3"/>
      <c r="J2914" s="3"/>
      <c r="K2914" s="3"/>
      <c r="L2914" s="3"/>
      <c r="M2914" s="3"/>
      <c r="N2914" s="3"/>
      <c r="O2914" s="3"/>
      <c r="P2914" s="3"/>
      <c r="Q2914" s="3"/>
      <c r="R2914" s="3"/>
      <c r="S2914" s="3"/>
      <c r="T2914" s="3"/>
      <c r="U2914" s="3"/>
      <c r="V2914" s="3"/>
      <c r="W2914" s="3"/>
      <c r="X2914" s="3"/>
      <c r="Y2914" s="3"/>
      <c r="Z2914" s="3"/>
    </row>
    <row r="2915" spans="1:26">
      <c r="A2915" s="3"/>
      <c r="B2915" s="3"/>
      <c r="C2915" s="3"/>
      <c r="D2915" s="3"/>
      <c r="E2915" s="3"/>
      <c r="F2915" s="3"/>
      <c r="G2915" s="3"/>
      <c r="H2915" s="3"/>
      <c r="I2915" s="3"/>
      <c r="J2915" s="3"/>
      <c r="K2915" s="3"/>
      <c r="L2915" s="3"/>
      <c r="M2915" s="3"/>
      <c r="N2915" s="3"/>
      <c r="O2915" s="3"/>
      <c r="P2915" s="3"/>
      <c r="Q2915" s="3"/>
      <c r="R2915" s="3"/>
      <c r="S2915" s="3"/>
      <c r="T2915" s="3"/>
      <c r="U2915" s="3"/>
      <c r="V2915" s="3"/>
      <c r="W2915" s="3"/>
      <c r="X2915" s="3"/>
      <c r="Y2915" s="3"/>
      <c r="Z2915" s="3"/>
    </row>
    <row r="2916" spans="1:26">
      <c r="A2916" s="3"/>
      <c r="B2916" s="3"/>
      <c r="C2916" s="3"/>
      <c r="D2916" s="3"/>
      <c r="E2916" s="3"/>
      <c r="F2916" s="3"/>
      <c r="G2916" s="3"/>
      <c r="H2916" s="3"/>
      <c r="I2916" s="3"/>
      <c r="J2916" s="3"/>
      <c r="K2916" s="3"/>
      <c r="L2916" s="3"/>
      <c r="M2916" s="3"/>
      <c r="N2916" s="3"/>
      <c r="O2916" s="3"/>
      <c r="P2916" s="3"/>
      <c r="Q2916" s="3"/>
      <c r="R2916" s="3"/>
      <c r="S2916" s="3"/>
      <c r="T2916" s="3"/>
      <c r="U2916" s="3"/>
      <c r="V2916" s="3"/>
      <c r="W2916" s="3"/>
      <c r="X2916" s="3"/>
      <c r="Y2916" s="3"/>
      <c r="Z2916" s="3"/>
    </row>
    <row r="2917" spans="1:26">
      <c r="A2917" s="3"/>
      <c r="B2917" s="3"/>
      <c r="C2917" s="3"/>
      <c r="D2917" s="3"/>
      <c r="E2917" s="3"/>
      <c r="F2917" s="3"/>
      <c r="G2917" s="3"/>
      <c r="H2917" s="3"/>
      <c r="I2917" s="3"/>
      <c r="J2917" s="3"/>
      <c r="K2917" s="3"/>
      <c r="L2917" s="3"/>
      <c r="M2917" s="3"/>
      <c r="N2917" s="3"/>
      <c r="O2917" s="3"/>
      <c r="P2917" s="3"/>
      <c r="Q2917" s="3"/>
      <c r="R2917" s="3"/>
      <c r="S2917" s="3"/>
      <c r="T2917" s="3"/>
      <c r="U2917" s="3"/>
      <c r="V2917" s="3"/>
      <c r="W2917" s="3"/>
      <c r="X2917" s="3"/>
      <c r="Y2917" s="3"/>
      <c r="Z2917" s="3"/>
    </row>
    <row r="2918" spans="1:26">
      <c r="A2918" s="3"/>
      <c r="B2918" s="3"/>
      <c r="C2918" s="3"/>
      <c r="D2918" s="3"/>
      <c r="E2918" s="3"/>
      <c r="F2918" s="3"/>
      <c r="G2918" s="3"/>
      <c r="H2918" s="3"/>
      <c r="I2918" s="3"/>
      <c r="J2918" s="3"/>
      <c r="K2918" s="3"/>
      <c r="L2918" s="3"/>
      <c r="M2918" s="3"/>
      <c r="N2918" s="3"/>
      <c r="O2918" s="3"/>
      <c r="P2918" s="3"/>
      <c r="Q2918" s="3"/>
      <c r="R2918" s="3"/>
      <c r="S2918" s="3"/>
      <c r="T2918" s="3"/>
      <c r="U2918" s="3"/>
      <c r="V2918" s="3"/>
      <c r="W2918" s="3"/>
      <c r="X2918" s="3"/>
      <c r="Y2918" s="3"/>
      <c r="Z2918" s="3"/>
    </row>
    <row r="2919" spans="1:26">
      <c r="A2919" s="3"/>
      <c r="B2919" s="3"/>
      <c r="C2919" s="3"/>
      <c r="D2919" s="3"/>
      <c r="E2919" s="3"/>
      <c r="F2919" s="3"/>
      <c r="G2919" s="3"/>
      <c r="H2919" s="3"/>
      <c r="I2919" s="3"/>
      <c r="J2919" s="3"/>
      <c r="K2919" s="3"/>
      <c r="L2919" s="3"/>
      <c r="M2919" s="3"/>
      <c r="N2919" s="3"/>
      <c r="O2919" s="3"/>
      <c r="P2919" s="3"/>
      <c r="Q2919" s="3"/>
      <c r="R2919" s="3"/>
      <c r="S2919" s="3"/>
      <c r="T2919" s="3"/>
      <c r="U2919" s="3"/>
      <c r="V2919" s="3"/>
      <c r="W2919" s="3"/>
      <c r="X2919" s="3"/>
      <c r="Y2919" s="3"/>
      <c r="Z2919" s="3"/>
    </row>
    <row r="2920" spans="1:26">
      <c r="A2920" s="3"/>
      <c r="B2920" s="3"/>
      <c r="C2920" s="3"/>
      <c r="D2920" s="3"/>
      <c r="E2920" s="3"/>
      <c r="F2920" s="3"/>
      <c r="G2920" s="3"/>
      <c r="H2920" s="3"/>
      <c r="I2920" s="3"/>
      <c r="J2920" s="3"/>
      <c r="K2920" s="3"/>
      <c r="L2920" s="3"/>
      <c r="M2920" s="3"/>
      <c r="N2920" s="3"/>
      <c r="O2920" s="3"/>
      <c r="P2920" s="3"/>
      <c r="Q2920" s="3"/>
      <c r="R2920" s="3"/>
      <c r="S2920" s="3"/>
      <c r="T2920" s="3"/>
      <c r="U2920" s="3"/>
      <c r="V2920" s="3"/>
      <c r="W2920" s="3"/>
      <c r="X2920" s="3"/>
      <c r="Y2920" s="3"/>
      <c r="Z2920" s="3"/>
    </row>
    <row r="2921" spans="1:26">
      <c r="A2921" s="3"/>
      <c r="B2921" s="3"/>
      <c r="C2921" s="3"/>
      <c r="D2921" s="3"/>
      <c r="E2921" s="3"/>
      <c r="F2921" s="3"/>
      <c r="G2921" s="3"/>
      <c r="H2921" s="3"/>
      <c r="I2921" s="3"/>
      <c r="J2921" s="3"/>
      <c r="K2921" s="3"/>
      <c r="L2921" s="3"/>
      <c r="M2921" s="3"/>
      <c r="N2921" s="3"/>
      <c r="O2921" s="3"/>
      <c r="P2921" s="3"/>
      <c r="Q2921" s="3"/>
      <c r="R2921" s="3"/>
      <c r="S2921" s="3"/>
      <c r="T2921" s="3"/>
      <c r="U2921" s="3"/>
      <c r="V2921" s="3"/>
      <c r="W2921" s="3"/>
      <c r="X2921" s="3"/>
      <c r="Y2921" s="3"/>
      <c r="Z2921" s="3"/>
    </row>
    <row r="2922" spans="1:26">
      <c r="A2922" s="3"/>
      <c r="B2922" s="3"/>
      <c r="C2922" s="3"/>
      <c r="D2922" s="3"/>
      <c r="E2922" s="3"/>
      <c r="F2922" s="3"/>
      <c r="G2922" s="3"/>
      <c r="H2922" s="3"/>
      <c r="I2922" s="3"/>
      <c r="J2922" s="3"/>
      <c r="K2922" s="3"/>
      <c r="L2922" s="3"/>
      <c r="M2922" s="3"/>
      <c r="N2922" s="3"/>
      <c r="O2922" s="3"/>
      <c r="P2922" s="3"/>
      <c r="Q2922" s="3"/>
      <c r="R2922" s="3"/>
      <c r="S2922" s="3"/>
      <c r="T2922" s="3"/>
      <c r="U2922" s="3"/>
      <c r="V2922" s="3"/>
      <c r="W2922" s="3"/>
      <c r="X2922" s="3"/>
      <c r="Y2922" s="3"/>
      <c r="Z2922" s="3"/>
    </row>
    <row r="2923" spans="1:26">
      <c r="A2923" s="3"/>
      <c r="B2923" s="3"/>
      <c r="C2923" s="3"/>
      <c r="D2923" s="3"/>
      <c r="E2923" s="3"/>
      <c r="F2923" s="3"/>
      <c r="G2923" s="3"/>
      <c r="H2923" s="3"/>
      <c r="I2923" s="3"/>
      <c r="J2923" s="3"/>
      <c r="K2923" s="3"/>
      <c r="L2923" s="3"/>
      <c r="M2923" s="3"/>
      <c r="N2923" s="3"/>
      <c r="O2923" s="3"/>
      <c r="P2923" s="3"/>
      <c r="Q2923" s="3"/>
      <c r="R2923" s="3"/>
      <c r="S2923" s="3"/>
      <c r="T2923" s="3"/>
      <c r="U2923" s="3"/>
      <c r="V2923" s="3"/>
      <c r="W2923" s="3"/>
      <c r="X2923" s="3"/>
      <c r="Y2923" s="3"/>
      <c r="Z2923" s="3"/>
    </row>
    <row r="2924" spans="1:26">
      <c r="A2924" s="3"/>
      <c r="B2924" s="3"/>
      <c r="C2924" s="3"/>
      <c r="D2924" s="3"/>
      <c r="E2924" s="3"/>
      <c r="F2924" s="3"/>
      <c r="G2924" s="3"/>
      <c r="H2924" s="3"/>
      <c r="I2924" s="3"/>
      <c r="J2924" s="3"/>
      <c r="K2924" s="3"/>
      <c r="L2924" s="3"/>
      <c r="M2924" s="3"/>
      <c r="N2924" s="3"/>
      <c r="O2924" s="3"/>
      <c r="P2924" s="3"/>
      <c r="Q2924" s="3"/>
      <c r="R2924" s="3"/>
      <c r="S2924" s="3"/>
      <c r="T2924" s="3"/>
      <c r="U2924" s="3"/>
      <c r="V2924" s="3"/>
      <c r="W2924" s="3"/>
      <c r="X2924" s="3"/>
      <c r="Y2924" s="3"/>
      <c r="Z2924" s="3"/>
    </row>
    <row r="2925" spans="1:26">
      <c r="A2925" s="3"/>
      <c r="B2925" s="3"/>
      <c r="C2925" s="3"/>
      <c r="D2925" s="3"/>
      <c r="E2925" s="3"/>
      <c r="F2925" s="3"/>
      <c r="G2925" s="3"/>
      <c r="H2925" s="3"/>
      <c r="I2925" s="3"/>
      <c r="J2925" s="3"/>
      <c r="K2925" s="3"/>
      <c r="L2925" s="3"/>
      <c r="M2925" s="3"/>
      <c r="N2925" s="3"/>
      <c r="O2925" s="3"/>
      <c r="P2925" s="3"/>
      <c r="Q2925" s="3"/>
      <c r="R2925" s="3"/>
      <c r="S2925" s="3"/>
      <c r="T2925" s="3"/>
      <c r="U2925" s="3"/>
      <c r="V2925" s="3"/>
      <c r="W2925" s="3"/>
      <c r="X2925" s="3"/>
      <c r="Y2925" s="3"/>
      <c r="Z2925" s="3"/>
    </row>
    <row r="2926" spans="1:26">
      <c r="A2926" s="3"/>
      <c r="B2926" s="3"/>
      <c r="C2926" s="3"/>
      <c r="D2926" s="3"/>
      <c r="E2926" s="3"/>
      <c r="F2926" s="3"/>
      <c r="G2926" s="3"/>
      <c r="H2926" s="3"/>
      <c r="I2926" s="3"/>
      <c r="J2926" s="3"/>
      <c r="K2926" s="3"/>
      <c r="L2926" s="3"/>
      <c r="M2926" s="3"/>
      <c r="N2926" s="3"/>
      <c r="O2926" s="3"/>
      <c r="P2926" s="3"/>
      <c r="Q2926" s="3"/>
      <c r="R2926" s="3"/>
      <c r="S2926" s="3"/>
      <c r="T2926" s="3"/>
      <c r="U2926" s="3"/>
      <c r="V2926" s="3"/>
      <c r="W2926" s="3"/>
      <c r="X2926" s="3"/>
      <c r="Y2926" s="3"/>
      <c r="Z2926" s="3"/>
    </row>
    <row r="2927" spans="1:26">
      <c r="A2927" s="3"/>
      <c r="B2927" s="3"/>
      <c r="C2927" s="3"/>
      <c r="D2927" s="3"/>
      <c r="E2927" s="3"/>
      <c r="F2927" s="3"/>
      <c r="G2927" s="3"/>
      <c r="H2927" s="3"/>
      <c r="I2927" s="3"/>
      <c r="J2927" s="3"/>
      <c r="K2927" s="3"/>
      <c r="L2927" s="3"/>
      <c r="M2927" s="3"/>
      <c r="N2927" s="3"/>
      <c r="O2927" s="3"/>
      <c r="P2927" s="3"/>
      <c r="Q2927" s="3"/>
      <c r="R2927" s="3"/>
      <c r="S2927" s="3"/>
      <c r="T2927" s="3"/>
      <c r="U2927" s="3"/>
      <c r="V2927" s="3"/>
      <c r="W2927" s="3"/>
      <c r="X2927" s="3"/>
      <c r="Y2927" s="3"/>
      <c r="Z2927" s="3"/>
    </row>
    <row r="2928" spans="1:26">
      <c r="A2928" s="3"/>
      <c r="B2928" s="3"/>
      <c r="C2928" s="3"/>
      <c r="D2928" s="3"/>
      <c r="E2928" s="3"/>
      <c r="F2928" s="3"/>
      <c r="G2928" s="3"/>
      <c r="H2928" s="3"/>
      <c r="I2928" s="3"/>
      <c r="J2928" s="3"/>
      <c r="K2928" s="3"/>
      <c r="L2928" s="3"/>
      <c r="M2928" s="3"/>
      <c r="N2928" s="3"/>
      <c r="O2928" s="3"/>
      <c r="P2928" s="3"/>
      <c r="Q2928" s="3"/>
      <c r="R2928" s="3"/>
      <c r="S2928" s="3"/>
      <c r="T2928" s="3"/>
      <c r="U2928" s="3"/>
      <c r="V2928" s="3"/>
      <c r="W2928" s="3"/>
      <c r="X2928" s="3"/>
      <c r="Y2928" s="3"/>
      <c r="Z2928" s="3"/>
    </row>
    <row r="2929" spans="1:26">
      <c r="A2929" s="3"/>
      <c r="B2929" s="3"/>
      <c r="C2929" s="3"/>
      <c r="D2929" s="3"/>
      <c r="E2929" s="3"/>
      <c r="F2929" s="3"/>
      <c r="G2929" s="3"/>
      <c r="H2929" s="3"/>
      <c r="I2929" s="3"/>
      <c r="J2929" s="3"/>
      <c r="K2929" s="3"/>
      <c r="L2929" s="3"/>
      <c r="M2929" s="3"/>
      <c r="N2929" s="3"/>
      <c r="O2929" s="3"/>
      <c r="P2929" s="3"/>
      <c r="Q2929" s="3"/>
      <c r="R2929" s="3"/>
      <c r="S2929" s="3"/>
      <c r="T2929" s="3"/>
      <c r="U2929" s="3"/>
      <c r="V2929" s="3"/>
      <c r="W2929" s="3"/>
      <c r="X2929" s="3"/>
      <c r="Y2929" s="3"/>
      <c r="Z2929" s="3"/>
    </row>
    <row r="2930" spans="1:26">
      <c r="A2930" s="3"/>
      <c r="B2930" s="3"/>
      <c r="C2930" s="3"/>
      <c r="D2930" s="3"/>
      <c r="E2930" s="3"/>
      <c r="F2930" s="3"/>
      <c r="G2930" s="3"/>
      <c r="H2930" s="3"/>
      <c r="I2930" s="3"/>
      <c r="J2930" s="3"/>
      <c r="K2930" s="3"/>
      <c r="L2930" s="3"/>
      <c r="M2930" s="3"/>
      <c r="N2930" s="3"/>
      <c r="O2930" s="3"/>
      <c r="P2930" s="3"/>
      <c r="Q2930" s="3"/>
      <c r="R2930" s="3"/>
      <c r="S2930" s="3"/>
      <c r="T2930" s="3"/>
      <c r="U2930" s="3"/>
      <c r="V2930" s="3"/>
      <c r="W2930" s="3"/>
      <c r="X2930" s="3"/>
      <c r="Y2930" s="3"/>
      <c r="Z2930" s="3"/>
    </row>
    <row r="2931" spans="1:26">
      <c r="A2931" s="3"/>
      <c r="B2931" s="3"/>
      <c r="C2931" s="3"/>
      <c r="D2931" s="3"/>
      <c r="E2931" s="3"/>
      <c r="F2931" s="3"/>
      <c r="G2931" s="3"/>
      <c r="H2931" s="3"/>
      <c r="I2931" s="3"/>
      <c r="J2931" s="3"/>
      <c r="K2931" s="3"/>
      <c r="L2931" s="3"/>
      <c r="M2931" s="3"/>
      <c r="N2931" s="3"/>
      <c r="O2931" s="3"/>
      <c r="P2931" s="3"/>
      <c r="Q2931" s="3"/>
      <c r="R2931" s="3"/>
      <c r="S2931" s="3"/>
      <c r="T2931" s="3"/>
      <c r="U2931" s="3"/>
      <c r="V2931" s="3"/>
      <c r="W2931" s="3"/>
      <c r="X2931" s="3"/>
      <c r="Y2931" s="3"/>
      <c r="Z2931" s="3"/>
    </row>
    <row r="2932" spans="1:26">
      <c r="A2932" s="3"/>
      <c r="B2932" s="3"/>
      <c r="C2932" s="3"/>
      <c r="D2932" s="3"/>
      <c r="E2932" s="3"/>
      <c r="F2932" s="3"/>
      <c r="G2932" s="3"/>
      <c r="H2932" s="3"/>
      <c r="I2932" s="3"/>
      <c r="J2932" s="3"/>
      <c r="K2932" s="3"/>
      <c r="L2932" s="3"/>
      <c r="M2932" s="3"/>
      <c r="N2932" s="3"/>
      <c r="O2932" s="3"/>
      <c r="P2932" s="3"/>
      <c r="Q2932" s="3"/>
      <c r="R2932" s="3"/>
      <c r="S2932" s="3"/>
      <c r="T2932" s="3"/>
      <c r="U2932" s="3"/>
      <c r="V2932" s="3"/>
      <c r="W2932" s="3"/>
      <c r="X2932" s="3"/>
      <c r="Y2932" s="3"/>
      <c r="Z2932" s="3"/>
    </row>
    <row r="2933" spans="1:26">
      <c r="A2933" s="3"/>
      <c r="B2933" s="3"/>
      <c r="C2933" s="3"/>
      <c r="D2933" s="3"/>
      <c r="E2933" s="3"/>
      <c r="F2933" s="3"/>
      <c r="G2933" s="3"/>
      <c r="H2933" s="3"/>
      <c r="I2933" s="3"/>
      <c r="J2933" s="3"/>
      <c r="K2933" s="3"/>
      <c r="L2933" s="3"/>
      <c r="M2933" s="3"/>
      <c r="N2933" s="3"/>
      <c r="O2933" s="3"/>
      <c r="P2933" s="3"/>
      <c r="Q2933" s="3"/>
      <c r="R2933" s="3"/>
      <c r="S2933" s="3"/>
      <c r="T2933" s="3"/>
      <c r="U2933" s="3"/>
      <c r="V2933" s="3"/>
      <c r="W2933" s="3"/>
      <c r="X2933" s="3"/>
      <c r="Y2933" s="3"/>
      <c r="Z2933" s="3"/>
    </row>
    <row r="2934" spans="1:26">
      <c r="A2934" s="3"/>
      <c r="B2934" s="3"/>
      <c r="C2934" s="3"/>
      <c r="D2934" s="3"/>
      <c r="E2934" s="3"/>
      <c r="F2934" s="3"/>
      <c r="G2934" s="3"/>
      <c r="H2934" s="3"/>
      <c r="I2934" s="3"/>
      <c r="J2934" s="3"/>
      <c r="K2934" s="3"/>
      <c r="L2934" s="3"/>
      <c r="M2934" s="3"/>
      <c r="N2934" s="3"/>
      <c r="O2934" s="3"/>
      <c r="P2934" s="3"/>
      <c r="Q2934" s="3"/>
      <c r="R2934" s="3"/>
      <c r="S2934" s="3"/>
      <c r="T2934" s="3"/>
      <c r="U2934" s="3"/>
      <c r="V2934" s="3"/>
      <c r="W2934" s="3"/>
      <c r="X2934" s="3"/>
      <c r="Y2934" s="3"/>
      <c r="Z2934" s="3"/>
    </row>
    <row r="2935" spans="1:26">
      <c r="A2935" s="3"/>
      <c r="B2935" s="3"/>
      <c r="C2935" s="3"/>
      <c r="D2935" s="3"/>
      <c r="E2935" s="3"/>
      <c r="F2935" s="3"/>
      <c r="G2935" s="3"/>
      <c r="H2935" s="3"/>
      <c r="I2935" s="3"/>
      <c r="J2935" s="3"/>
      <c r="K2935" s="3"/>
      <c r="L2935" s="3"/>
      <c r="M2935" s="3"/>
      <c r="N2935" s="3"/>
      <c r="O2935" s="3"/>
      <c r="P2935" s="3"/>
      <c r="Q2935" s="3"/>
      <c r="R2935" s="3"/>
      <c r="S2935" s="3"/>
      <c r="T2935" s="3"/>
      <c r="U2935" s="3"/>
      <c r="V2935" s="3"/>
      <c r="W2935" s="3"/>
      <c r="X2935" s="3"/>
      <c r="Y2935" s="3"/>
      <c r="Z2935" s="3"/>
    </row>
    <row r="2936" spans="1:26">
      <c r="A2936" s="3"/>
      <c r="B2936" s="3"/>
      <c r="C2936" s="3"/>
      <c r="D2936" s="3"/>
      <c r="E2936" s="3"/>
      <c r="F2936" s="3"/>
      <c r="G2936" s="3"/>
      <c r="H2936" s="3"/>
      <c r="I2936" s="3"/>
      <c r="J2936" s="3"/>
      <c r="K2936" s="3"/>
      <c r="L2936" s="3"/>
      <c r="M2936" s="3"/>
      <c r="N2936" s="3"/>
      <c r="O2936" s="3"/>
      <c r="P2936" s="3"/>
      <c r="Q2936" s="3"/>
      <c r="R2936" s="3"/>
      <c r="S2936" s="3"/>
      <c r="T2936" s="3"/>
      <c r="U2936" s="3"/>
      <c r="V2936" s="3"/>
      <c r="W2936" s="3"/>
      <c r="X2936" s="3"/>
      <c r="Y2936" s="3"/>
      <c r="Z2936" s="3"/>
    </row>
    <row r="2937" spans="1:26">
      <c r="A2937" s="3"/>
      <c r="B2937" s="3"/>
      <c r="C2937" s="3"/>
      <c r="D2937" s="3"/>
      <c r="E2937" s="3"/>
      <c r="F2937" s="3"/>
      <c r="G2937" s="3"/>
      <c r="H2937" s="3"/>
      <c r="I2937" s="3"/>
      <c r="J2937" s="3"/>
      <c r="K2937" s="3"/>
      <c r="L2937" s="3"/>
      <c r="M2937" s="3"/>
      <c r="N2937" s="3"/>
      <c r="O2937" s="3"/>
      <c r="P2937" s="3"/>
      <c r="Q2937" s="3"/>
      <c r="R2937" s="3"/>
      <c r="S2937" s="3"/>
      <c r="T2937" s="3"/>
      <c r="U2937" s="3"/>
      <c r="V2937" s="3"/>
      <c r="W2937" s="3"/>
      <c r="X2937" s="3"/>
      <c r="Y2937" s="3"/>
      <c r="Z2937" s="3"/>
    </row>
    <row r="2938" spans="1:26">
      <c r="A2938" s="3"/>
      <c r="B2938" s="3"/>
      <c r="C2938" s="3"/>
      <c r="D2938" s="3"/>
      <c r="E2938" s="3"/>
      <c r="F2938" s="3"/>
      <c r="G2938" s="3"/>
      <c r="H2938" s="3"/>
      <c r="I2938" s="3"/>
      <c r="J2938" s="3"/>
      <c r="K2938" s="3"/>
      <c r="L2938" s="3"/>
      <c r="M2938" s="3"/>
      <c r="N2938" s="3"/>
      <c r="O2938" s="3"/>
      <c r="P2938" s="3"/>
      <c r="Q2938" s="3"/>
      <c r="R2938" s="3"/>
      <c r="S2938" s="3"/>
      <c r="T2938" s="3"/>
      <c r="U2938" s="3"/>
      <c r="V2938" s="3"/>
      <c r="W2938" s="3"/>
      <c r="X2938" s="3"/>
      <c r="Y2938" s="3"/>
      <c r="Z2938" s="3"/>
    </row>
    <row r="2939" spans="1:26">
      <c r="A2939" s="3"/>
      <c r="B2939" s="3"/>
      <c r="C2939" s="3"/>
      <c r="D2939" s="3"/>
      <c r="E2939" s="3"/>
      <c r="F2939" s="3"/>
      <c r="G2939" s="3"/>
      <c r="H2939" s="3"/>
      <c r="I2939" s="3"/>
      <c r="J2939" s="3"/>
      <c r="K2939" s="3"/>
      <c r="L2939" s="3"/>
      <c r="M2939" s="3"/>
      <c r="N2939" s="3"/>
      <c r="O2939" s="3"/>
      <c r="P2939" s="3"/>
      <c r="Q2939" s="3"/>
      <c r="R2939" s="3"/>
      <c r="S2939" s="3"/>
      <c r="T2939" s="3"/>
      <c r="U2939" s="3"/>
      <c r="V2939" s="3"/>
      <c r="W2939" s="3"/>
      <c r="X2939" s="3"/>
      <c r="Y2939" s="3"/>
      <c r="Z2939" s="3"/>
    </row>
    <row r="2940" spans="1:26">
      <c r="A2940" s="3"/>
      <c r="B2940" s="3"/>
      <c r="C2940" s="3"/>
      <c r="D2940" s="3"/>
      <c r="E2940" s="3"/>
      <c r="F2940" s="3"/>
      <c r="G2940" s="3"/>
      <c r="H2940" s="3"/>
      <c r="I2940" s="3"/>
      <c r="J2940" s="3"/>
      <c r="K2940" s="3"/>
      <c r="L2940" s="3"/>
      <c r="M2940" s="3"/>
      <c r="N2940" s="3"/>
      <c r="O2940" s="3"/>
      <c r="P2940" s="3"/>
      <c r="Q2940" s="3"/>
      <c r="R2940" s="3"/>
      <c r="S2940" s="3"/>
      <c r="T2940" s="3"/>
      <c r="U2940" s="3"/>
      <c r="V2940" s="3"/>
      <c r="W2940" s="3"/>
      <c r="X2940" s="3"/>
      <c r="Y2940" s="3"/>
      <c r="Z2940" s="3"/>
    </row>
    <row r="2941" spans="1:26">
      <c r="A2941" s="3"/>
      <c r="B2941" s="3"/>
      <c r="C2941" s="3"/>
      <c r="D2941" s="3"/>
      <c r="E2941" s="3"/>
      <c r="F2941" s="3"/>
      <c r="G2941" s="3"/>
      <c r="H2941" s="3"/>
      <c r="I2941" s="3"/>
      <c r="J2941" s="3"/>
      <c r="K2941" s="3"/>
      <c r="L2941" s="3"/>
      <c r="M2941" s="3"/>
      <c r="N2941" s="3"/>
      <c r="O2941" s="3"/>
      <c r="P2941" s="3"/>
      <c r="Q2941" s="3"/>
      <c r="R2941" s="3"/>
      <c r="S2941" s="3"/>
      <c r="T2941" s="3"/>
      <c r="U2941" s="3"/>
      <c r="V2941" s="3"/>
      <c r="W2941" s="3"/>
      <c r="X2941" s="3"/>
      <c r="Y2941" s="3"/>
      <c r="Z2941" s="3"/>
    </row>
    <row r="2942" spans="1:26">
      <c r="A2942" s="3"/>
      <c r="B2942" s="3"/>
      <c r="C2942" s="3"/>
      <c r="D2942" s="3"/>
      <c r="E2942" s="3"/>
      <c r="F2942" s="3"/>
      <c r="G2942" s="3"/>
      <c r="H2942" s="3"/>
      <c r="I2942" s="3"/>
      <c r="J2942" s="3"/>
      <c r="K2942" s="3"/>
      <c r="L2942" s="3"/>
      <c r="M2942" s="3"/>
      <c r="N2942" s="3"/>
      <c r="O2942" s="3"/>
      <c r="P2942" s="3"/>
      <c r="Q2942" s="3"/>
      <c r="R2942" s="3"/>
      <c r="S2942" s="3"/>
      <c r="T2942" s="3"/>
      <c r="U2942" s="3"/>
      <c r="V2942" s="3"/>
      <c r="W2942" s="3"/>
      <c r="X2942" s="3"/>
      <c r="Y2942" s="3"/>
      <c r="Z2942" s="3"/>
    </row>
    <row r="2943" spans="1:26">
      <c r="A2943" s="3"/>
      <c r="B2943" s="3"/>
      <c r="C2943" s="3"/>
      <c r="D2943" s="3"/>
      <c r="E2943" s="3"/>
      <c r="F2943" s="3"/>
      <c r="G2943" s="3"/>
      <c r="H2943" s="3"/>
      <c r="I2943" s="3"/>
      <c r="J2943" s="3"/>
      <c r="K2943" s="3"/>
      <c r="L2943" s="3"/>
      <c r="M2943" s="3"/>
      <c r="N2943" s="3"/>
      <c r="O2943" s="3"/>
      <c r="P2943" s="3"/>
      <c r="Q2943" s="3"/>
      <c r="R2943" s="3"/>
      <c r="S2943" s="3"/>
      <c r="T2943" s="3"/>
      <c r="U2943" s="3"/>
      <c r="V2943" s="3"/>
      <c r="W2943" s="3"/>
      <c r="X2943" s="3"/>
      <c r="Y2943" s="3"/>
      <c r="Z2943" s="3"/>
    </row>
    <row r="2944" spans="1:26">
      <c r="A2944" s="3"/>
      <c r="B2944" s="3"/>
      <c r="C2944" s="3"/>
      <c r="D2944" s="3"/>
      <c r="E2944" s="3"/>
      <c r="F2944" s="3"/>
      <c r="G2944" s="3"/>
      <c r="H2944" s="3"/>
      <c r="I2944" s="3"/>
      <c r="J2944" s="3"/>
      <c r="K2944" s="3"/>
      <c r="L2944" s="3"/>
      <c r="M2944" s="3"/>
      <c r="N2944" s="3"/>
      <c r="O2944" s="3"/>
      <c r="P2944" s="3"/>
      <c r="Q2944" s="3"/>
      <c r="R2944" s="3"/>
      <c r="S2944" s="3"/>
      <c r="T2944" s="3"/>
      <c r="U2944" s="3"/>
      <c r="V2944" s="3"/>
      <c r="W2944" s="3"/>
      <c r="X2944" s="3"/>
      <c r="Y2944" s="3"/>
      <c r="Z2944" s="3"/>
    </row>
    <row r="2945" spans="1:26">
      <c r="A2945" s="3"/>
      <c r="B2945" s="3"/>
      <c r="C2945" s="3"/>
      <c r="D2945" s="3"/>
      <c r="E2945" s="3"/>
      <c r="F2945" s="3"/>
      <c r="G2945" s="3"/>
      <c r="H2945" s="3"/>
      <c r="I2945" s="3"/>
      <c r="J2945" s="3"/>
      <c r="K2945" s="3"/>
      <c r="L2945" s="3"/>
      <c r="M2945" s="3"/>
      <c r="N2945" s="3"/>
      <c r="O2945" s="3"/>
      <c r="P2945" s="3"/>
      <c r="Q2945" s="3"/>
      <c r="R2945" s="3"/>
      <c r="S2945" s="3"/>
      <c r="T2945" s="3"/>
      <c r="U2945" s="3"/>
      <c r="V2945" s="3"/>
      <c r="W2945" s="3"/>
      <c r="X2945" s="3"/>
      <c r="Y2945" s="3"/>
      <c r="Z2945" s="3"/>
    </row>
    <row r="2946" spans="1:26">
      <c r="A2946" s="3"/>
      <c r="B2946" s="3"/>
      <c r="C2946" s="3"/>
      <c r="D2946" s="3"/>
      <c r="E2946" s="3"/>
      <c r="F2946" s="3"/>
      <c r="G2946" s="3"/>
      <c r="H2946" s="3"/>
      <c r="I2946" s="3"/>
      <c r="J2946" s="3"/>
      <c r="K2946" s="3"/>
      <c r="L2946" s="3"/>
      <c r="M2946" s="3"/>
      <c r="N2946" s="3"/>
      <c r="O2946" s="3"/>
      <c r="P2946" s="3"/>
      <c r="Q2946" s="3"/>
      <c r="R2946" s="3"/>
      <c r="S2946" s="3"/>
      <c r="T2946" s="3"/>
      <c r="U2946" s="3"/>
      <c r="V2946" s="3"/>
      <c r="W2946" s="3"/>
      <c r="X2946" s="3"/>
      <c r="Y2946" s="3"/>
      <c r="Z2946" s="3"/>
    </row>
    <row r="2947" spans="1:26">
      <c r="A2947" s="3"/>
      <c r="B2947" s="3"/>
      <c r="C2947" s="3"/>
      <c r="D2947" s="3"/>
      <c r="E2947" s="3"/>
      <c r="F2947" s="3"/>
      <c r="G2947" s="3"/>
      <c r="H2947" s="3"/>
      <c r="I2947" s="3"/>
      <c r="J2947" s="3"/>
      <c r="K2947" s="3"/>
      <c r="L2947" s="3"/>
      <c r="M2947" s="3"/>
      <c r="N2947" s="3"/>
      <c r="O2947" s="3"/>
      <c r="P2947" s="3"/>
      <c r="Q2947" s="3"/>
      <c r="R2947" s="3"/>
      <c r="S2947" s="3"/>
      <c r="T2947" s="3"/>
      <c r="U2947" s="3"/>
      <c r="V2947" s="3"/>
      <c r="W2947" s="3"/>
      <c r="X2947" s="3"/>
      <c r="Y2947" s="3"/>
      <c r="Z2947" s="3"/>
    </row>
    <row r="2948" spans="1:26">
      <c r="A2948" s="3"/>
      <c r="B2948" s="3"/>
      <c r="C2948" s="3"/>
      <c r="D2948" s="3"/>
      <c r="E2948" s="3"/>
      <c r="F2948" s="3"/>
      <c r="G2948" s="3"/>
      <c r="H2948" s="3"/>
      <c r="I2948" s="3"/>
      <c r="J2948" s="3"/>
      <c r="K2948" s="3"/>
      <c r="L2948" s="3"/>
      <c r="M2948" s="3"/>
      <c r="N2948" s="3"/>
      <c r="O2948" s="3"/>
      <c r="P2948" s="3"/>
      <c r="Q2948" s="3"/>
      <c r="R2948" s="3"/>
      <c r="S2948" s="3"/>
      <c r="T2948" s="3"/>
      <c r="U2948" s="3"/>
      <c r="V2948" s="3"/>
      <c r="W2948" s="3"/>
      <c r="X2948" s="3"/>
      <c r="Y2948" s="3"/>
      <c r="Z2948" s="3"/>
    </row>
    <row r="2949" spans="1:26">
      <c r="A2949" s="3"/>
      <c r="B2949" s="3"/>
      <c r="C2949" s="3"/>
      <c r="D2949" s="3"/>
      <c r="E2949" s="3"/>
      <c r="F2949" s="3"/>
      <c r="G2949" s="3"/>
      <c r="H2949" s="3"/>
      <c r="I2949" s="3"/>
      <c r="J2949" s="3"/>
      <c r="K2949" s="3"/>
      <c r="L2949" s="3"/>
      <c r="M2949" s="3"/>
      <c r="N2949" s="3"/>
      <c r="O2949" s="3"/>
      <c r="P2949" s="3"/>
      <c r="Q2949" s="3"/>
      <c r="R2949" s="3"/>
      <c r="S2949" s="3"/>
      <c r="T2949" s="3"/>
      <c r="U2949" s="3"/>
      <c r="V2949" s="3"/>
      <c r="W2949" s="3"/>
      <c r="X2949" s="3"/>
      <c r="Y2949" s="3"/>
      <c r="Z2949" s="3"/>
    </row>
    <row r="2950" spans="1:26">
      <c r="A2950" s="3"/>
      <c r="B2950" s="3"/>
      <c r="C2950" s="3"/>
      <c r="D2950" s="3"/>
      <c r="E2950" s="3"/>
      <c r="F2950" s="3"/>
      <c r="G2950" s="3"/>
      <c r="H2950" s="3"/>
      <c r="I2950" s="3"/>
      <c r="J2950" s="3"/>
      <c r="K2950" s="3"/>
      <c r="L2950" s="3"/>
      <c r="M2950" s="3"/>
      <c r="N2950" s="3"/>
      <c r="O2950" s="3"/>
      <c r="P2950" s="3"/>
      <c r="Q2950" s="3"/>
      <c r="R2950" s="3"/>
      <c r="S2950" s="3"/>
      <c r="T2950" s="3"/>
      <c r="U2950" s="3"/>
      <c r="V2950" s="3"/>
      <c r="W2950" s="3"/>
      <c r="X2950" s="3"/>
      <c r="Y2950" s="3"/>
      <c r="Z2950" s="3"/>
    </row>
    <row r="2951" spans="1:26">
      <c r="A2951" s="3"/>
      <c r="B2951" s="3"/>
      <c r="C2951" s="3"/>
      <c r="D2951" s="3"/>
      <c r="E2951" s="3"/>
      <c r="F2951" s="3"/>
      <c r="G2951" s="3"/>
      <c r="H2951" s="3"/>
      <c r="I2951" s="3"/>
      <c r="J2951" s="3"/>
      <c r="K2951" s="3"/>
      <c r="L2951" s="3"/>
      <c r="M2951" s="3"/>
      <c r="N2951" s="3"/>
      <c r="O2951" s="3"/>
      <c r="P2951" s="3"/>
      <c r="Q2951" s="3"/>
      <c r="R2951" s="3"/>
      <c r="S2951" s="3"/>
      <c r="T2951" s="3"/>
      <c r="U2951" s="3"/>
      <c r="V2951" s="3"/>
      <c r="W2951" s="3"/>
      <c r="X2951" s="3"/>
      <c r="Y2951" s="3"/>
      <c r="Z2951" s="3"/>
    </row>
    <row r="2952" spans="1:26">
      <c r="A2952" s="3"/>
      <c r="B2952" s="3"/>
      <c r="C2952" s="3"/>
      <c r="D2952" s="3"/>
      <c r="E2952" s="3"/>
      <c r="F2952" s="3"/>
      <c r="G2952" s="3"/>
      <c r="H2952" s="3"/>
      <c r="I2952" s="3"/>
      <c r="J2952" s="3"/>
      <c r="K2952" s="3"/>
      <c r="L2952" s="3"/>
      <c r="M2952" s="3"/>
      <c r="N2952" s="3"/>
      <c r="O2952" s="3"/>
      <c r="P2952" s="3"/>
      <c r="Q2952" s="3"/>
      <c r="R2952" s="3"/>
      <c r="S2952" s="3"/>
      <c r="T2952" s="3"/>
      <c r="U2952" s="3"/>
      <c r="V2952" s="3"/>
      <c r="W2952" s="3"/>
      <c r="X2952" s="3"/>
      <c r="Y2952" s="3"/>
      <c r="Z2952" s="3"/>
    </row>
    <row r="2953" spans="1:26">
      <c r="A2953" s="3"/>
      <c r="B2953" s="3"/>
      <c r="C2953" s="3"/>
      <c r="D2953" s="3"/>
      <c r="E2953" s="3"/>
      <c r="F2953" s="3"/>
      <c r="G2953" s="3"/>
      <c r="H2953" s="3"/>
      <c r="I2953" s="3"/>
      <c r="J2953" s="3"/>
      <c r="K2953" s="3"/>
      <c r="L2953" s="3"/>
      <c r="M2953" s="3"/>
      <c r="N2953" s="3"/>
      <c r="O2953" s="3"/>
      <c r="P2953" s="3"/>
      <c r="Q2953" s="3"/>
      <c r="R2953" s="3"/>
      <c r="S2953" s="3"/>
      <c r="T2953" s="3"/>
      <c r="U2953" s="3"/>
      <c r="V2953" s="3"/>
      <c r="W2953" s="3"/>
      <c r="X2953" s="3"/>
      <c r="Y2953" s="3"/>
      <c r="Z2953" s="3"/>
    </row>
    <row r="2954" spans="1:26">
      <c r="A2954" s="3"/>
      <c r="B2954" s="3"/>
      <c r="C2954" s="3"/>
      <c r="D2954" s="3"/>
      <c r="E2954" s="3"/>
      <c r="F2954" s="3"/>
      <c r="G2954" s="3"/>
      <c r="H2954" s="3"/>
      <c r="I2954" s="3"/>
      <c r="J2954" s="3"/>
      <c r="K2954" s="3"/>
      <c r="L2954" s="3"/>
      <c r="M2954" s="3"/>
      <c r="N2954" s="3"/>
      <c r="O2954" s="3"/>
      <c r="P2954" s="3"/>
      <c r="Q2954" s="3"/>
      <c r="R2954" s="3"/>
      <c r="S2954" s="3"/>
      <c r="T2954" s="3"/>
      <c r="U2954" s="3"/>
      <c r="V2954" s="3"/>
      <c r="W2954" s="3"/>
      <c r="X2954" s="3"/>
      <c r="Y2954" s="3"/>
      <c r="Z2954" s="3"/>
    </row>
    <row r="2955" spans="1:26">
      <c r="A2955" s="3"/>
      <c r="B2955" s="3"/>
      <c r="C2955" s="3"/>
      <c r="D2955" s="3"/>
      <c r="E2955" s="3"/>
      <c r="F2955" s="3"/>
      <c r="G2955" s="3"/>
      <c r="H2955" s="3"/>
      <c r="I2955" s="3"/>
      <c r="J2955" s="3"/>
      <c r="K2955" s="3"/>
      <c r="L2955" s="3"/>
      <c r="M2955" s="3"/>
      <c r="N2955" s="3"/>
      <c r="O2955" s="3"/>
      <c r="P2955" s="3"/>
      <c r="Q2955" s="3"/>
      <c r="R2955" s="3"/>
      <c r="S2955" s="3"/>
      <c r="T2955" s="3"/>
      <c r="U2955" s="3"/>
      <c r="V2955" s="3"/>
      <c r="W2955" s="3"/>
      <c r="X2955" s="3"/>
      <c r="Y2955" s="3"/>
      <c r="Z2955" s="3"/>
    </row>
    <row r="2956" spans="1:26">
      <c r="A2956" s="3"/>
      <c r="B2956" s="3"/>
      <c r="C2956" s="3"/>
      <c r="D2956" s="3"/>
      <c r="E2956" s="3"/>
      <c r="F2956" s="3"/>
      <c r="G2956" s="3"/>
      <c r="H2956" s="3"/>
      <c r="I2956" s="3"/>
      <c r="J2956" s="3"/>
      <c r="K2956" s="3"/>
      <c r="L2956" s="3"/>
      <c r="M2956" s="3"/>
      <c r="N2956" s="3"/>
      <c r="O2956" s="3"/>
      <c r="P2956" s="3"/>
      <c r="Q2956" s="3"/>
      <c r="R2956" s="3"/>
      <c r="S2956" s="3"/>
      <c r="T2956" s="3"/>
      <c r="U2956" s="3"/>
      <c r="V2956" s="3"/>
      <c r="W2956" s="3"/>
      <c r="X2956" s="3"/>
      <c r="Y2956" s="3"/>
      <c r="Z2956" s="3"/>
    </row>
    <row r="2957" spans="1:26">
      <c r="A2957" s="3"/>
      <c r="B2957" s="3"/>
      <c r="C2957" s="3"/>
      <c r="D2957" s="3"/>
      <c r="E2957" s="3"/>
      <c r="F2957" s="3"/>
      <c r="G2957" s="3"/>
      <c r="H2957" s="3"/>
      <c r="I2957" s="3"/>
      <c r="J2957" s="3"/>
      <c r="K2957" s="3"/>
      <c r="L2957" s="3"/>
      <c r="M2957" s="3"/>
      <c r="N2957" s="3"/>
      <c r="O2957" s="3"/>
      <c r="P2957" s="3"/>
      <c r="Q2957" s="3"/>
      <c r="R2957" s="3"/>
      <c r="S2957" s="3"/>
      <c r="T2957" s="3"/>
      <c r="U2957" s="3"/>
      <c r="V2957" s="3"/>
      <c r="W2957" s="3"/>
      <c r="X2957" s="3"/>
      <c r="Y2957" s="3"/>
      <c r="Z2957" s="3"/>
    </row>
    <row r="2958" spans="1:26">
      <c r="A2958" s="3"/>
      <c r="B2958" s="3"/>
      <c r="C2958" s="3"/>
      <c r="D2958" s="3"/>
      <c r="E2958" s="3"/>
      <c r="F2958" s="3"/>
      <c r="G2958" s="3"/>
      <c r="H2958" s="3"/>
      <c r="I2958" s="3"/>
      <c r="J2958" s="3"/>
      <c r="K2958" s="3"/>
      <c r="L2958" s="3"/>
      <c r="M2958" s="3"/>
      <c r="N2958" s="3"/>
      <c r="O2958" s="3"/>
      <c r="P2958" s="3"/>
      <c r="Q2958" s="3"/>
      <c r="R2958" s="3"/>
      <c r="S2958" s="3"/>
      <c r="T2958" s="3"/>
      <c r="U2958" s="3"/>
      <c r="V2958" s="3"/>
      <c r="W2958" s="3"/>
      <c r="X2958" s="3"/>
      <c r="Y2958" s="3"/>
      <c r="Z2958" s="3"/>
    </row>
    <row r="2959" spans="1:26">
      <c r="A2959" s="3"/>
      <c r="B2959" s="3"/>
      <c r="C2959" s="3"/>
      <c r="D2959" s="3"/>
      <c r="E2959" s="3"/>
      <c r="F2959" s="3"/>
      <c r="G2959" s="3"/>
      <c r="H2959" s="3"/>
      <c r="I2959" s="3"/>
      <c r="J2959" s="3"/>
      <c r="K2959" s="3"/>
      <c r="L2959" s="3"/>
      <c r="M2959" s="3"/>
      <c r="N2959" s="3"/>
      <c r="O2959" s="3"/>
      <c r="P2959" s="3"/>
      <c r="Q2959" s="3"/>
      <c r="R2959" s="3"/>
      <c r="S2959" s="3"/>
      <c r="T2959" s="3"/>
      <c r="U2959" s="3"/>
      <c r="V2959" s="3"/>
      <c r="W2959" s="3"/>
      <c r="X2959" s="3"/>
      <c r="Y2959" s="3"/>
      <c r="Z2959" s="3"/>
    </row>
    <row r="2960" spans="1:26">
      <c r="A2960" s="3"/>
      <c r="B2960" s="3"/>
      <c r="C2960" s="3"/>
      <c r="D2960" s="3"/>
      <c r="E2960" s="3"/>
      <c r="F2960" s="3"/>
      <c r="G2960" s="3"/>
      <c r="H2960" s="3"/>
      <c r="I2960" s="3"/>
      <c r="J2960" s="3"/>
      <c r="K2960" s="3"/>
      <c r="L2960" s="3"/>
      <c r="M2960" s="3"/>
      <c r="N2960" s="3"/>
      <c r="O2960" s="3"/>
      <c r="P2960" s="3"/>
      <c r="Q2960" s="3"/>
      <c r="R2960" s="3"/>
      <c r="S2960" s="3"/>
      <c r="T2960" s="3"/>
      <c r="U2960" s="3"/>
      <c r="V2960" s="3"/>
      <c r="W2960" s="3"/>
      <c r="X2960" s="3"/>
      <c r="Y2960" s="3"/>
      <c r="Z2960" s="3"/>
    </row>
    <row r="2961" spans="1:26">
      <c r="A2961" s="3"/>
      <c r="B2961" s="3"/>
      <c r="C2961" s="3"/>
      <c r="D2961" s="3"/>
      <c r="E2961" s="3"/>
      <c r="F2961" s="3"/>
      <c r="G2961" s="3"/>
      <c r="H2961" s="3"/>
      <c r="I2961" s="3"/>
      <c r="J2961" s="3"/>
      <c r="K2961" s="3"/>
      <c r="L2961" s="3"/>
      <c r="M2961" s="3"/>
      <c r="N2961" s="3"/>
      <c r="O2961" s="3"/>
      <c r="P2961" s="3"/>
      <c r="Q2961" s="3"/>
      <c r="R2961" s="3"/>
      <c r="S2961" s="3"/>
      <c r="T2961" s="3"/>
      <c r="U2961" s="3"/>
      <c r="V2961" s="3"/>
      <c r="W2961" s="3"/>
      <c r="X2961" s="3"/>
      <c r="Y2961" s="3"/>
      <c r="Z2961" s="3"/>
    </row>
    <row r="2962" spans="1:26">
      <c r="A2962" s="3"/>
      <c r="B2962" s="3"/>
      <c r="C2962" s="3"/>
      <c r="D2962" s="3"/>
      <c r="E2962" s="3"/>
      <c r="F2962" s="3"/>
      <c r="G2962" s="3"/>
      <c r="H2962" s="3"/>
      <c r="I2962" s="3"/>
      <c r="J2962" s="3"/>
      <c r="K2962" s="3"/>
      <c r="L2962" s="3"/>
      <c r="M2962" s="3"/>
      <c r="N2962" s="3"/>
      <c r="O2962" s="3"/>
      <c r="P2962" s="3"/>
      <c r="Q2962" s="3"/>
      <c r="R2962" s="3"/>
      <c r="S2962" s="3"/>
      <c r="T2962" s="3"/>
      <c r="U2962" s="3"/>
      <c r="V2962" s="3"/>
      <c r="W2962" s="3"/>
      <c r="X2962" s="3"/>
      <c r="Y2962" s="3"/>
      <c r="Z2962" s="3"/>
    </row>
    <row r="2963" spans="1:26">
      <c r="A2963" s="3"/>
      <c r="B2963" s="3"/>
      <c r="C2963" s="3"/>
      <c r="D2963" s="3"/>
      <c r="E2963" s="3"/>
      <c r="F2963" s="3"/>
      <c r="G2963" s="3"/>
      <c r="H2963" s="3"/>
      <c r="I2963" s="3"/>
      <c r="J2963" s="3"/>
      <c r="K2963" s="3"/>
      <c r="L2963" s="3"/>
      <c r="M2963" s="3"/>
      <c r="N2963" s="3"/>
      <c r="O2963" s="3"/>
      <c r="P2963" s="3"/>
      <c r="Q2963" s="3"/>
      <c r="R2963" s="3"/>
      <c r="S2963" s="3"/>
      <c r="T2963" s="3"/>
      <c r="U2963" s="3"/>
      <c r="V2963" s="3"/>
      <c r="W2963" s="3"/>
      <c r="X2963" s="3"/>
      <c r="Y2963" s="3"/>
      <c r="Z2963" s="3"/>
    </row>
    <row r="2964" spans="1:26">
      <c r="A2964" s="3"/>
      <c r="B2964" s="3"/>
      <c r="C2964" s="3"/>
      <c r="D2964" s="3"/>
      <c r="E2964" s="3"/>
      <c r="F2964" s="3"/>
      <c r="G2964" s="3"/>
      <c r="H2964" s="3"/>
      <c r="I2964" s="3"/>
      <c r="J2964" s="3"/>
      <c r="K2964" s="3"/>
      <c r="L2964" s="3"/>
      <c r="M2964" s="3"/>
      <c r="N2964" s="3"/>
      <c r="O2964" s="3"/>
      <c r="P2964" s="3"/>
      <c r="Q2964" s="3"/>
      <c r="R2964" s="3"/>
      <c r="S2964" s="3"/>
      <c r="T2964" s="3"/>
      <c r="U2964" s="3"/>
      <c r="V2964" s="3"/>
      <c r="W2964" s="3"/>
      <c r="X2964" s="3"/>
      <c r="Y2964" s="3"/>
      <c r="Z2964" s="3"/>
    </row>
    <row r="2965" spans="1:26">
      <c r="A2965" s="3"/>
      <c r="B2965" s="3"/>
      <c r="C2965" s="3"/>
      <c r="D2965" s="3"/>
      <c r="E2965" s="3"/>
      <c r="F2965" s="3"/>
      <c r="G2965" s="3"/>
      <c r="H2965" s="3"/>
      <c r="I2965" s="3"/>
      <c r="J2965" s="3"/>
      <c r="K2965" s="3"/>
      <c r="L2965" s="3"/>
      <c r="M2965" s="3"/>
      <c r="N2965" s="3"/>
      <c r="O2965" s="3"/>
      <c r="P2965" s="3"/>
      <c r="Q2965" s="3"/>
      <c r="R2965" s="3"/>
      <c r="S2965" s="3"/>
      <c r="T2965" s="3"/>
      <c r="U2965" s="3"/>
      <c r="V2965" s="3"/>
      <c r="W2965" s="3"/>
      <c r="X2965" s="3"/>
      <c r="Y2965" s="3"/>
      <c r="Z2965" s="3"/>
    </row>
    <row r="2966" spans="1:26">
      <c r="A2966" s="3"/>
      <c r="B2966" s="3"/>
      <c r="C2966" s="3"/>
      <c r="D2966" s="3"/>
      <c r="E2966" s="3"/>
      <c r="F2966" s="3"/>
      <c r="G2966" s="3"/>
      <c r="H2966" s="3"/>
      <c r="I2966" s="3"/>
      <c r="J2966" s="3"/>
      <c r="K2966" s="3"/>
      <c r="L2966" s="3"/>
      <c r="M2966" s="3"/>
      <c r="N2966" s="3"/>
      <c r="O2966" s="3"/>
      <c r="P2966" s="3"/>
      <c r="Q2966" s="3"/>
      <c r="R2966" s="3"/>
      <c r="S2966" s="3"/>
      <c r="T2966" s="3"/>
      <c r="U2966" s="3"/>
      <c r="V2966" s="3"/>
      <c r="W2966" s="3"/>
      <c r="X2966" s="3"/>
      <c r="Y2966" s="3"/>
      <c r="Z2966" s="3"/>
    </row>
    <row r="2967" spans="1:26">
      <c r="A2967" s="3"/>
      <c r="B2967" s="3"/>
      <c r="C2967" s="3"/>
      <c r="D2967" s="3"/>
      <c r="E2967" s="3"/>
      <c r="F2967" s="3"/>
      <c r="G2967" s="3"/>
      <c r="H2967" s="3"/>
      <c r="I2967" s="3"/>
      <c r="J2967" s="3"/>
      <c r="K2967" s="3"/>
      <c r="L2967" s="3"/>
      <c r="M2967" s="3"/>
      <c r="N2967" s="3"/>
      <c r="O2967" s="3"/>
      <c r="P2967" s="3"/>
      <c r="Q2967" s="3"/>
      <c r="R2967" s="3"/>
      <c r="S2967" s="3"/>
      <c r="T2967" s="3"/>
      <c r="U2967" s="3"/>
      <c r="V2967" s="3"/>
      <c r="W2967" s="3"/>
      <c r="X2967" s="3"/>
      <c r="Y2967" s="3"/>
      <c r="Z2967" s="3"/>
    </row>
    <row r="2968" spans="1:26">
      <c r="A2968" s="3"/>
      <c r="B2968" s="3"/>
      <c r="C2968" s="3"/>
      <c r="D2968" s="3"/>
      <c r="E2968" s="3"/>
      <c r="F2968" s="3"/>
      <c r="G2968" s="3"/>
      <c r="H2968" s="3"/>
      <c r="I2968" s="3"/>
      <c r="J2968" s="3"/>
      <c r="K2968" s="3"/>
      <c r="L2968" s="3"/>
      <c r="M2968" s="3"/>
      <c r="N2968" s="3"/>
      <c r="O2968" s="3"/>
      <c r="P2968" s="3"/>
      <c r="Q2968" s="3"/>
      <c r="R2968" s="3"/>
      <c r="S2968" s="3"/>
      <c r="T2968" s="3"/>
      <c r="U2968" s="3"/>
      <c r="V2968" s="3"/>
      <c r="W2968" s="3"/>
      <c r="X2968" s="3"/>
      <c r="Y2968" s="3"/>
      <c r="Z2968" s="3"/>
    </row>
    <row r="2969" spans="1:26">
      <c r="A2969" s="3"/>
      <c r="B2969" s="3"/>
      <c r="C2969" s="3"/>
      <c r="D2969" s="3"/>
      <c r="E2969" s="3"/>
      <c r="F2969" s="3"/>
      <c r="G2969" s="3"/>
      <c r="H2969" s="3"/>
      <c r="I2969" s="3"/>
      <c r="J2969" s="3"/>
      <c r="K2969" s="3"/>
      <c r="L2969" s="3"/>
      <c r="M2969" s="3"/>
      <c r="N2969" s="3"/>
      <c r="O2969" s="3"/>
      <c r="P2969" s="3"/>
      <c r="Q2969" s="3"/>
      <c r="R2969" s="3"/>
      <c r="S2969" s="3"/>
      <c r="T2969" s="3"/>
      <c r="U2969" s="3"/>
      <c r="V2969" s="3"/>
      <c r="W2969" s="3"/>
      <c r="X2969" s="3"/>
      <c r="Y2969" s="3"/>
      <c r="Z2969" s="3"/>
    </row>
    <row r="2970" spans="1:26">
      <c r="A2970" s="3"/>
      <c r="B2970" s="3"/>
      <c r="C2970" s="3"/>
      <c r="D2970" s="3"/>
      <c r="E2970" s="3"/>
      <c r="F2970" s="3"/>
      <c r="G2970" s="3"/>
      <c r="H2970" s="3"/>
      <c r="I2970" s="3"/>
      <c r="J2970" s="3"/>
      <c r="K2970" s="3"/>
      <c r="L2970" s="3"/>
      <c r="M2970" s="3"/>
      <c r="N2970" s="3"/>
      <c r="O2970" s="3"/>
      <c r="P2970" s="3"/>
      <c r="Q2970" s="3"/>
      <c r="R2970" s="3"/>
      <c r="S2970" s="3"/>
      <c r="T2970" s="3"/>
      <c r="U2970" s="3"/>
      <c r="V2970" s="3"/>
      <c r="W2970" s="3"/>
      <c r="X2970" s="3"/>
      <c r="Y2970" s="3"/>
      <c r="Z2970" s="3"/>
    </row>
    <row r="2971" spans="1:26">
      <c r="A2971" s="3"/>
      <c r="B2971" s="3"/>
      <c r="C2971" s="3"/>
      <c r="D2971" s="3"/>
      <c r="E2971" s="3"/>
      <c r="F2971" s="3"/>
      <c r="G2971" s="3"/>
      <c r="H2971" s="3"/>
      <c r="I2971" s="3"/>
      <c r="J2971" s="3"/>
      <c r="K2971" s="3"/>
      <c r="L2971" s="3"/>
      <c r="M2971" s="3"/>
      <c r="N2971" s="3"/>
      <c r="O2971" s="3"/>
      <c r="P2971" s="3"/>
      <c r="Q2971" s="3"/>
      <c r="R2971" s="3"/>
      <c r="S2971" s="3"/>
      <c r="T2971" s="3"/>
      <c r="U2971" s="3"/>
      <c r="V2971" s="3"/>
      <c r="W2971" s="3"/>
      <c r="X2971" s="3"/>
      <c r="Y2971" s="3"/>
      <c r="Z2971" s="3"/>
    </row>
    <row r="2972" spans="1:26">
      <c r="A2972" s="3"/>
      <c r="B2972" s="3"/>
      <c r="C2972" s="3"/>
      <c r="D2972" s="3"/>
      <c r="E2972" s="3"/>
      <c r="F2972" s="3"/>
      <c r="G2972" s="3"/>
      <c r="H2972" s="3"/>
      <c r="I2972" s="3"/>
      <c r="J2972" s="3"/>
      <c r="K2972" s="3"/>
      <c r="L2972" s="3"/>
      <c r="M2972" s="3"/>
      <c r="N2972" s="3"/>
      <c r="O2972" s="3"/>
      <c r="P2972" s="3"/>
      <c r="Q2972" s="3"/>
      <c r="R2972" s="3"/>
      <c r="S2972" s="3"/>
      <c r="T2972" s="3"/>
      <c r="U2972" s="3"/>
      <c r="V2972" s="3"/>
      <c r="W2972" s="3"/>
      <c r="X2972" s="3"/>
      <c r="Y2972" s="3"/>
      <c r="Z2972" s="3"/>
    </row>
    <row r="2973" spans="1:26">
      <c r="A2973" s="3"/>
      <c r="B2973" s="3"/>
      <c r="C2973" s="3"/>
      <c r="D2973" s="3"/>
      <c r="E2973" s="3"/>
      <c r="F2973" s="3"/>
      <c r="G2973" s="3"/>
      <c r="H2973" s="3"/>
      <c r="I2973" s="3"/>
      <c r="J2973" s="3"/>
      <c r="K2973" s="3"/>
      <c r="L2973" s="3"/>
      <c r="M2973" s="3"/>
      <c r="N2973" s="3"/>
      <c r="O2973" s="3"/>
      <c r="P2973" s="3"/>
      <c r="Q2973" s="3"/>
      <c r="R2973" s="3"/>
      <c r="S2973" s="3"/>
      <c r="T2973" s="3"/>
      <c r="U2973" s="3"/>
      <c r="V2973" s="3"/>
      <c r="W2973" s="3"/>
      <c r="X2973" s="3"/>
      <c r="Y2973" s="3"/>
      <c r="Z2973" s="3"/>
    </row>
    <row r="2974" spans="1:26">
      <c r="A2974" s="3"/>
      <c r="B2974" s="3"/>
      <c r="C2974" s="3"/>
      <c r="D2974" s="3"/>
      <c r="E2974" s="3"/>
      <c r="F2974" s="3"/>
      <c r="G2974" s="3"/>
      <c r="H2974" s="3"/>
      <c r="I2974" s="3"/>
      <c r="J2974" s="3"/>
      <c r="K2974" s="3"/>
      <c r="L2974" s="3"/>
      <c r="M2974" s="3"/>
      <c r="N2974" s="3"/>
      <c r="O2974" s="3"/>
      <c r="P2974" s="3"/>
      <c r="Q2974" s="3"/>
      <c r="R2974" s="3"/>
      <c r="S2974" s="3"/>
      <c r="T2974" s="3"/>
      <c r="U2974" s="3"/>
      <c r="V2974" s="3"/>
      <c r="W2974" s="3"/>
      <c r="X2974" s="3"/>
      <c r="Y2974" s="3"/>
      <c r="Z2974" s="3"/>
    </row>
    <row r="2975" spans="1:26">
      <c r="A2975" s="3"/>
      <c r="B2975" s="3"/>
      <c r="C2975" s="3"/>
      <c r="D2975" s="3"/>
      <c r="E2975" s="3"/>
      <c r="F2975" s="3"/>
      <c r="G2975" s="3"/>
      <c r="H2975" s="3"/>
      <c r="I2975" s="3"/>
      <c r="J2975" s="3"/>
      <c r="K2975" s="3"/>
      <c r="L2975" s="3"/>
      <c r="M2975" s="3"/>
      <c r="N2975" s="3"/>
      <c r="O2975" s="3"/>
      <c r="P2975" s="3"/>
      <c r="Q2975" s="3"/>
      <c r="R2975" s="3"/>
      <c r="S2975" s="3"/>
      <c r="T2975" s="3"/>
      <c r="U2975" s="3"/>
      <c r="V2975" s="3"/>
      <c r="W2975" s="3"/>
      <c r="X2975" s="3"/>
      <c r="Y2975" s="3"/>
      <c r="Z2975" s="3"/>
    </row>
    <row r="2976" spans="1:26">
      <c r="A2976" s="3"/>
      <c r="B2976" s="3"/>
      <c r="C2976" s="3"/>
      <c r="D2976" s="3"/>
      <c r="E2976" s="3"/>
      <c r="F2976" s="3"/>
      <c r="G2976" s="3"/>
      <c r="H2976" s="3"/>
      <c r="I2976" s="3"/>
      <c r="J2976" s="3"/>
      <c r="K2976" s="3"/>
      <c r="L2976" s="3"/>
      <c r="M2976" s="3"/>
      <c r="N2976" s="3"/>
      <c r="O2976" s="3"/>
      <c r="P2976" s="3"/>
      <c r="Q2976" s="3"/>
      <c r="R2976" s="3"/>
      <c r="S2976" s="3"/>
      <c r="T2976" s="3"/>
      <c r="U2976" s="3"/>
      <c r="V2976" s="3"/>
      <c r="W2976" s="3"/>
      <c r="X2976" s="3"/>
      <c r="Y2976" s="3"/>
      <c r="Z2976" s="3"/>
    </row>
    <row r="2977" spans="1:26">
      <c r="A2977" s="3"/>
      <c r="B2977" s="3"/>
      <c r="C2977" s="3"/>
      <c r="D2977" s="3"/>
      <c r="E2977" s="3"/>
      <c r="F2977" s="3"/>
      <c r="G2977" s="3"/>
      <c r="H2977" s="3"/>
      <c r="I2977" s="3"/>
      <c r="J2977" s="3"/>
      <c r="K2977" s="3"/>
      <c r="L2977" s="3"/>
      <c r="M2977" s="3"/>
      <c r="N2977" s="3"/>
      <c r="O2977" s="3"/>
      <c r="P2977" s="3"/>
      <c r="Q2977" s="3"/>
      <c r="R2977" s="3"/>
      <c r="S2977" s="3"/>
      <c r="T2977" s="3"/>
      <c r="U2977" s="3"/>
      <c r="V2977" s="3"/>
      <c r="W2977" s="3"/>
      <c r="X2977" s="3"/>
      <c r="Y2977" s="3"/>
      <c r="Z2977" s="3"/>
    </row>
    <row r="2978" spans="1:26">
      <c r="A2978" s="3"/>
      <c r="B2978" s="3"/>
      <c r="C2978" s="3"/>
      <c r="D2978" s="3"/>
      <c r="E2978" s="3"/>
      <c r="F2978" s="3"/>
      <c r="G2978" s="3"/>
      <c r="H2978" s="3"/>
      <c r="I2978" s="3"/>
      <c r="J2978" s="3"/>
      <c r="K2978" s="3"/>
      <c r="L2978" s="3"/>
      <c r="M2978" s="3"/>
      <c r="N2978" s="3"/>
      <c r="O2978" s="3"/>
      <c r="P2978" s="3"/>
      <c r="Q2978" s="3"/>
      <c r="R2978" s="3"/>
      <c r="S2978" s="3"/>
      <c r="T2978" s="3"/>
      <c r="U2978" s="3"/>
      <c r="V2978" s="3"/>
      <c r="W2978" s="3"/>
      <c r="X2978" s="3"/>
      <c r="Y2978" s="3"/>
      <c r="Z2978" s="3"/>
    </row>
    <row r="2979" spans="1:26">
      <c r="A2979" s="3"/>
      <c r="B2979" s="3"/>
      <c r="C2979" s="3"/>
      <c r="D2979" s="3"/>
      <c r="E2979" s="3"/>
      <c r="F2979" s="3"/>
      <c r="G2979" s="3"/>
      <c r="H2979" s="3"/>
      <c r="I2979" s="3"/>
      <c r="J2979" s="3"/>
      <c r="K2979" s="3"/>
      <c r="L2979" s="3"/>
      <c r="M2979" s="3"/>
      <c r="N2979" s="3"/>
      <c r="O2979" s="3"/>
      <c r="P2979" s="3"/>
      <c r="Q2979" s="3"/>
      <c r="R2979" s="3"/>
      <c r="S2979" s="3"/>
      <c r="T2979" s="3"/>
      <c r="U2979" s="3"/>
      <c r="V2979" s="3"/>
      <c r="W2979" s="3"/>
      <c r="X2979" s="3"/>
      <c r="Y2979" s="3"/>
      <c r="Z2979" s="3"/>
    </row>
    <row r="2980" spans="1:26">
      <c r="A2980" s="3"/>
      <c r="B2980" s="3"/>
      <c r="C2980" s="3"/>
      <c r="D2980" s="3"/>
      <c r="E2980" s="3"/>
      <c r="F2980" s="3"/>
      <c r="G2980" s="3"/>
      <c r="H2980" s="3"/>
      <c r="I2980" s="3"/>
      <c r="J2980" s="3"/>
      <c r="K2980" s="3"/>
      <c r="L2980" s="3"/>
      <c r="M2980" s="3"/>
      <c r="N2980" s="3"/>
      <c r="O2980" s="3"/>
      <c r="P2980" s="3"/>
      <c r="Q2980" s="3"/>
      <c r="R2980" s="3"/>
      <c r="S2980" s="3"/>
      <c r="T2980" s="3"/>
      <c r="U2980" s="3"/>
      <c r="V2980" s="3"/>
      <c r="W2980" s="3"/>
      <c r="X2980" s="3"/>
      <c r="Y2980" s="3"/>
      <c r="Z2980" s="3"/>
    </row>
    <row r="2981" spans="1:26">
      <c r="A2981" s="3"/>
      <c r="B2981" s="3"/>
      <c r="C2981" s="3"/>
      <c r="D2981" s="3"/>
      <c r="E2981" s="3"/>
      <c r="F2981" s="3"/>
      <c r="G2981" s="3"/>
      <c r="H2981" s="3"/>
      <c r="I2981" s="3"/>
      <c r="J2981" s="3"/>
      <c r="K2981" s="3"/>
      <c r="L2981" s="3"/>
      <c r="M2981" s="3"/>
      <c r="N2981" s="3"/>
      <c r="O2981" s="3"/>
      <c r="P2981" s="3"/>
      <c r="Q2981" s="3"/>
      <c r="R2981" s="3"/>
      <c r="S2981" s="3"/>
      <c r="T2981" s="3"/>
      <c r="U2981" s="3"/>
      <c r="V2981" s="3"/>
      <c r="W2981" s="3"/>
      <c r="X2981" s="3"/>
      <c r="Y2981" s="3"/>
      <c r="Z2981" s="3"/>
    </row>
    <row r="2982" spans="1:26">
      <c r="A2982" s="3"/>
      <c r="B2982" s="3"/>
      <c r="C2982" s="3"/>
      <c r="D2982" s="3"/>
      <c r="E2982" s="3"/>
      <c r="F2982" s="3"/>
      <c r="G2982" s="3"/>
      <c r="H2982" s="3"/>
      <c r="I2982" s="3"/>
      <c r="J2982" s="3"/>
      <c r="K2982" s="3"/>
      <c r="L2982" s="3"/>
      <c r="M2982" s="3"/>
      <c r="N2982" s="3"/>
      <c r="O2982" s="3"/>
      <c r="P2982" s="3"/>
      <c r="Q2982" s="3"/>
      <c r="R2982" s="3"/>
      <c r="S2982" s="3"/>
      <c r="T2982" s="3"/>
      <c r="U2982" s="3"/>
      <c r="V2982" s="3"/>
      <c r="W2982" s="3"/>
      <c r="X2982" s="3"/>
      <c r="Y2982" s="3"/>
      <c r="Z2982" s="3"/>
    </row>
    <row r="2983" spans="1:26">
      <c r="A2983" s="3"/>
      <c r="B2983" s="3"/>
      <c r="C2983" s="3"/>
      <c r="D2983" s="3"/>
      <c r="E2983" s="3"/>
      <c r="F2983" s="3"/>
      <c r="G2983" s="3"/>
      <c r="H2983" s="3"/>
      <c r="I2983" s="3"/>
      <c r="J2983" s="3"/>
      <c r="K2983" s="3"/>
      <c r="L2983" s="3"/>
      <c r="M2983" s="3"/>
      <c r="N2983" s="3"/>
      <c r="O2983" s="3"/>
      <c r="P2983" s="3"/>
      <c r="Q2983" s="3"/>
      <c r="R2983" s="3"/>
      <c r="S2983" s="3"/>
      <c r="T2983" s="3"/>
      <c r="U2983" s="3"/>
      <c r="V2983" s="3"/>
      <c r="W2983" s="3"/>
      <c r="X2983" s="3"/>
      <c r="Y2983" s="3"/>
      <c r="Z2983" s="3"/>
    </row>
    <row r="2984" spans="1:26">
      <c r="A2984" s="3"/>
      <c r="B2984" s="3"/>
      <c r="C2984" s="3"/>
      <c r="D2984" s="3"/>
      <c r="E2984" s="3"/>
      <c r="F2984" s="3"/>
      <c r="G2984" s="3"/>
      <c r="H2984" s="3"/>
      <c r="I2984" s="3"/>
      <c r="J2984" s="3"/>
      <c r="K2984" s="3"/>
      <c r="L2984" s="3"/>
      <c r="M2984" s="3"/>
      <c r="N2984" s="3"/>
      <c r="O2984" s="3"/>
      <c r="P2984" s="3"/>
      <c r="Q2984" s="3"/>
      <c r="R2984" s="3"/>
      <c r="S2984" s="3"/>
      <c r="T2984" s="3"/>
      <c r="U2984" s="3"/>
      <c r="V2984" s="3"/>
      <c r="W2984" s="3"/>
      <c r="X2984" s="3"/>
      <c r="Y2984" s="3"/>
      <c r="Z2984" s="3"/>
    </row>
    <row r="2985" spans="1:26">
      <c r="A2985" s="3"/>
      <c r="B2985" s="3"/>
      <c r="C2985" s="3"/>
      <c r="D2985" s="3"/>
      <c r="E2985" s="3"/>
      <c r="F2985" s="3"/>
      <c r="G2985" s="3"/>
      <c r="H2985" s="3"/>
      <c r="I2985" s="3"/>
      <c r="J2985" s="3"/>
      <c r="K2985" s="3"/>
      <c r="L2985" s="3"/>
      <c r="M2985" s="3"/>
      <c r="N2985" s="3"/>
      <c r="O2985" s="3"/>
      <c r="P2985" s="3"/>
      <c r="Q2985" s="3"/>
      <c r="R2985" s="3"/>
      <c r="S2985" s="3"/>
      <c r="T2985" s="3"/>
      <c r="U2985" s="3"/>
      <c r="V2985" s="3"/>
      <c r="W2985" s="3"/>
      <c r="X2985" s="3"/>
      <c r="Y2985" s="3"/>
      <c r="Z2985" s="3"/>
    </row>
    <row r="2986" spans="1:26">
      <c r="A2986" s="3"/>
      <c r="B2986" s="3"/>
      <c r="C2986" s="3"/>
      <c r="D2986" s="3"/>
      <c r="E2986" s="3"/>
      <c r="F2986" s="3"/>
      <c r="G2986" s="3"/>
      <c r="H2986" s="3"/>
      <c r="I2986" s="3"/>
      <c r="J2986" s="3"/>
      <c r="K2986" s="3"/>
      <c r="L2986" s="3"/>
      <c r="M2986" s="3"/>
      <c r="N2986" s="3"/>
      <c r="O2986" s="3"/>
      <c r="P2986" s="3"/>
      <c r="Q2986" s="3"/>
      <c r="R2986" s="3"/>
      <c r="S2986" s="3"/>
      <c r="T2986" s="3"/>
      <c r="U2986" s="3"/>
      <c r="V2986" s="3"/>
      <c r="W2986" s="3"/>
      <c r="X2986" s="3"/>
      <c r="Y2986" s="3"/>
      <c r="Z2986" s="3"/>
    </row>
    <row r="2987" spans="1:26">
      <c r="A2987" s="3"/>
      <c r="B2987" s="3"/>
      <c r="C2987" s="3"/>
      <c r="D2987" s="3"/>
      <c r="E2987" s="3"/>
      <c r="F2987" s="3"/>
      <c r="G2987" s="3"/>
      <c r="H2987" s="3"/>
      <c r="I2987" s="3"/>
      <c r="J2987" s="3"/>
      <c r="K2987" s="3"/>
      <c r="L2987" s="3"/>
      <c r="M2987" s="3"/>
      <c r="N2987" s="3"/>
      <c r="O2987" s="3"/>
      <c r="P2987" s="3"/>
      <c r="Q2987" s="3"/>
      <c r="R2987" s="3"/>
      <c r="S2987" s="3"/>
      <c r="T2987" s="3"/>
      <c r="U2987" s="3"/>
      <c r="V2987" s="3"/>
      <c r="W2987" s="3"/>
      <c r="X2987" s="3"/>
      <c r="Y2987" s="3"/>
      <c r="Z2987" s="3"/>
    </row>
    <row r="2988" spans="1:26">
      <c r="A2988" s="3"/>
      <c r="B2988" s="3"/>
      <c r="C2988" s="3"/>
      <c r="D2988" s="3"/>
      <c r="E2988" s="3"/>
      <c r="F2988" s="3"/>
      <c r="G2988" s="3"/>
      <c r="H2988" s="3"/>
      <c r="I2988" s="3"/>
      <c r="J2988" s="3"/>
      <c r="K2988" s="3"/>
      <c r="L2988" s="3"/>
      <c r="M2988" s="3"/>
      <c r="N2988" s="3"/>
      <c r="O2988" s="3"/>
      <c r="P2988" s="3"/>
      <c r="Q2988" s="3"/>
      <c r="R2988" s="3"/>
      <c r="S2988" s="3"/>
      <c r="T2988" s="3"/>
      <c r="U2988" s="3"/>
      <c r="V2988" s="3"/>
      <c r="W2988" s="3"/>
      <c r="X2988" s="3"/>
      <c r="Y2988" s="3"/>
      <c r="Z2988" s="3"/>
    </row>
    <row r="2989" spans="1:26">
      <c r="A2989" s="3"/>
      <c r="B2989" s="3"/>
      <c r="C2989" s="3"/>
      <c r="D2989" s="3"/>
      <c r="E2989" s="3"/>
      <c r="F2989" s="3"/>
      <c r="G2989" s="3"/>
      <c r="H2989" s="3"/>
      <c r="I2989" s="3"/>
      <c r="J2989" s="3"/>
      <c r="K2989" s="3"/>
      <c r="L2989" s="3"/>
      <c r="M2989" s="3"/>
      <c r="N2989" s="3"/>
      <c r="O2989" s="3"/>
      <c r="P2989" s="3"/>
      <c r="Q2989" s="3"/>
      <c r="R2989" s="3"/>
      <c r="S2989" s="3"/>
      <c r="T2989" s="3"/>
      <c r="U2989" s="3"/>
      <c r="V2989" s="3"/>
      <c r="W2989" s="3"/>
      <c r="X2989" s="3"/>
      <c r="Y2989" s="3"/>
      <c r="Z2989" s="3"/>
    </row>
    <row r="2990" spans="1:26">
      <c r="A2990" s="3"/>
      <c r="B2990" s="3"/>
      <c r="C2990" s="3"/>
      <c r="D2990" s="3"/>
      <c r="E2990" s="3"/>
      <c r="F2990" s="3"/>
      <c r="G2990" s="3"/>
      <c r="H2990" s="3"/>
      <c r="I2990" s="3"/>
      <c r="J2990" s="3"/>
      <c r="K2990" s="3"/>
      <c r="L2990" s="3"/>
      <c r="M2990" s="3"/>
      <c r="N2990" s="3"/>
      <c r="O2990" s="3"/>
      <c r="P2990" s="3"/>
      <c r="Q2990" s="3"/>
      <c r="R2990" s="3"/>
      <c r="S2990" s="3"/>
      <c r="T2990" s="3"/>
      <c r="U2990" s="3"/>
      <c r="V2990" s="3"/>
      <c r="W2990" s="3"/>
      <c r="X2990" s="3"/>
      <c r="Y2990" s="3"/>
      <c r="Z2990" s="3"/>
    </row>
    <row r="2991" spans="1:26">
      <c r="A2991" s="3"/>
      <c r="B2991" s="3"/>
      <c r="C2991" s="3"/>
      <c r="D2991" s="3"/>
      <c r="E2991" s="3"/>
      <c r="F2991" s="3"/>
      <c r="G2991" s="3"/>
      <c r="H2991" s="3"/>
      <c r="I2991" s="3"/>
      <c r="J2991" s="3"/>
      <c r="K2991" s="3"/>
      <c r="L2991" s="3"/>
      <c r="M2991" s="3"/>
      <c r="N2991" s="3"/>
      <c r="O2991" s="3"/>
      <c r="P2991" s="3"/>
      <c r="Q2991" s="3"/>
      <c r="R2991" s="3"/>
      <c r="S2991" s="3"/>
      <c r="T2991" s="3"/>
      <c r="U2991" s="3"/>
      <c r="V2991" s="3"/>
      <c r="W2991" s="3"/>
      <c r="X2991" s="3"/>
      <c r="Y2991" s="3"/>
      <c r="Z2991" s="3"/>
    </row>
    <row r="2992" spans="1:26">
      <c r="A2992" s="3"/>
      <c r="B2992" s="3"/>
      <c r="C2992" s="3"/>
      <c r="D2992" s="3"/>
      <c r="E2992" s="3"/>
      <c r="F2992" s="3"/>
      <c r="G2992" s="3"/>
      <c r="H2992" s="3"/>
      <c r="I2992" s="3"/>
      <c r="J2992" s="3"/>
      <c r="K2992" s="3"/>
      <c r="L2992" s="3"/>
      <c r="M2992" s="3"/>
      <c r="N2992" s="3"/>
      <c r="O2992" s="3"/>
      <c r="P2992" s="3"/>
      <c r="Q2992" s="3"/>
      <c r="R2992" s="3"/>
      <c r="S2992" s="3"/>
      <c r="T2992" s="3"/>
      <c r="U2992" s="3"/>
      <c r="V2992" s="3"/>
      <c r="W2992" s="3"/>
      <c r="X2992" s="3"/>
      <c r="Y2992" s="3"/>
      <c r="Z2992" s="3"/>
    </row>
    <row r="2993" spans="1:26">
      <c r="A2993" s="3"/>
      <c r="B2993" s="3"/>
      <c r="C2993" s="3"/>
      <c r="D2993" s="3"/>
      <c r="E2993" s="3"/>
      <c r="F2993" s="3"/>
      <c r="G2993" s="3"/>
      <c r="H2993" s="3"/>
      <c r="I2993" s="3"/>
      <c r="J2993" s="3"/>
      <c r="K2993" s="3"/>
      <c r="L2993" s="3"/>
      <c r="M2993" s="3"/>
      <c r="N2993" s="3"/>
      <c r="O2993" s="3"/>
      <c r="P2993" s="3"/>
      <c r="Q2993" s="3"/>
      <c r="R2993" s="3"/>
      <c r="S2993" s="3"/>
      <c r="T2993" s="3"/>
      <c r="U2993" s="3"/>
      <c r="V2993" s="3"/>
      <c r="W2993" s="3"/>
      <c r="X2993" s="3"/>
      <c r="Y2993" s="3"/>
      <c r="Z2993" s="3"/>
    </row>
    <row r="2994" spans="1:26">
      <c r="A2994" s="3"/>
      <c r="B2994" s="3"/>
      <c r="C2994" s="3"/>
      <c r="D2994" s="3"/>
      <c r="E2994" s="3"/>
      <c r="F2994" s="3"/>
      <c r="G2994" s="3"/>
      <c r="H2994" s="3"/>
      <c r="I2994" s="3"/>
      <c r="J2994" s="3"/>
      <c r="K2994" s="3"/>
      <c r="L2994" s="3"/>
      <c r="M2994" s="3"/>
      <c r="N2994" s="3"/>
      <c r="O2994" s="3"/>
      <c r="P2994" s="3"/>
      <c r="Q2994" s="3"/>
      <c r="R2994" s="3"/>
      <c r="S2994" s="3"/>
      <c r="T2994" s="3"/>
      <c r="U2994" s="3"/>
      <c r="V2994" s="3"/>
      <c r="W2994" s="3"/>
      <c r="X2994" s="3"/>
      <c r="Y2994" s="3"/>
      <c r="Z2994" s="3"/>
    </row>
    <row r="2995" spans="1:26">
      <c r="A2995" s="3"/>
      <c r="B2995" s="3"/>
      <c r="C2995" s="3"/>
      <c r="D2995" s="3"/>
      <c r="E2995" s="3"/>
      <c r="F2995" s="3"/>
      <c r="G2995" s="3"/>
      <c r="H2995" s="3"/>
      <c r="I2995" s="3"/>
      <c r="J2995" s="3"/>
      <c r="K2995" s="3"/>
      <c r="L2995" s="3"/>
      <c r="M2995" s="3"/>
      <c r="N2995" s="3"/>
      <c r="O2995" s="3"/>
      <c r="P2995" s="3"/>
      <c r="Q2995" s="3"/>
      <c r="R2995" s="3"/>
      <c r="S2995" s="3"/>
      <c r="T2995" s="3"/>
      <c r="U2995" s="3"/>
      <c r="V2995" s="3"/>
      <c r="W2995" s="3"/>
      <c r="X2995" s="3"/>
      <c r="Y2995" s="3"/>
      <c r="Z2995" s="3"/>
    </row>
    <row r="2996" spans="1:26">
      <c r="A2996" s="3"/>
      <c r="B2996" s="3"/>
      <c r="C2996" s="3"/>
      <c r="D2996" s="3"/>
      <c r="E2996" s="3"/>
      <c r="F2996" s="3"/>
      <c r="G2996" s="3"/>
      <c r="H2996" s="3"/>
      <c r="I2996" s="3"/>
      <c r="J2996" s="3"/>
      <c r="K2996" s="3"/>
      <c r="L2996" s="3"/>
      <c r="M2996" s="3"/>
      <c r="N2996" s="3"/>
      <c r="O2996" s="3"/>
      <c r="P2996" s="3"/>
      <c r="Q2996" s="3"/>
      <c r="R2996" s="3"/>
      <c r="S2996" s="3"/>
      <c r="T2996" s="3"/>
      <c r="U2996" s="3"/>
      <c r="V2996" s="3"/>
      <c r="W2996" s="3"/>
      <c r="X2996" s="3"/>
      <c r="Y2996" s="3"/>
      <c r="Z2996" s="3"/>
    </row>
    <row r="2997" spans="1:26">
      <c r="A2997" s="3"/>
      <c r="B2997" s="3"/>
      <c r="C2997" s="3"/>
      <c r="D2997" s="3"/>
      <c r="E2997" s="3"/>
      <c r="F2997" s="3"/>
      <c r="G2997" s="3"/>
      <c r="H2997" s="3"/>
      <c r="I2997" s="3"/>
      <c r="J2997" s="3"/>
      <c r="K2997" s="3"/>
      <c r="L2997" s="3"/>
      <c r="M2997" s="3"/>
      <c r="N2997" s="3"/>
      <c r="O2997" s="3"/>
      <c r="P2997" s="3"/>
      <c r="Q2997" s="3"/>
      <c r="R2997" s="3"/>
      <c r="S2997" s="3"/>
      <c r="T2997" s="3"/>
      <c r="U2997" s="3"/>
      <c r="V2997" s="3"/>
      <c r="W2997" s="3"/>
      <c r="X2997" s="3"/>
      <c r="Y2997" s="3"/>
      <c r="Z2997" s="3"/>
    </row>
    <row r="2998" spans="1:26">
      <c r="A2998" s="3"/>
      <c r="B2998" s="3"/>
      <c r="C2998" s="3"/>
      <c r="D2998" s="3"/>
      <c r="E2998" s="3"/>
      <c r="F2998" s="3"/>
      <c r="G2998" s="3"/>
      <c r="H2998" s="3"/>
      <c r="I2998" s="3"/>
      <c r="J2998" s="3"/>
      <c r="K2998" s="3"/>
      <c r="L2998" s="3"/>
      <c r="M2998" s="3"/>
      <c r="N2998" s="3"/>
      <c r="O2998" s="3"/>
      <c r="P2998" s="3"/>
      <c r="Q2998" s="3"/>
      <c r="R2998" s="3"/>
      <c r="S2998" s="3"/>
      <c r="T2998" s="3"/>
      <c r="U2998" s="3"/>
      <c r="V2998" s="3"/>
      <c r="W2998" s="3"/>
      <c r="X2998" s="3"/>
      <c r="Y2998" s="3"/>
      <c r="Z2998" s="3"/>
    </row>
    <row r="2999" spans="1:26">
      <c r="A2999" s="3"/>
      <c r="B2999" s="3"/>
      <c r="C2999" s="3"/>
      <c r="D2999" s="3"/>
      <c r="E2999" s="3"/>
      <c r="F2999" s="3"/>
      <c r="G2999" s="3"/>
      <c r="H2999" s="3"/>
      <c r="I2999" s="3"/>
      <c r="J2999" s="3"/>
      <c r="K2999" s="3"/>
      <c r="L2999" s="3"/>
      <c r="M2999" s="3"/>
      <c r="N2999" s="3"/>
      <c r="O2999" s="3"/>
      <c r="P2999" s="3"/>
      <c r="Q2999" s="3"/>
      <c r="R2999" s="3"/>
      <c r="S2999" s="3"/>
      <c r="T2999" s="3"/>
      <c r="U2999" s="3"/>
      <c r="V2999" s="3"/>
      <c r="W2999" s="3"/>
      <c r="X2999" s="3"/>
      <c r="Y2999" s="3"/>
      <c r="Z2999" s="3"/>
    </row>
    <row r="3000" spans="1:26">
      <c r="A3000" s="3"/>
      <c r="B3000" s="3"/>
      <c r="C3000" s="3"/>
      <c r="D3000" s="3"/>
      <c r="E3000" s="3"/>
      <c r="F3000" s="3"/>
      <c r="G3000" s="3"/>
      <c r="H3000" s="3"/>
      <c r="I3000" s="3"/>
      <c r="J3000" s="3"/>
      <c r="K3000" s="3"/>
      <c r="L3000" s="3"/>
      <c r="M3000" s="3"/>
      <c r="N3000" s="3"/>
      <c r="O3000" s="3"/>
      <c r="P3000" s="3"/>
      <c r="Q3000" s="3"/>
      <c r="R3000" s="3"/>
      <c r="S3000" s="3"/>
      <c r="T3000" s="3"/>
      <c r="U3000" s="3"/>
      <c r="V3000" s="3"/>
      <c r="W3000" s="3"/>
      <c r="X3000" s="3"/>
      <c r="Y3000" s="3"/>
      <c r="Z3000" s="3"/>
    </row>
    <row r="3001" spans="1:26">
      <c r="A3001" s="3"/>
      <c r="B3001" s="3"/>
      <c r="C3001" s="3"/>
      <c r="D3001" s="3"/>
      <c r="E3001" s="3"/>
      <c r="F3001" s="3"/>
      <c r="G3001" s="3"/>
      <c r="H3001" s="3"/>
      <c r="I3001" s="3"/>
      <c r="J3001" s="3"/>
      <c r="K3001" s="3"/>
      <c r="L3001" s="3"/>
      <c r="M3001" s="3"/>
      <c r="N3001" s="3"/>
      <c r="O3001" s="3"/>
      <c r="P3001" s="3"/>
      <c r="Q3001" s="3"/>
      <c r="R3001" s="3"/>
      <c r="S3001" s="3"/>
      <c r="T3001" s="3"/>
      <c r="U3001" s="3"/>
      <c r="V3001" s="3"/>
      <c r="W3001" s="3"/>
      <c r="X3001" s="3"/>
      <c r="Y3001" s="3"/>
      <c r="Z3001" s="3"/>
    </row>
    <row r="3002" spans="1:26">
      <c r="A3002" s="3"/>
      <c r="B3002" s="3"/>
      <c r="C3002" s="3"/>
      <c r="D3002" s="3"/>
      <c r="E3002" s="3"/>
      <c r="F3002" s="3"/>
      <c r="G3002" s="3"/>
      <c r="H3002" s="3"/>
      <c r="I3002" s="3"/>
      <c r="J3002" s="3"/>
      <c r="K3002" s="3"/>
      <c r="L3002" s="3"/>
      <c r="M3002" s="3"/>
      <c r="N3002" s="3"/>
      <c r="O3002" s="3"/>
      <c r="P3002" s="3"/>
      <c r="Q3002" s="3"/>
      <c r="R3002" s="3"/>
      <c r="S3002" s="3"/>
      <c r="T3002" s="3"/>
      <c r="U3002" s="3"/>
      <c r="V3002" s="3"/>
      <c r="W3002" s="3"/>
      <c r="X3002" s="3"/>
      <c r="Y3002" s="3"/>
      <c r="Z3002" s="3"/>
    </row>
    <row r="3003" spans="1:26">
      <c r="A3003" s="3"/>
      <c r="B3003" s="3"/>
      <c r="C3003" s="3"/>
      <c r="D3003" s="3"/>
      <c r="E3003" s="3"/>
      <c r="F3003" s="3"/>
      <c r="G3003" s="3"/>
      <c r="H3003" s="3"/>
      <c r="I3003" s="3"/>
      <c r="J3003" s="3"/>
      <c r="K3003" s="3"/>
      <c r="L3003" s="3"/>
      <c r="M3003" s="3"/>
      <c r="N3003" s="3"/>
      <c r="O3003" s="3"/>
      <c r="P3003" s="3"/>
      <c r="Q3003" s="3"/>
      <c r="R3003" s="3"/>
      <c r="S3003" s="3"/>
      <c r="T3003" s="3"/>
      <c r="U3003" s="3"/>
      <c r="V3003" s="3"/>
      <c r="W3003" s="3"/>
      <c r="X3003" s="3"/>
      <c r="Y3003" s="3"/>
      <c r="Z3003" s="3"/>
    </row>
    <row r="3004" spans="1:26">
      <c r="A3004" s="3"/>
      <c r="B3004" s="3"/>
      <c r="C3004" s="3"/>
      <c r="D3004" s="3"/>
      <c r="E3004" s="3"/>
      <c r="F3004" s="3"/>
      <c r="G3004" s="3"/>
      <c r="H3004" s="3"/>
      <c r="I3004" s="3"/>
      <c r="J3004" s="3"/>
      <c r="K3004" s="3"/>
      <c r="L3004" s="3"/>
      <c r="M3004" s="3"/>
      <c r="N3004" s="3"/>
      <c r="O3004" s="3"/>
      <c r="P3004" s="3"/>
      <c r="Q3004" s="3"/>
      <c r="R3004" s="3"/>
      <c r="S3004" s="3"/>
      <c r="T3004" s="3"/>
      <c r="U3004" s="3"/>
      <c r="V3004" s="3"/>
      <c r="W3004" s="3"/>
      <c r="X3004" s="3"/>
      <c r="Y3004" s="3"/>
      <c r="Z3004" s="3"/>
    </row>
    <row r="3005" spans="1:26">
      <c r="A3005" s="3"/>
      <c r="B3005" s="3"/>
      <c r="C3005" s="3"/>
      <c r="D3005" s="3"/>
      <c r="E3005" s="3"/>
      <c r="F3005" s="3"/>
      <c r="G3005" s="3"/>
      <c r="H3005" s="3"/>
      <c r="I3005" s="3"/>
      <c r="J3005" s="3"/>
      <c r="K3005" s="3"/>
      <c r="L3005" s="3"/>
      <c r="M3005" s="3"/>
      <c r="N3005" s="3"/>
      <c r="O3005" s="3"/>
      <c r="P3005" s="3"/>
      <c r="Q3005" s="3"/>
      <c r="R3005" s="3"/>
      <c r="S3005" s="3"/>
      <c r="T3005" s="3"/>
      <c r="U3005" s="3"/>
      <c r="V3005" s="3"/>
      <c r="W3005" s="3"/>
      <c r="X3005" s="3"/>
      <c r="Y3005" s="3"/>
      <c r="Z3005" s="3"/>
    </row>
    <row r="3006" spans="1:26">
      <c r="A3006" s="3"/>
      <c r="B3006" s="3"/>
      <c r="C3006" s="3"/>
      <c r="D3006" s="3"/>
      <c r="E3006" s="3"/>
      <c r="F3006" s="3"/>
      <c r="G3006" s="3"/>
      <c r="H3006" s="3"/>
      <c r="I3006" s="3"/>
      <c r="J3006" s="3"/>
      <c r="K3006" s="3"/>
      <c r="L3006" s="3"/>
      <c r="M3006" s="3"/>
      <c r="N3006" s="3"/>
      <c r="O3006" s="3"/>
      <c r="P3006" s="3"/>
      <c r="Q3006" s="3"/>
      <c r="R3006" s="3"/>
      <c r="S3006" s="3"/>
      <c r="T3006" s="3"/>
      <c r="U3006" s="3"/>
      <c r="V3006" s="3"/>
      <c r="W3006" s="3"/>
      <c r="X3006" s="3"/>
      <c r="Y3006" s="3"/>
      <c r="Z3006" s="3"/>
    </row>
    <row r="3007" spans="1:26">
      <c r="A3007" s="3"/>
      <c r="B3007" s="3"/>
      <c r="C3007" s="3"/>
      <c r="D3007" s="3"/>
      <c r="E3007" s="3"/>
      <c r="F3007" s="3"/>
      <c r="G3007" s="3"/>
      <c r="H3007" s="3"/>
      <c r="I3007" s="3"/>
      <c r="J3007" s="3"/>
      <c r="K3007" s="3"/>
      <c r="L3007" s="3"/>
      <c r="M3007" s="3"/>
      <c r="N3007" s="3"/>
      <c r="O3007" s="3"/>
      <c r="P3007" s="3"/>
      <c r="Q3007" s="3"/>
      <c r="R3007" s="3"/>
      <c r="S3007" s="3"/>
      <c r="T3007" s="3"/>
      <c r="U3007" s="3"/>
      <c r="V3007" s="3"/>
      <c r="W3007" s="3"/>
      <c r="X3007" s="3"/>
      <c r="Y3007" s="3"/>
      <c r="Z3007" s="3"/>
    </row>
    <row r="3008" spans="1:26">
      <c r="A3008" s="3"/>
      <c r="B3008" s="3"/>
      <c r="C3008" s="3"/>
      <c r="D3008" s="3"/>
      <c r="E3008" s="3"/>
      <c r="F3008" s="3"/>
      <c r="G3008" s="3"/>
      <c r="H3008" s="3"/>
      <c r="I3008" s="3"/>
      <c r="J3008" s="3"/>
      <c r="K3008" s="3"/>
      <c r="L3008" s="3"/>
      <c r="M3008" s="3"/>
      <c r="N3008" s="3"/>
      <c r="O3008" s="3"/>
      <c r="P3008" s="3"/>
      <c r="Q3008" s="3"/>
      <c r="R3008" s="3"/>
      <c r="S3008" s="3"/>
      <c r="T3008" s="3"/>
      <c r="U3008" s="3"/>
      <c r="V3008" s="3"/>
      <c r="W3008" s="3"/>
      <c r="X3008" s="3"/>
      <c r="Y3008" s="3"/>
      <c r="Z3008" s="3"/>
    </row>
    <row r="3009" spans="1:26">
      <c r="A3009" s="3"/>
      <c r="B3009" s="3"/>
      <c r="C3009" s="3"/>
      <c r="D3009" s="3"/>
      <c r="E3009" s="3"/>
      <c r="F3009" s="3"/>
      <c r="G3009" s="3"/>
      <c r="H3009" s="3"/>
      <c r="I3009" s="3"/>
      <c r="J3009" s="3"/>
      <c r="K3009" s="3"/>
      <c r="L3009" s="3"/>
      <c r="M3009" s="3"/>
      <c r="N3009" s="3"/>
      <c r="O3009" s="3"/>
      <c r="P3009" s="3"/>
      <c r="Q3009" s="3"/>
      <c r="R3009" s="3"/>
      <c r="S3009" s="3"/>
      <c r="T3009" s="3"/>
      <c r="U3009" s="3"/>
      <c r="V3009" s="3"/>
      <c r="W3009" s="3"/>
      <c r="X3009" s="3"/>
      <c r="Y3009" s="3"/>
      <c r="Z3009" s="3"/>
    </row>
    <row r="3010" spans="1:26">
      <c r="A3010" s="3"/>
      <c r="B3010" s="3"/>
      <c r="C3010" s="3"/>
      <c r="D3010" s="3"/>
      <c r="E3010" s="3"/>
      <c r="F3010" s="3"/>
      <c r="G3010" s="3"/>
      <c r="H3010" s="3"/>
      <c r="I3010" s="3"/>
      <c r="J3010" s="3"/>
      <c r="K3010" s="3"/>
      <c r="L3010" s="3"/>
      <c r="M3010" s="3"/>
      <c r="N3010" s="3"/>
      <c r="O3010" s="3"/>
      <c r="P3010" s="3"/>
      <c r="Q3010" s="3"/>
      <c r="R3010" s="3"/>
      <c r="S3010" s="3"/>
      <c r="T3010" s="3"/>
      <c r="U3010" s="3"/>
      <c r="V3010" s="3"/>
      <c r="W3010" s="3"/>
      <c r="X3010" s="3"/>
      <c r="Y3010" s="3"/>
      <c r="Z3010" s="3"/>
    </row>
    <row r="3011" spans="1:26">
      <c r="A3011" s="3"/>
      <c r="B3011" s="3"/>
      <c r="C3011" s="3"/>
      <c r="D3011" s="3"/>
      <c r="E3011" s="3"/>
      <c r="F3011" s="3"/>
      <c r="G3011" s="3"/>
      <c r="H3011" s="3"/>
      <c r="I3011" s="3"/>
      <c r="J3011" s="3"/>
      <c r="K3011" s="3"/>
      <c r="L3011" s="3"/>
      <c r="M3011" s="3"/>
      <c r="N3011" s="3"/>
      <c r="O3011" s="3"/>
      <c r="P3011" s="3"/>
      <c r="Q3011" s="3"/>
      <c r="R3011" s="3"/>
      <c r="S3011" s="3"/>
      <c r="T3011" s="3"/>
      <c r="U3011" s="3"/>
      <c r="V3011" s="3"/>
      <c r="W3011" s="3"/>
      <c r="X3011" s="3"/>
      <c r="Y3011" s="3"/>
      <c r="Z3011" s="3"/>
    </row>
    <row r="3012" spans="1:26">
      <c r="A3012" s="3"/>
      <c r="B3012" s="3"/>
      <c r="C3012" s="3"/>
      <c r="D3012" s="3"/>
      <c r="E3012" s="3"/>
      <c r="F3012" s="3"/>
      <c r="G3012" s="3"/>
      <c r="H3012" s="3"/>
      <c r="I3012" s="3"/>
      <c r="J3012" s="3"/>
      <c r="K3012" s="3"/>
      <c r="L3012" s="3"/>
      <c r="M3012" s="3"/>
      <c r="N3012" s="3"/>
      <c r="O3012" s="3"/>
      <c r="P3012" s="3"/>
      <c r="Q3012" s="3"/>
      <c r="R3012" s="3"/>
      <c r="S3012" s="3"/>
      <c r="T3012" s="3"/>
      <c r="U3012" s="3"/>
      <c r="V3012" s="3"/>
      <c r="W3012" s="3"/>
      <c r="X3012" s="3"/>
      <c r="Y3012" s="3"/>
      <c r="Z3012" s="3"/>
    </row>
    <row r="3013" spans="1:26">
      <c r="A3013" s="3"/>
      <c r="B3013" s="3"/>
      <c r="C3013" s="3"/>
      <c r="D3013" s="3"/>
      <c r="E3013" s="3"/>
      <c r="F3013" s="3"/>
      <c r="G3013" s="3"/>
      <c r="H3013" s="3"/>
      <c r="I3013" s="3"/>
      <c r="J3013" s="3"/>
      <c r="K3013" s="3"/>
      <c r="L3013" s="3"/>
      <c r="M3013" s="3"/>
      <c r="N3013" s="3"/>
      <c r="O3013" s="3"/>
      <c r="P3013" s="3"/>
      <c r="Q3013" s="3"/>
      <c r="R3013" s="3"/>
      <c r="S3013" s="3"/>
      <c r="T3013" s="3"/>
      <c r="U3013" s="3"/>
      <c r="V3013" s="3"/>
      <c r="W3013" s="3"/>
      <c r="X3013" s="3"/>
      <c r="Y3013" s="3"/>
      <c r="Z3013" s="3"/>
    </row>
    <row r="3014" spans="1:26">
      <c r="A3014" s="3"/>
      <c r="B3014" s="3"/>
      <c r="C3014" s="3"/>
      <c r="D3014" s="3"/>
      <c r="E3014" s="3"/>
      <c r="F3014" s="3"/>
      <c r="G3014" s="3"/>
      <c r="H3014" s="3"/>
      <c r="I3014" s="3"/>
      <c r="J3014" s="3"/>
      <c r="K3014" s="3"/>
      <c r="L3014" s="3"/>
      <c r="M3014" s="3"/>
      <c r="N3014" s="3"/>
      <c r="O3014" s="3"/>
      <c r="P3014" s="3"/>
      <c r="Q3014" s="3"/>
      <c r="R3014" s="3"/>
      <c r="S3014" s="3"/>
      <c r="T3014" s="3"/>
      <c r="U3014" s="3"/>
      <c r="V3014" s="3"/>
      <c r="W3014" s="3"/>
      <c r="X3014" s="3"/>
      <c r="Y3014" s="3"/>
      <c r="Z3014" s="3"/>
    </row>
    <row r="3015" spans="1:26">
      <c r="A3015" s="3"/>
      <c r="B3015" s="3"/>
      <c r="C3015" s="3"/>
      <c r="D3015" s="3"/>
      <c r="E3015" s="3"/>
      <c r="F3015" s="3"/>
      <c r="G3015" s="3"/>
      <c r="H3015" s="3"/>
      <c r="I3015" s="3"/>
      <c r="J3015" s="3"/>
      <c r="K3015" s="3"/>
      <c r="L3015" s="3"/>
      <c r="M3015" s="3"/>
      <c r="N3015" s="3"/>
      <c r="O3015" s="3"/>
      <c r="P3015" s="3"/>
      <c r="Q3015" s="3"/>
      <c r="R3015" s="3"/>
      <c r="S3015" s="3"/>
      <c r="T3015" s="3"/>
      <c r="U3015" s="3"/>
      <c r="V3015" s="3"/>
      <c r="W3015" s="3"/>
      <c r="X3015" s="3"/>
      <c r="Y3015" s="3"/>
      <c r="Z3015" s="3"/>
    </row>
    <row r="3016" spans="1:26">
      <c r="A3016" s="3"/>
      <c r="B3016" s="3"/>
      <c r="C3016" s="3"/>
      <c r="D3016" s="3"/>
      <c r="E3016" s="3"/>
      <c r="F3016" s="3"/>
      <c r="G3016" s="3"/>
      <c r="H3016" s="3"/>
      <c r="I3016" s="3"/>
      <c r="J3016" s="3"/>
      <c r="K3016" s="3"/>
      <c r="L3016" s="3"/>
      <c r="M3016" s="3"/>
      <c r="N3016" s="3"/>
      <c r="O3016" s="3"/>
      <c r="P3016" s="3"/>
      <c r="Q3016" s="3"/>
      <c r="R3016" s="3"/>
      <c r="S3016" s="3"/>
      <c r="T3016" s="3"/>
      <c r="U3016" s="3"/>
      <c r="V3016" s="3"/>
      <c r="W3016" s="3"/>
      <c r="X3016" s="3"/>
      <c r="Y3016" s="3"/>
      <c r="Z3016" s="3"/>
    </row>
    <row r="3017" spans="1:26">
      <c r="A3017" s="3"/>
      <c r="B3017" s="3"/>
      <c r="C3017" s="3"/>
      <c r="D3017" s="3"/>
      <c r="E3017" s="3"/>
      <c r="F3017" s="3"/>
      <c r="G3017" s="3"/>
      <c r="H3017" s="3"/>
      <c r="I3017" s="3"/>
      <c r="J3017" s="3"/>
      <c r="K3017" s="3"/>
      <c r="L3017" s="3"/>
      <c r="M3017" s="3"/>
      <c r="N3017" s="3"/>
      <c r="O3017" s="3"/>
      <c r="P3017" s="3"/>
      <c r="Q3017" s="3"/>
      <c r="R3017" s="3"/>
      <c r="S3017" s="3"/>
      <c r="T3017" s="3"/>
      <c r="U3017" s="3"/>
      <c r="V3017" s="3"/>
      <c r="W3017" s="3"/>
      <c r="X3017" s="3"/>
      <c r="Y3017" s="3"/>
      <c r="Z3017" s="3"/>
    </row>
    <row r="3018" spans="1:26">
      <c r="A3018" s="3"/>
      <c r="B3018" s="3"/>
      <c r="C3018" s="3"/>
      <c r="D3018" s="3"/>
      <c r="E3018" s="3"/>
      <c r="F3018" s="3"/>
      <c r="G3018" s="3"/>
      <c r="H3018" s="3"/>
      <c r="I3018" s="3"/>
      <c r="J3018" s="3"/>
      <c r="K3018" s="3"/>
      <c r="L3018" s="3"/>
      <c r="M3018" s="3"/>
      <c r="N3018" s="3"/>
      <c r="O3018" s="3"/>
      <c r="P3018" s="3"/>
      <c r="Q3018" s="3"/>
      <c r="R3018" s="3"/>
      <c r="S3018" s="3"/>
      <c r="T3018" s="3"/>
      <c r="U3018" s="3"/>
      <c r="V3018" s="3"/>
      <c r="W3018" s="3"/>
      <c r="X3018" s="3"/>
      <c r="Y3018" s="3"/>
      <c r="Z3018" s="3"/>
    </row>
    <row r="3019" spans="1:26">
      <c r="A3019" s="3"/>
      <c r="B3019" s="3"/>
      <c r="C3019" s="3"/>
      <c r="D3019" s="3"/>
      <c r="E3019" s="3"/>
      <c r="F3019" s="3"/>
      <c r="G3019" s="3"/>
      <c r="H3019" s="3"/>
      <c r="I3019" s="3"/>
      <c r="J3019" s="3"/>
      <c r="K3019" s="3"/>
      <c r="L3019" s="3"/>
      <c r="M3019" s="3"/>
      <c r="N3019" s="3"/>
      <c r="O3019" s="3"/>
      <c r="P3019" s="3"/>
      <c r="Q3019" s="3"/>
      <c r="R3019" s="3"/>
      <c r="S3019" s="3"/>
      <c r="T3019" s="3"/>
      <c r="U3019" s="3"/>
      <c r="V3019" s="3"/>
      <c r="W3019" s="3"/>
      <c r="X3019" s="3"/>
      <c r="Y3019" s="3"/>
      <c r="Z3019" s="3"/>
    </row>
    <row r="3020" spans="1:26">
      <c r="A3020" s="3"/>
      <c r="B3020" s="3"/>
      <c r="C3020" s="3"/>
      <c r="D3020" s="3"/>
      <c r="E3020" s="3"/>
      <c r="F3020" s="3"/>
      <c r="G3020" s="3"/>
      <c r="H3020" s="3"/>
      <c r="I3020" s="3"/>
      <c r="J3020" s="3"/>
      <c r="K3020" s="3"/>
      <c r="L3020" s="3"/>
      <c r="M3020" s="3"/>
      <c r="N3020" s="3"/>
      <c r="O3020" s="3"/>
      <c r="P3020" s="3"/>
      <c r="Q3020" s="3"/>
      <c r="R3020" s="3"/>
      <c r="S3020" s="3"/>
      <c r="T3020" s="3"/>
      <c r="U3020" s="3"/>
      <c r="V3020" s="3"/>
      <c r="W3020" s="3"/>
      <c r="X3020" s="3"/>
      <c r="Y3020" s="3"/>
      <c r="Z3020" s="3"/>
    </row>
    <row r="3021" spans="1:26">
      <c r="A3021" s="3"/>
      <c r="B3021" s="3"/>
      <c r="C3021" s="3"/>
      <c r="D3021" s="3"/>
      <c r="E3021" s="3"/>
      <c r="F3021" s="3"/>
      <c r="G3021" s="3"/>
      <c r="H3021" s="3"/>
      <c r="I3021" s="3"/>
      <c r="J3021" s="3"/>
      <c r="K3021" s="3"/>
      <c r="L3021" s="3"/>
      <c r="M3021" s="3"/>
      <c r="N3021" s="3"/>
      <c r="O3021" s="3"/>
      <c r="P3021" s="3"/>
      <c r="Q3021" s="3"/>
      <c r="R3021" s="3"/>
      <c r="S3021" s="3"/>
      <c r="T3021" s="3"/>
      <c r="U3021" s="3"/>
      <c r="V3021" s="3"/>
      <c r="W3021" s="3"/>
      <c r="X3021" s="3"/>
      <c r="Y3021" s="3"/>
      <c r="Z3021" s="3"/>
    </row>
    <row r="3022" spans="1:26">
      <c r="A3022" s="3"/>
      <c r="B3022" s="3"/>
      <c r="C3022" s="3"/>
      <c r="D3022" s="3"/>
      <c r="E3022" s="3"/>
      <c r="F3022" s="3"/>
      <c r="G3022" s="3"/>
      <c r="H3022" s="3"/>
      <c r="I3022" s="3"/>
      <c r="J3022" s="3"/>
      <c r="K3022" s="3"/>
      <c r="L3022" s="3"/>
      <c r="M3022" s="3"/>
      <c r="N3022" s="3"/>
      <c r="O3022" s="3"/>
      <c r="P3022" s="3"/>
      <c r="Q3022" s="3"/>
      <c r="R3022" s="3"/>
      <c r="S3022" s="3"/>
      <c r="T3022" s="3"/>
      <c r="U3022" s="3"/>
      <c r="V3022" s="3"/>
      <c r="W3022" s="3"/>
      <c r="X3022" s="3"/>
      <c r="Y3022" s="3"/>
      <c r="Z3022" s="3"/>
    </row>
    <row r="3023" spans="1:26">
      <c r="A3023" s="3"/>
      <c r="B3023" s="3"/>
      <c r="C3023" s="3"/>
      <c r="D3023" s="3"/>
      <c r="E3023" s="3"/>
      <c r="F3023" s="3"/>
      <c r="G3023" s="3"/>
      <c r="H3023" s="3"/>
      <c r="I3023" s="3"/>
      <c r="J3023" s="3"/>
      <c r="K3023" s="3"/>
      <c r="L3023" s="3"/>
      <c r="M3023" s="3"/>
      <c r="N3023" s="3"/>
      <c r="O3023" s="3"/>
      <c r="P3023" s="3"/>
      <c r="Q3023" s="3"/>
      <c r="R3023" s="3"/>
      <c r="S3023" s="3"/>
      <c r="T3023" s="3"/>
      <c r="U3023" s="3"/>
      <c r="V3023" s="3"/>
      <c r="W3023" s="3"/>
      <c r="X3023" s="3"/>
      <c r="Y3023" s="3"/>
      <c r="Z3023" s="3"/>
    </row>
    <row r="3024" spans="1:26">
      <c r="A3024" s="3"/>
      <c r="B3024" s="3"/>
      <c r="C3024" s="3"/>
      <c r="D3024" s="3"/>
      <c r="E3024" s="3"/>
      <c r="F3024" s="3"/>
      <c r="G3024" s="3"/>
      <c r="H3024" s="3"/>
      <c r="I3024" s="3"/>
      <c r="J3024" s="3"/>
      <c r="K3024" s="3"/>
      <c r="L3024" s="3"/>
      <c r="M3024" s="3"/>
      <c r="N3024" s="3"/>
      <c r="O3024" s="3"/>
      <c r="P3024" s="3"/>
      <c r="Q3024" s="3"/>
      <c r="R3024" s="3"/>
      <c r="S3024" s="3"/>
      <c r="T3024" s="3"/>
      <c r="U3024" s="3"/>
      <c r="V3024" s="3"/>
      <c r="W3024" s="3"/>
      <c r="X3024" s="3"/>
      <c r="Y3024" s="3"/>
      <c r="Z3024" s="3"/>
    </row>
    <row r="3025" spans="1:26">
      <c r="A3025" s="3"/>
      <c r="B3025" s="3"/>
      <c r="C3025" s="3"/>
      <c r="D3025" s="3"/>
      <c r="E3025" s="3"/>
      <c r="F3025" s="3"/>
      <c r="G3025" s="3"/>
      <c r="H3025" s="3"/>
      <c r="I3025" s="3"/>
      <c r="J3025" s="3"/>
      <c r="K3025" s="3"/>
      <c r="L3025" s="3"/>
      <c r="M3025" s="3"/>
      <c r="N3025" s="3"/>
      <c r="O3025" s="3"/>
      <c r="P3025" s="3"/>
      <c r="Q3025" s="3"/>
      <c r="R3025" s="3"/>
      <c r="S3025" s="3"/>
      <c r="T3025" s="3"/>
      <c r="U3025" s="3"/>
      <c r="V3025" s="3"/>
      <c r="W3025" s="3"/>
      <c r="X3025" s="3"/>
      <c r="Y3025" s="3"/>
      <c r="Z3025" s="3"/>
    </row>
    <row r="3026" spans="1:26">
      <c r="A3026" s="3"/>
      <c r="B3026" s="3"/>
      <c r="C3026" s="3"/>
      <c r="D3026" s="3"/>
      <c r="E3026" s="3"/>
      <c r="F3026" s="3"/>
      <c r="G3026" s="3"/>
      <c r="H3026" s="3"/>
      <c r="I3026" s="3"/>
      <c r="J3026" s="3"/>
      <c r="K3026" s="3"/>
      <c r="L3026" s="3"/>
      <c r="M3026" s="3"/>
      <c r="N3026" s="3"/>
      <c r="O3026" s="3"/>
      <c r="P3026" s="3"/>
      <c r="Q3026" s="3"/>
      <c r="R3026" s="3"/>
      <c r="S3026" s="3"/>
      <c r="T3026" s="3"/>
      <c r="U3026" s="3"/>
      <c r="V3026" s="3"/>
      <c r="W3026" s="3"/>
      <c r="X3026" s="3"/>
      <c r="Y3026" s="3"/>
      <c r="Z3026" s="3"/>
    </row>
    <row r="3027" spans="1:26">
      <c r="A3027" s="3"/>
      <c r="B3027" s="3"/>
      <c r="C3027" s="3"/>
      <c r="D3027" s="3"/>
      <c r="E3027" s="3"/>
      <c r="F3027" s="3"/>
      <c r="G3027" s="3"/>
      <c r="H3027" s="3"/>
      <c r="I3027" s="3"/>
      <c r="J3027" s="3"/>
      <c r="K3027" s="3"/>
      <c r="L3027" s="3"/>
      <c r="M3027" s="3"/>
      <c r="N3027" s="3"/>
      <c r="O3027" s="3"/>
      <c r="P3027" s="3"/>
      <c r="Q3027" s="3"/>
      <c r="R3027" s="3"/>
      <c r="S3027" s="3"/>
      <c r="T3027" s="3"/>
      <c r="U3027" s="3"/>
      <c r="V3027" s="3"/>
      <c r="W3027" s="3"/>
      <c r="X3027" s="3"/>
      <c r="Y3027" s="3"/>
      <c r="Z3027" s="3"/>
    </row>
    <row r="3028" spans="1:26">
      <c r="A3028" s="3"/>
      <c r="B3028" s="3"/>
      <c r="C3028" s="3"/>
      <c r="D3028" s="3"/>
      <c r="E3028" s="3"/>
      <c r="F3028" s="3"/>
      <c r="G3028" s="3"/>
      <c r="H3028" s="3"/>
      <c r="I3028" s="3"/>
      <c r="J3028" s="3"/>
      <c r="K3028" s="3"/>
      <c r="L3028" s="3"/>
      <c r="M3028" s="3"/>
      <c r="N3028" s="3"/>
      <c r="O3028" s="3"/>
      <c r="P3028" s="3"/>
      <c r="Q3028" s="3"/>
      <c r="R3028" s="3"/>
      <c r="S3028" s="3"/>
      <c r="T3028" s="3"/>
      <c r="U3028" s="3"/>
      <c r="V3028" s="3"/>
      <c r="W3028" s="3"/>
      <c r="X3028" s="3"/>
      <c r="Y3028" s="3"/>
      <c r="Z3028" s="3"/>
    </row>
    <row r="3029" spans="1:26">
      <c r="A3029" s="3"/>
      <c r="B3029" s="3"/>
      <c r="C3029" s="3"/>
      <c r="D3029" s="3"/>
      <c r="E3029" s="3"/>
      <c r="F3029" s="3"/>
      <c r="G3029" s="3"/>
      <c r="H3029" s="3"/>
      <c r="I3029" s="3"/>
      <c r="J3029" s="3"/>
      <c r="K3029" s="3"/>
      <c r="L3029" s="3"/>
      <c r="M3029" s="3"/>
      <c r="N3029" s="3"/>
      <c r="O3029" s="3"/>
      <c r="P3029" s="3"/>
      <c r="Q3029" s="3"/>
      <c r="R3029" s="3"/>
      <c r="S3029" s="3"/>
      <c r="T3029" s="3"/>
      <c r="U3029" s="3"/>
      <c r="V3029" s="3"/>
      <c r="W3029" s="3"/>
      <c r="X3029" s="3"/>
      <c r="Y3029" s="3"/>
      <c r="Z3029" s="3"/>
    </row>
    <row r="3030" spans="1:26">
      <c r="A3030" s="3"/>
      <c r="B3030" s="3"/>
      <c r="C3030" s="3"/>
      <c r="D3030" s="3"/>
      <c r="E3030" s="3"/>
      <c r="F3030" s="3"/>
      <c r="G3030" s="3"/>
      <c r="H3030" s="3"/>
      <c r="I3030" s="3"/>
      <c r="J3030" s="3"/>
      <c r="K3030" s="3"/>
      <c r="L3030" s="3"/>
      <c r="M3030" s="3"/>
      <c r="N3030" s="3"/>
      <c r="O3030" s="3"/>
      <c r="P3030" s="3"/>
      <c r="Q3030" s="3"/>
      <c r="R3030" s="3"/>
      <c r="S3030" s="3"/>
      <c r="T3030" s="3"/>
      <c r="U3030" s="3"/>
      <c r="V3030" s="3"/>
      <c r="W3030" s="3"/>
      <c r="X3030" s="3"/>
      <c r="Y3030" s="3"/>
      <c r="Z3030" s="3"/>
    </row>
    <row r="3031" spans="1:26">
      <c r="A3031" s="3"/>
      <c r="B3031" s="3"/>
      <c r="C3031" s="3"/>
      <c r="D3031" s="3"/>
      <c r="E3031" s="3"/>
      <c r="F3031" s="3"/>
      <c r="G3031" s="3"/>
      <c r="H3031" s="3"/>
      <c r="I3031" s="3"/>
      <c r="J3031" s="3"/>
      <c r="K3031" s="3"/>
      <c r="L3031" s="3"/>
      <c r="M3031" s="3"/>
      <c r="N3031" s="3"/>
      <c r="O3031" s="3"/>
      <c r="P3031" s="3"/>
      <c r="Q3031" s="3"/>
      <c r="R3031" s="3"/>
      <c r="S3031" s="3"/>
      <c r="T3031" s="3"/>
      <c r="U3031" s="3"/>
      <c r="V3031" s="3"/>
      <c r="W3031" s="3"/>
      <c r="X3031" s="3"/>
      <c r="Y3031" s="3"/>
      <c r="Z3031" s="3"/>
    </row>
    <row r="3032" spans="1:26">
      <c r="A3032" s="3"/>
      <c r="B3032" s="3"/>
      <c r="C3032" s="3"/>
      <c r="D3032" s="3"/>
      <c r="E3032" s="3"/>
      <c r="F3032" s="3"/>
      <c r="G3032" s="3"/>
      <c r="H3032" s="3"/>
      <c r="I3032" s="3"/>
      <c r="J3032" s="3"/>
      <c r="K3032" s="3"/>
      <c r="L3032" s="3"/>
      <c r="M3032" s="3"/>
      <c r="N3032" s="3"/>
      <c r="O3032" s="3"/>
      <c r="P3032" s="3"/>
      <c r="Q3032" s="3"/>
      <c r="R3032" s="3"/>
      <c r="S3032" s="3"/>
      <c r="T3032" s="3"/>
      <c r="U3032" s="3"/>
      <c r="V3032" s="3"/>
      <c r="W3032" s="3"/>
      <c r="X3032" s="3"/>
      <c r="Y3032" s="3"/>
      <c r="Z3032" s="3"/>
    </row>
    <row r="3033" spans="1:26">
      <c r="A3033" s="3"/>
      <c r="B3033" s="3"/>
      <c r="C3033" s="3"/>
      <c r="D3033" s="3"/>
      <c r="E3033" s="3"/>
      <c r="F3033" s="3"/>
      <c r="G3033" s="3"/>
      <c r="H3033" s="3"/>
      <c r="I3033" s="3"/>
      <c r="J3033" s="3"/>
      <c r="K3033" s="3"/>
      <c r="L3033" s="3"/>
      <c r="M3033" s="3"/>
      <c r="N3033" s="3"/>
      <c r="O3033" s="3"/>
      <c r="P3033" s="3"/>
      <c r="Q3033" s="3"/>
      <c r="R3033" s="3"/>
      <c r="S3033" s="3"/>
      <c r="T3033" s="3"/>
      <c r="U3033" s="3"/>
      <c r="V3033" s="3"/>
      <c r="W3033" s="3"/>
      <c r="X3033" s="3"/>
      <c r="Y3033" s="3"/>
      <c r="Z3033" s="3"/>
    </row>
    <row r="3034" spans="1:26">
      <c r="A3034" s="3"/>
      <c r="B3034" s="3"/>
      <c r="C3034" s="3"/>
      <c r="D3034" s="3"/>
      <c r="E3034" s="3"/>
      <c r="F3034" s="3"/>
      <c r="G3034" s="3"/>
      <c r="H3034" s="3"/>
      <c r="I3034" s="3"/>
      <c r="J3034" s="3"/>
      <c r="K3034" s="3"/>
      <c r="L3034" s="3"/>
      <c r="M3034" s="3"/>
      <c r="N3034" s="3"/>
      <c r="O3034" s="3"/>
      <c r="P3034" s="3"/>
      <c r="Q3034" s="3"/>
      <c r="R3034" s="3"/>
      <c r="S3034" s="3"/>
      <c r="T3034" s="3"/>
      <c r="U3034" s="3"/>
      <c r="V3034" s="3"/>
      <c r="W3034" s="3"/>
      <c r="X3034" s="3"/>
      <c r="Y3034" s="3"/>
      <c r="Z3034" s="3"/>
    </row>
    <row r="3035" spans="1:26">
      <c r="A3035" s="3"/>
      <c r="B3035" s="3"/>
      <c r="C3035" s="3"/>
      <c r="D3035" s="3"/>
      <c r="E3035" s="3"/>
      <c r="F3035" s="3"/>
      <c r="G3035" s="3"/>
      <c r="H3035" s="3"/>
      <c r="I3035" s="3"/>
      <c r="J3035" s="3"/>
      <c r="K3035" s="3"/>
      <c r="L3035" s="3"/>
      <c r="M3035" s="3"/>
      <c r="N3035" s="3"/>
      <c r="O3035" s="3"/>
      <c r="P3035" s="3"/>
      <c r="Q3035" s="3"/>
      <c r="R3035" s="3"/>
      <c r="S3035" s="3"/>
      <c r="T3035" s="3"/>
      <c r="U3035" s="3"/>
      <c r="V3035" s="3"/>
      <c r="W3035" s="3"/>
      <c r="X3035" s="3"/>
      <c r="Y3035" s="3"/>
      <c r="Z3035" s="3"/>
    </row>
    <row r="3036" spans="1:26">
      <c r="A3036" s="3"/>
      <c r="B3036" s="3"/>
      <c r="C3036" s="3"/>
      <c r="D3036" s="3"/>
      <c r="E3036" s="3"/>
      <c r="F3036" s="3"/>
      <c r="G3036" s="3"/>
      <c r="H3036" s="3"/>
      <c r="I3036" s="3"/>
      <c r="J3036" s="3"/>
      <c r="K3036" s="3"/>
      <c r="L3036" s="3"/>
      <c r="M3036" s="3"/>
      <c r="N3036" s="3"/>
      <c r="O3036" s="3"/>
      <c r="P3036" s="3"/>
      <c r="Q3036" s="3"/>
      <c r="R3036" s="3"/>
      <c r="S3036" s="3"/>
      <c r="T3036" s="3"/>
      <c r="U3036" s="3"/>
      <c r="V3036" s="3"/>
      <c r="W3036" s="3"/>
      <c r="X3036" s="3"/>
      <c r="Y3036" s="3"/>
      <c r="Z3036" s="3"/>
    </row>
    <row r="3037" spans="1:26">
      <c r="A3037" s="3"/>
      <c r="B3037" s="3"/>
      <c r="C3037" s="3"/>
      <c r="D3037" s="3"/>
      <c r="E3037" s="3"/>
      <c r="F3037" s="3"/>
      <c r="G3037" s="3"/>
      <c r="H3037" s="3"/>
      <c r="I3037" s="3"/>
      <c r="J3037" s="3"/>
      <c r="K3037" s="3"/>
      <c r="L3037" s="3"/>
      <c r="M3037" s="3"/>
      <c r="N3037" s="3"/>
      <c r="O3037" s="3"/>
      <c r="P3037" s="3"/>
      <c r="Q3037" s="3"/>
      <c r="R3037" s="3"/>
      <c r="S3037" s="3"/>
      <c r="T3037" s="3"/>
      <c r="U3037" s="3"/>
      <c r="V3037" s="3"/>
      <c r="W3037" s="3"/>
      <c r="X3037" s="3"/>
      <c r="Y3037" s="3"/>
      <c r="Z3037" s="3"/>
    </row>
    <row r="3038" spans="1:26">
      <c r="A3038" s="3"/>
      <c r="B3038" s="3"/>
      <c r="C3038" s="3"/>
      <c r="D3038" s="3"/>
      <c r="E3038" s="3"/>
      <c r="F3038" s="3"/>
      <c r="G3038" s="3"/>
      <c r="H3038" s="3"/>
      <c r="I3038" s="3"/>
      <c r="J3038" s="3"/>
      <c r="K3038" s="3"/>
      <c r="L3038" s="3"/>
      <c r="M3038" s="3"/>
      <c r="N3038" s="3"/>
      <c r="O3038" s="3"/>
      <c r="P3038" s="3"/>
      <c r="Q3038" s="3"/>
      <c r="R3038" s="3"/>
      <c r="S3038" s="3"/>
      <c r="T3038" s="3"/>
      <c r="U3038" s="3"/>
      <c r="V3038" s="3"/>
      <c r="W3038" s="3"/>
      <c r="X3038" s="3"/>
      <c r="Y3038" s="3"/>
      <c r="Z3038" s="3"/>
    </row>
    <row r="3039" spans="1:26">
      <c r="A3039" s="3"/>
      <c r="B3039" s="3"/>
      <c r="C3039" s="3"/>
      <c r="D3039" s="3"/>
      <c r="E3039" s="3"/>
      <c r="F3039" s="3"/>
      <c r="G3039" s="3"/>
      <c r="H3039" s="3"/>
      <c r="I3039" s="3"/>
      <c r="J3039" s="3"/>
      <c r="K3039" s="3"/>
      <c r="L3039" s="3"/>
      <c r="M3039" s="3"/>
      <c r="N3039" s="3"/>
      <c r="O3039" s="3"/>
      <c r="P3039" s="3"/>
      <c r="Q3039" s="3"/>
      <c r="R3039" s="3"/>
      <c r="S3039" s="3"/>
      <c r="T3039" s="3"/>
      <c r="U3039" s="3"/>
      <c r="V3039" s="3"/>
      <c r="W3039" s="3"/>
      <c r="X3039" s="3"/>
      <c r="Y3039" s="3"/>
      <c r="Z3039" s="3"/>
    </row>
    <row r="3040" spans="1:26">
      <c r="A3040" s="3"/>
      <c r="B3040" s="3"/>
      <c r="C3040" s="3"/>
      <c r="D3040" s="3"/>
      <c r="E3040" s="3"/>
      <c r="F3040" s="3"/>
      <c r="G3040" s="3"/>
      <c r="H3040" s="3"/>
      <c r="I3040" s="3"/>
      <c r="J3040" s="3"/>
      <c r="K3040" s="3"/>
      <c r="L3040" s="3"/>
      <c r="M3040" s="3"/>
      <c r="N3040" s="3"/>
      <c r="O3040" s="3"/>
      <c r="P3040" s="3"/>
      <c r="Q3040" s="3"/>
      <c r="R3040" s="3"/>
      <c r="S3040" s="3"/>
      <c r="T3040" s="3"/>
      <c r="U3040" s="3"/>
      <c r="V3040" s="3"/>
      <c r="W3040" s="3"/>
      <c r="X3040" s="3"/>
      <c r="Y3040" s="3"/>
      <c r="Z3040" s="3"/>
    </row>
    <row r="3041" spans="1:26">
      <c r="A3041" s="3"/>
      <c r="B3041" s="3"/>
      <c r="C3041" s="3"/>
      <c r="D3041" s="3"/>
      <c r="E3041" s="3"/>
      <c r="F3041" s="3"/>
      <c r="G3041" s="3"/>
      <c r="H3041" s="3"/>
      <c r="I3041" s="3"/>
      <c r="J3041" s="3"/>
      <c r="K3041" s="3"/>
      <c r="L3041" s="3"/>
      <c r="M3041" s="3"/>
      <c r="N3041" s="3"/>
      <c r="O3041" s="3"/>
      <c r="P3041" s="3"/>
      <c r="Q3041" s="3"/>
      <c r="R3041" s="3"/>
      <c r="S3041" s="3"/>
      <c r="T3041" s="3"/>
      <c r="U3041" s="3"/>
      <c r="V3041" s="3"/>
      <c r="W3041" s="3"/>
      <c r="X3041" s="3"/>
      <c r="Y3041" s="3"/>
      <c r="Z3041" s="3"/>
    </row>
    <row r="3042" spans="1:26">
      <c r="A3042" s="3"/>
      <c r="B3042" s="3"/>
      <c r="C3042" s="3"/>
      <c r="D3042" s="3"/>
      <c r="E3042" s="3"/>
      <c r="F3042" s="3"/>
      <c r="G3042" s="3"/>
      <c r="H3042" s="3"/>
      <c r="I3042" s="3"/>
      <c r="J3042" s="3"/>
      <c r="K3042" s="3"/>
      <c r="L3042" s="3"/>
      <c r="M3042" s="3"/>
      <c r="N3042" s="3"/>
      <c r="O3042" s="3"/>
      <c r="P3042" s="3"/>
      <c r="Q3042" s="3"/>
      <c r="R3042" s="3"/>
      <c r="S3042" s="3"/>
      <c r="T3042" s="3"/>
      <c r="U3042" s="3"/>
      <c r="V3042" s="3"/>
      <c r="W3042" s="3"/>
      <c r="X3042" s="3"/>
      <c r="Y3042" s="3"/>
      <c r="Z3042" s="3"/>
    </row>
    <row r="3043" spans="1:26">
      <c r="A3043" s="3"/>
      <c r="B3043" s="3"/>
      <c r="C3043" s="3"/>
      <c r="D3043" s="3"/>
      <c r="E3043" s="3"/>
      <c r="F3043" s="3"/>
      <c r="G3043" s="3"/>
      <c r="H3043" s="3"/>
      <c r="I3043" s="3"/>
      <c r="J3043" s="3"/>
      <c r="K3043" s="3"/>
      <c r="L3043" s="3"/>
      <c r="M3043" s="3"/>
      <c r="N3043" s="3"/>
      <c r="O3043" s="3"/>
      <c r="P3043" s="3"/>
      <c r="Q3043" s="3"/>
      <c r="R3043" s="3"/>
      <c r="S3043" s="3"/>
      <c r="T3043" s="3"/>
      <c r="U3043" s="3"/>
      <c r="V3043" s="3"/>
      <c r="W3043" s="3"/>
      <c r="X3043" s="3"/>
      <c r="Y3043" s="3"/>
      <c r="Z3043" s="3"/>
    </row>
    <row r="3044" spans="1:26">
      <c r="A3044" s="3"/>
      <c r="B3044" s="3"/>
      <c r="C3044" s="3"/>
      <c r="D3044" s="3"/>
      <c r="E3044" s="3"/>
      <c r="F3044" s="3"/>
      <c r="G3044" s="3"/>
      <c r="H3044" s="3"/>
      <c r="I3044" s="3"/>
      <c r="J3044" s="3"/>
      <c r="K3044" s="3"/>
      <c r="L3044" s="3"/>
      <c r="M3044" s="3"/>
      <c r="N3044" s="3"/>
      <c r="O3044" s="3"/>
      <c r="P3044" s="3"/>
      <c r="Q3044" s="3"/>
      <c r="R3044" s="3"/>
      <c r="S3044" s="3"/>
      <c r="T3044" s="3"/>
      <c r="U3044" s="3"/>
      <c r="V3044" s="3"/>
      <c r="W3044" s="3"/>
      <c r="X3044" s="3"/>
      <c r="Y3044" s="3"/>
      <c r="Z3044" s="3"/>
    </row>
    <row r="3045" spans="1:26">
      <c r="A3045" s="3"/>
      <c r="B3045" s="3"/>
      <c r="C3045" s="3"/>
      <c r="D3045" s="3"/>
      <c r="E3045" s="3"/>
      <c r="F3045" s="3"/>
      <c r="G3045" s="3"/>
      <c r="H3045" s="3"/>
      <c r="I3045" s="3"/>
      <c r="J3045" s="3"/>
      <c r="K3045" s="3"/>
      <c r="L3045" s="3"/>
      <c r="M3045" s="3"/>
      <c r="N3045" s="3"/>
      <c r="O3045" s="3"/>
      <c r="P3045" s="3"/>
      <c r="Q3045" s="3"/>
      <c r="R3045" s="3"/>
      <c r="S3045" s="3"/>
      <c r="T3045" s="3"/>
      <c r="U3045" s="3"/>
      <c r="V3045" s="3"/>
      <c r="W3045" s="3"/>
      <c r="X3045" s="3"/>
      <c r="Y3045" s="3"/>
      <c r="Z3045" s="3"/>
    </row>
    <row r="3046" spans="1:26">
      <c r="A3046" s="3"/>
      <c r="B3046" s="3"/>
      <c r="C3046" s="3"/>
      <c r="D3046" s="3"/>
      <c r="E3046" s="3"/>
      <c r="F3046" s="3"/>
      <c r="G3046" s="3"/>
      <c r="H3046" s="3"/>
      <c r="I3046" s="3"/>
      <c r="J3046" s="3"/>
      <c r="K3046" s="3"/>
      <c r="L3046" s="3"/>
      <c r="M3046" s="3"/>
      <c r="N3046" s="3"/>
      <c r="O3046" s="3"/>
      <c r="P3046" s="3"/>
      <c r="Q3046" s="3"/>
      <c r="R3046" s="3"/>
      <c r="S3046" s="3"/>
      <c r="T3046" s="3"/>
      <c r="U3046" s="3"/>
      <c r="V3046" s="3"/>
      <c r="W3046" s="3"/>
      <c r="X3046" s="3"/>
      <c r="Y3046" s="3"/>
      <c r="Z3046" s="3"/>
    </row>
    <row r="3047" spans="1:26">
      <c r="A3047" s="3"/>
      <c r="B3047" s="3"/>
      <c r="C3047" s="3"/>
      <c r="D3047" s="3"/>
      <c r="E3047" s="3"/>
      <c r="F3047" s="3"/>
      <c r="G3047" s="3"/>
      <c r="H3047" s="3"/>
      <c r="I3047" s="3"/>
      <c r="J3047" s="3"/>
      <c r="K3047" s="3"/>
      <c r="L3047" s="3"/>
      <c r="M3047" s="3"/>
      <c r="N3047" s="3"/>
      <c r="O3047" s="3"/>
      <c r="P3047" s="3"/>
      <c r="Q3047" s="3"/>
      <c r="R3047" s="3"/>
      <c r="S3047" s="3"/>
      <c r="T3047" s="3"/>
      <c r="U3047" s="3"/>
      <c r="V3047" s="3"/>
      <c r="W3047" s="3"/>
      <c r="X3047" s="3"/>
      <c r="Y3047" s="3"/>
      <c r="Z3047" s="3"/>
    </row>
    <row r="3048" spans="1:26">
      <c r="A3048" s="3"/>
      <c r="B3048" s="3"/>
      <c r="C3048" s="3"/>
      <c r="D3048" s="3"/>
      <c r="E3048" s="3"/>
      <c r="F3048" s="3"/>
      <c r="G3048" s="3"/>
      <c r="H3048" s="3"/>
      <c r="I3048" s="3"/>
      <c r="J3048" s="3"/>
      <c r="K3048" s="3"/>
      <c r="L3048" s="3"/>
      <c r="M3048" s="3"/>
      <c r="N3048" s="3"/>
      <c r="O3048" s="3"/>
      <c r="P3048" s="3"/>
      <c r="Q3048" s="3"/>
      <c r="R3048" s="3"/>
      <c r="S3048" s="3"/>
      <c r="T3048" s="3"/>
      <c r="U3048" s="3"/>
      <c r="V3048" s="3"/>
      <c r="W3048" s="3"/>
      <c r="X3048" s="3"/>
      <c r="Y3048" s="3"/>
      <c r="Z3048" s="3"/>
    </row>
    <row r="3049" spans="1:26">
      <c r="A3049" s="3"/>
      <c r="B3049" s="3"/>
      <c r="C3049" s="3"/>
      <c r="D3049" s="3"/>
      <c r="E3049" s="3"/>
      <c r="F3049" s="3"/>
      <c r="G3049" s="3"/>
      <c r="H3049" s="3"/>
      <c r="I3049" s="3"/>
      <c r="J3049" s="3"/>
      <c r="K3049" s="3"/>
      <c r="L3049" s="3"/>
      <c r="M3049" s="3"/>
      <c r="N3049" s="3"/>
      <c r="O3049" s="3"/>
      <c r="P3049" s="3"/>
      <c r="Q3049" s="3"/>
      <c r="R3049" s="3"/>
      <c r="S3049" s="3"/>
      <c r="T3049" s="3"/>
      <c r="U3049" s="3"/>
      <c r="V3049" s="3"/>
      <c r="W3049" s="3"/>
      <c r="X3049" s="3"/>
      <c r="Y3049" s="3"/>
      <c r="Z3049" s="3"/>
    </row>
    <row r="3050" spans="1:26">
      <c r="A3050" s="3"/>
      <c r="B3050" s="3"/>
      <c r="C3050" s="3"/>
      <c r="D3050" s="3"/>
      <c r="E3050" s="3"/>
      <c r="F3050" s="3"/>
      <c r="G3050" s="3"/>
      <c r="H3050" s="3"/>
      <c r="I3050" s="3"/>
      <c r="J3050" s="3"/>
      <c r="K3050" s="3"/>
      <c r="L3050" s="3"/>
      <c r="M3050" s="3"/>
      <c r="N3050" s="3"/>
      <c r="O3050" s="3"/>
      <c r="P3050" s="3"/>
      <c r="Q3050" s="3"/>
      <c r="R3050" s="3"/>
      <c r="S3050" s="3"/>
      <c r="T3050" s="3"/>
      <c r="U3050" s="3"/>
      <c r="V3050" s="3"/>
      <c r="W3050" s="3"/>
      <c r="X3050" s="3"/>
      <c r="Y3050" s="3"/>
      <c r="Z3050" s="3"/>
    </row>
    <row r="3051" spans="1:26">
      <c r="A3051" s="3"/>
      <c r="B3051" s="3"/>
      <c r="C3051" s="3"/>
      <c r="D3051" s="3"/>
      <c r="E3051" s="3"/>
      <c r="F3051" s="3"/>
      <c r="G3051" s="3"/>
      <c r="H3051" s="3"/>
      <c r="I3051" s="3"/>
      <c r="J3051" s="3"/>
      <c r="K3051" s="3"/>
      <c r="L3051" s="3"/>
      <c r="M3051" s="3"/>
      <c r="N3051" s="3"/>
      <c r="O3051" s="3"/>
      <c r="P3051" s="3"/>
      <c r="Q3051" s="3"/>
      <c r="R3051" s="3"/>
      <c r="S3051" s="3"/>
      <c r="T3051" s="3"/>
      <c r="U3051" s="3"/>
      <c r="V3051" s="3"/>
      <c r="W3051" s="3"/>
      <c r="X3051" s="3"/>
      <c r="Y3051" s="3"/>
      <c r="Z3051" s="3"/>
    </row>
    <row r="3052" spans="1:26">
      <c r="A3052" s="3"/>
      <c r="B3052" s="3"/>
      <c r="C3052" s="3"/>
      <c r="D3052" s="3"/>
      <c r="E3052" s="3"/>
      <c r="F3052" s="3"/>
      <c r="G3052" s="3"/>
      <c r="H3052" s="3"/>
      <c r="I3052" s="3"/>
      <c r="J3052" s="3"/>
      <c r="K3052" s="3"/>
      <c r="L3052" s="3"/>
      <c r="M3052" s="3"/>
      <c r="N3052" s="3"/>
      <c r="O3052" s="3"/>
      <c r="P3052" s="3"/>
      <c r="Q3052" s="3"/>
      <c r="R3052" s="3"/>
      <c r="S3052" s="3"/>
      <c r="T3052" s="3"/>
      <c r="U3052" s="3"/>
      <c r="V3052" s="3"/>
      <c r="W3052" s="3"/>
      <c r="X3052" s="3"/>
      <c r="Y3052" s="3"/>
      <c r="Z3052" s="3"/>
    </row>
    <row r="3053" spans="1:26">
      <c r="A3053" s="3"/>
      <c r="B3053" s="3"/>
      <c r="C3053" s="3"/>
      <c r="D3053" s="3"/>
      <c r="E3053" s="3"/>
      <c r="F3053" s="3"/>
      <c r="G3053" s="3"/>
      <c r="H3053" s="3"/>
      <c r="I3053" s="3"/>
      <c r="J3053" s="3"/>
      <c r="K3053" s="3"/>
      <c r="L3053" s="3"/>
      <c r="M3053" s="3"/>
      <c r="N3053" s="3"/>
      <c r="O3053" s="3"/>
      <c r="P3053" s="3"/>
      <c r="Q3053" s="3"/>
      <c r="R3053" s="3"/>
      <c r="S3053" s="3"/>
      <c r="T3053" s="3"/>
      <c r="U3053" s="3"/>
      <c r="V3053" s="3"/>
      <c r="W3053" s="3"/>
      <c r="X3053" s="3"/>
      <c r="Y3053" s="3"/>
      <c r="Z3053" s="3"/>
    </row>
    <row r="3054" spans="1:26">
      <c r="A3054" s="3"/>
      <c r="B3054" s="3"/>
      <c r="C3054" s="3"/>
      <c r="D3054" s="3"/>
      <c r="E3054" s="3"/>
      <c r="F3054" s="3"/>
      <c r="G3054" s="3"/>
      <c r="H3054" s="3"/>
      <c r="I3054" s="3"/>
      <c r="J3054" s="3"/>
      <c r="K3054" s="3"/>
      <c r="L3054" s="3"/>
      <c r="M3054" s="3"/>
      <c r="N3054" s="3"/>
      <c r="O3054" s="3"/>
      <c r="P3054" s="3"/>
      <c r="Q3054" s="3"/>
      <c r="R3054" s="3"/>
      <c r="S3054" s="3"/>
      <c r="T3054" s="3"/>
      <c r="U3054" s="3"/>
      <c r="V3054" s="3"/>
      <c r="W3054" s="3"/>
      <c r="X3054" s="3"/>
      <c r="Y3054" s="3"/>
      <c r="Z3054" s="3"/>
    </row>
    <row r="3055" spans="1:26">
      <c r="A3055" s="3"/>
      <c r="B3055" s="3"/>
      <c r="C3055" s="3"/>
      <c r="D3055" s="3"/>
      <c r="E3055" s="3"/>
      <c r="F3055" s="3"/>
      <c r="G3055" s="3"/>
      <c r="H3055" s="3"/>
      <c r="I3055" s="3"/>
      <c r="J3055" s="3"/>
      <c r="K3055" s="3"/>
      <c r="L3055" s="3"/>
      <c r="M3055" s="3"/>
      <c r="N3055" s="3"/>
      <c r="O3055" s="3"/>
      <c r="P3055" s="3"/>
      <c r="Q3055" s="3"/>
      <c r="R3055" s="3"/>
      <c r="S3055" s="3"/>
      <c r="T3055" s="3"/>
      <c r="U3055" s="3"/>
      <c r="V3055" s="3"/>
      <c r="W3055" s="3"/>
      <c r="X3055" s="3"/>
      <c r="Y3055" s="3"/>
      <c r="Z3055" s="3"/>
    </row>
    <row r="3056" spans="1:26">
      <c r="A3056" s="3"/>
      <c r="B3056" s="3"/>
      <c r="C3056" s="3"/>
      <c r="D3056" s="3"/>
      <c r="E3056" s="3"/>
      <c r="F3056" s="3"/>
      <c r="G3056" s="3"/>
      <c r="H3056" s="3"/>
      <c r="I3056" s="3"/>
      <c r="J3056" s="3"/>
      <c r="K3056" s="3"/>
      <c r="L3056" s="3"/>
      <c r="M3056" s="3"/>
      <c r="N3056" s="3"/>
      <c r="O3056" s="3"/>
      <c r="P3056" s="3"/>
      <c r="Q3056" s="3"/>
      <c r="R3056" s="3"/>
      <c r="S3056" s="3"/>
      <c r="T3056" s="3"/>
      <c r="U3056" s="3"/>
      <c r="V3056" s="3"/>
      <c r="W3056" s="3"/>
      <c r="X3056" s="3"/>
      <c r="Y3056" s="3"/>
      <c r="Z3056" s="3"/>
    </row>
    <row r="3057" spans="1:26">
      <c r="A3057" s="3"/>
      <c r="B3057" s="3"/>
      <c r="C3057" s="3"/>
      <c r="D3057" s="3"/>
      <c r="E3057" s="3"/>
      <c r="F3057" s="3"/>
      <c r="G3057" s="3"/>
      <c r="H3057" s="3"/>
      <c r="I3057" s="3"/>
      <c r="J3057" s="3"/>
      <c r="K3057" s="3"/>
      <c r="L3057" s="3"/>
      <c r="M3057" s="3"/>
      <c r="N3057" s="3"/>
      <c r="O3057" s="3"/>
      <c r="P3057" s="3"/>
      <c r="Q3057" s="3"/>
      <c r="R3057" s="3"/>
      <c r="S3057" s="3"/>
      <c r="T3057" s="3"/>
      <c r="U3057" s="3"/>
      <c r="V3057" s="3"/>
      <c r="W3057" s="3"/>
      <c r="X3057" s="3"/>
      <c r="Y3057" s="3"/>
      <c r="Z3057" s="3"/>
    </row>
    <row r="3058" spans="1:26">
      <c r="A3058" s="3"/>
      <c r="B3058" s="3"/>
      <c r="C3058" s="3"/>
      <c r="D3058" s="3"/>
      <c r="E3058" s="3"/>
      <c r="F3058" s="3"/>
      <c r="G3058" s="3"/>
      <c r="H3058" s="3"/>
      <c r="I3058" s="3"/>
      <c r="J3058" s="3"/>
      <c r="K3058" s="3"/>
      <c r="L3058" s="3"/>
      <c r="M3058" s="3"/>
      <c r="N3058" s="3"/>
      <c r="O3058" s="3"/>
      <c r="P3058" s="3"/>
      <c r="Q3058" s="3"/>
      <c r="R3058" s="3"/>
      <c r="S3058" s="3"/>
      <c r="T3058" s="3"/>
      <c r="U3058" s="3"/>
      <c r="V3058" s="3"/>
      <c r="W3058" s="3"/>
      <c r="X3058" s="3"/>
      <c r="Y3058" s="3"/>
      <c r="Z3058" s="3"/>
    </row>
    <row r="3059" spans="1:26">
      <c r="A3059" s="3"/>
      <c r="B3059" s="3"/>
      <c r="C3059" s="3"/>
      <c r="D3059" s="3"/>
      <c r="E3059" s="3"/>
      <c r="F3059" s="3"/>
      <c r="G3059" s="3"/>
      <c r="H3059" s="3"/>
      <c r="I3059" s="3"/>
      <c r="J3059" s="3"/>
      <c r="K3059" s="3"/>
      <c r="L3059" s="3"/>
      <c r="M3059" s="3"/>
      <c r="N3059" s="3"/>
      <c r="O3059" s="3"/>
      <c r="P3059" s="3"/>
      <c r="Q3059" s="3"/>
      <c r="R3059" s="3"/>
      <c r="S3059" s="3"/>
      <c r="T3059" s="3"/>
      <c r="U3059" s="3"/>
      <c r="V3059" s="3"/>
      <c r="W3059" s="3"/>
      <c r="X3059" s="3"/>
      <c r="Y3059" s="3"/>
      <c r="Z3059" s="3"/>
    </row>
    <row r="3060" spans="1:26">
      <c r="A3060" s="3"/>
      <c r="B3060" s="3"/>
      <c r="C3060" s="3"/>
      <c r="D3060" s="3"/>
      <c r="E3060" s="3"/>
      <c r="F3060" s="3"/>
      <c r="G3060" s="3"/>
      <c r="H3060" s="3"/>
      <c r="I3060" s="3"/>
      <c r="J3060" s="3"/>
      <c r="K3060" s="3"/>
      <c r="L3060" s="3"/>
      <c r="M3060" s="3"/>
      <c r="N3060" s="3"/>
      <c r="O3060" s="3"/>
      <c r="P3060" s="3"/>
      <c r="Q3060" s="3"/>
      <c r="R3060" s="3"/>
      <c r="S3060" s="3"/>
      <c r="T3060" s="3"/>
      <c r="U3060" s="3"/>
      <c r="V3060" s="3"/>
      <c r="W3060" s="3"/>
      <c r="X3060" s="3"/>
      <c r="Y3060" s="3"/>
      <c r="Z3060" s="3"/>
    </row>
    <row r="3061" spans="1:26">
      <c r="A3061" s="3"/>
      <c r="B3061" s="3"/>
      <c r="C3061" s="3"/>
      <c r="D3061" s="3"/>
      <c r="E3061" s="3"/>
      <c r="F3061" s="3"/>
      <c r="G3061" s="3"/>
      <c r="H3061" s="3"/>
      <c r="I3061" s="3"/>
      <c r="J3061" s="3"/>
      <c r="K3061" s="3"/>
      <c r="L3061" s="3"/>
      <c r="M3061" s="3"/>
      <c r="N3061" s="3"/>
      <c r="O3061" s="3"/>
      <c r="P3061" s="3"/>
      <c r="Q3061" s="3"/>
      <c r="R3061" s="3"/>
      <c r="S3061" s="3"/>
      <c r="T3061" s="3"/>
      <c r="U3061" s="3"/>
      <c r="V3061" s="3"/>
      <c r="W3061" s="3"/>
      <c r="X3061" s="3"/>
      <c r="Y3061" s="3"/>
      <c r="Z3061" s="3"/>
    </row>
    <row r="3062" spans="1:26">
      <c r="A3062" s="3"/>
      <c r="B3062" s="3"/>
      <c r="C3062" s="3"/>
      <c r="D3062" s="3"/>
      <c r="E3062" s="3"/>
      <c r="F3062" s="3"/>
      <c r="G3062" s="3"/>
      <c r="H3062" s="3"/>
      <c r="I3062" s="3"/>
      <c r="J3062" s="3"/>
      <c r="K3062" s="3"/>
      <c r="L3062" s="3"/>
      <c r="M3062" s="3"/>
      <c r="N3062" s="3"/>
      <c r="O3062" s="3"/>
      <c r="P3062" s="3"/>
      <c r="Q3062" s="3"/>
      <c r="R3062" s="3"/>
      <c r="S3062" s="3"/>
      <c r="T3062" s="3"/>
      <c r="U3062" s="3"/>
      <c r="V3062" s="3"/>
      <c r="W3062" s="3"/>
      <c r="X3062" s="3"/>
      <c r="Y3062" s="3"/>
      <c r="Z3062" s="3"/>
    </row>
    <row r="3063" spans="1:26">
      <c r="A3063" s="3"/>
      <c r="B3063" s="3"/>
      <c r="C3063" s="3"/>
      <c r="D3063" s="3"/>
      <c r="E3063" s="3"/>
      <c r="F3063" s="3"/>
      <c r="G3063" s="3"/>
      <c r="H3063" s="3"/>
      <c r="I3063" s="3"/>
      <c r="J3063" s="3"/>
      <c r="K3063" s="3"/>
      <c r="L3063" s="3"/>
      <c r="M3063" s="3"/>
      <c r="N3063" s="3"/>
      <c r="O3063" s="3"/>
      <c r="P3063" s="3"/>
      <c r="Q3063" s="3"/>
      <c r="R3063" s="3"/>
      <c r="S3063" s="3"/>
      <c r="T3063" s="3"/>
      <c r="U3063" s="3"/>
      <c r="V3063" s="3"/>
      <c r="W3063" s="3"/>
      <c r="X3063" s="3"/>
      <c r="Y3063" s="3"/>
      <c r="Z3063" s="3"/>
    </row>
    <row r="3064" spans="1:26">
      <c r="A3064" s="3"/>
      <c r="B3064" s="3"/>
      <c r="C3064" s="3"/>
      <c r="D3064" s="3"/>
      <c r="E3064" s="3"/>
      <c r="F3064" s="3"/>
      <c r="G3064" s="3"/>
      <c r="H3064" s="3"/>
      <c r="I3064" s="3"/>
      <c r="J3064" s="3"/>
      <c r="K3064" s="3"/>
      <c r="L3064" s="3"/>
      <c r="M3064" s="3"/>
      <c r="N3064" s="3"/>
      <c r="O3064" s="3"/>
      <c r="P3064" s="3"/>
      <c r="Q3064" s="3"/>
      <c r="R3064" s="3"/>
      <c r="S3064" s="3"/>
      <c r="T3064" s="3"/>
      <c r="U3064" s="3"/>
      <c r="V3064" s="3"/>
      <c r="W3064" s="3"/>
      <c r="X3064" s="3"/>
      <c r="Y3064" s="3"/>
      <c r="Z3064" s="3"/>
    </row>
    <row r="3065" spans="1:26">
      <c r="A3065" s="3"/>
      <c r="B3065" s="3"/>
      <c r="C3065" s="3"/>
      <c r="D3065" s="3"/>
      <c r="E3065" s="3"/>
      <c r="F3065" s="3"/>
      <c r="G3065" s="3"/>
      <c r="H3065" s="3"/>
      <c r="I3065" s="3"/>
      <c r="J3065" s="3"/>
      <c r="K3065" s="3"/>
      <c r="L3065" s="3"/>
      <c r="M3065" s="3"/>
      <c r="N3065" s="3"/>
      <c r="O3065" s="3"/>
      <c r="P3065" s="3"/>
      <c r="Q3065" s="3"/>
      <c r="R3065" s="3"/>
      <c r="S3065" s="3"/>
      <c r="T3065" s="3"/>
      <c r="U3065" s="3"/>
      <c r="V3065" s="3"/>
      <c r="W3065" s="3"/>
      <c r="X3065" s="3"/>
      <c r="Y3065" s="3"/>
      <c r="Z3065" s="3"/>
    </row>
    <row r="3066" spans="1:26">
      <c r="A3066" s="3"/>
      <c r="B3066" s="3"/>
      <c r="C3066" s="3"/>
      <c r="D3066" s="3"/>
      <c r="E3066" s="3"/>
      <c r="F3066" s="3"/>
      <c r="G3066" s="3"/>
      <c r="H3066" s="3"/>
      <c r="I3066" s="3"/>
      <c r="J3066" s="3"/>
      <c r="K3066" s="3"/>
      <c r="L3066" s="3"/>
      <c r="M3066" s="3"/>
      <c r="N3066" s="3"/>
      <c r="O3066" s="3"/>
      <c r="P3066" s="3"/>
      <c r="Q3066" s="3"/>
      <c r="R3066" s="3"/>
      <c r="S3066" s="3"/>
      <c r="T3066" s="3"/>
      <c r="U3066" s="3"/>
      <c r="V3066" s="3"/>
      <c r="W3066" s="3"/>
      <c r="X3066" s="3"/>
      <c r="Y3066" s="3"/>
      <c r="Z3066" s="3"/>
    </row>
    <row r="3067" spans="1:26">
      <c r="A3067" s="3"/>
      <c r="B3067" s="3"/>
      <c r="C3067" s="3"/>
      <c r="D3067" s="3"/>
      <c r="E3067" s="3"/>
      <c r="F3067" s="3"/>
      <c r="G3067" s="3"/>
      <c r="H3067" s="3"/>
      <c r="I3067" s="3"/>
      <c r="J3067" s="3"/>
      <c r="K3067" s="3"/>
      <c r="L3067" s="3"/>
      <c r="M3067" s="3"/>
      <c r="N3067" s="3"/>
      <c r="O3067" s="3"/>
      <c r="P3067" s="3"/>
      <c r="Q3067" s="3"/>
      <c r="R3067" s="3"/>
      <c r="S3067" s="3"/>
      <c r="T3067" s="3"/>
      <c r="U3067" s="3"/>
      <c r="V3067" s="3"/>
      <c r="W3067" s="3"/>
      <c r="X3067" s="3"/>
      <c r="Y3067" s="3"/>
      <c r="Z3067" s="3"/>
    </row>
    <row r="3068" spans="1:26">
      <c r="A3068" s="3"/>
      <c r="B3068" s="3"/>
      <c r="C3068" s="3"/>
      <c r="D3068" s="3"/>
      <c r="E3068" s="3"/>
      <c r="F3068" s="3"/>
      <c r="G3068" s="3"/>
      <c r="H3068" s="3"/>
      <c r="I3068" s="3"/>
      <c r="J3068" s="3"/>
      <c r="K3068" s="3"/>
      <c r="L3068" s="3"/>
      <c r="M3068" s="3"/>
      <c r="N3068" s="3"/>
      <c r="O3068" s="3"/>
      <c r="P3068" s="3"/>
      <c r="Q3068" s="3"/>
      <c r="R3068" s="3"/>
      <c r="S3068" s="3"/>
      <c r="T3068" s="3"/>
      <c r="U3068" s="3"/>
      <c r="V3068" s="3"/>
      <c r="W3068" s="3"/>
      <c r="X3068" s="3"/>
      <c r="Y3068" s="3"/>
      <c r="Z3068" s="3"/>
    </row>
    <row r="3069" spans="1:26">
      <c r="A3069" s="3"/>
      <c r="B3069" s="3"/>
      <c r="C3069" s="3"/>
      <c r="D3069" s="3"/>
      <c r="E3069" s="3"/>
      <c r="F3069" s="3"/>
      <c r="G3069" s="3"/>
      <c r="H3069" s="3"/>
      <c r="I3069" s="3"/>
      <c r="J3069" s="3"/>
      <c r="K3069" s="3"/>
      <c r="L3069" s="3"/>
      <c r="M3069" s="3"/>
      <c r="N3069" s="3"/>
      <c r="O3069" s="3"/>
      <c r="P3069" s="3"/>
      <c r="Q3069" s="3"/>
      <c r="R3069" s="3"/>
      <c r="S3069" s="3"/>
      <c r="T3069" s="3"/>
      <c r="U3069" s="3"/>
      <c r="V3069" s="3"/>
      <c r="W3069" s="3"/>
      <c r="X3069" s="3"/>
      <c r="Y3069" s="3"/>
      <c r="Z3069" s="3"/>
    </row>
    <row r="3070" spans="1:26">
      <c r="A3070" s="3"/>
      <c r="B3070" s="3"/>
      <c r="C3070" s="3"/>
      <c r="D3070" s="3"/>
      <c r="E3070" s="3"/>
      <c r="F3070" s="3"/>
      <c r="G3070" s="3"/>
      <c r="H3070" s="3"/>
      <c r="I3070" s="3"/>
      <c r="J3070" s="3"/>
      <c r="K3070" s="3"/>
      <c r="L3070" s="3"/>
      <c r="M3070" s="3"/>
      <c r="N3070" s="3"/>
      <c r="O3070" s="3"/>
      <c r="P3070" s="3"/>
      <c r="Q3070" s="3"/>
      <c r="R3070" s="3"/>
      <c r="S3070" s="3"/>
      <c r="T3070" s="3"/>
      <c r="U3070" s="3"/>
      <c r="V3070" s="3"/>
      <c r="W3070" s="3"/>
      <c r="X3070" s="3"/>
      <c r="Y3070" s="3"/>
      <c r="Z3070" s="3"/>
    </row>
    <row r="3071" spans="1:26">
      <c r="A3071" s="3"/>
      <c r="B3071" s="3"/>
      <c r="C3071" s="3"/>
      <c r="D3071" s="3"/>
      <c r="E3071" s="3"/>
      <c r="F3071" s="3"/>
      <c r="G3071" s="3"/>
      <c r="H3071" s="3"/>
      <c r="I3071" s="3"/>
      <c r="J3071" s="3"/>
      <c r="K3071" s="3"/>
      <c r="L3071" s="3"/>
      <c r="M3071" s="3"/>
      <c r="N3071" s="3"/>
      <c r="O3071" s="3"/>
      <c r="P3071" s="3"/>
      <c r="Q3071" s="3"/>
      <c r="R3071" s="3"/>
      <c r="S3071" s="3"/>
      <c r="T3071" s="3"/>
      <c r="U3071" s="3"/>
      <c r="V3071" s="3"/>
      <c r="W3071" s="3"/>
      <c r="X3071" s="3"/>
      <c r="Y3071" s="3"/>
      <c r="Z3071" s="3"/>
    </row>
    <row r="3072" spans="1:26">
      <c r="A3072" s="3"/>
      <c r="B3072" s="3"/>
      <c r="C3072" s="3"/>
      <c r="D3072" s="3"/>
      <c r="E3072" s="3"/>
      <c r="F3072" s="3"/>
      <c r="G3072" s="3"/>
      <c r="H3072" s="3"/>
      <c r="I3072" s="3"/>
      <c r="J3072" s="3"/>
      <c r="K3072" s="3"/>
      <c r="L3072" s="3"/>
      <c r="M3072" s="3"/>
      <c r="N3072" s="3"/>
      <c r="O3072" s="3"/>
      <c r="P3072" s="3"/>
      <c r="Q3072" s="3"/>
      <c r="R3072" s="3"/>
      <c r="S3072" s="3"/>
      <c r="T3072" s="3"/>
      <c r="U3072" s="3"/>
      <c r="V3072" s="3"/>
      <c r="W3072" s="3"/>
      <c r="X3072" s="3"/>
      <c r="Y3072" s="3"/>
      <c r="Z3072" s="3"/>
    </row>
    <row r="3073" spans="1:26">
      <c r="A3073" s="3"/>
      <c r="B3073" s="3"/>
      <c r="C3073" s="3"/>
      <c r="D3073" s="3"/>
      <c r="E3073" s="3"/>
      <c r="F3073" s="3"/>
      <c r="G3073" s="3"/>
      <c r="H3073" s="3"/>
      <c r="I3073" s="3"/>
      <c r="J3073" s="3"/>
      <c r="K3073" s="3"/>
      <c r="L3073" s="3"/>
      <c r="M3073" s="3"/>
      <c r="N3073" s="3"/>
      <c r="O3073" s="3"/>
      <c r="P3073" s="3"/>
      <c r="Q3073" s="3"/>
      <c r="R3073" s="3"/>
      <c r="S3073" s="3"/>
      <c r="T3073" s="3"/>
      <c r="U3073" s="3"/>
      <c r="V3073" s="3"/>
      <c r="W3073" s="3"/>
      <c r="X3073" s="3"/>
      <c r="Y3073" s="3"/>
      <c r="Z3073" s="3"/>
    </row>
    <row r="3074" spans="1:26">
      <c r="A3074" s="3"/>
      <c r="B3074" s="3"/>
      <c r="C3074" s="3"/>
      <c r="D3074" s="3"/>
      <c r="E3074" s="3"/>
      <c r="F3074" s="3"/>
      <c r="G3074" s="3"/>
      <c r="H3074" s="3"/>
      <c r="I3074" s="3"/>
      <c r="J3074" s="3"/>
      <c r="K3074" s="3"/>
      <c r="L3074" s="3"/>
      <c r="M3074" s="3"/>
      <c r="N3074" s="3"/>
      <c r="O3074" s="3"/>
      <c r="P3074" s="3"/>
      <c r="Q3074" s="3"/>
      <c r="R3074" s="3"/>
      <c r="S3074" s="3"/>
      <c r="T3074" s="3"/>
      <c r="U3074" s="3"/>
      <c r="V3074" s="3"/>
      <c r="W3074" s="3"/>
      <c r="X3074" s="3"/>
      <c r="Y3074" s="3"/>
      <c r="Z3074" s="3"/>
    </row>
    <row r="3075" spans="1:26">
      <c r="A3075" s="3"/>
      <c r="B3075" s="3"/>
      <c r="C3075" s="3"/>
      <c r="D3075" s="3"/>
      <c r="E3075" s="3"/>
      <c r="F3075" s="3"/>
      <c r="G3075" s="3"/>
      <c r="H3075" s="3"/>
      <c r="I3075" s="3"/>
      <c r="J3075" s="3"/>
      <c r="K3075" s="3"/>
      <c r="L3075" s="3"/>
      <c r="M3075" s="3"/>
      <c r="N3075" s="3"/>
      <c r="O3075" s="3"/>
      <c r="P3075" s="3"/>
      <c r="Q3075" s="3"/>
      <c r="R3075" s="3"/>
      <c r="S3075" s="3"/>
      <c r="T3075" s="3"/>
      <c r="U3075" s="3"/>
      <c r="V3075" s="3"/>
      <c r="W3075" s="3"/>
      <c r="X3075" s="3"/>
      <c r="Y3075" s="3"/>
      <c r="Z3075" s="3"/>
    </row>
    <row r="3076" spans="1:26">
      <c r="A3076" s="3"/>
      <c r="B3076" s="3"/>
      <c r="C3076" s="3"/>
      <c r="D3076" s="3"/>
      <c r="E3076" s="3"/>
      <c r="F3076" s="3"/>
      <c r="G3076" s="3"/>
      <c r="H3076" s="3"/>
      <c r="I3076" s="3"/>
      <c r="J3076" s="3"/>
      <c r="K3076" s="3"/>
      <c r="L3076" s="3"/>
      <c r="M3076" s="3"/>
      <c r="N3076" s="3"/>
      <c r="O3076" s="3"/>
      <c r="P3076" s="3"/>
      <c r="Q3076" s="3"/>
      <c r="R3076" s="3"/>
      <c r="S3076" s="3"/>
      <c r="T3076" s="3"/>
      <c r="U3076" s="3"/>
      <c r="V3076" s="3"/>
      <c r="W3076" s="3"/>
      <c r="X3076" s="3"/>
      <c r="Y3076" s="3"/>
      <c r="Z3076" s="3"/>
    </row>
    <row r="3077" spans="1:26">
      <c r="A3077" s="3"/>
      <c r="B3077" s="3"/>
      <c r="C3077" s="3"/>
      <c r="D3077" s="3"/>
      <c r="E3077" s="3"/>
      <c r="F3077" s="3"/>
      <c r="G3077" s="3"/>
      <c r="H3077" s="3"/>
      <c r="I3077" s="3"/>
      <c r="J3077" s="3"/>
      <c r="K3077" s="3"/>
      <c r="L3077" s="3"/>
      <c r="M3077" s="3"/>
      <c r="N3077" s="3"/>
      <c r="O3077" s="3"/>
      <c r="P3077" s="3"/>
      <c r="Q3077" s="3"/>
      <c r="R3077" s="3"/>
      <c r="S3077" s="3"/>
      <c r="T3077" s="3"/>
      <c r="U3077" s="3"/>
      <c r="V3077" s="3"/>
      <c r="W3077" s="3"/>
      <c r="X3077" s="3"/>
      <c r="Y3077" s="3"/>
      <c r="Z3077" s="3"/>
    </row>
    <row r="3078" spans="1:26">
      <c r="A3078" s="3"/>
      <c r="B3078" s="3"/>
      <c r="C3078" s="3"/>
      <c r="D3078" s="3"/>
      <c r="E3078" s="3"/>
      <c r="F3078" s="3"/>
      <c r="G3078" s="3"/>
      <c r="H3078" s="3"/>
      <c r="I3078" s="3"/>
      <c r="J3078" s="3"/>
      <c r="K3078" s="3"/>
      <c r="L3078" s="3"/>
      <c r="M3078" s="3"/>
      <c r="N3078" s="3"/>
      <c r="O3078" s="3"/>
      <c r="P3078" s="3"/>
      <c r="Q3078" s="3"/>
      <c r="R3078" s="3"/>
      <c r="S3078" s="3"/>
      <c r="T3078" s="3"/>
      <c r="U3078" s="3"/>
      <c r="V3078" s="3"/>
      <c r="W3078" s="3"/>
      <c r="X3078" s="3"/>
      <c r="Y3078" s="3"/>
      <c r="Z3078" s="3"/>
    </row>
    <row r="3079" spans="1:26">
      <c r="A3079" s="3"/>
      <c r="B3079" s="3"/>
      <c r="C3079" s="3"/>
      <c r="D3079" s="3"/>
      <c r="E3079" s="3"/>
      <c r="F3079" s="3"/>
      <c r="G3079" s="3"/>
      <c r="H3079" s="3"/>
      <c r="I3079" s="3"/>
      <c r="J3079" s="3"/>
      <c r="K3079" s="3"/>
      <c r="L3079" s="3"/>
      <c r="M3079" s="3"/>
      <c r="N3079" s="3"/>
      <c r="O3079" s="3"/>
      <c r="P3079" s="3"/>
      <c r="Q3079" s="3"/>
      <c r="R3079" s="3"/>
      <c r="S3079" s="3"/>
      <c r="T3079" s="3"/>
      <c r="U3079" s="3"/>
      <c r="V3079" s="3"/>
      <c r="W3079" s="3"/>
      <c r="X3079" s="3"/>
      <c r="Y3079" s="3"/>
      <c r="Z3079" s="3"/>
    </row>
    <row r="3080" spans="1:26">
      <c r="A3080" s="3"/>
      <c r="B3080" s="3"/>
      <c r="C3080" s="3"/>
      <c r="D3080" s="3"/>
      <c r="E3080" s="3"/>
      <c r="F3080" s="3"/>
      <c r="G3080" s="3"/>
      <c r="H3080" s="3"/>
      <c r="I3080" s="3"/>
      <c r="J3080" s="3"/>
      <c r="K3080" s="3"/>
      <c r="L3080" s="3"/>
      <c r="M3080" s="3"/>
      <c r="N3080" s="3"/>
      <c r="O3080" s="3"/>
      <c r="P3080" s="3"/>
      <c r="Q3080" s="3"/>
      <c r="R3080" s="3"/>
      <c r="S3080" s="3"/>
      <c r="T3080" s="3"/>
      <c r="U3080" s="3"/>
      <c r="V3080" s="3"/>
      <c r="W3080" s="3"/>
      <c r="X3080" s="3"/>
      <c r="Y3080" s="3"/>
      <c r="Z3080" s="3"/>
    </row>
    <row r="3081" spans="1:26">
      <c r="A3081" s="3"/>
      <c r="B3081" s="3"/>
      <c r="C3081" s="3"/>
      <c r="D3081" s="3"/>
      <c r="E3081" s="3"/>
      <c r="F3081" s="3"/>
      <c r="G3081" s="3"/>
      <c r="H3081" s="3"/>
      <c r="I3081" s="3"/>
      <c r="J3081" s="3"/>
      <c r="K3081" s="3"/>
      <c r="L3081" s="3"/>
      <c r="M3081" s="3"/>
      <c r="N3081" s="3"/>
      <c r="O3081" s="3"/>
      <c r="P3081" s="3"/>
      <c r="Q3081" s="3"/>
      <c r="R3081" s="3"/>
      <c r="S3081" s="3"/>
      <c r="T3081" s="3"/>
      <c r="U3081" s="3"/>
      <c r="V3081" s="3"/>
      <c r="W3081" s="3"/>
      <c r="X3081" s="3"/>
      <c r="Y3081" s="3"/>
      <c r="Z3081" s="3"/>
    </row>
    <row r="3082" spans="1:26">
      <c r="A3082" s="3"/>
      <c r="B3082" s="3"/>
      <c r="C3082" s="3"/>
      <c r="D3082" s="3"/>
      <c r="E3082" s="3"/>
      <c r="F3082" s="3"/>
      <c r="G3082" s="3"/>
      <c r="H3082" s="3"/>
      <c r="I3082" s="3"/>
      <c r="J3082" s="3"/>
      <c r="K3082" s="3"/>
      <c r="L3082" s="3"/>
      <c r="M3082" s="3"/>
      <c r="N3082" s="3"/>
      <c r="O3082" s="3"/>
      <c r="P3082" s="3"/>
      <c r="Q3082" s="3"/>
      <c r="R3082" s="3"/>
      <c r="S3082" s="3"/>
      <c r="T3082" s="3"/>
      <c r="U3082" s="3"/>
      <c r="V3082" s="3"/>
      <c r="W3082" s="3"/>
      <c r="X3082" s="3"/>
      <c r="Y3082" s="3"/>
      <c r="Z3082" s="3"/>
    </row>
    <row r="3083" spans="1:26">
      <c r="A3083" s="3"/>
      <c r="B3083" s="3"/>
      <c r="C3083" s="3"/>
      <c r="D3083" s="3"/>
      <c r="E3083" s="3"/>
      <c r="F3083" s="3"/>
      <c r="G3083" s="3"/>
      <c r="H3083" s="3"/>
      <c r="I3083" s="3"/>
      <c r="J3083" s="3"/>
      <c r="K3083" s="3"/>
      <c r="L3083" s="3"/>
      <c r="M3083" s="3"/>
      <c r="N3083" s="3"/>
      <c r="O3083" s="3"/>
      <c r="P3083" s="3"/>
      <c r="Q3083" s="3"/>
      <c r="R3083" s="3"/>
      <c r="S3083" s="3"/>
      <c r="T3083" s="3"/>
      <c r="U3083" s="3"/>
      <c r="V3083" s="3"/>
      <c r="W3083" s="3"/>
      <c r="X3083" s="3"/>
      <c r="Y3083" s="3"/>
      <c r="Z3083" s="3"/>
    </row>
    <row r="3084" spans="1:26">
      <c r="A3084" s="3"/>
      <c r="B3084" s="3"/>
      <c r="C3084" s="3"/>
      <c r="D3084" s="3"/>
      <c r="E3084" s="3"/>
      <c r="F3084" s="3"/>
      <c r="G3084" s="3"/>
      <c r="H3084" s="3"/>
      <c r="I3084" s="3"/>
      <c r="J3084" s="3"/>
      <c r="K3084" s="3"/>
      <c r="L3084" s="3"/>
      <c r="M3084" s="3"/>
      <c r="N3084" s="3"/>
      <c r="O3084" s="3"/>
      <c r="P3084" s="3"/>
      <c r="Q3084" s="3"/>
      <c r="R3084" s="3"/>
      <c r="S3084" s="3"/>
      <c r="T3084" s="3"/>
      <c r="U3084" s="3"/>
      <c r="V3084" s="3"/>
      <c r="W3084" s="3"/>
      <c r="X3084" s="3"/>
      <c r="Y3084" s="3"/>
      <c r="Z3084" s="3"/>
    </row>
    <row r="3085" spans="1:26">
      <c r="A3085" s="3"/>
      <c r="B3085" s="3"/>
      <c r="C3085" s="3"/>
      <c r="D3085" s="3"/>
      <c r="E3085" s="3"/>
      <c r="F3085" s="3"/>
      <c r="G3085" s="3"/>
      <c r="H3085" s="3"/>
      <c r="I3085" s="3"/>
      <c r="J3085" s="3"/>
      <c r="K3085" s="3"/>
      <c r="L3085" s="3"/>
      <c r="M3085" s="3"/>
      <c r="N3085" s="3"/>
      <c r="O3085" s="3"/>
      <c r="P3085" s="3"/>
      <c r="Q3085" s="3"/>
      <c r="R3085" s="3"/>
      <c r="S3085" s="3"/>
      <c r="T3085" s="3"/>
      <c r="U3085" s="3"/>
      <c r="V3085" s="3"/>
      <c r="W3085" s="3"/>
      <c r="X3085" s="3"/>
      <c r="Y3085" s="3"/>
      <c r="Z3085" s="3"/>
    </row>
    <row r="3086" spans="1:26">
      <c r="A3086" s="3"/>
      <c r="B3086" s="3"/>
      <c r="C3086" s="3"/>
      <c r="D3086" s="3"/>
      <c r="E3086" s="3"/>
      <c r="F3086" s="3"/>
      <c r="G3086" s="3"/>
      <c r="H3086" s="3"/>
      <c r="I3086" s="3"/>
      <c r="J3086" s="3"/>
      <c r="K3086" s="3"/>
      <c r="L3086" s="3"/>
      <c r="M3086" s="3"/>
      <c r="N3086" s="3"/>
      <c r="O3086" s="3"/>
      <c r="P3086" s="3"/>
      <c r="Q3086" s="3"/>
      <c r="R3086" s="3"/>
      <c r="S3086" s="3"/>
      <c r="T3086" s="3"/>
      <c r="U3086" s="3"/>
      <c r="V3086" s="3"/>
      <c r="W3086" s="3"/>
      <c r="X3086" s="3"/>
      <c r="Y3086" s="3"/>
      <c r="Z3086" s="3"/>
    </row>
    <row r="3087" spans="1:26">
      <c r="A3087" s="3"/>
      <c r="B3087" s="3"/>
      <c r="C3087" s="3"/>
      <c r="D3087" s="3"/>
      <c r="E3087" s="3"/>
      <c r="F3087" s="3"/>
      <c r="G3087" s="3"/>
      <c r="H3087" s="3"/>
      <c r="I3087" s="3"/>
      <c r="J3087" s="3"/>
      <c r="K3087" s="3"/>
      <c r="L3087" s="3"/>
      <c r="M3087" s="3"/>
      <c r="N3087" s="3"/>
      <c r="O3087" s="3"/>
      <c r="P3087" s="3"/>
      <c r="Q3087" s="3"/>
      <c r="R3087" s="3"/>
      <c r="S3087" s="3"/>
      <c r="T3087" s="3"/>
      <c r="U3087" s="3"/>
      <c r="V3087" s="3"/>
      <c r="W3087" s="3"/>
      <c r="X3087" s="3"/>
      <c r="Y3087" s="3"/>
      <c r="Z3087" s="3"/>
    </row>
    <row r="3088" spans="1:26">
      <c r="A3088" s="3"/>
      <c r="B3088" s="3"/>
      <c r="C3088" s="3"/>
      <c r="D3088" s="3"/>
      <c r="E3088" s="3"/>
      <c r="F3088" s="3"/>
      <c r="G3088" s="3"/>
      <c r="H3088" s="3"/>
      <c r="I3088" s="3"/>
      <c r="J3088" s="3"/>
      <c r="K3088" s="3"/>
      <c r="L3088" s="3"/>
      <c r="M3088" s="3"/>
      <c r="N3088" s="3"/>
      <c r="O3088" s="3"/>
      <c r="P3088" s="3"/>
      <c r="Q3088" s="3"/>
      <c r="R3088" s="3"/>
      <c r="S3088" s="3"/>
      <c r="T3088" s="3"/>
      <c r="U3088" s="3"/>
      <c r="V3088" s="3"/>
      <c r="W3088" s="3"/>
      <c r="X3088" s="3"/>
      <c r="Y3088" s="3"/>
      <c r="Z3088" s="3"/>
    </row>
    <row r="3089" spans="1:26">
      <c r="A3089" s="3"/>
      <c r="B3089" s="3"/>
      <c r="C3089" s="3"/>
      <c r="D3089" s="3"/>
      <c r="E3089" s="3"/>
      <c r="F3089" s="3"/>
      <c r="G3089" s="3"/>
      <c r="H3089" s="3"/>
      <c r="I3089" s="3"/>
      <c r="J3089" s="3"/>
      <c r="K3089" s="3"/>
      <c r="L3089" s="3"/>
      <c r="M3089" s="3"/>
      <c r="N3089" s="3"/>
      <c r="O3089" s="3"/>
      <c r="P3089" s="3"/>
      <c r="Q3089" s="3"/>
      <c r="R3089" s="3"/>
      <c r="S3089" s="3"/>
      <c r="T3089" s="3"/>
      <c r="U3089" s="3"/>
      <c r="V3089" s="3"/>
      <c r="W3089" s="3"/>
      <c r="X3089" s="3"/>
      <c r="Y3089" s="3"/>
      <c r="Z3089" s="3"/>
    </row>
    <row r="3090" spans="1:26">
      <c r="A3090" s="3"/>
      <c r="B3090" s="3"/>
      <c r="C3090" s="3"/>
      <c r="D3090" s="3"/>
      <c r="E3090" s="3"/>
      <c r="F3090" s="3"/>
      <c r="G3090" s="3"/>
      <c r="H3090" s="3"/>
      <c r="I3090" s="3"/>
      <c r="J3090" s="3"/>
      <c r="K3090" s="3"/>
      <c r="L3090" s="3"/>
      <c r="M3090" s="3"/>
      <c r="N3090" s="3"/>
      <c r="O3090" s="3"/>
      <c r="P3090" s="3"/>
      <c r="Q3090" s="3"/>
      <c r="R3090" s="3"/>
      <c r="S3090" s="3"/>
      <c r="T3090" s="3"/>
      <c r="U3090" s="3"/>
      <c r="V3090" s="3"/>
      <c r="W3090" s="3"/>
      <c r="X3090" s="3"/>
      <c r="Y3090" s="3"/>
      <c r="Z3090" s="3"/>
    </row>
    <row r="3091" spans="1:26">
      <c r="A3091" s="3"/>
      <c r="B3091" s="3"/>
      <c r="C3091" s="3"/>
      <c r="D3091" s="3"/>
      <c r="E3091" s="3"/>
      <c r="F3091" s="3"/>
      <c r="G3091" s="3"/>
      <c r="H3091" s="3"/>
      <c r="I3091" s="3"/>
      <c r="J3091" s="3"/>
      <c r="K3091" s="3"/>
      <c r="L3091" s="3"/>
      <c r="M3091" s="3"/>
      <c r="N3091" s="3"/>
      <c r="O3091" s="3"/>
      <c r="P3091" s="3"/>
      <c r="Q3091" s="3"/>
      <c r="R3091" s="3"/>
      <c r="S3091" s="3"/>
      <c r="T3091" s="3"/>
      <c r="U3091" s="3"/>
      <c r="V3091" s="3"/>
      <c r="W3091" s="3"/>
      <c r="X3091" s="3"/>
      <c r="Y3091" s="3"/>
      <c r="Z3091" s="3"/>
    </row>
    <row r="3092" spans="1:26">
      <c r="A3092" s="3"/>
      <c r="B3092" s="3"/>
      <c r="C3092" s="3"/>
      <c r="D3092" s="3"/>
      <c r="E3092" s="3"/>
      <c r="F3092" s="3"/>
      <c r="G3092" s="3"/>
      <c r="H3092" s="3"/>
      <c r="I3092" s="3"/>
      <c r="J3092" s="3"/>
      <c r="K3092" s="3"/>
      <c r="L3092" s="3"/>
      <c r="M3092" s="3"/>
      <c r="N3092" s="3"/>
      <c r="O3092" s="3"/>
      <c r="P3092" s="3"/>
      <c r="Q3092" s="3"/>
      <c r="R3092" s="3"/>
      <c r="S3092" s="3"/>
      <c r="T3092" s="3"/>
      <c r="U3092" s="3"/>
      <c r="V3092" s="3"/>
      <c r="W3092" s="3"/>
      <c r="X3092" s="3"/>
      <c r="Y3092" s="3"/>
      <c r="Z3092" s="3"/>
    </row>
    <row r="3093" spans="1:26">
      <c r="A3093" s="3"/>
      <c r="B3093" s="3"/>
      <c r="C3093" s="3"/>
      <c r="D3093" s="3"/>
      <c r="E3093" s="3"/>
      <c r="F3093" s="3"/>
      <c r="G3093" s="3"/>
      <c r="H3093" s="3"/>
      <c r="I3093" s="3"/>
      <c r="J3093" s="3"/>
      <c r="K3093" s="3"/>
      <c r="L3093" s="3"/>
      <c r="M3093" s="3"/>
      <c r="N3093" s="3"/>
      <c r="O3093" s="3"/>
      <c r="P3093" s="3"/>
      <c r="Q3093" s="3"/>
      <c r="R3093" s="3"/>
      <c r="S3093" s="3"/>
      <c r="T3093" s="3"/>
      <c r="U3093" s="3"/>
      <c r="V3093" s="3"/>
      <c r="W3093" s="3"/>
      <c r="X3093" s="3"/>
      <c r="Y3093" s="3"/>
      <c r="Z3093" s="3"/>
    </row>
    <row r="3094" spans="1:26">
      <c r="A3094" s="3"/>
      <c r="B3094" s="3"/>
      <c r="C3094" s="3"/>
      <c r="D3094" s="3"/>
      <c r="E3094" s="3"/>
      <c r="F3094" s="3"/>
      <c r="G3094" s="3"/>
      <c r="H3094" s="3"/>
      <c r="I3094" s="3"/>
      <c r="J3094" s="3"/>
      <c r="K3094" s="3"/>
      <c r="L3094" s="3"/>
      <c r="M3094" s="3"/>
      <c r="N3094" s="3"/>
      <c r="O3094" s="3"/>
      <c r="P3094" s="3"/>
      <c r="Q3094" s="3"/>
      <c r="R3094" s="3"/>
      <c r="S3094" s="3"/>
      <c r="T3094" s="3"/>
      <c r="U3094" s="3"/>
      <c r="V3094" s="3"/>
      <c r="W3094" s="3"/>
      <c r="X3094" s="3"/>
      <c r="Y3094" s="3"/>
      <c r="Z3094" s="3"/>
    </row>
    <row r="3095" spans="1:26">
      <c r="A3095" s="3"/>
      <c r="B3095" s="3"/>
      <c r="C3095" s="3"/>
      <c r="D3095" s="3"/>
      <c r="E3095" s="3"/>
      <c r="F3095" s="3"/>
      <c r="G3095" s="3"/>
      <c r="H3095" s="3"/>
      <c r="I3095" s="3"/>
      <c r="J3095" s="3"/>
      <c r="K3095" s="3"/>
      <c r="L3095" s="3"/>
      <c r="M3095" s="3"/>
      <c r="N3095" s="3"/>
      <c r="O3095" s="3"/>
      <c r="P3095" s="3"/>
      <c r="Q3095" s="3"/>
      <c r="R3095" s="3"/>
      <c r="S3095" s="3"/>
      <c r="T3095" s="3"/>
      <c r="U3095" s="3"/>
      <c r="V3095" s="3"/>
      <c r="W3095" s="3"/>
      <c r="X3095" s="3"/>
      <c r="Y3095" s="3"/>
      <c r="Z3095" s="3"/>
    </row>
    <row r="3096" spans="1:26">
      <c r="A3096" s="3"/>
      <c r="B3096" s="3"/>
      <c r="C3096" s="3"/>
      <c r="D3096" s="3"/>
      <c r="E3096" s="3"/>
      <c r="F3096" s="3"/>
      <c r="G3096" s="3"/>
      <c r="H3096" s="3"/>
      <c r="I3096" s="3"/>
      <c r="J3096" s="3"/>
      <c r="K3096" s="3"/>
      <c r="L3096" s="3"/>
      <c r="M3096" s="3"/>
      <c r="N3096" s="3"/>
      <c r="O3096" s="3"/>
      <c r="P3096" s="3"/>
      <c r="Q3096" s="3"/>
      <c r="R3096" s="3"/>
      <c r="S3096" s="3"/>
      <c r="T3096" s="3"/>
      <c r="U3096" s="3"/>
      <c r="V3096" s="3"/>
      <c r="W3096" s="3"/>
      <c r="X3096" s="3"/>
      <c r="Y3096" s="3"/>
      <c r="Z3096" s="3"/>
    </row>
    <row r="3097" spans="1:26">
      <c r="A3097" s="3"/>
      <c r="B3097" s="3"/>
      <c r="C3097" s="3"/>
      <c r="D3097" s="3"/>
      <c r="E3097" s="3"/>
      <c r="F3097" s="3"/>
      <c r="G3097" s="3"/>
      <c r="H3097" s="3"/>
      <c r="I3097" s="3"/>
      <c r="J3097" s="3"/>
      <c r="K3097" s="3"/>
      <c r="L3097" s="3"/>
      <c r="M3097" s="3"/>
      <c r="N3097" s="3"/>
      <c r="O3097" s="3"/>
      <c r="P3097" s="3"/>
      <c r="Q3097" s="3"/>
      <c r="R3097" s="3"/>
      <c r="S3097" s="3"/>
      <c r="T3097" s="3"/>
      <c r="U3097" s="3"/>
      <c r="V3097" s="3"/>
      <c r="W3097" s="3"/>
      <c r="X3097" s="3"/>
      <c r="Y3097" s="3"/>
      <c r="Z3097" s="3"/>
    </row>
    <row r="3098" spans="1:26">
      <c r="A3098" s="3"/>
      <c r="B3098" s="3"/>
      <c r="C3098" s="3"/>
      <c r="D3098" s="3"/>
      <c r="E3098" s="3"/>
      <c r="F3098" s="3"/>
      <c r="G3098" s="3"/>
      <c r="H3098" s="3"/>
      <c r="I3098" s="3"/>
      <c r="J3098" s="3"/>
      <c r="K3098" s="3"/>
      <c r="L3098" s="3"/>
      <c r="M3098" s="3"/>
      <c r="N3098" s="3"/>
      <c r="O3098" s="3"/>
      <c r="P3098" s="3"/>
      <c r="Q3098" s="3"/>
      <c r="R3098" s="3"/>
      <c r="S3098" s="3"/>
      <c r="T3098" s="3"/>
      <c r="U3098" s="3"/>
      <c r="V3098" s="3"/>
      <c r="W3098" s="3"/>
      <c r="X3098" s="3"/>
      <c r="Y3098" s="3"/>
      <c r="Z3098" s="3"/>
    </row>
    <row r="3099" spans="1:26">
      <c r="A3099" s="3"/>
      <c r="B3099" s="3"/>
      <c r="C3099" s="3"/>
      <c r="D3099" s="3"/>
      <c r="E3099" s="3"/>
      <c r="F3099" s="3"/>
      <c r="G3099" s="3"/>
      <c r="H3099" s="3"/>
      <c r="I3099" s="3"/>
      <c r="J3099" s="3"/>
      <c r="K3099" s="3"/>
      <c r="L3099" s="3"/>
      <c r="M3099" s="3"/>
      <c r="N3099" s="3"/>
      <c r="O3099" s="3"/>
      <c r="P3099" s="3"/>
      <c r="Q3099" s="3"/>
      <c r="R3099" s="3"/>
      <c r="S3099" s="3"/>
      <c r="T3099" s="3"/>
      <c r="U3099" s="3"/>
      <c r="V3099" s="3"/>
      <c r="W3099" s="3"/>
      <c r="X3099" s="3"/>
      <c r="Y3099" s="3"/>
      <c r="Z3099" s="3"/>
    </row>
    <row r="3100" spans="1:26">
      <c r="A3100" s="3"/>
      <c r="B3100" s="3"/>
      <c r="C3100" s="3"/>
      <c r="D3100" s="3"/>
      <c r="E3100" s="3"/>
      <c r="F3100" s="3"/>
      <c r="G3100" s="3"/>
      <c r="H3100" s="3"/>
      <c r="I3100" s="3"/>
      <c r="J3100" s="3"/>
      <c r="K3100" s="3"/>
      <c r="L3100" s="3"/>
      <c r="M3100" s="3"/>
      <c r="N3100" s="3"/>
      <c r="O3100" s="3"/>
      <c r="P3100" s="3"/>
      <c r="Q3100" s="3"/>
      <c r="R3100" s="3"/>
      <c r="S3100" s="3"/>
      <c r="T3100" s="3"/>
      <c r="U3100" s="3"/>
      <c r="V3100" s="3"/>
      <c r="W3100" s="3"/>
      <c r="X3100" s="3"/>
      <c r="Y3100" s="3"/>
      <c r="Z3100" s="3"/>
    </row>
    <row r="3101" spans="1:26">
      <c r="A3101" s="3"/>
      <c r="B3101" s="3"/>
      <c r="C3101" s="3"/>
      <c r="D3101" s="3"/>
      <c r="E3101" s="3"/>
      <c r="F3101" s="3"/>
      <c r="G3101" s="3"/>
      <c r="H3101" s="3"/>
      <c r="I3101" s="3"/>
      <c r="J3101" s="3"/>
      <c r="K3101" s="3"/>
      <c r="L3101" s="3"/>
      <c r="M3101" s="3"/>
      <c r="N3101" s="3"/>
      <c r="O3101" s="3"/>
      <c r="P3101" s="3"/>
      <c r="Q3101" s="3"/>
      <c r="R3101" s="3"/>
      <c r="S3101" s="3"/>
      <c r="T3101" s="3"/>
      <c r="U3101" s="3"/>
      <c r="V3101" s="3"/>
      <c r="W3101" s="3"/>
      <c r="X3101" s="3"/>
      <c r="Y3101" s="3"/>
      <c r="Z3101" s="3"/>
    </row>
    <row r="3102" spans="1:26">
      <c r="A3102" s="3"/>
      <c r="B3102" s="3"/>
      <c r="C3102" s="3"/>
      <c r="D3102" s="3"/>
      <c r="E3102" s="3"/>
      <c r="F3102" s="3"/>
      <c r="G3102" s="3"/>
      <c r="H3102" s="3"/>
      <c r="I3102" s="3"/>
      <c r="J3102" s="3"/>
      <c r="K3102" s="3"/>
      <c r="L3102" s="3"/>
      <c r="M3102" s="3"/>
      <c r="N3102" s="3"/>
      <c r="O3102" s="3"/>
      <c r="P3102" s="3"/>
      <c r="Q3102" s="3"/>
      <c r="R3102" s="3"/>
      <c r="S3102" s="3"/>
      <c r="T3102" s="3"/>
      <c r="U3102" s="3"/>
      <c r="V3102" s="3"/>
      <c r="W3102" s="3"/>
      <c r="X3102" s="3"/>
      <c r="Y3102" s="3"/>
      <c r="Z3102" s="3"/>
    </row>
    <row r="3103" spans="1:26">
      <c r="A3103" s="3"/>
      <c r="B3103" s="3"/>
      <c r="C3103" s="3"/>
      <c r="D3103" s="3"/>
      <c r="E3103" s="3"/>
      <c r="F3103" s="3"/>
      <c r="G3103" s="3"/>
      <c r="H3103" s="3"/>
      <c r="I3103" s="3"/>
      <c r="J3103" s="3"/>
      <c r="K3103" s="3"/>
      <c r="L3103" s="3"/>
      <c r="M3103" s="3"/>
      <c r="N3103" s="3"/>
      <c r="O3103" s="3"/>
      <c r="P3103" s="3"/>
      <c r="Q3103" s="3"/>
      <c r="R3103" s="3"/>
      <c r="S3103" s="3"/>
      <c r="T3103" s="3"/>
      <c r="U3103" s="3"/>
      <c r="V3103" s="3"/>
      <c r="W3103" s="3"/>
      <c r="X3103" s="3"/>
      <c r="Y3103" s="3"/>
      <c r="Z3103" s="3"/>
    </row>
    <row r="3104" spans="1:26">
      <c r="A3104" s="3"/>
      <c r="B3104" s="3"/>
      <c r="C3104" s="3"/>
      <c r="D3104" s="3"/>
      <c r="E3104" s="3"/>
      <c r="F3104" s="3"/>
      <c r="G3104" s="3"/>
      <c r="H3104" s="3"/>
      <c r="I3104" s="3"/>
      <c r="J3104" s="3"/>
      <c r="K3104" s="3"/>
      <c r="L3104" s="3"/>
      <c r="M3104" s="3"/>
      <c r="N3104" s="3"/>
      <c r="O3104" s="3"/>
      <c r="P3104" s="3"/>
      <c r="Q3104" s="3"/>
      <c r="R3104" s="3"/>
      <c r="S3104" s="3"/>
      <c r="T3104" s="3"/>
      <c r="U3104" s="3"/>
      <c r="V3104" s="3"/>
      <c r="W3104" s="3"/>
      <c r="X3104" s="3"/>
      <c r="Y3104" s="3"/>
      <c r="Z3104" s="3"/>
    </row>
    <row r="3105" spans="1:26">
      <c r="A3105" s="3"/>
      <c r="B3105" s="3"/>
      <c r="C3105" s="3"/>
      <c r="D3105" s="3"/>
      <c r="E3105" s="3"/>
      <c r="F3105" s="3"/>
      <c r="G3105" s="3"/>
      <c r="H3105" s="3"/>
      <c r="I3105" s="3"/>
      <c r="J3105" s="3"/>
      <c r="K3105" s="3"/>
      <c r="L3105" s="3"/>
      <c r="M3105" s="3"/>
      <c r="N3105" s="3"/>
      <c r="O3105" s="3"/>
      <c r="P3105" s="3"/>
      <c r="Q3105" s="3"/>
      <c r="R3105" s="3"/>
      <c r="S3105" s="3"/>
      <c r="T3105" s="3"/>
      <c r="U3105" s="3"/>
      <c r="V3105" s="3"/>
      <c r="W3105" s="3"/>
      <c r="X3105" s="3"/>
      <c r="Y3105" s="3"/>
      <c r="Z3105" s="3"/>
    </row>
    <row r="3106" spans="1:26">
      <c r="A3106" s="3"/>
      <c r="B3106" s="3"/>
      <c r="C3106" s="3"/>
      <c r="D3106" s="3"/>
      <c r="E3106" s="3"/>
      <c r="F3106" s="3"/>
      <c r="G3106" s="3"/>
      <c r="H3106" s="3"/>
      <c r="I3106" s="3"/>
      <c r="J3106" s="3"/>
      <c r="K3106" s="3"/>
      <c r="L3106" s="3"/>
      <c r="M3106" s="3"/>
      <c r="N3106" s="3"/>
      <c r="O3106" s="3"/>
      <c r="P3106" s="3"/>
      <c r="Q3106" s="3"/>
      <c r="R3106" s="3"/>
      <c r="S3106" s="3"/>
      <c r="T3106" s="3"/>
      <c r="U3106" s="3"/>
      <c r="V3106" s="3"/>
      <c r="W3106" s="3"/>
      <c r="X3106" s="3"/>
      <c r="Y3106" s="3"/>
      <c r="Z3106" s="3"/>
    </row>
    <row r="3107" spans="1:26">
      <c r="A3107" s="3"/>
      <c r="B3107" s="3"/>
      <c r="C3107" s="3"/>
      <c r="D3107" s="3"/>
      <c r="E3107" s="3"/>
      <c r="F3107" s="3"/>
      <c r="G3107" s="3"/>
      <c r="H3107" s="3"/>
      <c r="I3107" s="3"/>
      <c r="J3107" s="3"/>
      <c r="K3107" s="3"/>
      <c r="L3107" s="3"/>
      <c r="M3107" s="3"/>
      <c r="N3107" s="3"/>
      <c r="O3107" s="3"/>
      <c r="P3107" s="3"/>
      <c r="Q3107" s="3"/>
      <c r="R3107" s="3"/>
      <c r="S3107" s="3"/>
      <c r="T3107" s="3"/>
      <c r="U3107" s="3"/>
      <c r="V3107" s="3"/>
      <c r="W3107" s="3"/>
      <c r="X3107" s="3"/>
      <c r="Y3107" s="3"/>
      <c r="Z3107" s="3"/>
    </row>
    <row r="3108" spans="1:26">
      <c r="A3108" s="3"/>
      <c r="B3108" s="3"/>
      <c r="C3108" s="3"/>
      <c r="D3108" s="3"/>
      <c r="E3108" s="3"/>
      <c r="F3108" s="3"/>
      <c r="G3108" s="3"/>
      <c r="H3108" s="3"/>
      <c r="I3108" s="3"/>
      <c r="J3108" s="3"/>
      <c r="K3108" s="3"/>
      <c r="L3108" s="3"/>
      <c r="M3108" s="3"/>
      <c r="N3108" s="3"/>
      <c r="O3108" s="3"/>
      <c r="P3108" s="3"/>
      <c r="Q3108" s="3"/>
      <c r="R3108" s="3"/>
      <c r="S3108" s="3"/>
      <c r="T3108" s="3"/>
      <c r="U3108" s="3"/>
      <c r="V3108" s="3"/>
      <c r="W3108" s="3"/>
      <c r="X3108" s="3"/>
      <c r="Y3108" s="3"/>
      <c r="Z3108" s="3"/>
    </row>
    <row r="3109" spans="1:26">
      <c r="A3109" s="3"/>
      <c r="B3109" s="3"/>
      <c r="C3109" s="3"/>
      <c r="D3109" s="3"/>
      <c r="E3109" s="3"/>
      <c r="F3109" s="3"/>
      <c r="G3109" s="3"/>
      <c r="H3109" s="3"/>
      <c r="I3109" s="3"/>
      <c r="J3109" s="3"/>
      <c r="K3109" s="3"/>
      <c r="L3109" s="3"/>
      <c r="M3109" s="3"/>
      <c r="N3109" s="3"/>
      <c r="O3109" s="3"/>
      <c r="P3109" s="3"/>
      <c r="Q3109" s="3"/>
      <c r="R3109" s="3"/>
      <c r="S3109" s="3"/>
      <c r="T3109" s="3"/>
      <c r="U3109" s="3"/>
      <c r="V3109" s="3"/>
      <c r="W3109" s="3"/>
      <c r="X3109" s="3"/>
      <c r="Y3109" s="3"/>
      <c r="Z3109" s="3"/>
    </row>
    <row r="3110" spans="1:26">
      <c r="A3110" s="3"/>
      <c r="B3110" s="3"/>
      <c r="C3110" s="3"/>
      <c r="D3110" s="3"/>
      <c r="E3110" s="3"/>
      <c r="F3110" s="3"/>
      <c r="G3110" s="3"/>
      <c r="H3110" s="3"/>
      <c r="I3110" s="3"/>
      <c r="J3110" s="3"/>
      <c r="K3110" s="3"/>
      <c r="L3110" s="3"/>
      <c r="M3110" s="3"/>
      <c r="N3110" s="3"/>
      <c r="O3110" s="3"/>
      <c r="P3110" s="3"/>
      <c r="Q3110" s="3"/>
      <c r="R3110" s="3"/>
      <c r="S3110" s="3"/>
      <c r="T3110" s="3"/>
      <c r="U3110" s="3"/>
      <c r="V3110" s="3"/>
      <c r="W3110" s="3"/>
      <c r="X3110" s="3"/>
      <c r="Y3110" s="3"/>
      <c r="Z3110" s="3"/>
    </row>
    <row r="3111" spans="1:26">
      <c r="A3111" s="3"/>
      <c r="B3111" s="3"/>
      <c r="C3111" s="3"/>
      <c r="D3111" s="3"/>
      <c r="E3111" s="3"/>
      <c r="F3111" s="3"/>
      <c r="G3111" s="3"/>
      <c r="H3111" s="3"/>
      <c r="I3111" s="3"/>
      <c r="J3111" s="3"/>
      <c r="K3111" s="3"/>
      <c r="L3111" s="3"/>
      <c r="M3111" s="3"/>
      <c r="N3111" s="3"/>
      <c r="O3111" s="3"/>
      <c r="P3111" s="3"/>
      <c r="Q3111" s="3"/>
      <c r="R3111" s="3"/>
      <c r="S3111" s="3"/>
      <c r="T3111" s="3"/>
      <c r="U3111" s="3"/>
      <c r="V3111" s="3"/>
      <c r="W3111" s="3"/>
      <c r="X3111" s="3"/>
      <c r="Y3111" s="3"/>
      <c r="Z3111" s="3"/>
    </row>
    <row r="3112" spans="1:26">
      <c r="A3112" s="3"/>
      <c r="B3112" s="3"/>
      <c r="C3112" s="3"/>
      <c r="D3112" s="3"/>
      <c r="E3112" s="3"/>
      <c r="F3112" s="3"/>
      <c r="G3112" s="3"/>
      <c r="H3112" s="3"/>
      <c r="I3112" s="3"/>
      <c r="J3112" s="3"/>
      <c r="K3112" s="3"/>
      <c r="L3112" s="3"/>
      <c r="M3112" s="3"/>
      <c r="N3112" s="3"/>
      <c r="O3112" s="3"/>
      <c r="P3112" s="3"/>
      <c r="Q3112" s="3"/>
      <c r="R3112" s="3"/>
      <c r="S3112" s="3"/>
      <c r="T3112" s="3"/>
      <c r="U3112" s="3"/>
      <c r="V3112" s="3"/>
      <c r="W3112" s="3"/>
      <c r="X3112" s="3"/>
      <c r="Y3112" s="3"/>
      <c r="Z3112" s="3"/>
    </row>
    <row r="3113" spans="1:26">
      <c r="A3113" s="3"/>
      <c r="B3113" s="3"/>
      <c r="C3113" s="3"/>
      <c r="D3113" s="3"/>
      <c r="E3113" s="3"/>
      <c r="F3113" s="3"/>
      <c r="G3113" s="3"/>
      <c r="H3113" s="3"/>
      <c r="I3113" s="3"/>
      <c r="J3113" s="3"/>
      <c r="K3113" s="3"/>
      <c r="L3113" s="3"/>
      <c r="M3113" s="3"/>
      <c r="N3113" s="3"/>
      <c r="O3113" s="3"/>
      <c r="P3113" s="3"/>
      <c r="Q3113" s="3"/>
      <c r="R3113" s="3"/>
      <c r="S3113" s="3"/>
      <c r="T3113" s="3"/>
      <c r="U3113" s="3"/>
      <c r="V3113" s="3"/>
      <c r="W3113" s="3"/>
      <c r="X3113" s="3"/>
      <c r="Y3113" s="3"/>
      <c r="Z3113" s="3"/>
    </row>
    <row r="3114" spans="1:26">
      <c r="A3114" s="3"/>
      <c r="B3114" s="3"/>
      <c r="C3114" s="3"/>
      <c r="D3114" s="3"/>
      <c r="E3114" s="3"/>
      <c r="F3114" s="3"/>
      <c r="G3114" s="3"/>
      <c r="H3114" s="3"/>
      <c r="I3114" s="3"/>
      <c r="J3114" s="3"/>
      <c r="K3114" s="3"/>
      <c r="L3114" s="3"/>
      <c r="M3114" s="3"/>
      <c r="N3114" s="3"/>
      <c r="O3114" s="3"/>
      <c r="P3114" s="3"/>
      <c r="Q3114" s="3"/>
      <c r="R3114" s="3"/>
      <c r="S3114" s="3"/>
      <c r="T3114" s="3"/>
      <c r="U3114" s="3"/>
      <c r="V3114" s="3"/>
      <c r="W3114" s="3"/>
      <c r="X3114" s="3"/>
      <c r="Y3114" s="3"/>
      <c r="Z3114" s="3"/>
    </row>
    <row r="3115" spans="1:26">
      <c r="A3115" s="3"/>
      <c r="B3115" s="3"/>
      <c r="C3115" s="3"/>
      <c r="D3115" s="3"/>
      <c r="E3115" s="3"/>
      <c r="F3115" s="3"/>
      <c r="G3115" s="3"/>
      <c r="H3115" s="3"/>
      <c r="I3115" s="3"/>
      <c r="J3115" s="3"/>
      <c r="K3115" s="3"/>
      <c r="L3115" s="3"/>
      <c r="M3115" s="3"/>
      <c r="N3115" s="3"/>
      <c r="O3115" s="3"/>
      <c r="P3115" s="3"/>
      <c r="Q3115" s="3"/>
      <c r="R3115" s="3"/>
      <c r="S3115" s="3"/>
      <c r="T3115" s="3"/>
      <c r="U3115" s="3"/>
      <c r="V3115" s="3"/>
      <c r="W3115" s="3"/>
      <c r="X3115" s="3"/>
      <c r="Y3115" s="3"/>
      <c r="Z3115" s="3"/>
    </row>
    <row r="3116" spans="1:26">
      <c r="A3116" s="3"/>
      <c r="B3116" s="3"/>
      <c r="C3116" s="3"/>
      <c r="D3116" s="3"/>
      <c r="E3116" s="3"/>
      <c r="F3116" s="3"/>
      <c r="G3116" s="3"/>
      <c r="H3116" s="3"/>
      <c r="I3116" s="3"/>
      <c r="J3116" s="3"/>
      <c r="K3116" s="3"/>
      <c r="L3116" s="3"/>
      <c r="M3116" s="3"/>
      <c r="N3116" s="3"/>
      <c r="O3116" s="3"/>
      <c r="P3116" s="3"/>
      <c r="Q3116" s="3"/>
      <c r="R3116" s="3"/>
      <c r="S3116" s="3"/>
      <c r="T3116" s="3"/>
      <c r="U3116" s="3"/>
      <c r="V3116" s="3"/>
      <c r="W3116" s="3"/>
      <c r="X3116" s="3"/>
      <c r="Y3116" s="3"/>
      <c r="Z3116" s="3"/>
    </row>
    <row r="3117" spans="1:26">
      <c r="A3117" s="3"/>
      <c r="B3117" s="3"/>
      <c r="C3117" s="3"/>
      <c r="D3117" s="3"/>
      <c r="E3117" s="3"/>
      <c r="F3117" s="3"/>
      <c r="G3117" s="3"/>
      <c r="H3117" s="3"/>
      <c r="I3117" s="3"/>
      <c r="J3117" s="3"/>
      <c r="K3117" s="3"/>
      <c r="L3117" s="3"/>
      <c r="M3117" s="3"/>
      <c r="N3117" s="3"/>
      <c r="O3117" s="3"/>
      <c r="P3117" s="3"/>
      <c r="Q3117" s="3"/>
      <c r="R3117" s="3"/>
      <c r="S3117" s="3"/>
      <c r="T3117" s="3"/>
      <c r="U3117" s="3"/>
      <c r="V3117" s="3"/>
      <c r="W3117" s="3"/>
      <c r="X3117" s="3"/>
      <c r="Y3117" s="3"/>
      <c r="Z3117" s="3"/>
    </row>
    <row r="3118" spans="1:26">
      <c r="A3118" s="3"/>
      <c r="B3118" s="3"/>
      <c r="C3118" s="3"/>
      <c r="D3118" s="3"/>
      <c r="E3118" s="3"/>
      <c r="F3118" s="3"/>
      <c r="G3118" s="3"/>
      <c r="H3118" s="3"/>
      <c r="I3118" s="3"/>
      <c r="J3118" s="3"/>
      <c r="K3118" s="3"/>
      <c r="L3118" s="3"/>
      <c r="M3118" s="3"/>
      <c r="N3118" s="3"/>
      <c r="O3118" s="3"/>
      <c r="P3118" s="3"/>
      <c r="Q3118" s="3"/>
      <c r="R3118" s="3"/>
      <c r="S3118" s="3"/>
      <c r="T3118" s="3"/>
      <c r="U3118" s="3"/>
      <c r="V3118" s="3"/>
      <c r="W3118" s="3"/>
      <c r="X3118" s="3"/>
      <c r="Y3118" s="3"/>
      <c r="Z3118" s="3"/>
    </row>
    <row r="3119" spans="1:26">
      <c r="A3119" s="3"/>
      <c r="B3119" s="3"/>
      <c r="C3119" s="3"/>
      <c r="D3119" s="3"/>
      <c r="E3119" s="3"/>
      <c r="F3119" s="3"/>
      <c r="G3119" s="3"/>
      <c r="H3119" s="3"/>
      <c r="I3119" s="3"/>
      <c r="J3119" s="3"/>
      <c r="K3119" s="3"/>
      <c r="L3119" s="3"/>
      <c r="M3119" s="3"/>
      <c r="N3119" s="3"/>
      <c r="O3119" s="3"/>
      <c r="P3119" s="3"/>
      <c r="Q3119" s="3"/>
      <c r="R3119" s="3"/>
      <c r="S3119" s="3"/>
      <c r="T3119" s="3"/>
      <c r="U3119" s="3"/>
      <c r="V3119" s="3"/>
      <c r="W3119" s="3"/>
      <c r="X3119" s="3"/>
      <c r="Y3119" s="3"/>
      <c r="Z3119" s="3"/>
    </row>
    <row r="3120" spans="1:26">
      <c r="A3120" s="3"/>
      <c r="B3120" s="3"/>
      <c r="C3120" s="3"/>
      <c r="D3120" s="3"/>
      <c r="E3120" s="3"/>
      <c r="F3120" s="3"/>
      <c r="G3120" s="3"/>
      <c r="H3120" s="3"/>
      <c r="I3120" s="3"/>
      <c r="J3120" s="3"/>
      <c r="K3120" s="3"/>
      <c r="L3120" s="3"/>
      <c r="M3120" s="3"/>
      <c r="N3120" s="3"/>
      <c r="O3120" s="3"/>
      <c r="P3120" s="3"/>
      <c r="Q3120" s="3"/>
      <c r="R3120" s="3"/>
      <c r="S3120" s="3"/>
      <c r="T3120" s="3"/>
      <c r="U3120" s="3"/>
      <c r="V3120" s="3"/>
      <c r="W3120" s="3"/>
      <c r="X3120" s="3"/>
      <c r="Y3120" s="3"/>
      <c r="Z3120" s="3"/>
    </row>
    <row r="3121" spans="1:26">
      <c r="A3121" s="3"/>
      <c r="B3121" s="3"/>
      <c r="C3121" s="3"/>
      <c r="D3121" s="3"/>
      <c r="E3121" s="3"/>
      <c r="F3121" s="3"/>
      <c r="G3121" s="3"/>
      <c r="H3121" s="3"/>
      <c r="I3121" s="3"/>
      <c r="J3121" s="3"/>
      <c r="K3121" s="3"/>
      <c r="L3121" s="3"/>
      <c r="M3121" s="3"/>
      <c r="N3121" s="3"/>
      <c r="O3121" s="3"/>
      <c r="P3121" s="3"/>
      <c r="Q3121" s="3"/>
      <c r="R3121" s="3"/>
      <c r="S3121" s="3"/>
      <c r="T3121" s="3"/>
      <c r="U3121" s="3"/>
      <c r="V3121" s="3"/>
      <c r="W3121" s="3"/>
      <c r="X3121" s="3"/>
      <c r="Y3121" s="3"/>
      <c r="Z3121" s="3"/>
    </row>
    <row r="3122" spans="1:26">
      <c r="A3122" s="3"/>
      <c r="B3122" s="3"/>
      <c r="C3122" s="3"/>
      <c r="D3122" s="3"/>
      <c r="E3122" s="3"/>
      <c r="F3122" s="3"/>
      <c r="G3122" s="3"/>
      <c r="H3122" s="3"/>
      <c r="I3122" s="3"/>
      <c r="J3122" s="3"/>
      <c r="K3122" s="3"/>
      <c r="L3122" s="3"/>
      <c r="M3122" s="3"/>
      <c r="N3122" s="3"/>
      <c r="O3122" s="3"/>
      <c r="P3122" s="3"/>
      <c r="Q3122" s="3"/>
      <c r="R3122" s="3"/>
      <c r="S3122" s="3"/>
      <c r="T3122" s="3"/>
      <c r="U3122" s="3"/>
      <c r="V3122" s="3"/>
      <c r="W3122" s="3"/>
      <c r="X3122" s="3"/>
      <c r="Y3122" s="3"/>
      <c r="Z3122" s="3"/>
    </row>
    <row r="3123" spans="1:26">
      <c r="A3123" s="3"/>
      <c r="B3123" s="3"/>
      <c r="C3123" s="3"/>
      <c r="D3123" s="3"/>
      <c r="E3123" s="3"/>
      <c r="F3123" s="3"/>
      <c r="G3123" s="3"/>
      <c r="H3123" s="3"/>
      <c r="I3123" s="3"/>
      <c r="J3123" s="3"/>
      <c r="K3123" s="3"/>
      <c r="L3123" s="3"/>
      <c r="M3123" s="3"/>
      <c r="N3123" s="3"/>
      <c r="O3123" s="3"/>
      <c r="P3123" s="3"/>
      <c r="Q3123" s="3"/>
      <c r="R3123" s="3"/>
      <c r="S3123" s="3"/>
      <c r="T3123" s="3"/>
      <c r="U3123" s="3"/>
      <c r="V3123" s="3"/>
      <c r="W3123" s="3"/>
      <c r="X3123" s="3"/>
      <c r="Y3123" s="3"/>
      <c r="Z3123" s="3"/>
    </row>
    <row r="3124" spans="1:26">
      <c r="A3124" s="3"/>
      <c r="B3124" s="3"/>
      <c r="C3124" s="3"/>
      <c r="D3124" s="3"/>
      <c r="E3124" s="3"/>
      <c r="F3124" s="3"/>
      <c r="G3124" s="3"/>
      <c r="H3124" s="3"/>
      <c r="I3124" s="3"/>
      <c r="J3124" s="3"/>
      <c r="K3124" s="3"/>
      <c r="L3124" s="3"/>
      <c r="M3124" s="3"/>
      <c r="N3124" s="3"/>
      <c r="O3124" s="3"/>
      <c r="P3124" s="3"/>
      <c r="Q3124" s="3"/>
      <c r="R3124" s="3"/>
      <c r="S3124" s="3"/>
      <c r="T3124" s="3"/>
      <c r="U3124" s="3"/>
      <c r="V3124" s="3"/>
      <c r="W3124" s="3"/>
      <c r="X3124" s="3"/>
      <c r="Y3124" s="3"/>
      <c r="Z3124" s="3"/>
    </row>
    <row r="3125" spans="1:26">
      <c r="A3125" s="3"/>
      <c r="B3125" s="3"/>
      <c r="C3125" s="3"/>
      <c r="D3125" s="3"/>
      <c r="E3125" s="3"/>
      <c r="F3125" s="3"/>
      <c r="G3125" s="3"/>
      <c r="H3125" s="3"/>
      <c r="I3125" s="3"/>
      <c r="J3125" s="3"/>
      <c r="K3125" s="3"/>
      <c r="L3125" s="3"/>
      <c r="M3125" s="3"/>
      <c r="N3125" s="3"/>
      <c r="O3125" s="3"/>
      <c r="P3125" s="3"/>
      <c r="Q3125" s="3"/>
      <c r="R3125" s="3"/>
      <c r="S3125" s="3"/>
      <c r="T3125" s="3"/>
      <c r="U3125" s="3"/>
      <c r="V3125" s="3"/>
      <c r="W3125" s="3"/>
      <c r="X3125" s="3"/>
      <c r="Y3125" s="3"/>
      <c r="Z3125" s="3"/>
    </row>
    <row r="3126" spans="1:26">
      <c r="A3126" s="3"/>
      <c r="B3126" s="3"/>
      <c r="C3126" s="3"/>
      <c r="D3126" s="3"/>
      <c r="E3126" s="3"/>
      <c r="F3126" s="3"/>
      <c r="G3126" s="3"/>
      <c r="H3126" s="3"/>
      <c r="I3126" s="3"/>
      <c r="J3126" s="3"/>
      <c r="K3126" s="3"/>
      <c r="L3126" s="3"/>
      <c r="M3126" s="3"/>
      <c r="N3126" s="3"/>
      <c r="O3126" s="3"/>
      <c r="P3126" s="3"/>
      <c r="Q3126" s="3"/>
      <c r="R3126" s="3"/>
      <c r="S3126" s="3"/>
      <c r="T3126" s="3"/>
      <c r="U3126" s="3"/>
      <c r="V3126" s="3"/>
      <c r="W3126" s="3"/>
      <c r="X3126" s="3"/>
      <c r="Y3126" s="3"/>
      <c r="Z3126" s="3"/>
    </row>
    <row r="3127" spans="1:26">
      <c r="A3127" s="3"/>
      <c r="B3127" s="3"/>
      <c r="C3127" s="3"/>
      <c r="D3127" s="3"/>
      <c r="E3127" s="3"/>
      <c r="F3127" s="3"/>
      <c r="G3127" s="3"/>
      <c r="H3127" s="3"/>
      <c r="I3127" s="3"/>
      <c r="J3127" s="3"/>
      <c r="K3127" s="3"/>
      <c r="L3127" s="3"/>
      <c r="M3127" s="3"/>
      <c r="N3127" s="3"/>
      <c r="O3127" s="3"/>
      <c r="P3127" s="3"/>
      <c r="Q3127" s="3"/>
      <c r="R3127" s="3"/>
      <c r="S3127" s="3"/>
      <c r="T3127" s="3"/>
      <c r="U3127" s="3"/>
      <c r="V3127" s="3"/>
      <c r="W3127" s="3"/>
      <c r="X3127" s="3"/>
      <c r="Y3127" s="3"/>
      <c r="Z3127" s="3"/>
    </row>
    <row r="3128" spans="1:26">
      <c r="A3128" s="3"/>
      <c r="B3128" s="3"/>
      <c r="C3128" s="3"/>
      <c r="D3128" s="3"/>
      <c r="E3128" s="3"/>
      <c r="F3128" s="3"/>
      <c r="G3128" s="3"/>
      <c r="H3128" s="3"/>
      <c r="I3128" s="3"/>
      <c r="J3128" s="3"/>
      <c r="K3128" s="3"/>
      <c r="L3128" s="3"/>
      <c r="M3128" s="3"/>
      <c r="N3128" s="3"/>
      <c r="O3128" s="3"/>
      <c r="P3128" s="3"/>
      <c r="Q3128" s="3"/>
      <c r="R3128" s="3"/>
      <c r="S3128" s="3"/>
      <c r="T3128" s="3"/>
      <c r="U3128" s="3"/>
      <c r="V3128" s="3"/>
      <c r="W3128" s="3"/>
      <c r="X3128" s="3"/>
      <c r="Y3128" s="3"/>
      <c r="Z3128" s="3"/>
    </row>
    <row r="3129" spans="1:26">
      <c r="A3129" s="3"/>
      <c r="B3129" s="3"/>
      <c r="C3129" s="3"/>
      <c r="D3129" s="3"/>
      <c r="E3129" s="3"/>
      <c r="F3129" s="3"/>
      <c r="G3129" s="3"/>
      <c r="H3129" s="3"/>
      <c r="I3129" s="3"/>
      <c r="J3129" s="3"/>
      <c r="K3129" s="3"/>
      <c r="L3129" s="3"/>
      <c r="M3129" s="3"/>
      <c r="N3129" s="3"/>
      <c r="O3129" s="3"/>
      <c r="P3129" s="3"/>
      <c r="Q3129" s="3"/>
      <c r="R3129" s="3"/>
      <c r="S3129" s="3"/>
      <c r="T3129" s="3"/>
      <c r="U3129" s="3"/>
      <c r="V3129" s="3"/>
      <c r="W3129" s="3"/>
      <c r="X3129" s="3"/>
      <c r="Y3129" s="3"/>
      <c r="Z3129" s="3"/>
    </row>
    <row r="3130" spans="1:26">
      <c r="A3130" s="3"/>
      <c r="B3130" s="3"/>
      <c r="C3130" s="3"/>
      <c r="D3130" s="3"/>
      <c r="E3130" s="3"/>
      <c r="F3130" s="3"/>
      <c r="G3130" s="3"/>
      <c r="H3130" s="3"/>
      <c r="I3130" s="3"/>
      <c r="J3130" s="3"/>
      <c r="K3130" s="3"/>
      <c r="L3130" s="3"/>
      <c r="M3130" s="3"/>
      <c r="N3130" s="3"/>
      <c r="O3130" s="3"/>
      <c r="P3130" s="3"/>
      <c r="Q3130" s="3"/>
      <c r="R3130" s="3"/>
      <c r="S3130" s="3"/>
      <c r="T3130" s="3"/>
      <c r="U3130" s="3"/>
      <c r="V3130" s="3"/>
      <c r="W3130" s="3"/>
      <c r="X3130" s="3"/>
      <c r="Y3130" s="3"/>
      <c r="Z3130" s="3"/>
    </row>
    <row r="3131" spans="1:26">
      <c r="A3131" s="3"/>
      <c r="B3131" s="3"/>
      <c r="C3131" s="3"/>
      <c r="D3131" s="3"/>
      <c r="E3131" s="3"/>
      <c r="F3131" s="3"/>
      <c r="G3131" s="3"/>
      <c r="H3131" s="3"/>
      <c r="I3131" s="3"/>
      <c r="J3131" s="3"/>
      <c r="K3131" s="3"/>
      <c r="L3131" s="3"/>
      <c r="M3131" s="3"/>
      <c r="N3131" s="3"/>
      <c r="O3131" s="3"/>
      <c r="P3131" s="3"/>
      <c r="Q3131" s="3"/>
      <c r="R3131" s="3"/>
      <c r="S3131" s="3"/>
      <c r="T3131" s="3"/>
      <c r="U3131" s="3"/>
      <c r="V3131" s="3"/>
      <c r="W3131" s="3"/>
      <c r="X3131" s="3"/>
      <c r="Y3131" s="3"/>
      <c r="Z3131" s="3"/>
    </row>
    <row r="3132" spans="1:26">
      <c r="A3132" s="3"/>
      <c r="B3132" s="3"/>
      <c r="C3132" s="3"/>
      <c r="D3132" s="3"/>
      <c r="E3132" s="3"/>
      <c r="F3132" s="3"/>
      <c r="G3132" s="3"/>
      <c r="H3132" s="3"/>
      <c r="I3132" s="3"/>
      <c r="J3132" s="3"/>
      <c r="K3132" s="3"/>
      <c r="L3132" s="3"/>
      <c r="M3132" s="3"/>
      <c r="N3132" s="3"/>
      <c r="O3132" s="3"/>
      <c r="P3132" s="3"/>
      <c r="Q3132" s="3"/>
      <c r="R3132" s="3"/>
      <c r="S3132" s="3"/>
      <c r="T3132" s="3"/>
      <c r="U3132" s="3"/>
      <c r="V3132" s="3"/>
      <c r="W3132" s="3"/>
      <c r="X3132" s="3"/>
      <c r="Y3132" s="3"/>
      <c r="Z3132" s="3"/>
    </row>
    <row r="3133" spans="1:26">
      <c r="A3133" s="3"/>
      <c r="B3133" s="3"/>
      <c r="C3133" s="3"/>
      <c r="D3133" s="3"/>
      <c r="E3133" s="3"/>
      <c r="F3133" s="3"/>
      <c r="G3133" s="3"/>
      <c r="H3133" s="3"/>
      <c r="I3133" s="3"/>
      <c r="J3133" s="3"/>
      <c r="K3133" s="3"/>
      <c r="L3133" s="3"/>
      <c r="M3133" s="3"/>
      <c r="N3133" s="3"/>
      <c r="O3133" s="3"/>
      <c r="P3133" s="3"/>
      <c r="Q3133" s="3"/>
      <c r="R3133" s="3"/>
      <c r="S3133" s="3"/>
      <c r="T3133" s="3"/>
      <c r="U3133" s="3"/>
      <c r="V3133" s="3"/>
      <c r="W3133" s="3"/>
      <c r="X3133" s="3"/>
      <c r="Y3133" s="3"/>
      <c r="Z3133" s="3"/>
    </row>
    <row r="3134" spans="1:26">
      <c r="A3134" s="3"/>
      <c r="B3134" s="3"/>
      <c r="C3134" s="3"/>
      <c r="D3134" s="3"/>
      <c r="E3134" s="3"/>
      <c r="F3134" s="3"/>
      <c r="G3134" s="3"/>
      <c r="H3134" s="3"/>
      <c r="I3134" s="3"/>
      <c r="J3134" s="3"/>
      <c r="K3134" s="3"/>
      <c r="L3134" s="3"/>
      <c r="M3134" s="3"/>
      <c r="N3134" s="3"/>
      <c r="O3134" s="3"/>
      <c r="P3134" s="3"/>
      <c r="Q3134" s="3"/>
      <c r="R3134" s="3"/>
      <c r="S3134" s="3"/>
      <c r="T3134" s="3"/>
      <c r="U3134" s="3"/>
      <c r="V3134" s="3"/>
      <c r="W3134" s="3"/>
      <c r="X3134" s="3"/>
      <c r="Y3134" s="3"/>
      <c r="Z3134" s="3"/>
    </row>
    <row r="3135" spans="1:26">
      <c r="A3135" s="3"/>
      <c r="B3135" s="3"/>
      <c r="C3135" s="3"/>
      <c r="D3135" s="3"/>
      <c r="E3135" s="3"/>
      <c r="F3135" s="3"/>
      <c r="G3135" s="3"/>
      <c r="H3135" s="3"/>
      <c r="I3135" s="3"/>
      <c r="J3135" s="3"/>
      <c r="K3135" s="3"/>
      <c r="L3135" s="3"/>
      <c r="M3135" s="3"/>
      <c r="N3135" s="3"/>
      <c r="O3135" s="3"/>
      <c r="P3135" s="3"/>
      <c r="Q3135" s="3"/>
      <c r="R3135" s="3"/>
      <c r="S3135" s="3"/>
      <c r="T3135" s="3"/>
      <c r="U3135" s="3"/>
      <c r="V3135" s="3"/>
      <c r="W3135" s="3"/>
      <c r="X3135" s="3"/>
      <c r="Y3135" s="3"/>
      <c r="Z3135" s="3"/>
    </row>
    <row r="3136" spans="1:26">
      <c r="A3136" s="3"/>
      <c r="B3136" s="3"/>
      <c r="C3136" s="3"/>
      <c r="D3136" s="3"/>
      <c r="E3136" s="3"/>
      <c r="F3136" s="3"/>
      <c r="G3136" s="3"/>
      <c r="H3136" s="3"/>
      <c r="I3136" s="3"/>
      <c r="J3136" s="3"/>
      <c r="K3136" s="3"/>
      <c r="L3136" s="3"/>
      <c r="M3136" s="3"/>
      <c r="N3136" s="3"/>
      <c r="O3136" s="3"/>
      <c r="P3136" s="3"/>
      <c r="Q3136" s="3"/>
      <c r="R3136" s="3"/>
      <c r="S3136" s="3"/>
      <c r="T3136" s="3"/>
      <c r="U3136" s="3"/>
      <c r="V3136" s="3"/>
      <c r="W3136" s="3"/>
      <c r="X3136" s="3"/>
      <c r="Y3136" s="3"/>
      <c r="Z3136" s="3"/>
    </row>
    <row r="3137" spans="1:26">
      <c r="A3137" s="3"/>
      <c r="B3137" s="3"/>
      <c r="C3137" s="3"/>
      <c r="D3137" s="3"/>
      <c r="E3137" s="3"/>
      <c r="F3137" s="3"/>
      <c r="G3137" s="3"/>
      <c r="H3137" s="3"/>
      <c r="I3137" s="3"/>
      <c r="J3137" s="3"/>
      <c r="K3137" s="3"/>
      <c r="L3137" s="3"/>
      <c r="M3137" s="3"/>
      <c r="N3137" s="3"/>
      <c r="O3137" s="3"/>
      <c r="P3137" s="3"/>
      <c r="Q3137" s="3"/>
      <c r="R3137" s="3"/>
      <c r="S3137" s="3"/>
      <c r="T3137" s="3"/>
      <c r="U3137" s="3"/>
      <c r="V3137" s="3"/>
      <c r="W3137" s="3"/>
      <c r="X3137" s="3"/>
      <c r="Y3137" s="3"/>
      <c r="Z3137" s="3"/>
    </row>
    <row r="3138" spans="1:26">
      <c r="A3138" s="3"/>
      <c r="B3138" s="3"/>
      <c r="C3138" s="3"/>
      <c r="D3138" s="3"/>
      <c r="E3138" s="3"/>
      <c r="F3138" s="3"/>
      <c r="G3138" s="3"/>
      <c r="H3138" s="3"/>
      <c r="I3138" s="3"/>
      <c r="J3138" s="3"/>
      <c r="K3138" s="3"/>
      <c r="L3138" s="3"/>
      <c r="M3138" s="3"/>
      <c r="N3138" s="3"/>
      <c r="O3138" s="3"/>
      <c r="P3138" s="3"/>
      <c r="Q3138" s="3"/>
      <c r="R3138" s="3"/>
      <c r="S3138" s="3"/>
      <c r="T3138" s="3"/>
      <c r="U3138" s="3"/>
      <c r="V3138" s="3"/>
      <c r="W3138" s="3"/>
      <c r="X3138" s="3"/>
      <c r="Y3138" s="3"/>
      <c r="Z3138" s="3"/>
    </row>
    <row r="3139" spans="1:26">
      <c r="A3139" s="3"/>
      <c r="B3139" s="3"/>
      <c r="C3139" s="3"/>
      <c r="D3139" s="3"/>
      <c r="E3139" s="3"/>
      <c r="F3139" s="3"/>
      <c r="G3139" s="3"/>
      <c r="H3139" s="3"/>
      <c r="I3139" s="3"/>
      <c r="J3139" s="3"/>
      <c r="K3139" s="3"/>
      <c r="L3139" s="3"/>
      <c r="M3139" s="3"/>
      <c r="N3139" s="3"/>
      <c r="O3139" s="3"/>
      <c r="P3139" s="3"/>
      <c r="Q3139" s="3"/>
      <c r="R3139" s="3"/>
      <c r="S3139" s="3"/>
      <c r="T3139" s="3"/>
      <c r="U3139" s="3"/>
      <c r="V3139" s="3"/>
      <c r="W3139" s="3"/>
      <c r="X3139" s="3"/>
      <c r="Y3139" s="3"/>
      <c r="Z3139" s="3"/>
    </row>
    <row r="3140" spans="1:26">
      <c r="A3140" s="3"/>
      <c r="B3140" s="3"/>
      <c r="C3140" s="3"/>
      <c r="D3140" s="3"/>
      <c r="E3140" s="3"/>
      <c r="F3140" s="3"/>
      <c r="G3140" s="3"/>
      <c r="H3140" s="3"/>
      <c r="I3140" s="3"/>
      <c r="J3140" s="3"/>
      <c r="K3140" s="3"/>
      <c r="L3140" s="3"/>
      <c r="M3140" s="3"/>
      <c r="N3140" s="3"/>
      <c r="O3140" s="3"/>
      <c r="P3140" s="3"/>
      <c r="Q3140" s="3"/>
      <c r="R3140" s="3"/>
      <c r="S3140" s="3"/>
      <c r="T3140" s="3"/>
      <c r="U3140" s="3"/>
      <c r="V3140" s="3"/>
      <c r="W3140" s="3"/>
      <c r="X3140" s="3"/>
      <c r="Y3140" s="3"/>
      <c r="Z3140" s="3"/>
    </row>
    <row r="3141" spans="1:26">
      <c r="A3141" s="3"/>
      <c r="B3141" s="3"/>
      <c r="C3141" s="3"/>
      <c r="D3141" s="3"/>
      <c r="E3141" s="3"/>
      <c r="F3141" s="3"/>
      <c r="G3141" s="3"/>
      <c r="H3141" s="3"/>
      <c r="I3141" s="3"/>
      <c r="J3141" s="3"/>
      <c r="K3141" s="3"/>
      <c r="L3141" s="3"/>
      <c r="M3141" s="3"/>
      <c r="N3141" s="3"/>
      <c r="O3141" s="3"/>
      <c r="P3141" s="3"/>
      <c r="Q3141" s="3"/>
      <c r="R3141" s="3"/>
      <c r="S3141" s="3"/>
      <c r="T3141" s="3"/>
      <c r="U3141" s="3"/>
      <c r="V3141" s="3"/>
      <c r="W3141" s="3"/>
      <c r="X3141" s="3"/>
      <c r="Y3141" s="3"/>
      <c r="Z3141" s="3"/>
    </row>
    <row r="3142" spans="1:26">
      <c r="A3142" s="3"/>
      <c r="B3142" s="3"/>
      <c r="C3142" s="3"/>
      <c r="D3142" s="3"/>
      <c r="E3142" s="3"/>
      <c r="F3142" s="3"/>
      <c r="G3142" s="3"/>
      <c r="H3142" s="3"/>
      <c r="I3142" s="3"/>
      <c r="J3142" s="3"/>
      <c r="K3142" s="3"/>
      <c r="L3142" s="3"/>
      <c r="M3142" s="3"/>
      <c r="N3142" s="3"/>
      <c r="O3142" s="3"/>
      <c r="P3142" s="3"/>
      <c r="Q3142" s="3"/>
      <c r="R3142" s="3"/>
      <c r="S3142" s="3"/>
      <c r="T3142" s="3"/>
      <c r="U3142" s="3"/>
      <c r="V3142" s="3"/>
      <c r="W3142" s="3"/>
      <c r="X3142" s="3"/>
      <c r="Y3142" s="3"/>
      <c r="Z3142" s="3"/>
    </row>
    <row r="3143" spans="1:26">
      <c r="A3143" s="3"/>
      <c r="B3143" s="3"/>
      <c r="C3143" s="3"/>
      <c r="D3143" s="3"/>
      <c r="E3143" s="3"/>
      <c r="F3143" s="3"/>
      <c r="G3143" s="3"/>
      <c r="H3143" s="3"/>
      <c r="I3143" s="3"/>
      <c r="J3143" s="3"/>
      <c r="K3143" s="3"/>
      <c r="L3143" s="3"/>
      <c r="M3143" s="3"/>
      <c r="N3143" s="3"/>
      <c r="O3143" s="3"/>
      <c r="P3143" s="3"/>
      <c r="Q3143" s="3"/>
      <c r="R3143" s="3"/>
      <c r="S3143" s="3"/>
      <c r="T3143" s="3"/>
      <c r="U3143" s="3"/>
      <c r="V3143" s="3"/>
      <c r="W3143" s="3"/>
      <c r="X3143" s="3"/>
      <c r="Y3143" s="3"/>
      <c r="Z3143" s="3"/>
    </row>
    <row r="3144" spans="1:26">
      <c r="A3144" s="3"/>
      <c r="B3144" s="3"/>
      <c r="C3144" s="3"/>
      <c r="D3144" s="3"/>
      <c r="E3144" s="3"/>
      <c r="F3144" s="3"/>
      <c r="G3144" s="3"/>
      <c r="H3144" s="3"/>
      <c r="I3144" s="3"/>
      <c r="J3144" s="3"/>
      <c r="K3144" s="3"/>
      <c r="L3144" s="3"/>
      <c r="M3144" s="3"/>
      <c r="N3144" s="3"/>
      <c r="O3144" s="3"/>
      <c r="P3144" s="3"/>
      <c r="Q3144" s="3"/>
      <c r="R3144" s="3"/>
      <c r="S3144" s="3"/>
      <c r="T3144" s="3"/>
      <c r="U3144" s="3"/>
      <c r="V3144" s="3"/>
      <c r="W3144" s="3"/>
      <c r="X3144" s="3"/>
      <c r="Y3144" s="3"/>
      <c r="Z3144" s="3"/>
    </row>
    <row r="3145" spans="1:26">
      <c r="A3145" s="3"/>
      <c r="B3145" s="3"/>
      <c r="C3145" s="3"/>
      <c r="D3145" s="3"/>
      <c r="E3145" s="3"/>
      <c r="F3145" s="3"/>
      <c r="G3145" s="3"/>
      <c r="H3145" s="3"/>
      <c r="I3145" s="3"/>
      <c r="J3145" s="3"/>
      <c r="K3145" s="3"/>
      <c r="L3145" s="3"/>
      <c r="M3145" s="3"/>
      <c r="N3145" s="3"/>
      <c r="O3145" s="3"/>
      <c r="P3145" s="3"/>
      <c r="Q3145" s="3"/>
      <c r="R3145" s="3"/>
      <c r="S3145" s="3"/>
      <c r="T3145" s="3"/>
      <c r="U3145" s="3"/>
      <c r="V3145" s="3"/>
      <c r="W3145" s="3"/>
      <c r="X3145" s="3"/>
      <c r="Y3145" s="3"/>
      <c r="Z3145" s="3"/>
    </row>
    <row r="3146" spans="1:26">
      <c r="A3146" s="3"/>
      <c r="B3146" s="3"/>
      <c r="C3146" s="3"/>
      <c r="D3146" s="3"/>
      <c r="E3146" s="3"/>
      <c r="F3146" s="3"/>
      <c r="G3146" s="3"/>
      <c r="H3146" s="3"/>
      <c r="I3146" s="3"/>
      <c r="J3146" s="3"/>
      <c r="K3146" s="3"/>
      <c r="L3146" s="3"/>
      <c r="M3146" s="3"/>
      <c r="N3146" s="3"/>
      <c r="O3146" s="3"/>
      <c r="P3146" s="3"/>
      <c r="Q3146" s="3"/>
      <c r="R3146" s="3"/>
      <c r="S3146" s="3"/>
      <c r="T3146" s="3"/>
      <c r="U3146" s="3"/>
      <c r="V3146" s="3"/>
      <c r="W3146" s="3"/>
      <c r="X3146" s="3"/>
      <c r="Y3146" s="3"/>
      <c r="Z3146" s="3"/>
    </row>
    <row r="3147" spans="1:26">
      <c r="A3147" s="3"/>
      <c r="B3147" s="3"/>
      <c r="C3147" s="3"/>
      <c r="D3147" s="3"/>
      <c r="E3147" s="3"/>
      <c r="F3147" s="3"/>
      <c r="G3147" s="3"/>
      <c r="H3147" s="3"/>
      <c r="I3147" s="3"/>
      <c r="J3147" s="3"/>
      <c r="K3147" s="3"/>
      <c r="L3147" s="3"/>
      <c r="M3147" s="3"/>
      <c r="N3147" s="3"/>
      <c r="O3147" s="3"/>
      <c r="P3147" s="3"/>
      <c r="Q3147" s="3"/>
      <c r="R3147" s="3"/>
      <c r="S3147" s="3"/>
      <c r="T3147" s="3"/>
      <c r="U3147" s="3"/>
      <c r="V3147" s="3"/>
      <c r="W3147" s="3"/>
      <c r="X3147" s="3"/>
      <c r="Y3147" s="3"/>
      <c r="Z3147" s="3"/>
    </row>
    <row r="3148" spans="1:26">
      <c r="A3148" s="3"/>
      <c r="B3148" s="3"/>
      <c r="C3148" s="3"/>
      <c r="D3148" s="3"/>
      <c r="E3148" s="3"/>
      <c r="F3148" s="3"/>
      <c r="G3148" s="3"/>
      <c r="H3148" s="3"/>
      <c r="I3148" s="3"/>
      <c r="J3148" s="3"/>
      <c r="K3148" s="3"/>
      <c r="L3148" s="3"/>
      <c r="M3148" s="3"/>
      <c r="N3148" s="3"/>
      <c r="O3148" s="3"/>
      <c r="P3148" s="3"/>
      <c r="Q3148" s="3"/>
      <c r="R3148" s="3"/>
      <c r="S3148" s="3"/>
      <c r="T3148" s="3"/>
      <c r="U3148" s="3"/>
      <c r="V3148" s="3"/>
      <c r="W3148" s="3"/>
      <c r="X3148" s="3"/>
      <c r="Y3148" s="3"/>
      <c r="Z3148" s="3"/>
    </row>
    <row r="3149" spans="1:26">
      <c r="A3149" s="3"/>
      <c r="B3149" s="3"/>
      <c r="C3149" s="3"/>
      <c r="D3149" s="3"/>
      <c r="E3149" s="3"/>
      <c r="F3149" s="3"/>
      <c r="G3149" s="3"/>
      <c r="H3149" s="3"/>
      <c r="I3149" s="3"/>
      <c r="J3149" s="3"/>
      <c r="K3149" s="3"/>
      <c r="L3149" s="3"/>
      <c r="M3149" s="3"/>
      <c r="N3149" s="3"/>
      <c r="O3149" s="3"/>
      <c r="P3149" s="3"/>
      <c r="Q3149" s="3"/>
      <c r="R3149" s="3"/>
      <c r="S3149" s="3"/>
      <c r="T3149" s="3"/>
      <c r="U3149" s="3"/>
      <c r="V3149" s="3"/>
      <c r="W3149" s="3"/>
      <c r="X3149" s="3"/>
      <c r="Y3149" s="3"/>
      <c r="Z3149" s="3"/>
    </row>
    <row r="3150" spans="1:26">
      <c r="A3150" s="3"/>
      <c r="B3150" s="3"/>
      <c r="C3150" s="3"/>
      <c r="D3150" s="3"/>
      <c r="E3150" s="3"/>
      <c r="F3150" s="3"/>
      <c r="G3150" s="3"/>
      <c r="H3150" s="3"/>
      <c r="I3150" s="3"/>
      <c r="J3150" s="3"/>
      <c r="K3150" s="3"/>
      <c r="L3150" s="3"/>
      <c r="M3150" s="3"/>
      <c r="N3150" s="3"/>
      <c r="O3150" s="3"/>
      <c r="P3150" s="3"/>
      <c r="Q3150" s="3"/>
      <c r="R3150" s="3"/>
      <c r="S3150" s="3"/>
      <c r="T3150" s="3"/>
      <c r="U3150" s="3"/>
      <c r="V3150" s="3"/>
      <c r="W3150" s="3"/>
      <c r="X3150" s="3"/>
      <c r="Y3150" s="3"/>
      <c r="Z3150" s="3"/>
    </row>
    <row r="3151" spans="1:26">
      <c r="A3151" s="3"/>
      <c r="B3151" s="3"/>
      <c r="C3151" s="3"/>
      <c r="D3151" s="3"/>
      <c r="E3151" s="3"/>
      <c r="F3151" s="3"/>
      <c r="G3151" s="3"/>
      <c r="H3151" s="3"/>
      <c r="I3151" s="3"/>
      <c r="J3151" s="3"/>
      <c r="K3151" s="3"/>
      <c r="L3151" s="3"/>
      <c r="M3151" s="3"/>
      <c r="N3151" s="3"/>
      <c r="O3151" s="3"/>
      <c r="P3151" s="3"/>
      <c r="Q3151" s="3"/>
      <c r="R3151" s="3"/>
      <c r="S3151" s="3"/>
      <c r="T3151" s="3"/>
      <c r="U3151" s="3"/>
      <c r="V3151" s="3"/>
      <c r="W3151" s="3"/>
      <c r="X3151" s="3"/>
      <c r="Y3151" s="3"/>
      <c r="Z3151" s="3"/>
    </row>
    <row r="3152" spans="1:26">
      <c r="A3152" s="3"/>
      <c r="B3152" s="3"/>
      <c r="C3152" s="3"/>
      <c r="D3152" s="3"/>
      <c r="E3152" s="3"/>
      <c r="F3152" s="3"/>
      <c r="G3152" s="3"/>
      <c r="H3152" s="3"/>
      <c r="I3152" s="3"/>
      <c r="J3152" s="3"/>
      <c r="K3152" s="3"/>
      <c r="L3152" s="3"/>
      <c r="M3152" s="3"/>
      <c r="N3152" s="3"/>
      <c r="O3152" s="3"/>
      <c r="P3152" s="3"/>
      <c r="Q3152" s="3"/>
      <c r="R3152" s="3"/>
      <c r="S3152" s="3"/>
      <c r="T3152" s="3"/>
      <c r="U3152" s="3"/>
      <c r="V3152" s="3"/>
      <c r="W3152" s="3"/>
      <c r="X3152" s="3"/>
      <c r="Y3152" s="3"/>
      <c r="Z3152" s="3"/>
    </row>
    <row r="3153" spans="1:26">
      <c r="A3153" s="3"/>
      <c r="B3153" s="3"/>
      <c r="C3153" s="3"/>
      <c r="D3153" s="3"/>
      <c r="E3153" s="3"/>
      <c r="F3153" s="3"/>
      <c r="G3153" s="3"/>
      <c r="H3153" s="3"/>
      <c r="I3153" s="3"/>
      <c r="J3153" s="3"/>
      <c r="K3153" s="3"/>
      <c r="L3153" s="3"/>
      <c r="M3153" s="3"/>
      <c r="N3153" s="3"/>
      <c r="O3153" s="3"/>
      <c r="P3153" s="3"/>
      <c r="Q3153" s="3"/>
      <c r="R3153" s="3"/>
      <c r="S3153" s="3"/>
      <c r="T3153" s="3"/>
      <c r="U3153" s="3"/>
      <c r="V3153" s="3"/>
      <c r="W3153" s="3"/>
      <c r="X3153" s="3"/>
      <c r="Y3153" s="3"/>
      <c r="Z3153" s="3"/>
    </row>
    <row r="3154" spans="1:26">
      <c r="A3154" s="3"/>
      <c r="B3154" s="3"/>
      <c r="C3154" s="3"/>
      <c r="D3154" s="3"/>
      <c r="E3154" s="3"/>
      <c r="F3154" s="3"/>
      <c r="G3154" s="3"/>
      <c r="H3154" s="3"/>
      <c r="I3154" s="3"/>
      <c r="J3154" s="3"/>
      <c r="K3154" s="3"/>
      <c r="L3154" s="3"/>
      <c r="M3154" s="3"/>
      <c r="N3154" s="3"/>
      <c r="O3154" s="3"/>
      <c r="P3154" s="3"/>
      <c r="Q3154" s="3"/>
      <c r="R3154" s="3"/>
      <c r="S3154" s="3"/>
      <c r="T3154" s="3"/>
      <c r="U3154" s="3"/>
      <c r="V3154" s="3"/>
      <c r="W3154" s="3"/>
      <c r="X3154" s="3"/>
      <c r="Y3154" s="3"/>
      <c r="Z3154" s="3"/>
    </row>
    <row r="3155" spans="1:26">
      <c r="A3155" s="3"/>
      <c r="B3155" s="3"/>
      <c r="C3155" s="3"/>
      <c r="D3155" s="3"/>
      <c r="E3155" s="3"/>
      <c r="F3155" s="3"/>
      <c r="G3155" s="3"/>
      <c r="H3155" s="3"/>
      <c r="I3155" s="3"/>
      <c r="J3155" s="3"/>
      <c r="K3155" s="3"/>
      <c r="L3155" s="3"/>
      <c r="M3155" s="3"/>
      <c r="N3155" s="3"/>
      <c r="O3155" s="3"/>
      <c r="P3155" s="3"/>
      <c r="Q3155" s="3"/>
      <c r="R3155" s="3"/>
      <c r="S3155" s="3"/>
      <c r="T3155" s="3"/>
      <c r="U3155" s="3"/>
      <c r="V3155" s="3"/>
      <c r="W3155" s="3"/>
      <c r="X3155" s="3"/>
      <c r="Y3155" s="3"/>
      <c r="Z3155" s="3"/>
    </row>
    <row r="3156" spans="1:26">
      <c r="A3156" s="3"/>
      <c r="B3156" s="3"/>
      <c r="C3156" s="3"/>
      <c r="D3156" s="3"/>
      <c r="E3156" s="3"/>
      <c r="F3156" s="3"/>
      <c r="G3156" s="3"/>
      <c r="H3156" s="3"/>
      <c r="I3156" s="3"/>
      <c r="J3156" s="3"/>
      <c r="K3156" s="3"/>
      <c r="L3156" s="3"/>
      <c r="M3156" s="3"/>
      <c r="N3156" s="3"/>
      <c r="O3156" s="3"/>
      <c r="P3156" s="3"/>
      <c r="Q3156" s="3"/>
      <c r="R3156" s="3"/>
      <c r="S3156" s="3"/>
      <c r="T3156" s="3"/>
      <c r="U3156" s="3"/>
      <c r="V3156" s="3"/>
      <c r="W3156" s="3"/>
      <c r="X3156" s="3"/>
      <c r="Y3156" s="3"/>
      <c r="Z3156" s="3"/>
    </row>
    <row r="3157" spans="1:26">
      <c r="A3157" s="3"/>
      <c r="B3157" s="3"/>
      <c r="C3157" s="3"/>
      <c r="D3157" s="3"/>
      <c r="E3157" s="3"/>
      <c r="F3157" s="3"/>
      <c r="G3157" s="3"/>
      <c r="H3157" s="3"/>
      <c r="I3157" s="3"/>
      <c r="J3157" s="3"/>
      <c r="K3157" s="3"/>
      <c r="L3157" s="3"/>
      <c r="M3157" s="3"/>
      <c r="N3157" s="3"/>
      <c r="O3157" s="3"/>
      <c r="P3157" s="3"/>
      <c r="Q3157" s="3"/>
      <c r="R3157" s="3"/>
      <c r="S3157" s="3"/>
      <c r="T3157" s="3"/>
      <c r="U3157" s="3"/>
      <c r="V3157" s="3"/>
      <c r="W3157" s="3"/>
      <c r="X3157" s="3"/>
      <c r="Y3157" s="3"/>
      <c r="Z3157" s="3"/>
    </row>
    <row r="3158" spans="1:26">
      <c r="A3158" s="3"/>
      <c r="B3158" s="3"/>
      <c r="C3158" s="3"/>
      <c r="D3158" s="3"/>
      <c r="E3158" s="3"/>
      <c r="F3158" s="3"/>
      <c r="G3158" s="3"/>
      <c r="H3158" s="3"/>
      <c r="I3158" s="3"/>
      <c r="J3158" s="3"/>
      <c r="K3158" s="3"/>
      <c r="L3158" s="3"/>
      <c r="M3158" s="3"/>
      <c r="N3158" s="3"/>
      <c r="O3158" s="3"/>
      <c r="P3158" s="3"/>
      <c r="Q3158" s="3"/>
      <c r="R3158" s="3"/>
      <c r="S3158" s="3"/>
      <c r="T3158" s="3"/>
      <c r="U3158" s="3"/>
      <c r="V3158" s="3"/>
      <c r="W3158" s="3"/>
      <c r="X3158" s="3"/>
      <c r="Y3158" s="3"/>
      <c r="Z3158" s="3"/>
    </row>
    <row r="3159" spans="1:26">
      <c r="A3159" s="3"/>
      <c r="B3159" s="3"/>
      <c r="C3159" s="3"/>
      <c r="D3159" s="3"/>
      <c r="E3159" s="3"/>
      <c r="F3159" s="3"/>
      <c r="G3159" s="3"/>
      <c r="H3159" s="3"/>
      <c r="I3159" s="3"/>
      <c r="J3159" s="3"/>
      <c r="K3159" s="3"/>
      <c r="L3159" s="3"/>
      <c r="M3159" s="3"/>
      <c r="N3159" s="3"/>
      <c r="O3159" s="3"/>
      <c r="P3159" s="3"/>
      <c r="Q3159" s="3"/>
      <c r="R3159" s="3"/>
      <c r="S3159" s="3"/>
      <c r="T3159" s="3"/>
      <c r="U3159" s="3"/>
      <c r="V3159" s="3"/>
      <c r="W3159" s="3"/>
      <c r="X3159" s="3"/>
      <c r="Y3159" s="3"/>
      <c r="Z3159" s="3"/>
    </row>
    <row r="3160" spans="1:26">
      <c r="A3160" s="3"/>
      <c r="B3160" s="3"/>
      <c r="C3160" s="3"/>
      <c r="D3160" s="3"/>
      <c r="E3160" s="3"/>
      <c r="F3160" s="3"/>
      <c r="G3160" s="3"/>
      <c r="H3160" s="3"/>
      <c r="I3160" s="3"/>
      <c r="J3160" s="3"/>
      <c r="K3160" s="3"/>
      <c r="L3160" s="3"/>
      <c r="M3160" s="3"/>
      <c r="N3160" s="3"/>
      <c r="O3160" s="3"/>
      <c r="P3160" s="3"/>
      <c r="Q3160" s="3"/>
      <c r="R3160" s="3"/>
      <c r="S3160" s="3"/>
      <c r="T3160" s="3"/>
      <c r="U3160" s="3"/>
      <c r="V3160" s="3"/>
      <c r="W3160" s="3"/>
      <c r="X3160" s="3"/>
      <c r="Y3160" s="3"/>
      <c r="Z3160" s="3"/>
    </row>
    <row r="3161" spans="1:26">
      <c r="A3161" s="3"/>
      <c r="B3161" s="3"/>
      <c r="C3161" s="3"/>
      <c r="D3161" s="3"/>
      <c r="E3161" s="3"/>
      <c r="F3161" s="3"/>
      <c r="G3161" s="3"/>
      <c r="H3161" s="3"/>
      <c r="I3161" s="3"/>
      <c r="J3161" s="3"/>
      <c r="K3161" s="3"/>
      <c r="L3161" s="3"/>
      <c r="M3161" s="3"/>
      <c r="N3161" s="3"/>
      <c r="O3161" s="3"/>
      <c r="P3161" s="3"/>
      <c r="Q3161" s="3"/>
      <c r="R3161" s="3"/>
      <c r="S3161" s="3"/>
      <c r="T3161" s="3"/>
      <c r="U3161" s="3"/>
      <c r="V3161" s="3"/>
      <c r="W3161" s="3"/>
      <c r="X3161" s="3"/>
      <c r="Y3161" s="3"/>
      <c r="Z3161" s="3"/>
    </row>
    <row r="3162" spans="1:26">
      <c r="A3162" s="3"/>
      <c r="B3162" s="3"/>
      <c r="C3162" s="3"/>
      <c r="D3162" s="3"/>
      <c r="E3162" s="3"/>
      <c r="F3162" s="3"/>
      <c r="G3162" s="3"/>
      <c r="H3162" s="3"/>
      <c r="I3162" s="3"/>
      <c r="J3162" s="3"/>
      <c r="K3162" s="3"/>
      <c r="L3162" s="3"/>
      <c r="M3162" s="3"/>
      <c r="N3162" s="3"/>
      <c r="O3162" s="3"/>
      <c r="P3162" s="3"/>
      <c r="Q3162" s="3"/>
      <c r="R3162" s="3"/>
      <c r="S3162" s="3"/>
      <c r="T3162" s="3"/>
      <c r="U3162" s="3"/>
      <c r="V3162" s="3"/>
      <c r="W3162" s="3"/>
      <c r="X3162" s="3"/>
      <c r="Y3162" s="3"/>
      <c r="Z3162" s="3"/>
    </row>
    <row r="3163" spans="1:26">
      <c r="A3163" s="3"/>
      <c r="B3163" s="3"/>
      <c r="C3163" s="3"/>
      <c r="D3163" s="3"/>
      <c r="E3163" s="3"/>
      <c r="F3163" s="3"/>
      <c r="G3163" s="3"/>
      <c r="H3163" s="3"/>
      <c r="I3163" s="3"/>
      <c r="J3163" s="3"/>
      <c r="K3163" s="3"/>
      <c r="L3163" s="3"/>
      <c r="M3163" s="3"/>
      <c r="N3163" s="3"/>
      <c r="O3163" s="3"/>
      <c r="P3163" s="3"/>
      <c r="Q3163" s="3"/>
      <c r="R3163" s="3"/>
      <c r="S3163" s="3"/>
      <c r="T3163" s="3"/>
      <c r="U3163" s="3"/>
      <c r="V3163" s="3"/>
      <c r="W3163" s="3"/>
      <c r="X3163" s="3"/>
      <c r="Y3163" s="3"/>
      <c r="Z3163" s="3"/>
    </row>
    <row r="3164" spans="1:26">
      <c r="A3164" s="3"/>
      <c r="B3164" s="3"/>
      <c r="C3164" s="3"/>
      <c r="D3164" s="3"/>
      <c r="E3164" s="3"/>
      <c r="F3164" s="3"/>
      <c r="G3164" s="3"/>
      <c r="H3164" s="3"/>
      <c r="I3164" s="3"/>
      <c r="J3164" s="3"/>
      <c r="K3164" s="3"/>
      <c r="L3164" s="3"/>
      <c r="M3164" s="3"/>
      <c r="N3164" s="3"/>
      <c r="O3164" s="3"/>
      <c r="P3164" s="3"/>
      <c r="Q3164" s="3"/>
      <c r="R3164" s="3"/>
      <c r="S3164" s="3"/>
      <c r="T3164" s="3"/>
      <c r="U3164" s="3"/>
      <c r="V3164" s="3"/>
      <c r="W3164" s="3"/>
      <c r="X3164" s="3"/>
      <c r="Y3164" s="3"/>
      <c r="Z3164" s="3"/>
    </row>
    <row r="3165" spans="1:26">
      <c r="A3165" s="3"/>
      <c r="B3165" s="3"/>
      <c r="C3165" s="3"/>
      <c r="D3165" s="3"/>
      <c r="E3165" s="3"/>
      <c r="F3165" s="3"/>
      <c r="G3165" s="3"/>
      <c r="H3165" s="3"/>
      <c r="I3165" s="3"/>
      <c r="J3165" s="3"/>
      <c r="K3165" s="3"/>
      <c r="L3165" s="3"/>
      <c r="M3165" s="3"/>
      <c r="N3165" s="3"/>
      <c r="O3165" s="3"/>
      <c r="P3165" s="3"/>
      <c r="Q3165" s="3"/>
      <c r="R3165" s="3"/>
      <c r="S3165" s="3"/>
      <c r="T3165" s="3"/>
      <c r="U3165" s="3"/>
      <c r="V3165" s="3"/>
      <c r="W3165" s="3"/>
      <c r="X3165" s="3"/>
      <c r="Y3165" s="3"/>
      <c r="Z3165" s="3"/>
    </row>
    <row r="3166" spans="1:26">
      <c r="A3166" s="3"/>
      <c r="B3166" s="3"/>
      <c r="C3166" s="3"/>
      <c r="D3166" s="3"/>
      <c r="E3166" s="3"/>
      <c r="F3166" s="3"/>
      <c r="G3166" s="3"/>
      <c r="H3166" s="3"/>
      <c r="I3166" s="3"/>
      <c r="J3166" s="3"/>
      <c r="K3166" s="3"/>
      <c r="L3166" s="3"/>
      <c r="M3166" s="3"/>
      <c r="N3166" s="3"/>
      <c r="O3166" s="3"/>
      <c r="P3166" s="3"/>
      <c r="Q3166" s="3"/>
      <c r="R3166" s="3"/>
      <c r="S3166" s="3"/>
      <c r="T3166" s="3"/>
      <c r="U3166" s="3"/>
      <c r="V3166" s="3"/>
      <c r="W3166" s="3"/>
      <c r="X3166" s="3"/>
      <c r="Y3166" s="3"/>
      <c r="Z3166" s="3"/>
    </row>
    <row r="3167" spans="1:26">
      <c r="A3167" s="3"/>
      <c r="B3167" s="3"/>
      <c r="C3167" s="3"/>
      <c r="D3167" s="3"/>
      <c r="E3167" s="3"/>
      <c r="F3167" s="3"/>
      <c r="G3167" s="3"/>
      <c r="H3167" s="3"/>
      <c r="I3167" s="3"/>
      <c r="J3167" s="3"/>
      <c r="K3167" s="3"/>
      <c r="L3167" s="3"/>
      <c r="M3167" s="3"/>
      <c r="N3167" s="3"/>
      <c r="O3167" s="3"/>
      <c r="P3167" s="3"/>
      <c r="Q3167" s="3"/>
      <c r="R3167" s="3"/>
      <c r="S3167" s="3"/>
      <c r="T3167" s="3"/>
      <c r="U3167" s="3"/>
      <c r="V3167" s="3"/>
      <c r="W3167" s="3"/>
      <c r="X3167" s="3"/>
      <c r="Y3167" s="3"/>
      <c r="Z3167" s="3"/>
    </row>
    <row r="3168" spans="1:26">
      <c r="A3168" s="3"/>
      <c r="B3168" s="3"/>
      <c r="C3168" s="3"/>
      <c r="D3168" s="3"/>
      <c r="E3168" s="3"/>
      <c r="F3168" s="3"/>
      <c r="G3168" s="3"/>
      <c r="H3168" s="3"/>
      <c r="I3168" s="3"/>
      <c r="J3168" s="3"/>
      <c r="K3168" s="3"/>
      <c r="L3168" s="3"/>
      <c r="M3168" s="3"/>
      <c r="N3168" s="3"/>
      <c r="O3168" s="3"/>
      <c r="P3168" s="3"/>
      <c r="Q3168" s="3"/>
      <c r="R3168" s="3"/>
      <c r="S3168" s="3"/>
      <c r="T3168" s="3"/>
      <c r="U3168" s="3"/>
      <c r="V3168" s="3"/>
      <c r="W3168" s="3"/>
      <c r="X3168" s="3"/>
      <c r="Y3168" s="3"/>
      <c r="Z3168" s="3"/>
    </row>
    <row r="3169" spans="1:26">
      <c r="A3169" s="3"/>
      <c r="B3169" s="3"/>
      <c r="C3169" s="3"/>
      <c r="D3169" s="3"/>
      <c r="E3169" s="3"/>
      <c r="F3169" s="3"/>
      <c r="G3169" s="3"/>
      <c r="H3169" s="3"/>
      <c r="I3169" s="3"/>
      <c r="J3169" s="3"/>
      <c r="K3169" s="3"/>
      <c r="L3169" s="3"/>
      <c r="M3169" s="3"/>
      <c r="N3169" s="3"/>
      <c r="O3169" s="3"/>
      <c r="P3169" s="3"/>
      <c r="Q3169" s="3"/>
      <c r="R3169" s="3"/>
      <c r="S3169" s="3"/>
      <c r="T3169" s="3"/>
      <c r="U3169" s="3"/>
      <c r="V3169" s="3"/>
      <c r="W3169" s="3"/>
      <c r="X3169" s="3"/>
      <c r="Y3169" s="3"/>
      <c r="Z3169" s="3"/>
    </row>
    <row r="3170" spans="1:26">
      <c r="A3170" s="3"/>
      <c r="B3170" s="3"/>
      <c r="C3170" s="3"/>
      <c r="D3170" s="3"/>
      <c r="E3170" s="3"/>
      <c r="F3170" s="3"/>
      <c r="G3170" s="3"/>
      <c r="H3170" s="3"/>
      <c r="I3170" s="3"/>
      <c r="J3170" s="3"/>
      <c r="K3170" s="3"/>
      <c r="L3170" s="3"/>
      <c r="M3170" s="3"/>
      <c r="N3170" s="3"/>
      <c r="O3170" s="3"/>
      <c r="P3170" s="3"/>
      <c r="Q3170" s="3"/>
      <c r="R3170" s="3"/>
      <c r="S3170" s="3"/>
      <c r="T3170" s="3"/>
      <c r="U3170" s="3"/>
      <c r="V3170" s="3"/>
      <c r="W3170" s="3"/>
      <c r="X3170" s="3"/>
      <c r="Y3170" s="3"/>
      <c r="Z3170" s="3"/>
    </row>
    <row r="3171" spans="1:26">
      <c r="A3171" s="3"/>
      <c r="B3171" s="3"/>
      <c r="C3171" s="3"/>
      <c r="D3171" s="3"/>
      <c r="E3171" s="3"/>
      <c r="F3171" s="3"/>
      <c r="G3171" s="3"/>
      <c r="H3171" s="3"/>
      <c r="I3171" s="3"/>
      <c r="J3171" s="3"/>
      <c r="K3171" s="3"/>
      <c r="L3171" s="3"/>
      <c r="M3171" s="3"/>
      <c r="N3171" s="3"/>
      <c r="O3171" s="3"/>
      <c r="P3171" s="3"/>
      <c r="Q3171" s="3"/>
      <c r="R3171" s="3"/>
      <c r="S3171" s="3"/>
      <c r="T3171" s="3"/>
      <c r="U3171" s="3"/>
      <c r="V3171" s="3"/>
      <c r="W3171" s="3"/>
      <c r="X3171" s="3"/>
      <c r="Y3171" s="3"/>
      <c r="Z3171" s="3"/>
    </row>
    <row r="3172" spans="1:26">
      <c r="A3172" s="3"/>
      <c r="B3172" s="3"/>
      <c r="C3172" s="3"/>
      <c r="D3172" s="3"/>
      <c r="E3172" s="3"/>
      <c r="F3172" s="3"/>
      <c r="G3172" s="3"/>
      <c r="H3172" s="3"/>
      <c r="I3172" s="3"/>
      <c r="J3172" s="3"/>
      <c r="K3172" s="3"/>
      <c r="L3172" s="3"/>
      <c r="M3172" s="3"/>
      <c r="N3172" s="3"/>
      <c r="O3172" s="3"/>
      <c r="P3172" s="3"/>
      <c r="Q3172" s="3"/>
      <c r="R3172" s="3"/>
      <c r="S3172" s="3"/>
      <c r="T3172" s="3"/>
      <c r="U3172" s="3"/>
      <c r="V3172" s="3"/>
      <c r="W3172" s="3"/>
      <c r="X3172" s="3"/>
      <c r="Y3172" s="3"/>
      <c r="Z3172" s="3"/>
    </row>
    <row r="3173" spans="1:26">
      <c r="A3173" s="3"/>
      <c r="B3173" s="3"/>
      <c r="C3173" s="3"/>
      <c r="D3173" s="3"/>
      <c r="E3173" s="3"/>
      <c r="F3173" s="3"/>
      <c r="G3173" s="3"/>
      <c r="H3173" s="3"/>
      <c r="I3173" s="3"/>
      <c r="J3173" s="3"/>
      <c r="K3173" s="3"/>
      <c r="L3173" s="3"/>
      <c r="M3173" s="3"/>
      <c r="N3173" s="3"/>
      <c r="O3173" s="3"/>
      <c r="P3173" s="3"/>
      <c r="Q3173" s="3"/>
      <c r="R3173" s="3"/>
      <c r="S3173" s="3"/>
      <c r="T3173" s="3"/>
      <c r="U3173" s="3"/>
      <c r="V3173" s="3"/>
      <c r="W3173" s="3"/>
      <c r="X3173" s="3"/>
      <c r="Y3173" s="3"/>
      <c r="Z3173" s="3"/>
    </row>
    <row r="3174" spans="1:26">
      <c r="A3174" s="3"/>
      <c r="B3174" s="3"/>
      <c r="C3174" s="3"/>
      <c r="D3174" s="3"/>
      <c r="E3174" s="3"/>
      <c r="F3174" s="3"/>
      <c r="G3174" s="3"/>
      <c r="H3174" s="3"/>
      <c r="I3174" s="3"/>
      <c r="J3174" s="3"/>
      <c r="K3174" s="3"/>
      <c r="L3174" s="3"/>
      <c r="M3174" s="3"/>
      <c r="N3174" s="3"/>
      <c r="O3174" s="3"/>
      <c r="P3174" s="3"/>
      <c r="Q3174" s="3"/>
      <c r="R3174" s="3"/>
      <c r="S3174" s="3"/>
      <c r="T3174" s="3"/>
      <c r="U3174" s="3"/>
      <c r="V3174" s="3"/>
      <c r="W3174" s="3"/>
      <c r="X3174" s="3"/>
      <c r="Y3174" s="3"/>
      <c r="Z3174" s="3"/>
    </row>
    <row r="3175" spans="1:26">
      <c r="A3175" s="3"/>
      <c r="B3175" s="3"/>
      <c r="C3175" s="3"/>
      <c r="D3175" s="3"/>
      <c r="E3175" s="3"/>
      <c r="F3175" s="3"/>
      <c r="G3175" s="3"/>
      <c r="H3175" s="3"/>
      <c r="I3175" s="3"/>
      <c r="J3175" s="3"/>
      <c r="K3175" s="3"/>
      <c r="L3175" s="3"/>
      <c r="M3175" s="3"/>
      <c r="N3175" s="3"/>
      <c r="O3175" s="3"/>
      <c r="P3175" s="3"/>
      <c r="Q3175" s="3"/>
      <c r="R3175" s="3"/>
      <c r="S3175" s="3"/>
      <c r="T3175" s="3"/>
      <c r="U3175" s="3"/>
      <c r="V3175" s="3"/>
      <c r="W3175" s="3"/>
      <c r="X3175" s="3"/>
      <c r="Y3175" s="3"/>
      <c r="Z3175" s="3"/>
    </row>
    <row r="3176" spans="1:26">
      <c r="A3176" s="3"/>
      <c r="B3176" s="3"/>
      <c r="C3176" s="3"/>
      <c r="D3176" s="3"/>
      <c r="E3176" s="3"/>
      <c r="F3176" s="3"/>
      <c r="G3176" s="3"/>
      <c r="H3176" s="3"/>
      <c r="I3176" s="3"/>
      <c r="J3176" s="3"/>
      <c r="K3176" s="3"/>
      <c r="L3176" s="3"/>
      <c r="M3176" s="3"/>
      <c r="N3176" s="3"/>
      <c r="O3176" s="3"/>
      <c r="P3176" s="3"/>
      <c r="Q3176" s="3"/>
      <c r="R3176" s="3"/>
      <c r="S3176" s="3"/>
      <c r="T3176" s="3"/>
      <c r="U3176" s="3"/>
      <c r="V3176" s="3"/>
      <c r="W3176" s="3"/>
      <c r="X3176" s="3"/>
      <c r="Y3176" s="3"/>
      <c r="Z3176" s="3"/>
    </row>
    <row r="3177" spans="1:26">
      <c r="A3177" s="3"/>
      <c r="B3177" s="3"/>
      <c r="C3177" s="3"/>
      <c r="D3177" s="3"/>
      <c r="E3177" s="3"/>
      <c r="F3177" s="3"/>
      <c r="G3177" s="3"/>
      <c r="H3177" s="3"/>
      <c r="I3177" s="3"/>
      <c r="J3177" s="3"/>
      <c r="K3177" s="3"/>
      <c r="L3177" s="3"/>
      <c r="M3177" s="3"/>
      <c r="N3177" s="3"/>
      <c r="O3177" s="3"/>
      <c r="P3177" s="3"/>
      <c r="Q3177" s="3"/>
      <c r="R3177" s="3"/>
      <c r="S3177" s="3"/>
      <c r="T3177" s="3"/>
      <c r="U3177" s="3"/>
      <c r="V3177" s="3"/>
      <c r="W3177" s="3"/>
      <c r="X3177" s="3"/>
      <c r="Y3177" s="3"/>
      <c r="Z3177" s="3"/>
    </row>
    <row r="3178" spans="1:26">
      <c r="A3178" s="3"/>
      <c r="B3178" s="3"/>
      <c r="C3178" s="3"/>
      <c r="D3178" s="3"/>
      <c r="E3178" s="3"/>
      <c r="F3178" s="3"/>
      <c r="G3178" s="3"/>
      <c r="H3178" s="3"/>
      <c r="I3178" s="3"/>
      <c r="J3178" s="3"/>
      <c r="K3178" s="3"/>
      <c r="L3178" s="3"/>
      <c r="M3178" s="3"/>
      <c r="N3178" s="3"/>
      <c r="O3178" s="3"/>
      <c r="P3178" s="3"/>
      <c r="Q3178" s="3"/>
      <c r="R3178" s="3"/>
      <c r="S3178" s="3"/>
      <c r="T3178" s="3"/>
      <c r="U3178" s="3"/>
      <c r="V3178" s="3"/>
      <c r="W3178" s="3"/>
      <c r="X3178" s="3"/>
      <c r="Y3178" s="3"/>
      <c r="Z3178" s="3"/>
    </row>
    <row r="3179" spans="1:26">
      <c r="A3179" s="3"/>
      <c r="B3179" s="3"/>
      <c r="C3179" s="3"/>
      <c r="D3179" s="3"/>
      <c r="E3179" s="3"/>
      <c r="F3179" s="3"/>
      <c r="G3179" s="3"/>
      <c r="H3179" s="3"/>
      <c r="I3179" s="3"/>
      <c r="J3179" s="3"/>
      <c r="K3179" s="3"/>
      <c r="L3179" s="3"/>
      <c r="M3179" s="3"/>
      <c r="N3179" s="3"/>
      <c r="O3179" s="3"/>
      <c r="P3179" s="3"/>
      <c r="Q3179" s="3"/>
      <c r="R3179" s="3"/>
      <c r="S3179" s="3"/>
      <c r="T3179" s="3"/>
      <c r="U3179" s="3"/>
      <c r="V3179" s="3"/>
      <c r="W3179" s="3"/>
      <c r="X3179" s="3"/>
      <c r="Y3179" s="3"/>
      <c r="Z3179" s="3"/>
    </row>
    <row r="3180" spans="1:26">
      <c r="A3180" s="3"/>
      <c r="B3180" s="3"/>
      <c r="C3180" s="3"/>
      <c r="D3180" s="3"/>
      <c r="E3180" s="3"/>
      <c r="F3180" s="3"/>
      <c r="G3180" s="3"/>
      <c r="H3180" s="3"/>
      <c r="I3180" s="3"/>
      <c r="J3180" s="3"/>
      <c r="K3180" s="3"/>
      <c r="L3180" s="3"/>
      <c r="M3180" s="3"/>
      <c r="N3180" s="3"/>
      <c r="O3180" s="3"/>
      <c r="P3180" s="3"/>
      <c r="Q3180" s="3"/>
      <c r="R3180" s="3"/>
      <c r="S3180" s="3"/>
      <c r="T3180" s="3"/>
      <c r="U3180" s="3"/>
      <c r="V3180" s="3"/>
      <c r="W3180" s="3"/>
      <c r="X3180" s="3"/>
      <c r="Y3180" s="3"/>
      <c r="Z3180" s="3"/>
    </row>
    <row r="3181" spans="1:26">
      <c r="A3181" s="3"/>
      <c r="B3181" s="3"/>
      <c r="C3181" s="3"/>
      <c r="D3181" s="3"/>
      <c r="E3181" s="3"/>
      <c r="F3181" s="3"/>
      <c r="G3181" s="3"/>
      <c r="H3181" s="3"/>
      <c r="I3181" s="3"/>
      <c r="J3181" s="3"/>
      <c r="K3181" s="3"/>
      <c r="L3181" s="3"/>
      <c r="M3181" s="3"/>
      <c r="N3181" s="3"/>
      <c r="O3181" s="3"/>
      <c r="P3181" s="3"/>
      <c r="Q3181" s="3"/>
      <c r="R3181" s="3"/>
      <c r="S3181" s="3"/>
      <c r="T3181" s="3"/>
      <c r="U3181" s="3"/>
      <c r="V3181" s="3"/>
      <c r="W3181" s="3"/>
      <c r="X3181" s="3"/>
      <c r="Y3181" s="3"/>
      <c r="Z3181" s="3"/>
    </row>
    <row r="3182" spans="1:26">
      <c r="A3182" s="3"/>
      <c r="B3182" s="3"/>
      <c r="C3182" s="3"/>
      <c r="D3182" s="3"/>
      <c r="E3182" s="3"/>
      <c r="F3182" s="3"/>
      <c r="G3182" s="3"/>
      <c r="H3182" s="3"/>
      <c r="I3182" s="3"/>
      <c r="J3182" s="3"/>
      <c r="K3182" s="3"/>
      <c r="L3182" s="3"/>
      <c r="M3182" s="3"/>
      <c r="N3182" s="3"/>
      <c r="O3182" s="3"/>
      <c r="P3182" s="3"/>
      <c r="Q3182" s="3"/>
      <c r="R3182" s="3"/>
      <c r="S3182" s="3"/>
      <c r="T3182" s="3"/>
      <c r="U3182" s="3"/>
      <c r="V3182" s="3"/>
      <c r="W3182" s="3"/>
      <c r="X3182" s="3"/>
      <c r="Y3182" s="3"/>
      <c r="Z3182" s="3"/>
    </row>
    <row r="3183" spans="1:26">
      <c r="A3183" s="3"/>
      <c r="B3183" s="3"/>
      <c r="C3183" s="3"/>
      <c r="D3183" s="3"/>
      <c r="E3183" s="3"/>
      <c r="F3183" s="3"/>
      <c r="G3183" s="3"/>
      <c r="H3183" s="3"/>
      <c r="I3183" s="3"/>
      <c r="J3183" s="3"/>
      <c r="K3183" s="3"/>
      <c r="L3183" s="3"/>
      <c r="M3183" s="3"/>
      <c r="N3183" s="3"/>
      <c r="O3183" s="3"/>
      <c r="P3183" s="3"/>
      <c r="Q3183" s="3"/>
      <c r="R3183" s="3"/>
      <c r="S3183" s="3"/>
      <c r="T3183" s="3"/>
      <c r="U3183" s="3"/>
      <c r="V3183" s="3"/>
      <c r="W3183" s="3"/>
      <c r="X3183" s="3"/>
      <c r="Y3183" s="3"/>
      <c r="Z3183" s="3"/>
    </row>
    <row r="3184" spans="1:26">
      <c r="A3184" s="3"/>
      <c r="B3184" s="3"/>
      <c r="C3184" s="3"/>
      <c r="D3184" s="3"/>
      <c r="E3184" s="3"/>
      <c r="F3184" s="3"/>
      <c r="G3184" s="3"/>
      <c r="H3184" s="3"/>
      <c r="I3184" s="3"/>
      <c r="J3184" s="3"/>
      <c r="K3184" s="3"/>
      <c r="L3184" s="3"/>
      <c r="M3184" s="3"/>
      <c r="N3184" s="3"/>
      <c r="O3184" s="3"/>
      <c r="P3184" s="3"/>
      <c r="Q3184" s="3"/>
      <c r="R3184" s="3"/>
      <c r="S3184" s="3"/>
      <c r="T3184" s="3"/>
      <c r="U3184" s="3"/>
      <c r="V3184" s="3"/>
      <c r="W3184" s="3"/>
      <c r="X3184" s="3"/>
      <c r="Y3184" s="3"/>
      <c r="Z3184" s="3"/>
    </row>
    <row r="3185" spans="1:26">
      <c r="A3185" s="3"/>
      <c r="B3185" s="3"/>
      <c r="C3185" s="3"/>
      <c r="D3185" s="3"/>
      <c r="E3185" s="3"/>
      <c r="F3185" s="3"/>
      <c r="G3185" s="3"/>
      <c r="H3185" s="3"/>
      <c r="I3185" s="3"/>
      <c r="J3185" s="3"/>
      <c r="K3185" s="3"/>
      <c r="L3185" s="3"/>
      <c r="M3185" s="3"/>
      <c r="N3185" s="3"/>
      <c r="O3185" s="3"/>
      <c r="P3185" s="3"/>
      <c r="Q3185" s="3"/>
      <c r="R3185" s="3"/>
      <c r="S3185" s="3"/>
      <c r="T3185" s="3"/>
      <c r="U3185" s="3"/>
      <c r="V3185" s="3"/>
      <c r="W3185" s="3"/>
      <c r="X3185" s="3"/>
      <c r="Y3185" s="3"/>
      <c r="Z3185" s="3"/>
    </row>
    <row r="3186" spans="1:26">
      <c r="A3186" s="3"/>
      <c r="B3186" s="3"/>
      <c r="C3186" s="3"/>
      <c r="D3186" s="3"/>
      <c r="E3186" s="3"/>
      <c r="F3186" s="3"/>
      <c r="G3186" s="3"/>
      <c r="H3186" s="3"/>
      <c r="I3186" s="3"/>
      <c r="J3186" s="3"/>
      <c r="K3186" s="3"/>
      <c r="L3186" s="3"/>
      <c r="M3186" s="3"/>
      <c r="N3186" s="3"/>
      <c r="O3186" s="3"/>
      <c r="P3186" s="3"/>
      <c r="Q3186" s="3"/>
      <c r="R3186" s="3"/>
      <c r="S3186" s="3"/>
      <c r="T3186" s="3"/>
      <c r="U3186" s="3"/>
      <c r="V3186" s="3"/>
      <c r="W3186" s="3"/>
      <c r="X3186" s="3"/>
      <c r="Y3186" s="3"/>
      <c r="Z3186" s="3"/>
    </row>
    <row r="3187" spans="1:26">
      <c r="A3187" s="3"/>
      <c r="B3187" s="3"/>
      <c r="C3187" s="3"/>
      <c r="D3187" s="3"/>
      <c r="E3187" s="3"/>
      <c r="F3187" s="3"/>
      <c r="G3187" s="3"/>
      <c r="H3187" s="3"/>
      <c r="I3187" s="3"/>
      <c r="J3187" s="3"/>
      <c r="K3187" s="3"/>
      <c r="L3187" s="3"/>
      <c r="M3187" s="3"/>
      <c r="N3187" s="3"/>
      <c r="O3187" s="3"/>
      <c r="P3187" s="3"/>
      <c r="Q3187" s="3"/>
      <c r="R3187" s="3"/>
      <c r="S3187" s="3"/>
      <c r="T3187" s="3"/>
      <c r="U3187" s="3"/>
      <c r="V3187" s="3"/>
      <c r="W3187" s="3"/>
      <c r="X3187" s="3"/>
      <c r="Y3187" s="3"/>
      <c r="Z3187" s="3"/>
    </row>
    <row r="3188" spans="1:26">
      <c r="A3188" s="3"/>
      <c r="B3188" s="3"/>
      <c r="C3188" s="3"/>
      <c r="D3188" s="3"/>
      <c r="E3188" s="3"/>
      <c r="F3188" s="3"/>
      <c r="G3188" s="3"/>
      <c r="H3188" s="3"/>
      <c r="I3188" s="3"/>
      <c r="J3188" s="3"/>
      <c r="K3188" s="3"/>
      <c r="L3188" s="3"/>
      <c r="M3188" s="3"/>
      <c r="N3188" s="3"/>
      <c r="O3188" s="3"/>
      <c r="P3188" s="3"/>
      <c r="Q3188" s="3"/>
      <c r="R3188" s="3"/>
      <c r="S3188" s="3"/>
      <c r="T3188" s="3"/>
      <c r="U3188" s="3"/>
      <c r="V3188" s="3"/>
      <c r="W3188" s="3"/>
      <c r="X3188" s="3"/>
      <c r="Y3188" s="3"/>
      <c r="Z3188" s="3"/>
    </row>
    <row r="3189" spans="1:26">
      <c r="A3189" s="3"/>
      <c r="B3189" s="3"/>
      <c r="C3189" s="3"/>
      <c r="D3189" s="3"/>
      <c r="E3189" s="3"/>
      <c r="F3189" s="3"/>
      <c r="G3189" s="3"/>
      <c r="H3189" s="3"/>
      <c r="I3189" s="3"/>
      <c r="J3189" s="3"/>
      <c r="K3189" s="3"/>
      <c r="L3189" s="3"/>
      <c r="M3189" s="3"/>
      <c r="N3189" s="3"/>
      <c r="O3189" s="3"/>
      <c r="P3189" s="3"/>
      <c r="Q3189" s="3"/>
      <c r="R3189" s="3"/>
      <c r="S3189" s="3"/>
      <c r="T3189" s="3"/>
      <c r="U3189" s="3"/>
      <c r="V3189" s="3"/>
      <c r="W3189" s="3"/>
      <c r="X3189" s="3"/>
      <c r="Y3189" s="3"/>
      <c r="Z3189" s="3"/>
    </row>
    <row r="3190" spans="1:26">
      <c r="A3190" s="3"/>
      <c r="B3190" s="3"/>
      <c r="C3190" s="3"/>
      <c r="D3190" s="3"/>
      <c r="E3190" s="3"/>
      <c r="F3190" s="3"/>
      <c r="G3190" s="3"/>
      <c r="H3190" s="3"/>
      <c r="I3190" s="3"/>
      <c r="J3190" s="3"/>
      <c r="K3190" s="3"/>
      <c r="L3190" s="3"/>
      <c r="M3190" s="3"/>
      <c r="N3190" s="3"/>
      <c r="O3190" s="3"/>
      <c r="P3190" s="3"/>
      <c r="Q3190" s="3"/>
      <c r="R3190" s="3"/>
      <c r="S3190" s="3"/>
      <c r="T3190" s="3"/>
      <c r="U3190" s="3"/>
      <c r="V3190" s="3"/>
      <c r="W3190" s="3"/>
      <c r="X3190" s="3"/>
      <c r="Y3190" s="3"/>
      <c r="Z3190" s="3"/>
    </row>
    <row r="3191" spans="1:26">
      <c r="A3191" s="3"/>
      <c r="B3191" s="3"/>
      <c r="C3191" s="3"/>
      <c r="D3191" s="3"/>
      <c r="E3191" s="3"/>
      <c r="F3191" s="3"/>
      <c r="G3191" s="3"/>
      <c r="H3191" s="3"/>
      <c r="I3191" s="3"/>
      <c r="J3191" s="3"/>
      <c r="K3191" s="3"/>
      <c r="L3191" s="3"/>
      <c r="M3191" s="3"/>
      <c r="N3191" s="3"/>
      <c r="O3191" s="3"/>
      <c r="P3191" s="3"/>
      <c r="Q3191" s="3"/>
      <c r="R3191" s="3"/>
      <c r="S3191" s="3"/>
      <c r="T3191" s="3"/>
      <c r="U3191" s="3"/>
      <c r="V3191" s="3"/>
      <c r="W3191" s="3"/>
      <c r="X3191" s="3"/>
      <c r="Y3191" s="3"/>
      <c r="Z3191" s="3"/>
    </row>
    <row r="3192" spans="1:26">
      <c r="A3192" s="3"/>
      <c r="B3192" s="3"/>
      <c r="C3192" s="3"/>
      <c r="D3192" s="3"/>
      <c r="E3192" s="3"/>
      <c r="F3192" s="3"/>
      <c r="G3192" s="3"/>
      <c r="H3192" s="3"/>
      <c r="I3192" s="3"/>
      <c r="J3192" s="3"/>
      <c r="K3192" s="3"/>
      <c r="L3192" s="3"/>
      <c r="M3192" s="3"/>
      <c r="N3192" s="3"/>
      <c r="O3192" s="3"/>
      <c r="P3192" s="3"/>
      <c r="Q3192" s="3"/>
      <c r="R3192" s="3"/>
      <c r="S3192" s="3"/>
      <c r="T3192" s="3"/>
      <c r="U3192" s="3"/>
      <c r="V3192" s="3"/>
      <c r="W3192" s="3"/>
      <c r="X3192" s="3"/>
      <c r="Y3192" s="3"/>
      <c r="Z3192" s="3"/>
    </row>
    <row r="3193" spans="1:26">
      <c r="A3193" s="3"/>
      <c r="B3193" s="3"/>
      <c r="C3193" s="3"/>
      <c r="D3193" s="3"/>
      <c r="E3193" s="3"/>
      <c r="F3193" s="3"/>
      <c r="G3193" s="3"/>
      <c r="H3193" s="3"/>
      <c r="I3193" s="3"/>
      <c r="J3193" s="3"/>
      <c r="K3193" s="3"/>
      <c r="L3193" s="3"/>
      <c r="M3193" s="3"/>
      <c r="N3193" s="3"/>
      <c r="O3193" s="3"/>
      <c r="P3193" s="3"/>
      <c r="Q3193" s="3"/>
      <c r="R3193" s="3"/>
      <c r="S3193" s="3"/>
      <c r="T3193" s="3"/>
      <c r="U3193" s="3"/>
      <c r="V3193" s="3"/>
      <c r="W3193" s="3"/>
      <c r="X3193" s="3"/>
      <c r="Y3193" s="3"/>
      <c r="Z3193" s="3"/>
    </row>
    <row r="3194" spans="1:26">
      <c r="A3194" s="3"/>
      <c r="B3194" s="3"/>
      <c r="C3194" s="3"/>
      <c r="D3194" s="3"/>
      <c r="E3194" s="3"/>
      <c r="F3194" s="3"/>
      <c r="G3194" s="3"/>
      <c r="H3194" s="3"/>
      <c r="I3194" s="3"/>
      <c r="J3194" s="3"/>
      <c r="K3194" s="3"/>
      <c r="L3194" s="3"/>
      <c r="M3194" s="3"/>
      <c r="N3194" s="3"/>
      <c r="O3194" s="3"/>
      <c r="P3194" s="3"/>
      <c r="Q3194" s="3"/>
      <c r="R3194" s="3"/>
      <c r="S3194" s="3"/>
      <c r="T3194" s="3"/>
      <c r="U3194" s="3"/>
      <c r="V3194" s="3"/>
      <c r="W3194" s="3"/>
      <c r="X3194" s="3"/>
      <c r="Y3194" s="3"/>
      <c r="Z3194" s="3"/>
    </row>
    <row r="3195" spans="1:26">
      <c r="A3195" s="3"/>
      <c r="B3195" s="3"/>
      <c r="C3195" s="3"/>
      <c r="D3195" s="3"/>
      <c r="E3195" s="3"/>
      <c r="F3195" s="3"/>
      <c r="G3195" s="3"/>
      <c r="H3195" s="3"/>
      <c r="I3195" s="3"/>
      <c r="J3195" s="3"/>
      <c r="K3195" s="3"/>
      <c r="L3195" s="3"/>
      <c r="M3195" s="3"/>
      <c r="N3195" s="3"/>
      <c r="O3195" s="3"/>
      <c r="P3195" s="3"/>
      <c r="Q3195" s="3"/>
      <c r="R3195" s="3"/>
      <c r="S3195" s="3"/>
      <c r="T3195" s="3"/>
      <c r="U3195" s="3"/>
      <c r="V3195" s="3"/>
      <c r="W3195" s="3"/>
      <c r="X3195" s="3"/>
      <c r="Y3195" s="3"/>
      <c r="Z3195" s="3"/>
    </row>
    <row r="3196" spans="1:26">
      <c r="A3196" s="3"/>
      <c r="B3196" s="3"/>
      <c r="C3196" s="3"/>
      <c r="D3196" s="3"/>
      <c r="E3196" s="3"/>
      <c r="F3196" s="3"/>
      <c r="G3196" s="3"/>
      <c r="H3196" s="3"/>
      <c r="I3196" s="3"/>
      <c r="J3196" s="3"/>
      <c r="K3196" s="3"/>
      <c r="L3196" s="3"/>
      <c r="M3196" s="3"/>
      <c r="N3196" s="3"/>
      <c r="O3196" s="3"/>
      <c r="P3196" s="3"/>
      <c r="Q3196" s="3"/>
      <c r="R3196" s="3"/>
      <c r="S3196" s="3"/>
      <c r="T3196" s="3"/>
      <c r="U3196" s="3"/>
      <c r="V3196" s="3"/>
      <c r="W3196" s="3"/>
      <c r="X3196" s="3"/>
      <c r="Y3196" s="3"/>
      <c r="Z3196" s="3"/>
    </row>
    <row r="3197" spans="1:26">
      <c r="A3197" s="3"/>
      <c r="B3197" s="3"/>
      <c r="C3197" s="3"/>
      <c r="D3197" s="3"/>
      <c r="E3197" s="3"/>
      <c r="F3197" s="3"/>
      <c r="G3197" s="3"/>
      <c r="H3197" s="3"/>
      <c r="I3197" s="3"/>
      <c r="J3197" s="3"/>
      <c r="K3197" s="3"/>
      <c r="L3197" s="3"/>
      <c r="M3197" s="3"/>
      <c r="N3197" s="3"/>
      <c r="O3197" s="3"/>
      <c r="P3197" s="3"/>
      <c r="Q3197" s="3"/>
      <c r="R3197" s="3"/>
      <c r="S3197" s="3"/>
      <c r="T3197" s="3"/>
      <c r="U3197" s="3"/>
      <c r="V3197" s="3"/>
      <c r="W3197" s="3"/>
      <c r="X3197" s="3"/>
      <c r="Y3197" s="3"/>
      <c r="Z3197" s="3"/>
    </row>
    <row r="3198" spans="1:26">
      <c r="A3198" s="3"/>
      <c r="B3198" s="3"/>
      <c r="C3198" s="3"/>
      <c r="D3198" s="3"/>
      <c r="E3198" s="3"/>
      <c r="F3198" s="3"/>
      <c r="G3198" s="3"/>
      <c r="H3198" s="3"/>
      <c r="I3198" s="3"/>
      <c r="J3198" s="3"/>
      <c r="K3198" s="3"/>
      <c r="L3198" s="3"/>
      <c r="M3198" s="3"/>
      <c r="N3198" s="3"/>
      <c r="O3198" s="3"/>
      <c r="P3198" s="3"/>
      <c r="Q3198" s="3"/>
      <c r="R3198" s="3"/>
      <c r="S3198" s="3"/>
      <c r="T3198" s="3"/>
      <c r="U3198" s="3"/>
      <c r="V3198" s="3"/>
      <c r="W3198" s="3"/>
      <c r="X3198" s="3"/>
      <c r="Y3198" s="3"/>
      <c r="Z3198" s="3"/>
    </row>
    <row r="3199" spans="1:26">
      <c r="A3199" s="3"/>
      <c r="B3199" s="3"/>
      <c r="C3199" s="3"/>
      <c r="D3199" s="3"/>
      <c r="E3199" s="3"/>
      <c r="F3199" s="3"/>
      <c r="G3199" s="3"/>
      <c r="H3199" s="3"/>
      <c r="I3199" s="3"/>
      <c r="J3199" s="3"/>
      <c r="K3199" s="3"/>
      <c r="L3199" s="3"/>
      <c r="M3199" s="3"/>
      <c r="N3199" s="3"/>
      <c r="O3199" s="3"/>
      <c r="P3199" s="3"/>
      <c r="Q3199" s="3"/>
      <c r="R3199" s="3"/>
      <c r="S3199" s="3"/>
      <c r="T3199" s="3"/>
      <c r="U3199" s="3"/>
      <c r="V3199" s="3"/>
      <c r="W3199" s="3"/>
      <c r="X3199" s="3"/>
      <c r="Y3199" s="3"/>
      <c r="Z3199" s="3"/>
    </row>
    <row r="3200" spans="1:26">
      <c r="A3200" s="3"/>
      <c r="B3200" s="3"/>
      <c r="C3200" s="3"/>
      <c r="D3200" s="3"/>
      <c r="E3200" s="3"/>
      <c r="F3200" s="3"/>
      <c r="G3200" s="3"/>
      <c r="H3200" s="3"/>
      <c r="I3200" s="3"/>
      <c r="J3200" s="3"/>
      <c r="K3200" s="3"/>
      <c r="L3200" s="3"/>
      <c r="M3200" s="3"/>
      <c r="N3200" s="3"/>
      <c r="O3200" s="3"/>
      <c r="P3200" s="3"/>
      <c r="Q3200" s="3"/>
      <c r="R3200" s="3"/>
      <c r="S3200" s="3"/>
      <c r="T3200" s="3"/>
      <c r="U3200" s="3"/>
      <c r="V3200" s="3"/>
      <c r="W3200" s="3"/>
      <c r="X3200" s="3"/>
      <c r="Y3200" s="3"/>
      <c r="Z3200" s="3"/>
    </row>
    <row r="3201" spans="1:26">
      <c r="A3201" s="3"/>
      <c r="B3201" s="3"/>
      <c r="C3201" s="3"/>
      <c r="D3201" s="3"/>
      <c r="E3201" s="3"/>
      <c r="F3201" s="3"/>
      <c r="G3201" s="3"/>
      <c r="H3201" s="3"/>
      <c r="I3201" s="3"/>
      <c r="J3201" s="3"/>
      <c r="K3201" s="3"/>
      <c r="L3201" s="3"/>
      <c r="M3201" s="3"/>
      <c r="N3201" s="3"/>
      <c r="O3201" s="3"/>
      <c r="P3201" s="3"/>
      <c r="Q3201" s="3"/>
      <c r="R3201" s="3"/>
      <c r="S3201" s="3"/>
      <c r="T3201" s="3"/>
      <c r="U3201" s="3"/>
      <c r="V3201" s="3"/>
      <c r="W3201" s="3"/>
      <c r="X3201" s="3"/>
      <c r="Y3201" s="3"/>
      <c r="Z3201" s="3"/>
    </row>
    <row r="3202" spans="1:26">
      <c r="A3202" s="3"/>
      <c r="B3202" s="3"/>
      <c r="C3202" s="3"/>
      <c r="D3202" s="3"/>
      <c r="E3202" s="3"/>
      <c r="F3202" s="3"/>
      <c r="G3202" s="3"/>
      <c r="H3202" s="3"/>
      <c r="I3202" s="3"/>
      <c r="J3202" s="3"/>
      <c r="K3202" s="3"/>
      <c r="L3202" s="3"/>
      <c r="M3202" s="3"/>
      <c r="N3202" s="3"/>
      <c r="O3202" s="3"/>
      <c r="P3202" s="3"/>
      <c r="Q3202" s="3"/>
      <c r="R3202" s="3"/>
      <c r="S3202" s="3"/>
      <c r="T3202" s="3"/>
      <c r="U3202" s="3"/>
      <c r="V3202" s="3"/>
      <c r="W3202" s="3"/>
      <c r="X3202" s="3"/>
      <c r="Y3202" s="3"/>
      <c r="Z3202" s="3"/>
    </row>
    <row r="3203" spans="1:26">
      <c r="A3203" s="3"/>
      <c r="B3203" s="3"/>
      <c r="C3203" s="3"/>
      <c r="D3203" s="3"/>
      <c r="E3203" s="3"/>
      <c r="F3203" s="3"/>
      <c r="G3203" s="3"/>
      <c r="H3203" s="3"/>
      <c r="I3203" s="3"/>
      <c r="J3203" s="3"/>
      <c r="K3203" s="3"/>
      <c r="L3203" s="3"/>
      <c r="M3203" s="3"/>
      <c r="N3203" s="3"/>
      <c r="O3203" s="3"/>
      <c r="P3203" s="3"/>
      <c r="Q3203" s="3"/>
      <c r="R3203" s="3"/>
      <c r="S3203" s="3"/>
      <c r="T3203" s="3"/>
      <c r="U3203" s="3"/>
      <c r="V3203" s="3"/>
      <c r="W3203" s="3"/>
      <c r="X3203" s="3"/>
      <c r="Y3203" s="3"/>
      <c r="Z3203" s="3"/>
    </row>
    <row r="3204" spans="1:26">
      <c r="A3204" s="3"/>
      <c r="B3204" s="3"/>
      <c r="C3204" s="3"/>
      <c r="D3204" s="3"/>
      <c r="E3204" s="3"/>
      <c r="F3204" s="3"/>
      <c r="G3204" s="3"/>
      <c r="H3204" s="3"/>
      <c r="I3204" s="3"/>
      <c r="J3204" s="3"/>
      <c r="K3204" s="3"/>
      <c r="L3204" s="3"/>
      <c r="M3204" s="3"/>
      <c r="N3204" s="3"/>
      <c r="O3204" s="3"/>
      <c r="P3204" s="3"/>
      <c r="Q3204" s="3"/>
      <c r="R3204" s="3"/>
      <c r="S3204" s="3"/>
      <c r="T3204" s="3"/>
      <c r="U3204" s="3"/>
      <c r="V3204" s="3"/>
      <c r="W3204" s="3"/>
      <c r="X3204" s="3"/>
      <c r="Y3204" s="3"/>
      <c r="Z3204" s="3"/>
    </row>
    <row r="3205" spans="1:26">
      <c r="A3205" s="3"/>
      <c r="B3205" s="3"/>
      <c r="C3205" s="3"/>
      <c r="D3205" s="3"/>
      <c r="E3205" s="3"/>
      <c r="F3205" s="3"/>
      <c r="G3205" s="3"/>
      <c r="H3205" s="3"/>
      <c r="I3205" s="3"/>
      <c r="J3205" s="3"/>
      <c r="K3205" s="3"/>
      <c r="L3205" s="3"/>
      <c r="M3205" s="3"/>
      <c r="N3205" s="3"/>
      <c r="O3205" s="3"/>
      <c r="P3205" s="3"/>
      <c r="Q3205" s="3"/>
      <c r="R3205" s="3"/>
      <c r="S3205" s="3"/>
      <c r="T3205" s="3"/>
      <c r="U3205" s="3"/>
      <c r="V3205" s="3"/>
      <c r="W3205" s="3"/>
      <c r="X3205" s="3"/>
      <c r="Y3205" s="3"/>
      <c r="Z3205" s="3"/>
    </row>
    <row r="3206" spans="1:26">
      <c r="A3206" s="3"/>
      <c r="B3206" s="3"/>
      <c r="C3206" s="3"/>
      <c r="D3206" s="3"/>
      <c r="E3206" s="3"/>
      <c r="F3206" s="3"/>
      <c r="G3206" s="3"/>
      <c r="H3206" s="3"/>
      <c r="I3206" s="3"/>
      <c r="J3206" s="3"/>
      <c r="K3206" s="3"/>
      <c r="L3206" s="3"/>
      <c r="M3206" s="3"/>
      <c r="N3206" s="3"/>
      <c r="O3206" s="3"/>
      <c r="P3206" s="3"/>
      <c r="Q3206" s="3"/>
      <c r="R3206" s="3"/>
      <c r="S3206" s="3"/>
      <c r="T3206" s="3"/>
      <c r="U3206" s="3"/>
      <c r="V3206" s="3"/>
      <c r="W3206" s="3"/>
      <c r="X3206" s="3"/>
      <c r="Y3206" s="3"/>
      <c r="Z3206" s="3"/>
    </row>
    <row r="3207" spans="1:26">
      <c r="A3207" s="3"/>
      <c r="B3207" s="3"/>
      <c r="C3207" s="3"/>
      <c r="D3207" s="3"/>
      <c r="E3207" s="3"/>
      <c r="F3207" s="3"/>
      <c r="G3207" s="3"/>
      <c r="H3207" s="3"/>
      <c r="I3207" s="3"/>
      <c r="J3207" s="3"/>
      <c r="K3207" s="3"/>
      <c r="L3207" s="3"/>
      <c r="M3207" s="3"/>
      <c r="N3207" s="3"/>
      <c r="O3207" s="3"/>
      <c r="P3207" s="3"/>
      <c r="Q3207" s="3"/>
      <c r="R3207" s="3"/>
      <c r="S3207" s="3"/>
      <c r="T3207" s="3"/>
      <c r="U3207" s="3"/>
      <c r="V3207" s="3"/>
      <c r="W3207" s="3"/>
      <c r="X3207" s="3"/>
      <c r="Y3207" s="3"/>
      <c r="Z3207" s="3"/>
    </row>
    <row r="3208" spans="1:26">
      <c r="A3208" s="3"/>
      <c r="B3208" s="3"/>
      <c r="C3208" s="3"/>
      <c r="D3208" s="3"/>
      <c r="E3208" s="3"/>
      <c r="F3208" s="3"/>
      <c r="G3208" s="3"/>
      <c r="H3208" s="3"/>
      <c r="I3208" s="3"/>
      <c r="J3208" s="3"/>
      <c r="K3208" s="3"/>
      <c r="L3208" s="3"/>
      <c r="M3208" s="3"/>
      <c r="N3208" s="3"/>
      <c r="O3208" s="3"/>
      <c r="P3208" s="3"/>
      <c r="Q3208" s="3"/>
      <c r="R3208" s="3"/>
      <c r="S3208" s="3"/>
      <c r="T3208" s="3"/>
      <c r="U3208" s="3"/>
      <c r="V3208" s="3"/>
      <c r="W3208" s="3"/>
      <c r="X3208" s="3"/>
      <c r="Y3208" s="3"/>
      <c r="Z3208" s="3"/>
    </row>
    <row r="3209" spans="1:26">
      <c r="A3209" s="3"/>
      <c r="B3209" s="3"/>
      <c r="C3209" s="3"/>
      <c r="D3209" s="3"/>
      <c r="E3209" s="3"/>
      <c r="F3209" s="3"/>
      <c r="G3209" s="3"/>
      <c r="H3209" s="3"/>
      <c r="I3209" s="3"/>
      <c r="J3209" s="3"/>
      <c r="K3209" s="3"/>
      <c r="L3209" s="3"/>
      <c r="M3209" s="3"/>
      <c r="N3209" s="3"/>
      <c r="O3209" s="3"/>
      <c r="P3209" s="3"/>
      <c r="Q3209" s="3"/>
      <c r="R3209" s="3"/>
      <c r="S3209" s="3"/>
      <c r="T3209" s="3"/>
      <c r="U3209" s="3"/>
      <c r="V3209" s="3"/>
      <c r="W3209" s="3"/>
      <c r="X3209" s="3"/>
      <c r="Y3209" s="3"/>
      <c r="Z3209" s="3"/>
    </row>
    <row r="3210" spans="1:26">
      <c r="A3210" s="3"/>
      <c r="B3210" s="3"/>
      <c r="C3210" s="3"/>
      <c r="D3210" s="3"/>
      <c r="E3210" s="3"/>
      <c r="F3210" s="3"/>
      <c r="G3210" s="3"/>
      <c r="H3210" s="3"/>
      <c r="I3210" s="3"/>
      <c r="J3210" s="3"/>
      <c r="K3210" s="3"/>
      <c r="L3210" s="3"/>
      <c r="M3210" s="3"/>
      <c r="N3210" s="3"/>
      <c r="O3210" s="3"/>
      <c r="P3210" s="3"/>
      <c r="Q3210" s="3"/>
      <c r="R3210" s="3"/>
      <c r="S3210" s="3"/>
      <c r="T3210" s="3"/>
      <c r="U3210" s="3"/>
      <c r="V3210" s="3"/>
      <c r="W3210" s="3"/>
      <c r="X3210" s="3"/>
      <c r="Y3210" s="3"/>
      <c r="Z3210" s="3"/>
    </row>
    <row r="3211" spans="1:26">
      <c r="A3211" s="3"/>
      <c r="B3211" s="3"/>
      <c r="C3211" s="3"/>
      <c r="D3211" s="3"/>
      <c r="E3211" s="3"/>
      <c r="F3211" s="3"/>
      <c r="G3211" s="3"/>
      <c r="H3211" s="3"/>
      <c r="I3211" s="3"/>
      <c r="J3211" s="3"/>
      <c r="K3211" s="3"/>
      <c r="L3211" s="3"/>
      <c r="M3211" s="3"/>
      <c r="N3211" s="3"/>
      <c r="O3211" s="3"/>
      <c r="P3211" s="3"/>
      <c r="Q3211" s="3"/>
      <c r="R3211" s="3"/>
      <c r="S3211" s="3"/>
      <c r="T3211" s="3"/>
      <c r="U3211" s="3"/>
      <c r="V3211" s="3"/>
      <c r="W3211" s="3"/>
      <c r="X3211" s="3"/>
      <c r="Y3211" s="3"/>
      <c r="Z3211" s="3"/>
    </row>
    <row r="3212" spans="1:26">
      <c r="A3212" s="3"/>
      <c r="B3212" s="3"/>
      <c r="C3212" s="3"/>
      <c r="D3212" s="3"/>
      <c r="E3212" s="3"/>
      <c r="F3212" s="3"/>
      <c r="G3212" s="3"/>
      <c r="H3212" s="3"/>
      <c r="I3212" s="3"/>
      <c r="J3212" s="3"/>
      <c r="K3212" s="3"/>
      <c r="L3212" s="3"/>
      <c r="M3212" s="3"/>
      <c r="N3212" s="3"/>
      <c r="O3212" s="3"/>
      <c r="P3212" s="3"/>
      <c r="Q3212" s="3"/>
      <c r="R3212" s="3"/>
      <c r="S3212" s="3"/>
      <c r="T3212" s="3"/>
      <c r="U3212" s="3"/>
      <c r="V3212" s="3"/>
      <c r="W3212" s="3"/>
      <c r="X3212" s="3"/>
      <c r="Y3212" s="3"/>
      <c r="Z3212" s="3"/>
    </row>
    <row r="3213" spans="1:26">
      <c r="A3213" s="3"/>
      <c r="B3213" s="3"/>
      <c r="C3213" s="3"/>
      <c r="D3213" s="3"/>
      <c r="E3213" s="3"/>
      <c r="F3213" s="3"/>
      <c r="G3213" s="3"/>
      <c r="H3213" s="3"/>
      <c r="I3213" s="3"/>
      <c r="J3213" s="3"/>
      <c r="K3213" s="3"/>
      <c r="L3213" s="3"/>
      <c r="M3213" s="3"/>
      <c r="N3213" s="3"/>
      <c r="O3213" s="3"/>
      <c r="P3213" s="3"/>
      <c r="Q3213" s="3"/>
      <c r="R3213" s="3"/>
      <c r="S3213" s="3"/>
      <c r="T3213" s="3"/>
      <c r="U3213" s="3"/>
      <c r="V3213" s="3"/>
      <c r="W3213" s="3"/>
      <c r="X3213" s="3"/>
      <c r="Y3213" s="3"/>
      <c r="Z3213" s="3"/>
    </row>
    <row r="3214" spans="1:26">
      <c r="A3214" s="3"/>
      <c r="B3214" s="3"/>
      <c r="C3214" s="3"/>
      <c r="D3214" s="3"/>
      <c r="E3214" s="3"/>
      <c r="F3214" s="3"/>
      <c r="G3214" s="3"/>
      <c r="H3214" s="3"/>
      <c r="I3214" s="3"/>
      <c r="J3214" s="3"/>
      <c r="K3214" s="3"/>
      <c r="L3214" s="3"/>
      <c r="M3214" s="3"/>
      <c r="N3214" s="3"/>
      <c r="O3214" s="3"/>
      <c r="P3214" s="3"/>
      <c r="Q3214" s="3"/>
      <c r="R3214" s="3"/>
      <c r="S3214" s="3"/>
      <c r="T3214" s="3"/>
      <c r="U3214" s="3"/>
      <c r="V3214" s="3"/>
      <c r="W3214" s="3"/>
      <c r="X3214" s="3"/>
      <c r="Y3214" s="3"/>
      <c r="Z3214" s="3"/>
    </row>
    <row r="3215" spans="1:26">
      <c r="A3215" s="3"/>
      <c r="B3215" s="3"/>
      <c r="C3215" s="3"/>
      <c r="D3215" s="3"/>
      <c r="E3215" s="3"/>
      <c r="F3215" s="3"/>
      <c r="G3215" s="3"/>
      <c r="H3215" s="3"/>
      <c r="I3215" s="3"/>
      <c r="J3215" s="3"/>
      <c r="K3215" s="3"/>
      <c r="L3215" s="3"/>
      <c r="M3215" s="3"/>
      <c r="N3215" s="3"/>
      <c r="O3215" s="3"/>
      <c r="P3215" s="3"/>
      <c r="Q3215" s="3"/>
      <c r="R3215" s="3"/>
      <c r="S3215" s="3"/>
      <c r="T3215" s="3"/>
      <c r="U3215" s="3"/>
      <c r="V3215" s="3"/>
      <c r="W3215" s="3"/>
      <c r="X3215" s="3"/>
      <c r="Y3215" s="3"/>
      <c r="Z3215" s="3"/>
    </row>
    <row r="3216" spans="1:26">
      <c r="A3216" s="3"/>
      <c r="B3216" s="3"/>
      <c r="C3216" s="3"/>
      <c r="D3216" s="3"/>
      <c r="E3216" s="3"/>
      <c r="F3216" s="3"/>
      <c r="G3216" s="3"/>
      <c r="H3216" s="3"/>
      <c r="I3216" s="3"/>
      <c r="J3216" s="3"/>
      <c r="K3216" s="3"/>
      <c r="L3216" s="3"/>
      <c r="M3216" s="3"/>
      <c r="N3216" s="3"/>
      <c r="O3216" s="3"/>
      <c r="P3216" s="3"/>
      <c r="Q3216" s="3"/>
      <c r="R3216" s="3"/>
      <c r="S3216" s="3"/>
      <c r="T3216" s="3"/>
      <c r="U3216" s="3"/>
      <c r="V3216" s="3"/>
      <c r="W3216" s="3"/>
      <c r="X3216" s="3"/>
      <c r="Y3216" s="3"/>
      <c r="Z3216" s="3"/>
    </row>
    <row r="3217" spans="1:26">
      <c r="A3217" s="3"/>
      <c r="B3217" s="3"/>
      <c r="C3217" s="3"/>
      <c r="D3217" s="3"/>
      <c r="E3217" s="3"/>
      <c r="F3217" s="3"/>
      <c r="G3217" s="3"/>
      <c r="H3217" s="3"/>
      <c r="I3217" s="3"/>
      <c r="J3217" s="3"/>
      <c r="K3217" s="3"/>
      <c r="L3217" s="3"/>
      <c r="M3217" s="3"/>
      <c r="N3217" s="3"/>
      <c r="O3217" s="3"/>
      <c r="P3217" s="3"/>
      <c r="Q3217" s="3"/>
      <c r="R3217" s="3"/>
      <c r="S3217" s="3"/>
      <c r="T3217" s="3"/>
      <c r="U3217" s="3"/>
      <c r="V3217" s="3"/>
      <c r="W3217" s="3"/>
      <c r="X3217" s="3"/>
      <c r="Y3217" s="3"/>
      <c r="Z3217" s="3"/>
    </row>
    <row r="3218" spans="1:26">
      <c r="A3218" s="3"/>
      <c r="B3218" s="3"/>
      <c r="C3218" s="3"/>
      <c r="D3218" s="3"/>
      <c r="E3218" s="3"/>
      <c r="F3218" s="3"/>
      <c r="G3218" s="3"/>
      <c r="H3218" s="3"/>
      <c r="I3218" s="3"/>
      <c r="J3218" s="3"/>
      <c r="K3218" s="3"/>
      <c r="L3218" s="3"/>
      <c r="M3218" s="3"/>
      <c r="N3218" s="3"/>
      <c r="O3218" s="3"/>
      <c r="P3218" s="3"/>
      <c r="Q3218" s="3"/>
      <c r="R3218" s="3"/>
      <c r="S3218" s="3"/>
      <c r="T3218" s="3"/>
      <c r="U3218" s="3"/>
      <c r="V3218" s="3"/>
      <c r="W3218" s="3"/>
      <c r="X3218" s="3"/>
      <c r="Y3218" s="3"/>
      <c r="Z3218" s="3"/>
    </row>
    <row r="3219" spans="1:26">
      <c r="A3219" s="3"/>
      <c r="B3219" s="3"/>
      <c r="C3219" s="3"/>
      <c r="D3219" s="3"/>
      <c r="E3219" s="3"/>
      <c r="F3219" s="3"/>
      <c r="G3219" s="3"/>
      <c r="H3219" s="3"/>
      <c r="I3219" s="3"/>
      <c r="J3219" s="3"/>
      <c r="K3219" s="3"/>
      <c r="L3219" s="3"/>
      <c r="M3219" s="3"/>
      <c r="N3219" s="3"/>
      <c r="O3219" s="3"/>
      <c r="P3219" s="3"/>
      <c r="Q3219" s="3"/>
      <c r="R3219" s="3"/>
      <c r="S3219" s="3"/>
      <c r="T3219" s="3"/>
      <c r="U3219" s="3"/>
      <c r="V3219" s="3"/>
      <c r="W3219" s="3"/>
      <c r="X3219" s="3"/>
      <c r="Y3219" s="3"/>
      <c r="Z3219" s="3"/>
    </row>
    <row r="3220" spans="1:26">
      <c r="A3220" s="3"/>
      <c r="B3220" s="3"/>
      <c r="C3220" s="3"/>
      <c r="D3220" s="3"/>
      <c r="E3220" s="3"/>
      <c r="F3220" s="3"/>
      <c r="G3220" s="3"/>
      <c r="H3220" s="3"/>
      <c r="I3220" s="3"/>
      <c r="J3220" s="3"/>
      <c r="K3220" s="3"/>
      <c r="L3220" s="3"/>
      <c r="M3220" s="3"/>
      <c r="N3220" s="3"/>
      <c r="O3220" s="3"/>
      <c r="P3220" s="3"/>
      <c r="Q3220" s="3"/>
      <c r="R3220" s="3"/>
      <c r="S3220" s="3"/>
      <c r="T3220" s="3"/>
      <c r="U3220" s="3"/>
      <c r="V3220" s="3"/>
      <c r="W3220" s="3"/>
      <c r="X3220" s="3"/>
      <c r="Y3220" s="3"/>
      <c r="Z3220" s="3"/>
    </row>
    <row r="3221" spans="1:26">
      <c r="A3221" s="3"/>
      <c r="B3221" s="3"/>
      <c r="C3221" s="3"/>
      <c r="D3221" s="3"/>
      <c r="E3221" s="3"/>
      <c r="F3221" s="3"/>
      <c r="G3221" s="3"/>
      <c r="H3221" s="3"/>
      <c r="I3221" s="3"/>
      <c r="J3221" s="3"/>
      <c r="K3221" s="3"/>
      <c r="L3221" s="3"/>
      <c r="M3221" s="3"/>
      <c r="N3221" s="3"/>
      <c r="O3221" s="3"/>
      <c r="P3221" s="3"/>
      <c r="Q3221" s="3"/>
      <c r="R3221" s="3"/>
      <c r="S3221" s="3"/>
      <c r="T3221" s="3"/>
      <c r="U3221" s="3"/>
      <c r="V3221" s="3"/>
      <c r="W3221" s="3"/>
      <c r="X3221" s="3"/>
      <c r="Y3221" s="3"/>
      <c r="Z3221" s="3"/>
    </row>
    <row r="3222" spans="1:26">
      <c r="A3222" s="3"/>
      <c r="B3222" s="3"/>
      <c r="C3222" s="3"/>
      <c r="D3222" s="3"/>
      <c r="E3222" s="3"/>
      <c r="F3222" s="3"/>
      <c r="G3222" s="3"/>
      <c r="H3222" s="3"/>
      <c r="I3222" s="3"/>
      <c r="J3222" s="3"/>
      <c r="K3222" s="3"/>
      <c r="L3222" s="3"/>
      <c r="M3222" s="3"/>
      <c r="N3222" s="3"/>
      <c r="O3222" s="3"/>
      <c r="P3222" s="3"/>
      <c r="Q3222" s="3"/>
      <c r="R3222" s="3"/>
      <c r="S3222" s="3"/>
      <c r="T3222" s="3"/>
      <c r="U3222" s="3"/>
      <c r="V3222" s="3"/>
      <c r="W3222" s="3"/>
      <c r="X3222" s="3"/>
      <c r="Y3222" s="3"/>
      <c r="Z3222" s="3"/>
    </row>
    <row r="3223" spans="1:26">
      <c r="A3223" s="3"/>
      <c r="B3223" s="3"/>
      <c r="C3223" s="3"/>
      <c r="D3223" s="3"/>
      <c r="E3223" s="3"/>
      <c r="F3223" s="3"/>
      <c r="G3223" s="3"/>
      <c r="H3223" s="3"/>
      <c r="I3223" s="3"/>
      <c r="J3223" s="3"/>
      <c r="K3223" s="3"/>
      <c r="L3223" s="3"/>
      <c r="M3223" s="3"/>
      <c r="N3223" s="3"/>
      <c r="O3223" s="3"/>
      <c r="P3223" s="3"/>
      <c r="Q3223" s="3"/>
      <c r="R3223" s="3"/>
      <c r="S3223" s="3"/>
      <c r="T3223" s="3"/>
      <c r="U3223" s="3"/>
      <c r="V3223" s="3"/>
      <c r="W3223" s="3"/>
      <c r="X3223" s="3"/>
      <c r="Y3223" s="3"/>
      <c r="Z3223" s="3"/>
    </row>
    <row r="3224" spans="1:26">
      <c r="A3224" s="3"/>
      <c r="B3224" s="3"/>
      <c r="C3224" s="3"/>
      <c r="D3224" s="3"/>
      <c r="E3224" s="3"/>
      <c r="F3224" s="3"/>
      <c r="G3224" s="3"/>
      <c r="H3224" s="3"/>
      <c r="I3224" s="3"/>
      <c r="J3224" s="3"/>
      <c r="K3224" s="3"/>
      <c r="L3224" s="3"/>
      <c r="M3224" s="3"/>
      <c r="N3224" s="3"/>
      <c r="O3224" s="3"/>
      <c r="P3224" s="3"/>
      <c r="Q3224" s="3"/>
      <c r="R3224" s="3"/>
      <c r="S3224" s="3"/>
      <c r="T3224" s="3"/>
      <c r="U3224" s="3"/>
      <c r="V3224" s="3"/>
      <c r="W3224" s="3"/>
      <c r="X3224" s="3"/>
      <c r="Y3224" s="3"/>
      <c r="Z3224" s="3"/>
    </row>
    <row r="3225" spans="1:26">
      <c r="A3225" s="3"/>
      <c r="B3225" s="3"/>
      <c r="C3225" s="3"/>
      <c r="D3225" s="3"/>
      <c r="E3225" s="3"/>
      <c r="F3225" s="3"/>
      <c r="G3225" s="3"/>
      <c r="H3225" s="3"/>
      <c r="I3225" s="3"/>
      <c r="J3225" s="3"/>
      <c r="K3225" s="3"/>
      <c r="L3225" s="3"/>
      <c r="M3225" s="3"/>
      <c r="N3225" s="3"/>
      <c r="O3225" s="3"/>
      <c r="P3225" s="3"/>
      <c r="Q3225" s="3"/>
      <c r="R3225" s="3"/>
      <c r="S3225" s="3"/>
      <c r="T3225" s="3"/>
      <c r="U3225" s="3"/>
      <c r="V3225" s="3"/>
      <c r="W3225" s="3"/>
      <c r="X3225" s="3"/>
      <c r="Y3225" s="3"/>
      <c r="Z3225" s="3"/>
    </row>
    <row r="3226" spans="1:26">
      <c r="A3226" s="3"/>
      <c r="B3226" s="3"/>
      <c r="C3226" s="3"/>
      <c r="D3226" s="3"/>
      <c r="E3226" s="3"/>
      <c r="F3226" s="3"/>
      <c r="G3226" s="3"/>
      <c r="H3226" s="3"/>
      <c r="I3226" s="3"/>
      <c r="J3226" s="3"/>
      <c r="K3226" s="3"/>
      <c r="L3226" s="3"/>
      <c r="M3226" s="3"/>
      <c r="N3226" s="3"/>
      <c r="O3226" s="3"/>
      <c r="P3226" s="3"/>
      <c r="Q3226" s="3"/>
      <c r="R3226" s="3"/>
      <c r="S3226" s="3"/>
      <c r="T3226" s="3"/>
      <c r="U3226" s="3"/>
      <c r="V3226" s="3"/>
      <c r="W3226" s="3"/>
      <c r="X3226" s="3"/>
      <c r="Y3226" s="3"/>
      <c r="Z3226" s="3"/>
    </row>
    <row r="3227" spans="1:26">
      <c r="A3227" s="3"/>
      <c r="B3227" s="3"/>
      <c r="C3227" s="3"/>
      <c r="D3227" s="3"/>
      <c r="E3227" s="3"/>
      <c r="F3227" s="3"/>
      <c r="G3227" s="3"/>
      <c r="H3227" s="3"/>
      <c r="I3227" s="3"/>
      <c r="J3227" s="3"/>
      <c r="K3227" s="3"/>
      <c r="L3227" s="3"/>
      <c r="M3227" s="3"/>
      <c r="N3227" s="3"/>
      <c r="O3227" s="3"/>
      <c r="P3227" s="3"/>
      <c r="Q3227" s="3"/>
      <c r="R3227" s="3"/>
      <c r="S3227" s="3"/>
      <c r="T3227" s="3"/>
      <c r="U3227" s="3"/>
      <c r="V3227" s="3"/>
      <c r="W3227" s="3"/>
      <c r="X3227" s="3"/>
      <c r="Y3227" s="3"/>
      <c r="Z3227" s="3"/>
    </row>
    <row r="3228" spans="1:26">
      <c r="A3228" s="3"/>
      <c r="B3228" s="3"/>
      <c r="C3228" s="3"/>
      <c r="D3228" s="3"/>
      <c r="E3228" s="3"/>
      <c r="F3228" s="3"/>
      <c r="G3228" s="3"/>
      <c r="H3228" s="3"/>
      <c r="I3228" s="3"/>
      <c r="J3228" s="3"/>
      <c r="K3228" s="3"/>
      <c r="L3228" s="3"/>
      <c r="M3228" s="3"/>
      <c r="N3228" s="3"/>
      <c r="O3228" s="3"/>
      <c r="P3228" s="3"/>
      <c r="Q3228" s="3"/>
      <c r="R3228" s="3"/>
      <c r="S3228" s="3"/>
      <c r="T3228" s="3"/>
      <c r="U3228" s="3"/>
      <c r="V3228" s="3"/>
      <c r="W3228" s="3"/>
      <c r="X3228" s="3"/>
      <c r="Y3228" s="3"/>
      <c r="Z3228" s="3"/>
    </row>
    <row r="3229" spans="1:26">
      <c r="A3229" s="3"/>
      <c r="B3229" s="3"/>
      <c r="C3229" s="3"/>
      <c r="D3229" s="3"/>
      <c r="E3229" s="3"/>
      <c r="F3229" s="3"/>
      <c r="G3229" s="3"/>
      <c r="H3229" s="3"/>
      <c r="I3229" s="3"/>
      <c r="J3229" s="3"/>
      <c r="K3229" s="3"/>
      <c r="L3229" s="3"/>
      <c r="M3229" s="3"/>
      <c r="N3229" s="3"/>
      <c r="O3229" s="3"/>
      <c r="P3229" s="3"/>
      <c r="Q3229" s="3"/>
      <c r="R3229" s="3"/>
      <c r="S3229" s="3"/>
      <c r="T3229" s="3"/>
      <c r="U3229" s="3"/>
      <c r="V3229" s="3"/>
      <c r="W3229" s="3"/>
      <c r="X3229" s="3"/>
      <c r="Y3229" s="3"/>
      <c r="Z3229" s="3"/>
    </row>
    <row r="3230" spans="1:26">
      <c r="A3230" s="3"/>
      <c r="B3230" s="3"/>
      <c r="C3230" s="3"/>
      <c r="D3230" s="3"/>
      <c r="E3230" s="3"/>
      <c r="F3230" s="3"/>
      <c r="G3230" s="3"/>
      <c r="H3230" s="3"/>
      <c r="I3230" s="3"/>
      <c r="J3230" s="3"/>
      <c r="K3230" s="3"/>
      <c r="L3230" s="3"/>
      <c r="M3230" s="3"/>
      <c r="N3230" s="3"/>
      <c r="O3230" s="3"/>
      <c r="P3230" s="3"/>
      <c r="Q3230" s="3"/>
      <c r="R3230" s="3"/>
      <c r="S3230" s="3"/>
      <c r="T3230" s="3"/>
      <c r="U3230" s="3"/>
      <c r="V3230" s="3"/>
      <c r="W3230" s="3"/>
      <c r="X3230" s="3"/>
      <c r="Y3230" s="3"/>
      <c r="Z3230" s="3"/>
    </row>
    <row r="3231" spans="1:26">
      <c r="A3231" s="3"/>
      <c r="B3231" s="3"/>
      <c r="C3231" s="3"/>
      <c r="D3231" s="3"/>
      <c r="E3231" s="3"/>
      <c r="F3231" s="3"/>
      <c r="G3231" s="3"/>
      <c r="H3231" s="3"/>
      <c r="I3231" s="3"/>
      <c r="J3231" s="3"/>
      <c r="K3231" s="3"/>
      <c r="L3231" s="3"/>
      <c r="M3231" s="3"/>
      <c r="N3231" s="3"/>
      <c r="O3231" s="3"/>
      <c r="P3231" s="3"/>
      <c r="Q3231" s="3"/>
      <c r="R3231" s="3"/>
      <c r="S3231" s="3"/>
      <c r="T3231" s="3"/>
      <c r="U3231" s="3"/>
      <c r="V3231" s="3"/>
      <c r="W3231" s="3"/>
      <c r="X3231" s="3"/>
      <c r="Y3231" s="3"/>
      <c r="Z3231" s="3"/>
    </row>
    <row r="3232" spans="1:26">
      <c r="A3232" s="3"/>
      <c r="B3232" s="3"/>
      <c r="C3232" s="3"/>
      <c r="D3232" s="3"/>
      <c r="E3232" s="3"/>
      <c r="F3232" s="3"/>
      <c r="G3232" s="3"/>
      <c r="H3232" s="3"/>
      <c r="I3232" s="3"/>
      <c r="J3232" s="3"/>
      <c r="K3232" s="3"/>
      <c r="L3232" s="3"/>
      <c r="M3232" s="3"/>
      <c r="N3232" s="3"/>
      <c r="O3232" s="3"/>
      <c r="P3232" s="3"/>
      <c r="Q3232" s="3"/>
      <c r="R3232" s="3"/>
      <c r="S3232" s="3"/>
      <c r="T3232" s="3"/>
      <c r="U3232" s="3"/>
      <c r="V3232" s="3"/>
      <c r="W3232" s="3"/>
      <c r="X3232" s="3"/>
      <c r="Y3232" s="3"/>
      <c r="Z3232" s="3"/>
    </row>
    <row r="3233" spans="1:26">
      <c r="A3233" s="3"/>
      <c r="B3233" s="3"/>
      <c r="C3233" s="3"/>
      <c r="D3233" s="3"/>
      <c r="E3233" s="3"/>
      <c r="F3233" s="3"/>
      <c r="G3233" s="3"/>
      <c r="H3233" s="3"/>
      <c r="I3233" s="3"/>
      <c r="J3233" s="3"/>
      <c r="K3233" s="3"/>
      <c r="L3233" s="3"/>
      <c r="M3233" s="3"/>
      <c r="N3233" s="3"/>
      <c r="O3233" s="3"/>
      <c r="P3233" s="3"/>
      <c r="Q3233" s="3"/>
      <c r="R3233" s="3"/>
      <c r="S3233" s="3"/>
      <c r="T3233" s="3"/>
      <c r="U3233" s="3"/>
      <c r="V3233" s="3"/>
      <c r="W3233" s="3"/>
      <c r="X3233" s="3"/>
      <c r="Y3233" s="3"/>
      <c r="Z3233" s="3"/>
    </row>
    <row r="3234" spans="1:26">
      <c r="A3234" s="3"/>
      <c r="B3234" s="3"/>
      <c r="C3234" s="3"/>
      <c r="D3234" s="3"/>
      <c r="E3234" s="3"/>
      <c r="F3234" s="3"/>
      <c r="G3234" s="3"/>
      <c r="H3234" s="3"/>
      <c r="I3234" s="3"/>
      <c r="J3234" s="3"/>
      <c r="K3234" s="3"/>
      <c r="L3234" s="3"/>
      <c r="M3234" s="3"/>
      <c r="N3234" s="3"/>
      <c r="O3234" s="3"/>
      <c r="P3234" s="3"/>
      <c r="Q3234" s="3"/>
      <c r="R3234" s="3"/>
      <c r="S3234" s="3"/>
      <c r="T3234" s="3"/>
      <c r="U3234" s="3"/>
      <c r="V3234" s="3"/>
      <c r="W3234" s="3"/>
      <c r="X3234" s="3"/>
      <c r="Y3234" s="3"/>
      <c r="Z3234" s="3"/>
    </row>
    <row r="3235" spans="1:26">
      <c r="A3235" s="3"/>
      <c r="B3235" s="3"/>
      <c r="C3235" s="3"/>
      <c r="D3235" s="3"/>
      <c r="E3235" s="3"/>
      <c r="F3235" s="3"/>
      <c r="G3235" s="3"/>
      <c r="H3235" s="3"/>
      <c r="I3235" s="3"/>
      <c r="J3235" s="3"/>
      <c r="K3235" s="3"/>
      <c r="L3235" s="3"/>
      <c r="M3235" s="3"/>
      <c r="N3235" s="3"/>
      <c r="O3235" s="3"/>
      <c r="P3235" s="3"/>
      <c r="Q3235" s="3"/>
      <c r="R3235" s="3"/>
      <c r="S3235" s="3"/>
      <c r="T3235" s="3"/>
      <c r="U3235" s="3"/>
      <c r="V3235" s="3"/>
      <c r="W3235" s="3"/>
      <c r="X3235" s="3"/>
      <c r="Y3235" s="3"/>
      <c r="Z3235" s="3"/>
    </row>
    <row r="3236" spans="1:26">
      <c r="A3236" s="3"/>
      <c r="B3236" s="3"/>
      <c r="C3236" s="3"/>
      <c r="D3236" s="3"/>
      <c r="E3236" s="3"/>
      <c r="F3236" s="3"/>
      <c r="G3236" s="3"/>
      <c r="H3236" s="3"/>
      <c r="I3236" s="3"/>
      <c r="J3236" s="3"/>
      <c r="K3236" s="3"/>
      <c r="L3236" s="3"/>
      <c r="M3236" s="3"/>
      <c r="N3236" s="3"/>
      <c r="O3236" s="3"/>
      <c r="P3236" s="3"/>
      <c r="Q3236" s="3"/>
      <c r="R3236" s="3"/>
      <c r="S3236" s="3"/>
      <c r="T3236" s="3"/>
      <c r="U3236" s="3"/>
      <c r="V3236" s="3"/>
      <c r="W3236" s="3"/>
      <c r="X3236" s="3"/>
      <c r="Y3236" s="3"/>
      <c r="Z3236" s="3"/>
    </row>
    <row r="3237" spans="1:26">
      <c r="A3237" s="3"/>
      <c r="B3237" s="3"/>
      <c r="C3237" s="3"/>
      <c r="D3237" s="3"/>
      <c r="E3237" s="3"/>
      <c r="F3237" s="3"/>
      <c r="G3237" s="3"/>
      <c r="H3237" s="3"/>
      <c r="I3237" s="3"/>
      <c r="J3237" s="3"/>
      <c r="K3237" s="3"/>
      <c r="L3237" s="3"/>
      <c r="M3237" s="3"/>
      <c r="N3237" s="3"/>
      <c r="O3237" s="3"/>
      <c r="P3237" s="3"/>
      <c r="Q3237" s="3"/>
      <c r="R3237" s="3"/>
      <c r="S3237" s="3"/>
      <c r="T3237" s="3"/>
      <c r="U3237" s="3"/>
      <c r="V3237" s="3"/>
      <c r="W3237" s="3"/>
      <c r="X3237" s="3"/>
      <c r="Y3237" s="3"/>
      <c r="Z3237" s="3"/>
    </row>
    <row r="3238" spans="1:26">
      <c r="A3238" s="3"/>
      <c r="B3238" s="3"/>
      <c r="C3238" s="3"/>
      <c r="D3238" s="3"/>
      <c r="E3238" s="3"/>
      <c r="F3238" s="3"/>
      <c r="G3238" s="3"/>
      <c r="H3238" s="3"/>
      <c r="I3238" s="3"/>
      <c r="J3238" s="3"/>
      <c r="K3238" s="3"/>
      <c r="L3238" s="3"/>
      <c r="M3238" s="3"/>
      <c r="N3238" s="3"/>
      <c r="O3238" s="3"/>
      <c r="P3238" s="3"/>
      <c r="Q3238" s="3"/>
      <c r="R3238" s="3"/>
      <c r="S3238" s="3"/>
      <c r="T3238" s="3"/>
      <c r="U3238" s="3"/>
      <c r="V3238" s="3"/>
      <c r="W3238" s="3"/>
      <c r="X3238" s="3"/>
      <c r="Y3238" s="3"/>
      <c r="Z3238" s="3"/>
    </row>
    <row r="3239" spans="1:26">
      <c r="A3239" s="3"/>
      <c r="B3239" s="3"/>
      <c r="C3239" s="3"/>
      <c r="D3239" s="3"/>
      <c r="E3239" s="3"/>
      <c r="F3239" s="3"/>
      <c r="G3239" s="3"/>
      <c r="H3239" s="3"/>
      <c r="I3239" s="3"/>
      <c r="J3239" s="3"/>
      <c r="K3239" s="3"/>
      <c r="L3239" s="3"/>
      <c r="M3239" s="3"/>
      <c r="N3239" s="3"/>
      <c r="O3239" s="3"/>
      <c r="P3239" s="3"/>
      <c r="Q3239" s="3"/>
      <c r="R3239" s="3"/>
      <c r="S3239" s="3"/>
      <c r="T3239" s="3"/>
      <c r="U3239" s="3"/>
      <c r="V3239" s="3"/>
      <c r="W3239" s="3"/>
      <c r="X3239" s="3"/>
      <c r="Y3239" s="3"/>
      <c r="Z3239" s="3"/>
    </row>
    <row r="3240" spans="1:26">
      <c r="A3240" s="3"/>
      <c r="B3240" s="3"/>
      <c r="C3240" s="3"/>
      <c r="D3240" s="3"/>
      <c r="E3240" s="3"/>
      <c r="F3240" s="3"/>
      <c r="G3240" s="3"/>
      <c r="H3240" s="3"/>
      <c r="I3240" s="3"/>
      <c r="J3240" s="3"/>
      <c r="K3240" s="3"/>
      <c r="L3240" s="3"/>
      <c r="M3240" s="3"/>
      <c r="N3240" s="3"/>
      <c r="O3240" s="3"/>
      <c r="P3240" s="3"/>
      <c r="Q3240" s="3"/>
      <c r="R3240" s="3"/>
      <c r="S3240" s="3"/>
      <c r="T3240" s="3"/>
      <c r="U3240" s="3"/>
      <c r="V3240" s="3"/>
      <c r="W3240" s="3"/>
      <c r="X3240" s="3"/>
      <c r="Y3240" s="3"/>
      <c r="Z3240" s="3"/>
    </row>
    <row r="3241" spans="1:26">
      <c r="A3241" s="3"/>
      <c r="B3241" s="3"/>
      <c r="C3241" s="3"/>
      <c r="D3241" s="3"/>
      <c r="E3241" s="3"/>
      <c r="F3241" s="3"/>
      <c r="G3241" s="3"/>
      <c r="H3241" s="3"/>
      <c r="I3241" s="3"/>
      <c r="J3241" s="3"/>
      <c r="K3241" s="3"/>
      <c r="L3241" s="3"/>
      <c r="M3241" s="3"/>
      <c r="N3241" s="3"/>
      <c r="O3241" s="3"/>
      <c r="P3241" s="3"/>
      <c r="Q3241" s="3"/>
      <c r="R3241" s="3"/>
      <c r="S3241" s="3"/>
      <c r="T3241" s="3"/>
      <c r="U3241" s="3"/>
      <c r="V3241" s="3"/>
      <c r="W3241" s="3"/>
      <c r="X3241" s="3"/>
      <c r="Y3241" s="3"/>
      <c r="Z3241" s="3"/>
    </row>
    <row r="3242" spans="1:26">
      <c r="A3242" s="3"/>
      <c r="B3242" s="3"/>
      <c r="C3242" s="3"/>
      <c r="D3242" s="3"/>
      <c r="E3242" s="3"/>
      <c r="F3242" s="3"/>
      <c r="G3242" s="3"/>
      <c r="H3242" s="3"/>
      <c r="I3242" s="3"/>
      <c r="J3242" s="3"/>
      <c r="K3242" s="3"/>
      <c r="L3242" s="3"/>
      <c r="M3242" s="3"/>
      <c r="N3242" s="3"/>
      <c r="O3242" s="3"/>
      <c r="P3242" s="3"/>
      <c r="Q3242" s="3"/>
      <c r="R3242" s="3"/>
      <c r="S3242" s="3"/>
      <c r="T3242" s="3"/>
      <c r="U3242" s="3"/>
      <c r="V3242" s="3"/>
      <c r="W3242" s="3"/>
      <c r="X3242" s="3"/>
      <c r="Y3242" s="3"/>
      <c r="Z3242" s="3"/>
    </row>
    <row r="3243" spans="1:26">
      <c r="A3243" s="3"/>
      <c r="B3243" s="3"/>
      <c r="C3243" s="3"/>
      <c r="D3243" s="3"/>
      <c r="E3243" s="3"/>
      <c r="F3243" s="3"/>
      <c r="G3243" s="3"/>
      <c r="H3243" s="3"/>
      <c r="I3243" s="3"/>
      <c r="J3243" s="3"/>
      <c r="K3243" s="3"/>
      <c r="L3243" s="3"/>
      <c r="M3243" s="3"/>
      <c r="N3243" s="3"/>
      <c r="O3243" s="3"/>
      <c r="P3243" s="3"/>
      <c r="Q3243" s="3"/>
      <c r="R3243" s="3"/>
      <c r="S3243" s="3"/>
      <c r="T3243" s="3"/>
      <c r="U3243" s="3"/>
      <c r="V3243" s="3"/>
      <c r="W3243" s="3"/>
      <c r="X3243" s="3"/>
      <c r="Y3243" s="3"/>
      <c r="Z3243" s="3"/>
    </row>
    <row r="3244" spans="1:26">
      <c r="A3244" s="3"/>
      <c r="B3244" s="3"/>
      <c r="C3244" s="3"/>
      <c r="D3244" s="3"/>
      <c r="E3244" s="3"/>
      <c r="F3244" s="3"/>
      <c r="G3244" s="3"/>
      <c r="H3244" s="3"/>
      <c r="I3244" s="3"/>
      <c r="J3244" s="3"/>
      <c r="K3244" s="3"/>
      <c r="L3244" s="3"/>
      <c r="M3244" s="3"/>
      <c r="N3244" s="3"/>
      <c r="O3244" s="3"/>
      <c r="P3244" s="3"/>
      <c r="Q3244" s="3"/>
      <c r="R3244" s="3"/>
      <c r="S3244" s="3"/>
      <c r="T3244" s="3"/>
      <c r="U3244" s="3"/>
      <c r="V3244" s="3"/>
      <c r="W3244" s="3"/>
      <c r="X3244" s="3"/>
      <c r="Y3244" s="3"/>
      <c r="Z3244" s="3"/>
    </row>
    <row r="3245" spans="1:26">
      <c r="A3245" s="3"/>
      <c r="B3245" s="3"/>
      <c r="C3245" s="3"/>
      <c r="D3245" s="3"/>
      <c r="E3245" s="3"/>
      <c r="F3245" s="3"/>
      <c r="G3245" s="3"/>
      <c r="H3245" s="3"/>
      <c r="I3245" s="3"/>
      <c r="J3245" s="3"/>
      <c r="K3245" s="3"/>
      <c r="L3245" s="3"/>
      <c r="M3245" s="3"/>
      <c r="N3245" s="3"/>
      <c r="O3245" s="3"/>
      <c r="P3245" s="3"/>
      <c r="Q3245" s="3"/>
      <c r="R3245" s="3"/>
      <c r="S3245" s="3"/>
      <c r="T3245" s="3"/>
      <c r="U3245" s="3"/>
      <c r="V3245" s="3"/>
      <c r="W3245" s="3"/>
      <c r="X3245" s="3"/>
      <c r="Y3245" s="3"/>
      <c r="Z3245" s="3"/>
    </row>
    <row r="3246" spans="1:26">
      <c r="A3246" s="3"/>
      <c r="B3246" s="3"/>
      <c r="C3246" s="3"/>
      <c r="D3246" s="3"/>
      <c r="E3246" s="3"/>
      <c r="F3246" s="3"/>
      <c r="G3246" s="3"/>
      <c r="H3246" s="3"/>
      <c r="I3246" s="3"/>
      <c r="J3246" s="3"/>
      <c r="K3246" s="3"/>
      <c r="L3246" s="3"/>
      <c r="M3246" s="3"/>
      <c r="N3246" s="3"/>
      <c r="O3246" s="3"/>
      <c r="P3246" s="3"/>
      <c r="Q3246" s="3"/>
      <c r="R3246" s="3"/>
      <c r="S3246" s="3"/>
      <c r="T3246" s="3"/>
      <c r="U3246" s="3"/>
      <c r="V3246" s="3"/>
      <c r="W3246" s="3"/>
      <c r="X3246" s="3"/>
      <c r="Y3246" s="3"/>
      <c r="Z3246" s="3"/>
    </row>
    <row r="3247" spans="1:26">
      <c r="A3247" s="3"/>
      <c r="B3247" s="3"/>
      <c r="C3247" s="3"/>
      <c r="D3247" s="3"/>
      <c r="E3247" s="3"/>
      <c r="F3247" s="3"/>
      <c r="G3247" s="3"/>
      <c r="H3247" s="3"/>
      <c r="I3247" s="3"/>
      <c r="J3247" s="3"/>
      <c r="K3247" s="3"/>
      <c r="L3247" s="3"/>
      <c r="M3247" s="3"/>
      <c r="N3247" s="3"/>
      <c r="O3247" s="3"/>
      <c r="P3247" s="3"/>
      <c r="Q3247" s="3"/>
      <c r="R3247" s="3"/>
      <c r="S3247" s="3"/>
      <c r="T3247" s="3"/>
      <c r="U3247" s="3"/>
      <c r="V3247" s="3"/>
      <c r="W3247" s="3"/>
      <c r="X3247" s="3"/>
      <c r="Y3247" s="3"/>
      <c r="Z3247" s="3"/>
    </row>
    <row r="3248" spans="1:26">
      <c r="A3248" s="3"/>
      <c r="B3248" s="3"/>
      <c r="C3248" s="3"/>
      <c r="D3248" s="3"/>
      <c r="E3248" s="3"/>
      <c r="F3248" s="3"/>
      <c r="G3248" s="3"/>
      <c r="H3248" s="3"/>
      <c r="I3248" s="3"/>
      <c r="J3248" s="3"/>
      <c r="K3248" s="3"/>
      <c r="L3248" s="3"/>
      <c r="M3248" s="3"/>
      <c r="N3248" s="3"/>
      <c r="O3248" s="3"/>
      <c r="P3248" s="3"/>
      <c r="Q3248" s="3"/>
      <c r="R3248" s="3"/>
      <c r="S3248" s="3"/>
      <c r="T3248" s="3"/>
      <c r="U3248" s="3"/>
      <c r="V3248" s="3"/>
      <c r="W3248" s="3"/>
      <c r="X3248" s="3"/>
      <c r="Y3248" s="3"/>
      <c r="Z3248" s="3"/>
    </row>
    <row r="3249" spans="1:26">
      <c r="A3249" s="3"/>
      <c r="B3249" s="3"/>
      <c r="C3249" s="3"/>
      <c r="D3249" s="3"/>
      <c r="E3249" s="3"/>
      <c r="F3249" s="3"/>
      <c r="G3249" s="3"/>
      <c r="H3249" s="3"/>
      <c r="I3249" s="3"/>
      <c r="J3249" s="3"/>
      <c r="K3249" s="3"/>
      <c r="L3249" s="3"/>
      <c r="M3249" s="3"/>
      <c r="N3249" s="3"/>
      <c r="O3249" s="3"/>
      <c r="P3249" s="3"/>
      <c r="Q3249" s="3"/>
      <c r="R3249" s="3"/>
      <c r="S3249" s="3"/>
      <c r="T3249" s="3"/>
      <c r="U3249" s="3"/>
      <c r="V3249" s="3"/>
      <c r="W3249" s="3"/>
      <c r="X3249" s="3"/>
      <c r="Y3249" s="3"/>
      <c r="Z3249" s="3"/>
    </row>
    <row r="3250" spans="1:26">
      <c r="A3250" s="3"/>
      <c r="B3250" s="3"/>
      <c r="C3250" s="3"/>
      <c r="D3250" s="3"/>
      <c r="E3250" s="3"/>
      <c r="F3250" s="3"/>
      <c r="G3250" s="3"/>
      <c r="H3250" s="3"/>
      <c r="I3250" s="3"/>
      <c r="J3250" s="3"/>
      <c r="K3250" s="3"/>
      <c r="L3250" s="3"/>
      <c r="M3250" s="3"/>
      <c r="N3250" s="3"/>
      <c r="O3250" s="3"/>
      <c r="P3250" s="3"/>
      <c r="Q3250" s="3"/>
      <c r="R3250" s="3"/>
      <c r="S3250" s="3"/>
      <c r="T3250" s="3"/>
      <c r="U3250" s="3"/>
      <c r="V3250" s="3"/>
      <c r="W3250" s="3"/>
      <c r="X3250" s="3"/>
      <c r="Y3250" s="3"/>
      <c r="Z3250" s="3"/>
    </row>
    <row r="3251" spans="1:26">
      <c r="A3251" s="3"/>
      <c r="B3251" s="3"/>
      <c r="C3251" s="3"/>
      <c r="D3251" s="3"/>
      <c r="E3251" s="3"/>
      <c r="F3251" s="3"/>
      <c r="G3251" s="3"/>
      <c r="H3251" s="3"/>
      <c r="I3251" s="3"/>
      <c r="J3251" s="3"/>
      <c r="K3251" s="3"/>
      <c r="L3251" s="3"/>
      <c r="M3251" s="3"/>
      <c r="N3251" s="3"/>
      <c r="O3251" s="3"/>
      <c r="P3251" s="3"/>
      <c r="Q3251" s="3"/>
      <c r="R3251" s="3"/>
      <c r="S3251" s="3"/>
      <c r="T3251" s="3"/>
      <c r="U3251" s="3"/>
      <c r="V3251" s="3"/>
      <c r="W3251" s="3"/>
      <c r="X3251" s="3"/>
      <c r="Y3251" s="3"/>
      <c r="Z3251" s="3"/>
    </row>
    <row r="3252" spans="1:26">
      <c r="A3252" s="3"/>
      <c r="B3252" s="3"/>
      <c r="C3252" s="3"/>
      <c r="D3252" s="3"/>
      <c r="E3252" s="3"/>
      <c r="F3252" s="3"/>
      <c r="G3252" s="3"/>
      <c r="H3252" s="3"/>
      <c r="I3252" s="3"/>
      <c r="J3252" s="3"/>
      <c r="K3252" s="3"/>
      <c r="L3252" s="3"/>
      <c r="M3252" s="3"/>
      <c r="N3252" s="3"/>
      <c r="O3252" s="3"/>
      <c r="P3252" s="3"/>
      <c r="Q3252" s="3"/>
      <c r="R3252" s="3"/>
      <c r="S3252" s="3"/>
      <c r="T3252" s="3"/>
      <c r="U3252" s="3"/>
      <c r="V3252" s="3"/>
      <c r="W3252" s="3"/>
      <c r="X3252" s="3"/>
      <c r="Y3252" s="3"/>
      <c r="Z3252" s="3"/>
    </row>
    <row r="3253" spans="1:26">
      <c r="A3253" s="3"/>
      <c r="B3253" s="3"/>
      <c r="C3253" s="3"/>
      <c r="D3253" s="3"/>
      <c r="E3253" s="3"/>
      <c r="F3253" s="3"/>
      <c r="G3253" s="3"/>
      <c r="H3253" s="3"/>
      <c r="I3253" s="3"/>
      <c r="J3253" s="3"/>
      <c r="K3253" s="3"/>
      <c r="L3253" s="3"/>
      <c r="M3253" s="3"/>
      <c r="N3253" s="3"/>
      <c r="O3253" s="3"/>
      <c r="P3253" s="3"/>
      <c r="Q3253" s="3"/>
      <c r="R3253" s="3"/>
      <c r="S3253" s="3"/>
      <c r="T3253" s="3"/>
      <c r="U3253" s="3"/>
      <c r="V3253" s="3"/>
      <c r="W3253" s="3"/>
      <c r="X3253" s="3"/>
      <c r="Y3253" s="3"/>
      <c r="Z3253" s="3"/>
    </row>
    <row r="3254" spans="1:26">
      <c r="A3254" s="3"/>
      <c r="B3254" s="3"/>
      <c r="C3254" s="3"/>
      <c r="D3254" s="3"/>
      <c r="E3254" s="3"/>
      <c r="F3254" s="3"/>
      <c r="G3254" s="3"/>
      <c r="H3254" s="3"/>
      <c r="I3254" s="3"/>
      <c r="J3254" s="3"/>
      <c r="K3254" s="3"/>
      <c r="L3254" s="3"/>
      <c r="M3254" s="3"/>
      <c r="N3254" s="3"/>
      <c r="O3254" s="3"/>
      <c r="P3254" s="3"/>
      <c r="Q3254" s="3"/>
      <c r="R3254" s="3"/>
      <c r="S3254" s="3"/>
      <c r="T3254" s="3"/>
      <c r="U3254" s="3"/>
      <c r="V3254" s="3"/>
      <c r="W3254" s="3"/>
      <c r="X3254" s="3"/>
      <c r="Y3254" s="3"/>
      <c r="Z3254" s="3"/>
    </row>
    <row r="3255" spans="1:26">
      <c r="A3255" s="3"/>
      <c r="B3255" s="3"/>
      <c r="C3255" s="3"/>
      <c r="D3255" s="3"/>
      <c r="E3255" s="3"/>
      <c r="F3255" s="3"/>
      <c r="G3255" s="3"/>
      <c r="H3255" s="3"/>
      <c r="I3255" s="3"/>
      <c r="J3255" s="3"/>
      <c r="K3255" s="3"/>
      <c r="L3255" s="3"/>
      <c r="M3255" s="3"/>
      <c r="N3255" s="3"/>
      <c r="O3255" s="3"/>
      <c r="P3255" s="3"/>
      <c r="Q3255" s="3"/>
      <c r="R3255" s="3"/>
      <c r="S3255" s="3"/>
      <c r="T3255" s="3"/>
      <c r="U3255" s="3"/>
      <c r="V3255" s="3"/>
      <c r="W3255" s="3"/>
      <c r="X3255" s="3"/>
      <c r="Y3255" s="3"/>
      <c r="Z3255" s="3"/>
    </row>
    <row r="3256" spans="1:26">
      <c r="A3256" s="3"/>
      <c r="B3256" s="3"/>
      <c r="C3256" s="3"/>
      <c r="D3256" s="3"/>
      <c r="E3256" s="3"/>
      <c r="F3256" s="3"/>
      <c r="G3256" s="3"/>
      <c r="H3256" s="3"/>
      <c r="I3256" s="3"/>
      <c r="J3256" s="3"/>
      <c r="K3256" s="3"/>
      <c r="L3256" s="3"/>
      <c r="M3256" s="3"/>
      <c r="N3256" s="3"/>
      <c r="O3256" s="3"/>
      <c r="P3256" s="3"/>
      <c r="Q3256" s="3"/>
      <c r="R3256" s="3"/>
      <c r="S3256" s="3"/>
      <c r="T3256" s="3"/>
      <c r="U3256" s="3"/>
      <c r="V3256" s="3"/>
      <c r="W3256" s="3"/>
      <c r="X3256" s="3"/>
      <c r="Y3256" s="3"/>
      <c r="Z3256" s="3"/>
    </row>
    <row r="3257" spans="1:26">
      <c r="A3257" s="3"/>
      <c r="B3257" s="3"/>
      <c r="C3257" s="3"/>
      <c r="D3257" s="3"/>
      <c r="E3257" s="3"/>
      <c r="F3257" s="3"/>
      <c r="G3257" s="3"/>
      <c r="H3257" s="3"/>
      <c r="I3257" s="3"/>
      <c r="J3257" s="3"/>
      <c r="K3257" s="3"/>
      <c r="L3257" s="3"/>
      <c r="M3257" s="3"/>
      <c r="N3257" s="3"/>
      <c r="O3257" s="3"/>
      <c r="P3257" s="3"/>
      <c r="Q3257" s="3"/>
      <c r="R3257" s="3"/>
      <c r="S3257" s="3"/>
      <c r="T3257" s="3"/>
      <c r="U3257" s="3"/>
      <c r="V3257" s="3"/>
      <c r="W3257" s="3"/>
      <c r="X3257" s="3"/>
      <c r="Y3257" s="3"/>
      <c r="Z3257" s="3"/>
    </row>
    <row r="3258" spans="1:26">
      <c r="A3258" s="3"/>
      <c r="B3258" s="3"/>
      <c r="C3258" s="3"/>
      <c r="D3258" s="3"/>
      <c r="E3258" s="3"/>
      <c r="F3258" s="3"/>
      <c r="G3258" s="3"/>
      <c r="H3258" s="3"/>
      <c r="I3258" s="3"/>
      <c r="J3258" s="3"/>
      <c r="K3258" s="3"/>
      <c r="L3258" s="3"/>
      <c r="M3258" s="3"/>
      <c r="N3258" s="3"/>
      <c r="O3258" s="3"/>
      <c r="P3258" s="3"/>
      <c r="Q3258" s="3"/>
      <c r="R3258" s="3"/>
      <c r="S3258" s="3"/>
      <c r="T3258" s="3"/>
      <c r="U3258" s="3"/>
      <c r="V3258" s="3"/>
      <c r="W3258" s="3"/>
      <c r="X3258" s="3"/>
      <c r="Y3258" s="3"/>
      <c r="Z3258" s="3"/>
    </row>
    <row r="3259" spans="1:26">
      <c r="A3259" s="3"/>
      <c r="B3259" s="3"/>
      <c r="C3259" s="3"/>
      <c r="D3259" s="3"/>
      <c r="E3259" s="3"/>
      <c r="F3259" s="3"/>
      <c r="G3259" s="3"/>
      <c r="H3259" s="3"/>
      <c r="I3259" s="3"/>
      <c r="J3259" s="3"/>
      <c r="K3259" s="3"/>
      <c r="L3259" s="3"/>
      <c r="M3259" s="3"/>
      <c r="N3259" s="3"/>
      <c r="O3259" s="3"/>
      <c r="P3259" s="3"/>
      <c r="Q3259" s="3"/>
      <c r="R3259" s="3"/>
      <c r="S3259" s="3"/>
      <c r="T3259" s="3"/>
      <c r="U3259" s="3"/>
      <c r="V3259" s="3"/>
      <c r="W3259" s="3"/>
      <c r="X3259" s="3"/>
      <c r="Y3259" s="3"/>
      <c r="Z3259" s="3"/>
    </row>
    <row r="3260" spans="1:26">
      <c r="A3260" s="3"/>
      <c r="B3260" s="3"/>
      <c r="C3260" s="3"/>
      <c r="D3260" s="3"/>
      <c r="E3260" s="3"/>
      <c r="F3260" s="3"/>
      <c r="G3260" s="3"/>
      <c r="H3260" s="3"/>
      <c r="I3260" s="3"/>
      <c r="J3260" s="3"/>
      <c r="K3260" s="3"/>
      <c r="L3260" s="3"/>
      <c r="M3260" s="3"/>
      <c r="N3260" s="3"/>
      <c r="O3260" s="3"/>
      <c r="P3260" s="3"/>
      <c r="Q3260" s="3"/>
      <c r="R3260" s="3"/>
      <c r="S3260" s="3"/>
      <c r="T3260" s="3"/>
      <c r="U3260" s="3"/>
      <c r="V3260" s="3"/>
      <c r="W3260" s="3"/>
      <c r="X3260" s="3"/>
      <c r="Y3260" s="3"/>
      <c r="Z3260" s="3"/>
    </row>
    <row r="3261" spans="1:26">
      <c r="A3261" s="3"/>
      <c r="B3261" s="3"/>
      <c r="C3261" s="3"/>
      <c r="D3261" s="3"/>
      <c r="E3261" s="3"/>
      <c r="F3261" s="3"/>
      <c r="G3261" s="3"/>
      <c r="H3261" s="3"/>
      <c r="I3261" s="3"/>
      <c r="J3261" s="3"/>
      <c r="K3261" s="3"/>
      <c r="L3261" s="3"/>
      <c r="M3261" s="3"/>
      <c r="N3261" s="3"/>
      <c r="O3261" s="3"/>
      <c r="P3261" s="3"/>
      <c r="Q3261" s="3"/>
      <c r="R3261" s="3"/>
      <c r="S3261" s="3"/>
      <c r="T3261" s="3"/>
      <c r="U3261" s="3"/>
      <c r="V3261" s="3"/>
      <c r="W3261" s="3"/>
      <c r="X3261" s="3"/>
      <c r="Y3261" s="3"/>
      <c r="Z3261" s="3"/>
    </row>
    <row r="3262" spans="1:26">
      <c r="A3262" s="3"/>
      <c r="B3262" s="3"/>
      <c r="C3262" s="3"/>
      <c r="D3262" s="3"/>
      <c r="E3262" s="3"/>
      <c r="F3262" s="3"/>
      <c r="G3262" s="3"/>
      <c r="H3262" s="3"/>
      <c r="I3262" s="3"/>
      <c r="J3262" s="3"/>
      <c r="K3262" s="3"/>
      <c r="L3262" s="3"/>
      <c r="M3262" s="3"/>
      <c r="N3262" s="3"/>
      <c r="O3262" s="3"/>
      <c r="P3262" s="3"/>
      <c r="Q3262" s="3"/>
      <c r="R3262" s="3"/>
      <c r="S3262" s="3"/>
      <c r="T3262" s="3"/>
      <c r="U3262" s="3"/>
      <c r="V3262" s="3"/>
      <c r="W3262" s="3"/>
      <c r="X3262" s="3"/>
      <c r="Y3262" s="3"/>
      <c r="Z3262" s="3"/>
    </row>
    <row r="3263" spans="1:26">
      <c r="A3263" s="3"/>
      <c r="B3263" s="3"/>
      <c r="C3263" s="3"/>
      <c r="D3263" s="3"/>
      <c r="E3263" s="3"/>
      <c r="F3263" s="3"/>
      <c r="G3263" s="3"/>
      <c r="H3263" s="3"/>
      <c r="I3263" s="3"/>
      <c r="J3263" s="3"/>
      <c r="K3263" s="3"/>
      <c r="L3263" s="3"/>
      <c r="M3263" s="3"/>
      <c r="N3263" s="3"/>
      <c r="O3263" s="3"/>
      <c r="P3263" s="3"/>
      <c r="Q3263" s="3"/>
      <c r="R3263" s="3"/>
      <c r="S3263" s="3"/>
      <c r="T3263" s="3"/>
      <c r="U3263" s="3"/>
      <c r="V3263" s="3"/>
      <c r="W3263" s="3"/>
      <c r="X3263" s="3"/>
      <c r="Y3263" s="3"/>
      <c r="Z3263" s="3"/>
    </row>
    <row r="3264" spans="1:26">
      <c r="A3264" s="3"/>
      <c r="B3264" s="3"/>
      <c r="C3264" s="3"/>
      <c r="D3264" s="3"/>
      <c r="E3264" s="3"/>
      <c r="F3264" s="3"/>
      <c r="G3264" s="3"/>
      <c r="H3264" s="3"/>
      <c r="I3264" s="3"/>
      <c r="J3264" s="3"/>
      <c r="K3264" s="3"/>
      <c r="L3264" s="3"/>
      <c r="M3264" s="3"/>
      <c r="N3264" s="3"/>
      <c r="O3264" s="3"/>
      <c r="P3264" s="3"/>
      <c r="Q3264" s="3"/>
      <c r="R3264" s="3"/>
      <c r="S3264" s="3"/>
      <c r="T3264" s="3"/>
      <c r="U3264" s="3"/>
      <c r="V3264" s="3"/>
      <c r="W3264" s="3"/>
      <c r="X3264" s="3"/>
      <c r="Y3264" s="3"/>
      <c r="Z3264" s="3"/>
    </row>
    <row r="3265" spans="1:26">
      <c r="A3265" s="3"/>
      <c r="B3265" s="3"/>
      <c r="C3265" s="3"/>
      <c r="D3265" s="3"/>
      <c r="E3265" s="3"/>
      <c r="F3265" s="3"/>
      <c r="G3265" s="3"/>
      <c r="H3265" s="3"/>
      <c r="I3265" s="3"/>
      <c r="J3265" s="3"/>
      <c r="K3265" s="3"/>
      <c r="L3265" s="3"/>
      <c r="M3265" s="3"/>
      <c r="N3265" s="3"/>
      <c r="O3265" s="3"/>
      <c r="P3265" s="3"/>
      <c r="Q3265" s="3"/>
      <c r="R3265" s="3"/>
      <c r="S3265" s="3"/>
      <c r="T3265" s="3"/>
      <c r="U3265" s="3"/>
      <c r="V3265" s="3"/>
      <c r="W3265" s="3"/>
      <c r="X3265" s="3"/>
      <c r="Y3265" s="3"/>
      <c r="Z3265" s="3"/>
    </row>
    <row r="3266" spans="1:26">
      <c r="A3266" s="3"/>
      <c r="B3266" s="3"/>
      <c r="C3266" s="3"/>
      <c r="D3266" s="3"/>
      <c r="E3266" s="3"/>
      <c r="F3266" s="3"/>
      <c r="G3266" s="3"/>
      <c r="H3266" s="3"/>
      <c r="I3266" s="3"/>
      <c r="J3266" s="3"/>
      <c r="K3266" s="3"/>
      <c r="L3266" s="3"/>
      <c r="M3266" s="3"/>
      <c r="N3266" s="3"/>
      <c r="O3266" s="3"/>
      <c r="P3266" s="3"/>
      <c r="Q3266" s="3"/>
      <c r="R3266" s="3"/>
      <c r="S3266" s="3"/>
      <c r="T3266" s="3"/>
      <c r="U3266" s="3"/>
      <c r="V3266" s="3"/>
      <c r="W3266" s="3"/>
      <c r="X3266" s="3"/>
      <c r="Y3266" s="3"/>
      <c r="Z3266" s="3"/>
    </row>
    <row r="3267" spans="1:26">
      <c r="A3267" s="3"/>
      <c r="B3267" s="3"/>
      <c r="C3267" s="3"/>
      <c r="D3267" s="3"/>
      <c r="E3267" s="3"/>
      <c r="F3267" s="3"/>
      <c r="G3267" s="3"/>
      <c r="H3267" s="3"/>
      <c r="I3267" s="3"/>
      <c r="J3267" s="3"/>
      <c r="K3267" s="3"/>
      <c r="L3267" s="3"/>
      <c r="M3267" s="3"/>
      <c r="N3267" s="3"/>
      <c r="O3267" s="3"/>
      <c r="P3267" s="3"/>
      <c r="Q3267" s="3"/>
      <c r="R3267" s="3"/>
      <c r="S3267" s="3"/>
      <c r="T3267" s="3"/>
      <c r="U3267" s="3"/>
      <c r="V3267" s="3"/>
      <c r="W3267" s="3"/>
      <c r="X3267" s="3"/>
      <c r="Y3267" s="3"/>
      <c r="Z3267" s="3"/>
    </row>
    <row r="3268" spans="1:26">
      <c r="A3268" s="3"/>
      <c r="B3268" s="3"/>
      <c r="C3268" s="3"/>
      <c r="D3268" s="3"/>
      <c r="E3268" s="3"/>
      <c r="F3268" s="3"/>
      <c r="G3268" s="3"/>
      <c r="H3268" s="3"/>
      <c r="I3268" s="3"/>
      <c r="J3268" s="3"/>
      <c r="K3268" s="3"/>
      <c r="L3268" s="3"/>
      <c r="M3268" s="3"/>
      <c r="N3268" s="3"/>
      <c r="O3268" s="3"/>
      <c r="P3268" s="3"/>
      <c r="Q3268" s="3"/>
      <c r="R3268" s="3"/>
      <c r="S3268" s="3"/>
      <c r="T3268" s="3"/>
      <c r="U3268" s="3"/>
      <c r="V3268" s="3"/>
      <c r="W3268" s="3"/>
      <c r="X3268" s="3"/>
      <c r="Y3268" s="3"/>
      <c r="Z3268" s="3"/>
    </row>
    <row r="3269" spans="1:26">
      <c r="A3269" s="3"/>
      <c r="B3269" s="3"/>
      <c r="C3269" s="3"/>
      <c r="D3269" s="3"/>
      <c r="E3269" s="3"/>
      <c r="F3269" s="3"/>
      <c r="G3269" s="3"/>
      <c r="H3269" s="3"/>
      <c r="I3269" s="3"/>
      <c r="J3269" s="3"/>
      <c r="K3269" s="3"/>
      <c r="L3269" s="3"/>
      <c r="M3269" s="3"/>
      <c r="N3269" s="3"/>
      <c r="O3269" s="3"/>
      <c r="P3269" s="3"/>
      <c r="Q3269" s="3"/>
      <c r="R3269" s="3"/>
      <c r="S3269" s="3"/>
      <c r="T3269" s="3"/>
      <c r="U3269" s="3"/>
      <c r="V3269" s="3"/>
      <c r="W3269" s="3"/>
      <c r="X3269" s="3"/>
      <c r="Y3269" s="3"/>
      <c r="Z3269" s="3"/>
    </row>
    <row r="3270" spans="1:26">
      <c r="A3270" s="3"/>
      <c r="B3270" s="3"/>
      <c r="C3270" s="3"/>
      <c r="D3270" s="3"/>
      <c r="E3270" s="3"/>
      <c r="F3270" s="3"/>
      <c r="G3270" s="3"/>
      <c r="H3270" s="3"/>
      <c r="I3270" s="3"/>
      <c r="J3270" s="3"/>
      <c r="K3270" s="3"/>
      <c r="L3270" s="3"/>
      <c r="M3270" s="3"/>
      <c r="N3270" s="3"/>
      <c r="O3270" s="3"/>
      <c r="P3270" s="3"/>
      <c r="Q3270" s="3"/>
      <c r="R3270" s="3"/>
      <c r="S3270" s="3"/>
      <c r="T3270" s="3"/>
      <c r="U3270" s="3"/>
      <c r="V3270" s="3"/>
      <c r="W3270" s="3"/>
      <c r="X3270" s="3"/>
      <c r="Y3270" s="3"/>
      <c r="Z3270" s="3"/>
    </row>
    <row r="3271" spans="1:26">
      <c r="A3271" s="3"/>
      <c r="B3271" s="3"/>
      <c r="C3271" s="3"/>
      <c r="D3271" s="3"/>
      <c r="E3271" s="3"/>
      <c r="F3271" s="3"/>
      <c r="G3271" s="3"/>
      <c r="H3271" s="3"/>
      <c r="I3271" s="3"/>
      <c r="J3271" s="3"/>
      <c r="K3271" s="3"/>
      <c r="L3271" s="3"/>
      <c r="M3271" s="3"/>
      <c r="N3271" s="3"/>
      <c r="O3271" s="3"/>
      <c r="P3271" s="3"/>
      <c r="Q3271" s="3"/>
      <c r="R3271" s="3"/>
      <c r="S3271" s="3"/>
      <c r="T3271" s="3"/>
      <c r="U3271" s="3"/>
      <c r="V3271" s="3"/>
      <c r="W3271" s="3"/>
      <c r="X3271" s="3"/>
      <c r="Y3271" s="3"/>
      <c r="Z3271" s="3"/>
    </row>
    <row r="3272" spans="1:26">
      <c r="A3272" s="3"/>
      <c r="B3272" s="3"/>
      <c r="C3272" s="3"/>
      <c r="D3272" s="3"/>
      <c r="E3272" s="3"/>
      <c r="F3272" s="3"/>
      <c r="G3272" s="3"/>
      <c r="H3272" s="3"/>
      <c r="I3272" s="3"/>
      <c r="J3272" s="3"/>
      <c r="K3272" s="3"/>
      <c r="L3272" s="3"/>
      <c r="M3272" s="3"/>
      <c r="N3272" s="3"/>
      <c r="O3272" s="3"/>
      <c r="P3272" s="3"/>
      <c r="Q3272" s="3"/>
      <c r="R3272" s="3"/>
      <c r="S3272" s="3"/>
      <c r="T3272" s="3"/>
      <c r="U3272" s="3"/>
      <c r="V3272" s="3"/>
      <c r="W3272" s="3"/>
      <c r="X3272" s="3"/>
      <c r="Y3272" s="3"/>
      <c r="Z3272" s="3"/>
    </row>
    <row r="3273" spans="1:26">
      <c r="A3273" s="3"/>
      <c r="B3273" s="3"/>
      <c r="C3273" s="3"/>
      <c r="D3273" s="3"/>
      <c r="E3273" s="3"/>
      <c r="F3273" s="3"/>
      <c r="G3273" s="3"/>
      <c r="H3273" s="3"/>
      <c r="I3273" s="3"/>
      <c r="J3273" s="3"/>
      <c r="K3273" s="3"/>
      <c r="L3273" s="3"/>
      <c r="M3273" s="3"/>
      <c r="N3273" s="3"/>
      <c r="O3273" s="3"/>
      <c r="P3273" s="3"/>
      <c r="Q3273" s="3"/>
      <c r="R3273" s="3"/>
      <c r="S3273" s="3"/>
      <c r="T3273" s="3"/>
      <c r="U3273" s="3"/>
      <c r="V3273" s="3"/>
      <c r="W3273" s="3"/>
      <c r="X3273" s="3"/>
      <c r="Y3273" s="3"/>
      <c r="Z3273" s="3"/>
    </row>
    <row r="3274" spans="1:26">
      <c r="A3274" s="3"/>
      <c r="B3274" s="3"/>
      <c r="C3274" s="3"/>
      <c r="D3274" s="3"/>
      <c r="E3274" s="3"/>
      <c r="F3274" s="3"/>
      <c r="G3274" s="3"/>
      <c r="H3274" s="3"/>
      <c r="I3274" s="3"/>
      <c r="J3274" s="3"/>
      <c r="K3274" s="3"/>
      <c r="L3274" s="3"/>
      <c r="M3274" s="3"/>
      <c r="N3274" s="3"/>
      <c r="O3274" s="3"/>
      <c r="P3274" s="3"/>
      <c r="Q3274" s="3"/>
      <c r="R3274" s="3"/>
      <c r="S3274" s="3"/>
      <c r="T3274" s="3"/>
      <c r="U3274" s="3"/>
      <c r="V3274" s="3"/>
      <c r="W3274" s="3"/>
      <c r="X3274" s="3"/>
      <c r="Y3274" s="3"/>
      <c r="Z3274" s="3"/>
    </row>
    <row r="3275" spans="1:26">
      <c r="A3275" s="3"/>
      <c r="B3275" s="3"/>
      <c r="C3275" s="3"/>
      <c r="D3275" s="3"/>
      <c r="E3275" s="3"/>
      <c r="F3275" s="3"/>
      <c r="G3275" s="3"/>
      <c r="H3275" s="3"/>
      <c r="I3275" s="3"/>
      <c r="J3275" s="3"/>
      <c r="K3275" s="3"/>
      <c r="L3275" s="3"/>
      <c r="M3275" s="3"/>
      <c r="N3275" s="3"/>
      <c r="O3275" s="3"/>
      <c r="P3275" s="3"/>
      <c r="Q3275" s="3"/>
      <c r="R3275" s="3"/>
      <c r="S3275" s="3"/>
      <c r="T3275" s="3"/>
      <c r="U3275" s="3"/>
      <c r="V3275" s="3"/>
      <c r="W3275" s="3"/>
      <c r="X3275" s="3"/>
      <c r="Y3275" s="3"/>
      <c r="Z3275" s="3"/>
    </row>
    <row r="3276" spans="1:26">
      <c r="A3276" s="3"/>
      <c r="B3276" s="3"/>
      <c r="C3276" s="3"/>
      <c r="D3276" s="3"/>
      <c r="E3276" s="3"/>
      <c r="F3276" s="3"/>
      <c r="G3276" s="3"/>
      <c r="H3276" s="3"/>
      <c r="I3276" s="3"/>
      <c r="J3276" s="3"/>
      <c r="K3276" s="3"/>
      <c r="L3276" s="3"/>
      <c r="M3276" s="3"/>
      <c r="N3276" s="3"/>
      <c r="O3276" s="3"/>
      <c r="P3276" s="3"/>
      <c r="Q3276" s="3"/>
      <c r="R3276" s="3"/>
      <c r="S3276" s="3"/>
      <c r="T3276" s="3"/>
      <c r="U3276" s="3"/>
      <c r="V3276" s="3"/>
      <c r="W3276" s="3"/>
      <c r="X3276" s="3"/>
      <c r="Y3276" s="3"/>
      <c r="Z3276" s="3"/>
    </row>
    <row r="3277" spans="1:26">
      <c r="A3277" s="3"/>
      <c r="B3277" s="3"/>
      <c r="C3277" s="3"/>
      <c r="D3277" s="3"/>
      <c r="E3277" s="3"/>
      <c r="F3277" s="3"/>
      <c r="G3277" s="3"/>
      <c r="H3277" s="3"/>
      <c r="I3277" s="3"/>
      <c r="J3277" s="3"/>
      <c r="K3277" s="3"/>
      <c r="L3277" s="3"/>
      <c r="M3277" s="3"/>
      <c r="N3277" s="3"/>
      <c r="O3277" s="3"/>
      <c r="P3277" s="3"/>
      <c r="Q3277" s="3"/>
      <c r="R3277" s="3"/>
      <c r="S3277" s="3"/>
      <c r="T3277" s="3"/>
      <c r="U3277" s="3"/>
      <c r="V3277" s="3"/>
      <c r="W3277" s="3"/>
      <c r="X3277" s="3"/>
      <c r="Y3277" s="3"/>
      <c r="Z3277" s="3"/>
    </row>
    <row r="3278" spans="1:26">
      <c r="A3278" s="3"/>
      <c r="B3278" s="3"/>
      <c r="C3278" s="3"/>
      <c r="D3278" s="3"/>
      <c r="E3278" s="3"/>
      <c r="F3278" s="3"/>
      <c r="G3278" s="3"/>
      <c r="H3278" s="3"/>
      <c r="I3278" s="3"/>
      <c r="J3278" s="3"/>
      <c r="K3278" s="3"/>
      <c r="L3278" s="3"/>
      <c r="M3278" s="3"/>
      <c r="N3278" s="3"/>
      <c r="O3278" s="3"/>
      <c r="P3278" s="3"/>
      <c r="Q3278" s="3"/>
      <c r="R3278" s="3"/>
      <c r="S3278" s="3"/>
      <c r="T3278" s="3"/>
      <c r="U3278" s="3"/>
      <c r="V3278" s="3"/>
      <c r="W3278" s="3"/>
      <c r="X3278" s="3"/>
      <c r="Y3278" s="3"/>
      <c r="Z3278" s="3"/>
    </row>
    <row r="3279" spans="1:26">
      <c r="A3279" s="3"/>
      <c r="B3279" s="3"/>
      <c r="C3279" s="3"/>
      <c r="D3279" s="3"/>
      <c r="E3279" s="3"/>
      <c r="F3279" s="3"/>
      <c r="G3279" s="3"/>
      <c r="H3279" s="3"/>
      <c r="I3279" s="3"/>
      <c r="J3279" s="3"/>
      <c r="K3279" s="3"/>
      <c r="L3279" s="3"/>
      <c r="M3279" s="3"/>
      <c r="N3279" s="3"/>
      <c r="O3279" s="3"/>
      <c r="P3279" s="3"/>
      <c r="Q3279" s="3"/>
      <c r="R3279" s="3"/>
      <c r="S3279" s="3"/>
      <c r="T3279" s="3"/>
      <c r="U3279" s="3"/>
      <c r="V3279" s="3"/>
      <c r="W3279" s="3"/>
      <c r="X3279" s="3"/>
      <c r="Y3279" s="3"/>
      <c r="Z3279" s="3"/>
    </row>
    <row r="3280" spans="1:26">
      <c r="A3280" s="3"/>
      <c r="B3280" s="3"/>
      <c r="C3280" s="3"/>
      <c r="D3280" s="3"/>
      <c r="E3280" s="3"/>
      <c r="F3280" s="3"/>
      <c r="G3280" s="3"/>
      <c r="H3280" s="3"/>
      <c r="I3280" s="3"/>
      <c r="J3280" s="3"/>
      <c r="K3280" s="3"/>
      <c r="L3280" s="3"/>
      <c r="M3280" s="3"/>
      <c r="N3280" s="3"/>
      <c r="O3280" s="3"/>
      <c r="P3280" s="3"/>
      <c r="Q3280" s="3"/>
      <c r="R3280" s="3"/>
      <c r="S3280" s="3"/>
      <c r="T3280" s="3"/>
      <c r="U3280" s="3"/>
      <c r="V3280" s="3"/>
      <c r="W3280" s="3"/>
      <c r="X3280" s="3"/>
      <c r="Y3280" s="3"/>
      <c r="Z3280" s="3"/>
    </row>
    <row r="3281" spans="1:26">
      <c r="A3281" s="3"/>
      <c r="B3281" s="3"/>
      <c r="C3281" s="3"/>
      <c r="D3281" s="3"/>
      <c r="E3281" s="3"/>
      <c r="F3281" s="3"/>
      <c r="G3281" s="3"/>
      <c r="H3281" s="3"/>
      <c r="I3281" s="3"/>
      <c r="J3281" s="3"/>
      <c r="K3281" s="3"/>
      <c r="L3281" s="3"/>
      <c r="M3281" s="3"/>
      <c r="N3281" s="3"/>
      <c r="O3281" s="3"/>
      <c r="P3281" s="3"/>
      <c r="Q3281" s="3"/>
      <c r="R3281" s="3"/>
      <c r="S3281" s="3"/>
      <c r="T3281" s="3"/>
      <c r="U3281" s="3"/>
      <c r="V3281" s="3"/>
      <c r="W3281" s="3"/>
      <c r="X3281" s="3"/>
      <c r="Y3281" s="3"/>
      <c r="Z3281" s="3"/>
    </row>
    <row r="3282" spans="1:26">
      <c r="A3282" s="3"/>
      <c r="B3282" s="3"/>
      <c r="C3282" s="3"/>
      <c r="D3282" s="3"/>
      <c r="E3282" s="3"/>
      <c r="F3282" s="3"/>
      <c r="G3282" s="3"/>
      <c r="H3282" s="3"/>
      <c r="I3282" s="3"/>
      <c r="J3282" s="3"/>
      <c r="K3282" s="3"/>
      <c r="L3282" s="3"/>
      <c r="M3282" s="3"/>
      <c r="N3282" s="3"/>
      <c r="O3282" s="3"/>
      <c r="P3282" s="3"/>
      <c r="Q3282" s="3"/>
      <c r="R3282" s="3"/>
      <c r="S3282" s="3"/>
      <c r="T3282" s="3"/>
      <c r="U3282" s="3"/>
      <c r="V3282" s="3"/>
      <c r="W3282" s="3"/>
      <c r="X3282" s="3"/>
      <c r="Y3282" s="3"/>
      <c r="Z3282" s="3"/>
    </row>
    <row r="3283" spans="1:26">
      <c r="A3283" s="3"/>
      <c r="B3283" s="3"/>
      <c r="C3283" s="3"/>
      <c r="D3283" s="3"/>
      <c r="E3283" s="3"/>
      <c r="F3283" s="3"/>
      <c r="G3283" s="3"/>
      <c r="H3283" s="3"/>
      <c r="I3283" s="3"/>
      <c r="J3283" s="3"/>
      <c r="K3283" s="3"/>
      <c r="L3283" s="3"/>
      <c r="M3283" s="3"/>
      <c r="N3283" s="3"/>
      <c r="O3283" s="3"/>
      <c r="P3283" s="3"/>
      <c r="Q3283" s="3"/>
      <c r="R3283" s="3"/>
      <c r="S3283" s="3"/>
      <c r="T3283" s="3"/>
      <c r="U3283" s="3"/>
      <c r="V3283" s="3"/>
      <c r="W3283" s="3"/>
      <c r="X3283" s="3"/>
      <c r="Y3283" s="3"/>
      <c r="Z3283" s="3"/>
    </row>
    <row r="3284" spans="1:26">
      <c r="A3284" s="3"/>
      <c r="B3284" s="3"/>
      <c r="C3284" s="3"/>
      <c r="D3284" s="3"/>
      <c r="E3284" s="3"/>
      <c r="F3284" s="3"/>
      <c r="G3284" s="3"/>
      <c r="H3284" s="3"/>
      <c r="I3284" s="3"/>
      <c r="J3284" s="3"/>
      <c r="K3284" s="3"/>
      <c r="L3284" s="3"/>
      <c r="M3284" s="3"/>
      <c r="N3284" s="3"/>
      <c r="O3284" s="3"/>
      <c r="P3284" s="3"/>
      <c r="Q3284" s="3"/>
      <c r="R3284" s="3"/>
      <c r="S3284" s="3"/>
      <c r="T3284" s="3"/>
      <c r="U3284" s="3"/>
      <c r="V3284" s="3"/>
      <c r="W3284" s="3"/>
      <c r="X3284" s="3"/>
      <c r="Y3284" s="3"/>
      <c r="Z3284" s="3"/>
    </row>
    <row r="3285" spans="1:26">
      <c r="A3285" s="3"/>
      <c r="B3285" s="3"/>
      <c r="C3285" s="3"/>
      <c r="D3285" s="3"/>
      <c r="E3285" s="3"/>
      <c r="F3285" s="3"/>
      <c r="G3285" s="3"/>
      <c r="H3285" s="3"/>
      <c r="I3285" s="3"/>
      <c r="J3285" s="3"/>
      <c r="K3285" s="3"/>
      <c r="L3285" s="3"/>
      <c r="M3285" s="3"/>
      <c r="N3285" s="3"/>
      <c r="O3285" s="3"/>
      <c r="P3285" s="3"/>
      <c r="Q3285" s="3"/>
      <c r="R3285" s="3"/>
      <c r="S3285" s="3"/>
      <c r="T3285" s="3"/>
      <c r="U3285" s="3"/>
      <c r="V3285" s="3"/>
      <c r="W3285" s="3"/>
      <c r="X3285" s="3"/>
      <c r="Y3285" s="3"/>
      <c r="Z3285" s="3"/>
    </row>
    <row r="3286" spans="1:26">
      <c r="A3286" s="3"/>
      <c r="B3286" s="3"/>
      <c r="C3286" s="3"/>
      <c r="D3286" s="3"/>
      <c r="E3286" s="3"/>
      <c r="F3286" s="3"/>
      <c r="G3286" s="3"/>
      <c r="H3286" s="3"/>
      <c r="I3286" s="3"/>
      <c r="J3286" s="3"/>
      <c r="K3286" s="3"/>
      <c r="L3286" s="3"/>
      <c r="M3286" s="3"/>
      <c r="N3286" s="3"/>
      <c r="O3286" s="3"/>
      <c r="P3286" s="3"/>
      <c r="Q3286" s="3"/>
      <c r="R3286" s="3"/>
      <c r="S3286" s="3"/>
      <c r="T3286" s="3"/>
      <c r="U3286" s="3"/>
      <c r="V3286" s="3"/>
      <c r="W3286" s="3"/>
      <c r="X3286" s="3"/>
      <c r="Y3286" s="3"/>
      <c r="Z3286" s="3"/>
    </row>
    <row r="3287" spans="1:26">
      <c r="A3287" s="3"/>
      <c r="B3287" s="3"/>
      <c r="C3287" s="3"/>
      <c r="D3287" s="3"/>
      <c r="E3287" s="3"/>
      <c r="F3287" s="3"/>
      <c r="G3287" s="3"/>
      <c r="H3287" s="3"/>
      <c r="I3287" s="3"/>
      <c r="J3287" s="3"/>
      <c r="K3287" s="3"/>
      <c r="L3287" s="3"/>
      <c r="M3287" s="3"/>
      <c r="N3287" s="3"/>
      <c r="O3287" s="3"/>
      <c r="P3287" s="3"/>
      <c r="Q3287" s="3"/>
      <c r="R3287" s="3"/>
      <c r="S3287" s="3"/>
      <c r="T3287" s="3"/>
      <c r="U3287" s="3"/>
      <c r="V3287" s="3"/>
      <c r="W3287" s="3"/>
      <c r="X3287" s="3"/>
      <c r="Y3287" s="3"/>
      <c r="Z3287" s="3"/>
    </row>
    <row r="3288" spans="1:26">
      <c r="A3288" s="3"/>
      <c r="B3288" s="3"/>
      <c r="C3288" s="3"/>
      <c r="D3288" s="3"/>
      <c r="E3288" s="3"/>
      <c r="F3288" s="3"/>
      <c r="G3288" s="3"/>
      <c r="H3288" s="3"/>
      <c r="I3288" s="3"/>
      <c r="J3288" s="3"/>
      <c r="K3288" s="3"/>
      <c r="L3288" s="3"/>
      <c r="M3288" s="3"/>
      <c r="N3288" s="3"/>
      <c r="O3288" s="3"/>
      <c r="P3288" s="3"/>
      <c r="Q3288" s="3"/>
      <c r="R3288" s="3"/>
      <c r="S3288" s="3"/>
      <c r="T3288" s="3"/>
      <c r="U3288" s="3"/>
      <c r="V3288" s="3"/>
      <c r="W3288" s="3"/>
      <c r="X3288" s="3"/>
      <c r="Y3288" s="3"/>
      <c r="Z3288" s="3"/>
    </row>
    <row r="3289" spans="1:26">
      <c r="A3289" s="3"/>
      <c r="B3289" s="3"/>
      <c r="C3289" s="3"/>
      <c r="D3289" s="3"/>
      <c r="E3289" s="3"/>
      <c r="F3289" s="3"/>
      <c r="G3289" s="3"/>
      <c r="H3289" s="3"/>
      <c r="I3289" s="3"/>
      <c r="J3289" s="3"/>
      <c r="K3289" s="3"/>
      <c r="L3289" s="3"/>
      <c r="M3289" s="3"/>
      <c r="N3289" s="3"/>
      <c r="O3289" s="3"/>
      <c r="P3289" s="3"/>
      <c r="Q3289" s="3"/>
      <c r="R3289" s="3"/>
      <c r="S3289" s="3"/>
      <c r="T3289" s="3"/>
      <c r="U3289" s="3"/>
      <c r="V3289" s="3"/>
      <c r="W3289" s="3"/>
      <c r="X3289" s="3"/>
      <c r="Y3289" s="3"/>
      <c r="Z3289" s="3"/>
    </row>
    <row r="3290" spans="1:26">
      <c r="A3290" s="3"/>
      <c r="B3290" s="3"/>
      <c r="C3290" s="3"/>
      <c r="D3290" s="3"/>
      <c r="E3290" s="3"/>
      <c r="F3290" s="3"/>
      <c r="G3290" s="3"/>
      <c r="H3290" s="3"/>
      <c r="I3290" s="3"/>
      <c r="J3290" s="3"/>
      <c r="K3290" s="3"/>
      <c r="L3290" s="3"/>
      <c r="M3290" s="3"/>
      <c r="N3290" s="3"/>
      <c r="O3290" s="3"/>
      <c r="P3290" s="3"/>
      <c r="Q3290" s="3"/>
      <c r="R3290" s="3"/>
      <c r="S3290" s="3"/>
      <c r="T3290" s="3"/>
      <c r="U3290" s="3"/>
      <c r="V3290" s="3"/>
      <c r="W3290" s="3"/>
      <c r="X3290" s="3"/>
      <c r="Y3290" s="3"/>
      <c r="Z3290" s="3"/>
    </row>
    <row r="3291" spans="1:26">
      <c r="A3291" s="3"/>
      <c r="B3291" s="3"/>
      <c r="C3291" s="3"/>
      <c r="D3291" s="3"/>
      <c r="E3291" s="3"/>
      <c r="F3291" s="3"/>
      <c r="G3291" s="3"/>
      <c r="H3291" s="3"/>
      <c r="I3291" s="3"/>
      <c r="J3291" s="3"/>
      <c r="K3291" s="3"/>
      <c r="L3291" s="3"/>
      <c r="M3291" s="3"/>
      <c r="N3291" s="3"/>
      <c r="O3291" s="3"/>
      <c r="P3291" s="3"/>
      <c r="Q3291" s="3"/>
      <c r="R3291" s="3"/>
      <c r="S3291" s="3"/>
      <c r="T3291" s="3"/>
      <c r="U3291" s="3"/>
      <c r="V3291" s="3"/>
      <c r="W3291" s="3"/>
      <c r="X3291" s="3"/>
      <c r="Y3291" s="3"/>
      <c r="Z3291" s="3"/>
    </row>
    <row r="3292" spans="1:26">
      <c r="A3292" s="3"/>
      <c r="B3292" s="3"/>
      <c r="C3292" s="3"/>
      <c r="D3292" s="3"/>
      <c r="E3292" s="3"/>
      <c r="F3292" s="3"/>
      <c r="G3292" s="3"/>
      <c r="H3292" s="3"/>
      <c r="I3292" s="3"/>
      <c r="J3292" s="3"/>
      <c r="K3292" s="3"/>
      <c r="L3292" s="3"/>
      <c r="M3292" s="3"/>
      <c r="N3292" s="3"/>
      <c r="O3292" s="3"/>
      <c r="P3292" s="3"/>
      <c r="Q3292" s="3"/>
      <c r="R3292" s="3"/>
      <c r="S3292" s="3"/>
      <c r="T3292" s="3"/>
      <c r="U3292" s="3"/>
      <c r="V3292" s="3"/>
      <c r="W3292" s="3"/>
      <c r="X3292" s="3"/>
      <c r="Y3292" s="3"/>
      <c r="Z3292" s="3"/>
    </row>
    <row r="3293" spans="1:26">
      <c r="A3293" s="3"/>
      <c r="B3293" s="3"/>
      <c r="C3293" s="3"/>
      <c r="D3293" s="3"/>
      <c r="E3293" s="3"/>
      <c r="F3293" s="3"/>
      <c r="G3293" s="3"/>
      <c r="H3293" s="3"/>
      <c r="I3293" s="3"/>
      <c r="J3293" s="3"/>
      <c r="K3293" s="3"/>
      <c r="L3293" s="3"/>
      <c r="M3293" s="3"/>
      <c r="N3293" s="3"/>
      <c r="O3293" s="3"/>
      <c r="P3293" s="3"/>
      <c r="Q3293" s="3"/>
      <c r="R3293" s="3"/>
      <c r="S3293" s="3"/>
      <c r="T3293" s="3"/>
      <c r="U3293" s="3"/>
      <c r="V3293" s="3"/>
      <c r="W3293" s="3"/>
      <c r="X3293" s="3"/>
      <c r="Y3293" s="3"/>
      <c r="Z3293" s="3"/>
    </row>
    <row r="3294" spans="1:26">
      <c r="A3294" s="3"/>
      <c r="B3294" s="3"/>
      <c r="C3294" s="3"/>
      <c r="D3294" s="3"/>
      <c r="E3294" s="3"/>
      <c r="F3294" s="3"/>
      <c r="G3294" s="3"/>
      <c r="H3294" s="3"/>
      <c r="I3294" s="3"/>
      <c r="J3294" s="3"/>
      <c r="K3294" s="3"/>
      <c r="L3294" s="3"/>
      <c r="M3294" s="3"/>
      <c r="N3294" s="3"/>
      <c r="O3294" s="3"/>
      <c r="P3294" s="3"/>
      <c r="Q3294" s="3"/>
      <c r="R3294" s="3"/>
      <c r="S3294" s="3"/>
      <c r="T3294" s="3"/>
      <c r="U3294" s="3"/>
      <c r="V3294" s="3"/>
      <c r="W3294" s="3"/>
      <c r="X3294" s="3"/>
      <c r="Y3294" s="3"/>
      <c r="Z3294" s="3"/>
    </row>
    <row r="3295" spans="1:26">
      <c r="A3295" s="3"/>
      <c r="B3295" s="3"/>
      <c r="C3295" s="3"/>
      <c r="D3295" s="3"/>
      <c r="E3295" s="3"/>
      <c r="F3295" s="3"/>
      <c r="G3295" s="3"/>
      <c r="H3295" s="3"/>
      <c r="I3295" s="3"/>
      <c r="J3295" s="3"/>
      <c r="K3295" s="3"/>
      <c r="L3295" s="3"/>
      <c r="M3295" s="3"/>
      <c r="N3295" s="3"/>
      <c r="O3295" s="3"/>
      <c r="P3295" s="3"/>
      <c r="Q3295" s="3"/>
      <c r="R3295" s="3"/>
      <c r="S3295" s="3"/>
      <c r="T3295" s="3"/>
      <c r="U3295" s="3"/>
      <c r="V3295" s="3"/>
      <c r="W3295" s="3"/>
      <c r="X3295" s="3"/>
      <c r="Y3295" s="3"/>
      <c r="Z3295" s="3"/>
    </row>
    <row r="3296" spans="1:26">
      <c r="A3296" s="3"/>
      <c r="B3296" s="3"/>
      <c r="C3296" s="3"/>
      <c r="D3296" s="3"/>
      <c r="E3296" s="3"/>
      <c r="F3296" s="3"/>
      <c r="G3296" s="3"/>
      <c r="H3296" s="3"/>
      <c r="I3296" s="3"/>
      <c r="J3296" s="3"/>
      <c r="K3296" s="3"/>
      <c r="L3296" s="3"/>
      <c r="M3296" s="3"/>
      <c r="N3296" s="3"/>
      <c r="O3296" s="3"/>
      <c r="P3296" s="3"/>
      <c r="Q3296" s="3"/>
      <c r="R3296" s="3"/>
      <c r="S3296" s="3"/>
      <c r="T3296" s="3"/>
      <c r="U3296" s="3"/>
      <c r="V3296" s="3"/>
      <c r="W3296" s="3"/>
      <c r="X3296" s="3"/>
      <c r="Y3296" s="3"/>
      <c r="Z3296" s="3"/>
    </row>
    <row r="3297" spans="1:26">
      <c r="A3297" s="3"/>
      <c r="B3297" s="3"/>
      <c r="C3297" s="3"/>
      <c r="D3297" s="3"/>
      <c r="E3297" s="3"/>
      <c r="F3297" s="3"/>
      <c r="G3297" s="3"/>
      <c r="H3297" s="3"/>
      <c r="I3297" s="3"/>
      <c r="J3297" s="3"/>
      <c r="K3297" s="3"/>
      <c r="L3297" s="3"/>
      <c r="M3297" s="3"/>
      <c r="N3297" s="3"/>
      <c r="O3297" s="3"/>
      <c r="P3297" s="3"/>
      <c r="Q3297" s="3"/>
      <c r="R3297" s="3"/>
      <c r="S3297" s="3"/>
      <c r="T3297" s="3"/>
      <c r="U3297" s="3"/>
      <c r="V3297" s="3"/>
      <c r="W3297" s="3"/>
      <c r="X3297" s="3"/>
      <c r="Y3297" s="3"/>
      <c r="Z3297" s="3"/>
    </row>
    <row r="3298" spans="1:26">
      <c r="A3298" s="3"/>
      <c r="B3298" s="3"/>
      <c r="C3298" s="3"/>
      <c r="D3298" s="3"/>
      <c r="E3298" s="3"/>
      <c r="F3298" s="3"/>
      <c r="G3298" s="3"/>
      <c r="H3298" s="3"/>
      <c r="I3298" s="3"/>
      <c r="J3298" s="3"/>
      <c r="K3298" s="3"/>
      <c r="L3298" s="3"/>
      <c r="M3298" s="3"/>
      <c r="N3298" s="3"/>
      <c r="O3298" s="3"/>
      <c r="P3298" s="3"/>
      <c r="Q3298" s="3"/>
      <c r="R3298" s="3"/>
      <c r="S3298" s="3"/>
      <c r="T3298" s="3"/>
      <c r="U3298" s="3"/>
      <c r="V3298" s="3"/>
      <c r="W3298" s="3"/>
      <c r="X3298" s="3"/>
      <c r="Y3298" s="3"/>
      <c r="Z3298" s="3"/>
    </row>
    <row r="3299" spans="1:26">
      <c r="A3299" s="3"/>
      <c r="B3299" s="3"/>
      <c r="C3299" s="3"/>
      <c r="D3299" s="3"/>
      <c r="E3299" s="3"/>
      <c r="F3299" s="3"/>
      <c r="G3299" s="3"/>
      <c r="H3299" s="3"/>
      <c r="I3299" s="3"/>
      <c r="J3299" s="3"/>
      <c r="K3299" s="3"/>
      <c r="L3299" s="3"/>
      <c r="M3299" s="3"/>
      <c r="N3299" s="3"/>
      <c r="O3299" s="3"/>
      <c r="P3299" s="3"/>
      <c r="Q3299" s="3"/>
      <c r="R3299" s="3"/>
      <c r="S3299" s="3"/>
      <c r="T3299" s="3"/>
      <c r="U3299" s="3"/>
      <c r="V3299" s="3"/>
      <c r="W3299" s="3"/>
      <c r="X3299" s="3"/>
      <c r="Y3299" s="3"/>
      <c r="Z3299" s="3"/>
    </row>
    <row r="3300" spans="1:26">
      <c r="A3300" s="3"/>
      <c r="B3300" s="3"/>
      <c r="C3300" s="3"/>
      <c r="D3300" s="3"/>
      <c r="E3300" s="3"/>
      <c r="F3300" s="3"/>
      <c r="G3300" s="3"/>
      <c r="H3300" s="3"/>
      <c r="I3300" s="3"/>
      <c r="J3300" s="3"/>
      <c r="K3300" s="3"/>
      <c r="L3300" s="3"/>
      <c r="M3300" s="3"/>
      <c r="N3300" s="3"/>
      <c r="O3300" s="3"/>
      <c r="P3300" s="3"/>
      <c r="Q3300" s="3"/>
      <c r="R3300" s="3"/>
      <c r="S3300" s="3"/>
      <c r="T3300" s="3"/>
      <c r="U3300" s="3"/>
      <c r="V3300" s="3"/>
      <c r="W3300" s="3"/>
      <c r="X3300" s="3"/>
      <c r="Y3300" s="3"/>
      <c r="Z3300" s="3"/>
    </row>
  </sheetData>
  <autoFilter ref="A7:Z141">
    <filterColumn colId="4" showButton="0"/>
    <filterColumn colId="5" showButton="0"/>
    <filterColumn colId="9" showButton="0"/>
    <filterColumn colId="11" showButton="0"/>
    <filterColumn colId="12" showButton="0"/>
    <filterColumn colId="16" showButton="0"/>
    <filterColumn colId="17" showButton="0"/>
    <filterColumn colId="22" showButton="0"/>
    <filterColumn colId="23" showButton="0"/>
  </autoFilter>
  <mergeCells count="96">
    <mergeCell ref="D121:D125"/>
    <mergeCell ref="D112:D114"/>
    <mergeCell ref="C115:D115"/>
    <mergeCell ref="C119:D119"/>
    <mergeCell ref="D116:D118"/>
    <mergeCell ref="A94:D94"/>
    <mergeCell ref="A79:D79"/>
    <mergeCell ref="A110:A111"/>
    <mergeCell ref="B110:B111"/>
    <mergeCell ref="B112:B119"/>
    <mergeCell ref="C88:D88"/>
    <mergeCell ref="C93:D93"/>
    <mergeCell ref="D89:D92"/>
    <mergeCell ref="D84:D87"/>
    <mergeCell ref="A112:A119"/>
    <mergeCell ref="A76:D76"/>
    <mergeCell ref="A54:D54"/>
    <mergeCell ref="A35:D35"/>
    <mergeCell ref="B84:B93"/>
    <mergeCell ref="A77:A78"/>
    <mergeCell ref="B77:B78"/>
    <mergeCell ref="C53:D53"/>
    <mergeCell ref="C68:D68"/>
    <mergeCell ref="D62:D67"/>
    <mergeCell ref="B62:B75"/>
    <mergeCell ref="A62:A75"/>
    <mergeCell ref="A36:A53"/>
    <mergeCell ref="B36:B53"/>
    <mergeCell ref="A55:A57"/>
    <mergeCell ref="B59:B61"/>
    <mergeCell ref="A59:A61"/>
    <mergeCell ref="C77:C78"/>
    <mergeCell ref="A141:D141"/>
    <mergeCell ref="A140:D140"/>
    <mergeCell ref="B121:B132"/>
    <mergeCell ref="A121:A132"/>
    <mergeCell ref="B99:B104"/>
    <mergeCell ref="A99:A104"/>
    <mergeCell ref="C101:D101"/>
    <mergeCell ref="C104:D104"/>
    <mergeCell ref="D99:D100"/>
    <mergeCell ref="D102:D103"/>
    <mergeCell ref="A120:D120"/>
    <mergeCell ref="A133:D133"/>
    <mergeCell ref="A105:D105"/>
    <mergeCell ref="C126:D126"/>
    <mergeCell ref="C132:D132"/>
    <mergeCell ref="D127:D131"/>
    <mergeCell ref="A138:A139"/>
    <mergeCell ref="B138:B139"/>
    <mergeCell ref="A84:A93"/>
    <mergeCell ref="G5:I5"/>
    <mergeCell ref="A7:A10"/>
    <mergeCell ref="B7:B10"/>
    <mergeCell ref="E7:G7"/>
    <mergeCell ref="H7:H9"/>
    <mergeCell ref="E8:E9"/>
    <mergeCell ref="F8:F9"/>
    <mergeCell ref="G8:G9"/>
    <mergeCell ref="C7:C10"/>
    <mergeCell ref="A82:A83"/>
    <mergeCell ref="B82:B83"/>
    <mergeCell ref="C138:C139"/>
    <mergeCell ref="W1:X1"/>
    <mergeCell ref="V7:V9"/>
    <mergeCell ref="W7:Y7"/>
    <mergeCell ref="Z7:Z9"/>
    <mergeCell ref="T7:T9"/>
    <mergeCell ref="U7:U9"/>
    <mergeCell ref="W8:W9"/>
    <mergeCell ref="X8:Y8"/>
    <mergeCell ref="R8:S8"/>
    <mergeCell ref="C34:D34"/>
    <mergeCell ref="D23:D33"/>
    <mergeCell ref="O7:O9"/>
    <mergeCell ref="P7:P9"/>
    <mergeCell ref="Q7:S7"/>
    <mergeCell ref="K8:K9"/>
    <mergeCell ref="J7:K7"/>
    <mergeCell ref="L7:N7"/>
    <mergeCell ref="J8:J9"/>
    <mergeCell ref="L8:L9"/>
    <mergeCell ref="M8:N8"/>
    <mergeCell ref="I7:I9"/>
    <mergeCell ref="D7:D10"/>
    <mergeCell ref="D11:D21"/>
    <mergeCell ref="C75:D75"/>
    <mergeCell ref="D45:D52"/>
    <mergeCell ref="C44:D44"/>
    <mergeCell ref="Q8:Q9"/>
    <mergeCell ref="D36:D43"/>
    <mergeCell ref="A11:A34"/>
    <mergeCell ref="B11:B34"/>
    <mergeCell ref="C22:D22"/>
    <mergeCell ref="B55:B57"/>
    <mergeCell ref="D69:D74"/>
  </mergeCells>
  <pageMargins left="0.70866141732283472" right="0.70866141732283472" top="0.74803149606299213" bottom="0.74803149606299213" header="0.31496062992125984" footer="0.31496062992125984"/>
  <pageSetup paperSize="9" scale="44" orientation="landscape" r:id="rId1"/>
  <headerFooter alignWithMargins="0">
    <oddHeader>&amp;LPôdohospodárska platobná agentúra&amp;R&amp;"Arial CE,Tučné"PRV 2014-2020</oddHeader>
    <oddFooter>&amp;LSumárny prehľad za projektové opatrenia PRV SR 2014-2020 podľa opatrení a fokusových oblastí
Zostava vytvorená:05.02.2016&amp;R&amp;P/&amp;N</oddFooter>
  </headerFooter>
  <rowBreaks count="4" manualBreakCount="4">
    <brk id="44" max="25" man="1"/>
    <brk id="76" max="25" man="1"/>
    <brk id="98" max="25" man="1"/>
    <brk id="120" max="16383" man="1"/>
  </rowBreaks>
  <ignoredErrors>
    <ignoredError sqref="T68:U68 O68:P68 T44:U44 O44:P44 P22 T22:U22 O79:P79 T79:U79 O88:P88 T88:U88 P101 T101:U101 O115:P115 T115:U115 T126:U126 O126:P126 U132:U133 U140:U141 U119:U120 U34:U35 U53:U54 U75:U76 U93:U94 U104:U105 O34:O35 O53:O54 O75:O76 O93:O94 O119:O120 O132:O133 O140:O141 O105" formula="1"/>
    <ignoredError sqref="E68:G68 I101 I140 E88:G88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43"/>
  <sheetViews>
    <sheetView view="pageBreakPreview" zoomScale="80" zoomScaleNormal="75" zoomScaleSheetLayoutView="80" workbookViewId="0">
      <pane xSplit="4" ySplit="10" topLeftCell="E11" activePane="bottomRight" state="frozen"/>
      <selection pane="topRight" activeCell="D1" sqref="D1"/>
      <selection pane="bottomLeft" activeCell="A11" sqref="A11"/>
      <selection pane="bottomRight" activeCell="G4" sqref="G4"/>
    </sheetView>
  </sheetViews>
  <sheetFormatPr defaultRowHeight="12.75"/>
  <cols>
    <col min="1" max="1" width="8.42578125" style="3" customWidth="1"/>
    <col min="2" max="2" width="40" style="3" customWidth="1"/>
    <col min="3" max="3" width="6" style="3" customWidth="1"/>
    <col min="4" max="4" width="7.5703125" style="123" customWidth="1"/>
    <col min="5" max="6" width="14.140625" style="3" customWidth="1"/>
    <col min="7" max="7" width="16.7109375" style="3" customWidth="1"/>
    <col min="8" max="8" width="15.85546875" style="3" customWidth="1"/>
    <col min="9" max="9" width="6.28515625" style="3" customWidth="1"/>
    <col min="10" max="10" width="14.140625" style="3" customWidth="1"/>
    <col min="11" max="11" width="6.5703125" style="3" customWidth="1"/>
    <col min="12" max="13" width="14.140625" style="3" customWidth="1"/>
    <col min="14" max="14" width="8.28515625" style="3" customWidth="1"/>
    <col min="15" max="15" width="18.42578125" style="3" customWidth="1"/>
    <col min="16" max="16" width="6" style="3" customWidth="1"/>
    <col min="17" max="18" width="14.140625" style="3" customWidth="1"/>
    <col min="19" max="19" width="17.7109375" style="3" customWidth="1"/>
    <col min="20" max="21" width="6.7109375" style="3" customWidth="1"/>
    <col min="22" max="22" width="6.28515625" style="3" customWidth="1"/>
    <col min="23" max="24" width="14.140625" style="3" customWidth="1"/>
    <col min="25" max="25" width="15.42578125" style="3" customWidth="1"/>
    <col min="26" max="16384" width="9.140625" style="3"/>
  </cols>
  <sheetData>
    <row r="1" spans="1:25" ht="18">
      <c r="A1" s="430" t="s">
        <v>342</v>
      </c>
      <c r="B1" s="431"/>
      <c r="C1" s="431"/>
      <c r="D1" s="432"/>
      <c r="E1" s="431"/>
      <c r="F1" s="431"/>
      <c r="W1" s="603"/>
      <c r="X1" s="604"/>
    </row>
    <row r="2" spans="1:25">
      <c r="A2" s="5"/>
      <c r="B2" s="5"/>
      <c r="C2" s="5"/>
      <c r="D2" s="321"/>
      <c r="E2" s="5"/>
      <c r="F2" s="5"/>
      <c r="L2" s="4"/>
      <c r="M2" s="4"/>
    </row>
    <row r="3" spans="1:25" ht="20.25">
      <c r="A3" s="5" t="s">
        <v>0</v>
      </c>
      <c r="E3" s="288" t="s">
        <v>266</v>
      </c>
      <c r="F3" s="5"/>
      <c r="G3" s="5"/>
      <c r="H3" s="5"/>
      <c r="L3" s="331"/>
      <c r="M3" s="4"/>
    </row>
    <row r="4" spans="1:25">
      <c r="A4" s="5" t="s">
        <v>1</v>
      </c>
      <c r="B4" s="5"/>
      <c r="C4" s="5"/>
      <c r="D4" s="321"/>
      <c r="E4" s="286">
        <f>'sumar v EUR'!C4</f>
        <v>42369</v>
      </c>
      <c r="F4" s="324"/>
      <c r="G4" s="315"/>
      <c r="H4" s="315"/>
      <c r="N4" s="314"/>
    </row>
    <row r="5" spans="1:25">
      <c r="A5" s="6" t="s">
        <v>2</v>
      </c>
      <c r="B5" s="5"/>
      <c r="C5" s="5"/>
      <c r="D5" s="321"/>
      <c r="E5" s="5" t="s">
        <v>265</v>
      </c>
      <c r="F5" s="288"/>
      <c r="G5" s="695"/>
      <c r="H5" s="695"/>
      <c r="I5" s="695"/>
      <c r="K5" s="4"/>
      <c r="L5" s="330"/>
      <c r="R5" s="19"/>
      <c r="S5" s="19"/>
      <c r="T5" s="19"/>
      <c r="U5" s="19"/>
      <c r="V5" s="19"/>
      <c r="W5" s="19"/>
      <c r="Y5" s="19"/>
    </row>
    <row r="6" spans="1:25" ht="12.75" customHeight="1" thickBot="1">
      <c r="A6" s="6"/>
      <c r="B6" s="5"/>
      <c r="C6" s="5"/>
      <c r="D6" s="321"/>
      <c r="F6" s="308"/>
      <c r="G6" s="19"/>
      <c r="H6" s="19"/>
    </row>
    <row r="7" spans="1:25" ht="43.5" customHeight="1">
      <c r="A7" s="749" t="s">
        <v>355</v>
      </c>
      <c r="B7" s="752" t="s">
        <v>325</v>
      </c>
      <c r="C7" s="746" t="s">
        <v>403</v>
      </c>
      <c r="D7" s="755" t="s">
        <v>191</v>
      </c>
      <c r="E7" s="755"/>
      <c r="F7" s="755"/>
      <c r="G7" s="760" t="s">
        <v>263</v>
      </c>
      <c r="H7" s="600" t="s">
        <v>382</v>
      </c>
      <c r="I7" s="755" t="s">
        <v>302</v>
      </c>
      <c r="J7" s="755"/>
      <c r="K7" s="755" t="s">
        <v>8</v>
      </c>
      <c r="L7" s="755"/>
      <c r="M7" s="755"/>
      <c r="N7" s="756" t="s">
        <v>304</v>
      </c>
      <c r="O7" s="598" t="s">
        <v>401</v>
      </c>
      <c r="P7" s="755" t="s">
        <v>305</v>
      </c>
      <c r="Q7" s="755"/>
      <c r="R7" s="755"/>
      <c r="S7" s="760" t="s">
        <v>12</v>
      </c>
      <c r="T7" s="756" t="s">
        <v>13</v>
      </c>
      <c r="U7" s="758" t="s">
        <v>306</v>
      </c>
      <c r="V7" s="755" t="s">
        <v>228</v>
      </c>
      <c r="W7" s="755"/>
      <c r="X7" s="755"/>
      <c r="Y7" s="762" t="s">
        <v>356</v>
      </c>
    </row>
    <row r="8" spans="1:25" ht="37.5" customHeight="1">
      <c r="A8" s="750"/>
      <c r="B8" s="753"/>
      <c r="C8" s="747"/>
      <c r="D8" s="759" t="s">
        <v>15</v>
      </c>
      <c r="E8" s="753" t="s">
        <v>303</v>
      </c>
      <c r="F8" s="753" t="s">
        <v>17</v>
      </c>
      <c r="G8" s="761"/>
      <c r="H8" s="601"/>
      <c r="I8" s="759" t="s">
        <v>15</v>
      </c>
      <c r="J8" s="753" t="s">
        <v>303</v>
      </c>
      <c r="K8" s="759" t="s">
        <v>15</v>
      </c>
      <c r="L8" s="753" t="s">
        <v>18</v>
      </c>
      <c r="M8" s="753"/>
      <c r="N8" s="757"/>
      <c r="O8" s="599"/>
      <c r="P8" s="759" t="s">
        <v>15</v>
      </c>
      <c r="Q8" s="753" t="s">
        <v>20</v>
      </c>
      <c r="R8" s="753"/>
      <c r="S8" s="761"/>
      <c r="T8" s="757"/>
      <c r="U8" s="759"/>
      <c r="V8" s="759" t="s">
        <v>15</v>
      </c>
      <c r="W8" s="753" t="s">
        <v>20</v>
      </c>
      <c r="X8" s="753"/>
      <c r="Y8" s="763"/>
    </row>
    <row r="9" spans="1:25" ht="90" customHeight="1">
      <c r="A9" s="750"/>
      <c r="B9" s="753"/>
      <c r="C9" s="747"/>
      <c r="D9" s="759"/>
      <c r="E9" s="753"/>
      <c r="F9" s="753"/>
      <c r="G9" s="761"/>
      <c r="H9" s="601"/>
      <c r="I9" s="759"/>
      <c r="J9" s="753"/>
      <c r="K9" s="759"/>
      <c r="L9" s="433" t="s">
        <v>22</v>
      </c>
      <c r="M9" s="433" t="s">
        <v>190</v>
      </c>
      <c r="N9" s="757"/>
      <c r="O9" s="682"/>
      <c r="P9" s="759"/>
      <c r="Q9" s="433" t="s">
        <v>22</v>
      </c>
      <c r="R9" s="433" t="s">
        <v>190</v>
      </c>
      <c r="S9" s="761"/>
      <c r="T9" s="757"/>
      <c r="U9" s="759"/>
      <c r="V9" s="759"/>
      <c r="W9" s="433" t="s">
        <v>22</v>
      </c>
      <c r="X9" s="433" t="s">
        <v>190</v>
      </c>
      <c r="Y9" s="763"/>
    </row>
    <row r="10" spans="1:25" s="51" customFormat="1" ht="17.25" customHeight="1" thickBot="1">
      <c r="A10" s="751"/>
      <c r="B10" s="754"/>
      <c r="C10" s="748"/>
      <c r="D10" s="434" t="s">
        <v>174</v>
      </c>
      <c r="E10" s="434" t="s">
        <v>175</v>
      </c>
      <c r="F10" s="434" t="s">
        <v>186</v>
      </c>
      <c r="G10" s="435" t="s">
        <v>176</v>
      </c>
      <c r="H10" s="435"/>
      <c r="I10" s="434" t="s">
        <v>193</v>
      </c>
      <c r="J10" s="434" t="s">
        <v>177</v>
      </c>
      <c r="K10" s="434" t="s">
        <v>178</v>
      </c>
      <c r="L10" s="434" t="s">
        <v>179</v>
      </c>
      <c r="M10" s="434" t="s">
        <v>350</v>
      </c>
      <c r="N10" s="524" t="s">
        <v>351</v>
      </c>
      <c r="O10" s="436" t="s">
        <v>352</v>
      </c>
      <c r="P10" s="434" t="s">
        <v>180</v>
      </c>
      <c r="Q10" s="434" t="s">
        <v>181</v>
      </c>
      <c r="R10" s="434" t="s">
        <v>182</v>
      </c>
      <c r="S10" s="435" t="s">
        <v>187</v>
      </c>
      <c r="T10" s="434" t="s">
        <v>188</v>
      </c>
      <c r="U10" s="434" t="s">
        <v>183</v>
      </c>
      <c r="V10" s="434" t="s">
        <v>184</v>
      </c>
      <c r="W10" s="434" t="s">
        <v>185</v>
      </c>
      <c r="X10" s="434" t="s">
        <v>192</v>
      </c>
      <c r="Y10" s="437" t="s">
        <v>229</v>
      </c>
    </row>
    <row r="11" spans="1:25" s="312" customFormat="1" ht="39" thickBot="1">
      <c r="A11" s="441" t="s">
        <v>308</v>
      </c>
      <c r="B11" s="442" t="s">
        <v>324</v>
      </c>
      <c r="C11" s="548" t="s">
        <v>277</v>
      </c>
      <c r="D11" s="338">
        <f>'s.-FO'!E35+'s.-FO'!E54+'s.-FO'!E133</f>
        <v>0</v>
      </c>
      <c r="E11" s="338">
        <f>'s.-FO'!F35+'s.-FO'!F54+'s.-FO'!F133</f>
        <v>0</v>
      </c>
      <c r="F11" s="338">
        <f>'s.-FO'!G35+'s.-FO'!G54+'s.-FO'!G133</f>
        <v>0</v>
      </c>
      <c r="G11" s="429">
        <f>'s.-FO'!H35+'s.-FO'!H54+'s.-FO'!H133</f>
        <v>66830000.377358489</v>
      </c>
      <c r="H11" s="429">
        <f>'s.-FO'!I35+'s.-FO'!I54+'s.-FO'!I133</f>
        <v>49394309</v>
      </c>
      <c r="I11" s="338">
        <f>'s.-FO'!J35+'s.-FO'!J54+'s.-FO'!J133</f>
        <v>0</v>
      </c>
      <c r="J11" s="338">
        <f>'s.-FO'!K35+'s.-FO'!K54+'s.-FO'!K133</f>
        <v>0</v>
      </c>
      <c r="K11" s="338">
        <f>'s.-FO'!L35+'s.-FO'!L54+'s.-FO'!L133</f>
        <v>0</v>
      </c>
      <c r="L11" s="338">
        <f>'s.-FO'!M35+'s.-FO'!M54+'s.-FO'!M133</f>
        <v>0</v>
      </c>
      <c r="M11" s="338">
        <f>'s.-FO'!N35+'s.-FO'!N54+'s.-FO'!N133</f>
        <v>0</v>
      </c>
      <c r="N11" s="475">
        <f t="shared" ref="N11:N26" si="0">L11/G11</f>
        <v>0</v>
      </c>
      <c r="O11" s="367">
        <f t="shared" ref="O11:O26" si="1">G11-L11+Y11</f>
        <v>66830000.377358489</v>
      </c>
      <c r="P11" s="338">
        <f>'s.-FO'!Q35+'s.-FO'!Q54+'s.-FO'!Q133</f>
        <v>0</v>
      </c>
      <c r="Q11" s="338">
        <f>'s.-FO'!R35+'s.-FO'!R54+'s.-FO'!R133</f>
        <v>0</v>
      </c>
      <c r="R11" s="338">
        <f>'s.-FO'!S35+'s.-FO'!S54+'s.-FO'!S133</f>
        <v>0</v>
      </c>
      <c r="S11" s="366">
        <f t="shared" ref="S11:S26" si="2">G11-Q11</f>
        <v>66830000.377358489</v>
      </c>
      <c r="T11" s="475">
        <f t="shared" ref="T11:T25" si="3">Q11/G11</f>
        <v>0</v>
      </c>
      <c r="U11" s="338">
        <f>'s.-FO'!V35+'s.-FO'!V54+'s.-FO'!V133</f>
        <v>0</v>
      </c>
      <c r="V11" s="338">
        <f>'s.-FO'!W35+'s.-FO'!W54+'s.-FO'!W133</f>
        <v>0</v>
      </c>
      <c r="W11" s="338">
        <f>'s.-FO'!X35+'s.-FO'!X54+'s.-FO'!X133</f>
        <v>0</v>
      </c>
      <c r="X11" s="338">
        <f>'s.-FO'!Y35+'s.-FO'!Y54+'s.-FO'!Y133</f>
        <v>0</v>
      </c>
      <c r="Y11" s="338">
        <f>'s.-FO'!Z35+'s.-FO'!Z54+'s.-FO'!Z133</f>
        <v>0</v>
      </c>
    </row>
    <row r="12" spans="1:25" s="26" customFormat="1" ht="76.5">
      <c r="A12" s="443"/>
      <c r="B12" s="444" t="s">
        <v>326</v>
      </c>
      <c r="C12" s="445" t="s">
        <v>224</v>
      </c>
      <c r="D12" s="157">
        <f>'s.-FO'!E11+'s.-FO'!E23+'s.-FO'!E36+'s.-FO'!E45+'s.-FO'!E62+'s.-FO'!E69+'s.-FO'!E84+'s.-FO'!E89+'s.-FO'!E121+'s.-FO'!E127</f>
        <v>499</v>
      </c>
      <c r="E12" s="157">
        <f>'s.-FO'!F11+'s.-FO'!F23+'s.-FO'!F36+'s.-FO'!F45+'s.-FO'!F62+'s.-FO'!F69+'s.-FO'!F84+'s.-FO'!F89+'s.-FO'!F121+'s.-FO'!F127</f>
        <v>467771234.17999971</v>
      </c>
      <c r="F12" s="157">
        <f>'s.-FO'!G11+'s.-FO'!G23+'s.-FO'!G36+'s.-FO'!G45+'s.-FO'!G62+'s.-FO'!G69+'s.-FO'!G84+'s.-FO'!G89+'s.-FO'!G121+'s.-FO'!G127</f>
        <v>225999158.53499997</v>
      </c>
      <c r="G12" s="313">
        <f>'s.-FO'!H11+'s.-FO'!H23+'s.-FO'!H36+'s.-FO'!H45+'s.-FO'!H62+'s.-FO'!H69+'s.-FO'!H84+'s.-FO'!H89+'s.-FO'!H121+'s.-FO'!H127</f>
        <v>272074739.1446541</v>
      </c>
      <c r="H12" s="313">
        <f>'s.-FO'!I11+'s.-FO'!I23+'s.-FO'!I36+'s.-FO'!I45+'s.-FO'!I62+'s.-FO'!I69+'s.-FO'!I84+'s.-FO'!I89+'s.-FO'!I121+'s.-FO'!I127</f>
        <v>202149369.62</v>
      </c>
      <c r="I12" s="157">
        <f>'s.-FO'!J11+'s.-FO'!J23+'s.-FO'!J36+'s.-FO'!J45+'s.-FO'!J62+'s.-FO'!J69+'s.-FO'!J84+'s.-FO'!J89+'s.-FO'!J121+'s.-FO'!J127</f>
        <v>9</v>
      </c>
      <c r="J12" s="157">
        <f>'s.-FO'!K11+'s.-FO'!K23+'s.-FO'!K36+'s.-FO'!K45+'s.-FO'!K62+'s.-FO'!K69+'s.-FO'!K84+'s.-FO'!K89+'s.-FO'!K121+'s.-FO'!K127</f>
        <v>11769050.610000001</v>
      </c>
      <c r="K12" s="157">
        <f>'s.-FO'!L11+'s.-FO'!L23+'s.-FO'!L36+'s.-FO'!L45+'s.-FO'!L62+'s.-FO'!L69+'s.-FO'!L84+'s.-FO'!L89+'s.-FO'!L121+'s.-FO'!L127</f>
        <v>169</v>
      </c>
      <c r="L12" s="157">
        <f>'s.-FO'!M11+'s.-FO'!M23+'s.-FO'!M36+'s.-FO'!M45+'s.-FO'!M62+'s.-FO'!M69+'s.-FO'!M84+'s.-FO'!M89+'s.-FO'!M121+'s.-FO'!M127</f>
        <v>31475937.244999994</v>
      </c>
      <c r="M12" s="157">
        <f>'s.-FO'!N11+'s.-FO'!N23+'s.-FO'!N36+'s.-FO'!N45+'s.-FO'!N62+'s.-FO'!N69+'s.-FO'!N84+'s.-FO'!N89+'s.-FO'!N121+'s.-FO'!N127</f>
        <v>23606952.93375</v>
      </c>
      <c r="N12" s="476">
        <f>L12/G12</f>
        <v>0.11568856904523271</v>
      </c>
      <c r="O12" s="362">
        <f t="shared" si="1"/>
        <v>240598801.89965409</v>
      </c>
      <c r="P12" s="157">
        <f>'s.-FO'!Q11+'s.-FO'!Q23+'s.-FO'!Q36+'s.-FO'!Q45+'s.-FO'!Q62+'s.-FO'!Q69+'s.-FO'!Q84+'s.-FO'!Q89+'s.-FO'!Q121+'s.-FO'!Q127</f>
        <v>0</v>
      </c>
      <c r="Q12" s="157">
        <f>'s.-FO'!R11+'s.-FO'!R23+'s.-FO'!R36+'s.-FO'!R45+'s.-FO'!R62+'s.-FO'!R69+'s.-FO'!R84+'s.-FO'!R89+'s.-FO'!R121+'s.-FO'!R127</f>
        <v>0</v>
      </c>
      <c r="R12" s="157">
        <f>'s.-FO'!S11+'s.-FO'!S23+'s.-FO'!S36+'s.-FO'!S45+'s.-FO'!S62+'s.-FO'!S69+'s.-FO'!S84+'s.-FO'!S89+'s.-FO'!S121+'s.-FO'!S127</f>
        <v>0</v>
      </c>
      <c r="S12" s="158">
        <f t="shared" si="2"/>
        <v>272074739.1446541</v>
      </c>
      <c r="T12" s="476">
        <f t="shared" si="3"/>
        <v>0</v>
      </c>
      <c r="U12" s="480">
        <f>'s.-FO'!V11+'s.-FO'!V23+'s.-FO'!V36+'s.-FO'!V45+'s.-FO'!V62+'s.-FO'!V69+'s.-FO'!V84+'s.-FO'!V89+'s.-FO'!V121+'s.-FO'!V127</f>
        <v>0</v>
      </c>
      <c r="V12" s="480">
        <f>'s.-FO'!W11+'s.-FO'!W23+'s.-FO'!W36+'s.-FO'!W45+'s.-FO'!W62+'s.-FO'!W69+'s.-FO'!W84+'s.-FO'!W89+'s.-FO'!W121+'s.-FO'!W127</f>
        <v>0</v>
      </c>
      <c r="W12" s="480">
        <f>'s.-FO'!X11+'s.-FO'!X23+'s.-FO'!X36+'s.-FO'!X45+'s.-FO'!X62+'s.-FO'!X69+'s.-FO'!X84+'s.-FO'!X89+'s.-FO'!X121+'s.-FO'!X127</f>
        <v>0</v>
      </c>
      <c r="X12" s="480">
        <f>'s.-FO'!Y11+'s.-FO'!Y23+'s.-FO'!Y36+'s.-FO'!Y45+'s.-FO'!Y62+'s.-FO'!Y69+'s.-FO'!Y84+'s.-FO'!Y89+'s.-FO'!Y121+'s.-FO'!Y127</f>
        <v>0</v>
      </c>
      <c r="Y12" s="480">
        <f>'s.-FO'!Z11+'s.-FO'!Z23+'s.-FO'!Z36+'s.-FO'!Z45+'s.-FO'!Z62+'s.-FO'!Z69+'s.-FO'!Z84+'s.-FO'!Z89+'s.-FO'!Z121+'s.-FO'!Z127</f>
        <v>0</v>
      </c>
    </row>
    <row r="13" spans="1:25" s="26" customFormat="1" ht="51">
      <c r="A13" s="446"/>
      <c r="B13" s="438" t="s">
        <v>327</v>
      </c>
      <c r="C13" s="439" t="s">
        <v>223</v>
      </c>
      <c r="D13" s="27">
        <f>'s.-FO'!E12+'s.-FO'!E24+'s.-FO'!E37+'s.-FO'!E46+'s.-FO'!E63+'s.-FO'!E70+'s.-FO'!E85+'s.-FO'!E90</f>
        <v>0</v>
      </c>
      <c r="E13" s="27">
        <f>'s.-FO'!F12+'s.-FO'!F24+'s.-FO'!F37+'s.-FO'!F46+'s.-FO'!F63+'s.-FO'!F70+'s.-FO'!F85+'s.-FO'!F90</f>
        <v>0</v>
      </c>
      <c r="F13" s="27">
        <f>'s.-FO'!G12+'s.-FO'!G24+'s.-FO'!G37+'s.-FO'!G46+'s.-FO'!G63+'s.-FO'!G70+'s.-FO'!G85+'s.-FO'!G90</f>
        <v>0</v>
      </c>
      <c r="G13" s="57">
        <f>'s.-FO'!H12+'s.-FO'!H24+'s.-FO'!H37+'s.-FO'!H46+'s.-FO'!H63+'s.-FO'!H70+'s.-FO'!H85+'s.-FO'!H90</f>
        <v>49570001.132075474</v>
      </c>
      <c r="H13" s="57">
        <f>'s.-FO'!I12+'s.-FO'!I24+'s.-FO'!I37+'s.-FO'!I46+'s.-FO'!I63+'s.-FO'!I70+'s.-FO'!I85+'s.-FO'!I90</f>
        <v>36819290</v>
      </c>
      <c r="I13" s="27">
        <f>'s.-FO'!J12+'s.-FO'!J24+'s.-FO'!J37+'s.-FO'!J46+'s.-FO'!J63+'s.-FO'!J70+'s.-FO'!J85+'s.-FO'!J90</f>
        <v>0</v>
      </c>
      <c r="J13" s="27">
        <f>'s.-FO'!K12+'s.-FO'!K24+'s.-FO'!K37+'s.-FO'!K46+'s.-FO'!K63+'s.-FO'!K70+'s.-FO'!K85+'s.-FO'!K90</f>
        <v>0</v>
      </c>
      <c r="K13" s="27">
        <f>'s.-FO'!L12+'s.-FO'!L24+'s.-FO'!L37+'s.-FO'!L46+'s.-FO'!L63+'s.-FO'!L70+'s.-FO'!L85+'s.-FO'!L90</f>
        <v>0</v>
      </c>
      <c r="L13" s="27">
        <f>'s.-FO'!M12+'s.-FO'!M24+'s.-FO'!M37+'s.-FO'!M46+'s.-FO'!M63+'s.-FO'!M70+'s.-FO'!M85+'s.-FO'!M90</f>
        <v>0</v>
      </c>
      <c r="M13" s="27">
        <f>'s.-FO'!N12+'s.-FO'!N24+'s.-FO'!N37+'s.-FO'!N46+'s.-FO'!N63+'s.-FO'!N70+'s.-FO'!N85+'s.-FO'!N90</f>
        <v>0</v>
      </c>
      <c r="N13" s="477">
        <f t="shared" si="0"/>
        <v>0</v>
      </c>
      <c r="O13" s="329">
        <f t="shared" si="1"/>
        <v>49570001.132075474</v>
      </c>
      <c r="P13" s="27">
        <f>'s.-FO'!Q12+'s.-FO'!Q24+'s.-FO'!Q37+'s.-FO'!Q46+'s.-FO'!Q63+'s.-FO'!Q70+'s.-FO'!Q85+'s.-FO'!Q90</f>
        <v>0</v>
      </c>
      <c r="Q13" s="27">
        <f>'s.-FO'!R12+'s.-FO'!R24+'s.-FO'!R37+'s.-FO'!R46+'s.-FO'!R63+'s.-FO'!R70+'s.-FO'!R85+'s.-FO'!R90</f>
        <v>0</v>
      </c>
      <c r="R13" s="27">
        <f>'s.-FO'!S12+'s.-FO'!S24+'s.-FO'!S37+'s.-FO'!S46+'s.-FO'!S63+'s.-FO'!S70+'s.-FO'!S85+'s.-FO'!S90</f>
        <v>0</v>
      </c>
      <c r="S13" s="59">
        <f t="shared" si="2"/>
        <v>49570001.132075474</v>
      </c>
      <c r="T13" s="477">
        <f t="shared" si="3"/>
        <v>0</v>
      </c>
      <c r="U13" s="479">
        <f>'s.-FO'!V12+'s.-FO'!V24+'s.-FO'!V37+'s.-FO'!V46+'s.-FO'!V63+'s.-FO'!V70+'s.-FO'!V85+'s.-FO'!V90</f>
        <v>0</v>
      </c>
      <c r="V13" s="479">
        <f>'s.-FO'!W12+'s.-FO'!W24+'s.-FO'!W37+'s.-FO'!W46+'s.-FO'!W63+'s.-FO'!W70+'s.-FO'!W85+'s.-FO'!W90</f>
        <v>0</v>
      </c>
      <c r="W13" s="479">
        <f>'s.-FO'!X12+'s.-FO'!X24+'s.-FO'!X37+'s.-FO'!X46+'s.-FO'!X63+'s.-FO'!X70+'s.-FO'!X85+'s.-FO'!X90</f>
        <v>0</v>
      </c>
      <c r="X13" s="479">
        <f>'s.-FO'!Y12+'s.-FO'!Y24+'s.-FO'!Y37+'s.-FO'!Y46+'s.-FO'!Y63+'s.-FO'!Y70+'s.-FO'!Y85+'s.-FO'!Y90</f>
        <v>0</v>
      </c>
      <c r="Y13" s="479">
        <f>'s.-FO'!Z12+'s.-FO'!Z24+'s.-FO'!Z37+'s.-FO'!Z46+'s.-FO'!Z63+'s.-FO'!Z70+'s.-FO'!Z85+'s.-FO'!Z90</f>
        <v>0</v>
      </c>
    </row>
    <row r="14" spans="1:25" s="26" customFormat="1" ht="26.25" thickBot="1">
      <c r="A14" s="535"/>
      <c r="B14" s="536" t="s">
        <v>330</v>
      </c>
      <c r="C14" s="537" t="s">
        <v>242</v>
      </c>
      <c r="D14" s="333">
        <f>'s.-FO'!E13+'s.-FO'!E25+'s.-FO'!E38+'s.-FO'!E47+'s.-FO'!E64+'s.-FO'!E71+'s.-FO'!E112+'s.-FO'!E116</f>
        <v>126</v>
      </c>
      <c r="E14" s="333">
        <f>'s.-FO'!F13+'s.-FO'!F25+'s.-FO'!F38+'s.-FO'!F47+'s.-FO'!F64+'s.-FO'!F71+'s.-FO'!F112+'s.-FO'!F116</f>
        <v>68878214.159999982</v>
      </c>
      <c r="F14" s="333">
        <f>'s.-FO'!G13+'s.-FO'!G25+'s.-FO'!G38+'s.-FO'!G47+'s.-FO'!G64+'s.-FO'!G71+'s.-FO'!G112+'s.-FO'!G116</f>
        <v>54699698.229999974</v>
      </c>
      <c r="G14" s="538">
        <f>'s.-FO'!H13+'s.-FO'!H25+'s.-FO'!H38+'s.-FO'!H47+'s.-FO'!H64+'s.-FO'!H71+'s.-FO'!H112+'s.-FO'!H116</f>
        <v>52649999.528301887</v>
      </c>
      <c r="H14" s="538">
        <f>'s.-FO'!I13+'s.-FO'!I25+'s.-FO'!I38+'s.-FO'!I47+'s.-FO'!I64+'s.-FO'!I71+'s.-FO'!I112+'s.-FO'!I116</f>
        <v>39226935.049999997</v>
      </c>
      <c r="I14" s="333">
        <f>'s.-FO'!J13+'s.-FO'!J25+'s.-FO'!J38+'s.-FO'!J47+'s.-FO'!J64+'s.-FO'!J71+'s.-FO'!J112+'s.-FO'!J116</f>
        <v>0</v>
      </c>
      <c r="J14" s="333">
        <f>'s.-FO'!K13+'s.-FO'!K25+'s.-FO'!K38+'s.-FO'!K47+'s.-FO'!K64+'s.-FO'!K71+'s.-FO'!K112+'s.-FO'!K116</f>
        <v>0</v>
      </c>
      <c r="K14" s="333">
        <f>'s.-FO'!L13+'s.-FO'!L25+'s.-FO'!L38+'s.-FO'!L47+'s.-FO'!L64+'s.-FO'!L71+'s.-FO'!L112+'s.-FO'!L116</f>
        <v>0</v>
      </c>
      <c r="L14" s="333">
        <f>'s.-FO'!M13+'s.-FO'!M25+'s.-FO'!M38+'s.-FO'!M47+'s.-FO'!M64+'s.-FO'!M71+'s.-FO'!M112+'s.-FO'!M116</f>
        <v>0</v>
      </c>
      <c r="M14" s="333">
        <f>'s.-FO'!N13+'s.-FO'!N25+'s.-FO'!N38+'s.-FO'!N47+'s.-FO'!N64+'s.-FO'!N71+'s.-FO'!N112+'s.-FO'!N116</f>
        <v>0</v>
      </c>
      <c r="N14" s="539">
        <f t="shared" si="0"/>
        <v>0</v>
      </c>
      <c r="O14" s="540">
        <f t="shared" si="1"/>
        <v>52649999.528301887</v>
      </c>
      <c r="P14" s="333">
        <f>'s.-FO'!Q13+'s.-FO'!Q25+'s.-FO'!Q38+'s.-FO'!Q47+'s.-FO'!Q64+'s.-FO'!Q71+'s.-FO'!Q112+'s.-FO'!Q116</f>
        <v>0</v>
      </c>
      <c r="Q14" s="333">
        <f>'s.-FO'!R13+'s.-FO'!R25+'s.-FO'!R38+'s.-FO'!R47+'s.-FO'!R64+'s.-FO'!R71+'s.-FO'!R112+'s.-FO'!R116</f>
        <v>0</v>
      </c>
      <c r="R14" s="333">
        <f>'s.-FO'!S13+'s.-FO'!S25+'s.-FO'!S38+'s.-FO'!S47+'s.-FO'!S64+'s.-FO'!S71+'s.-FO'!S112+'s.-FO'!S116</f>
        <v>0</v>
      </c>
      <c r="S14" s="153">
        <f t="shared" si="2"/>
        <v>52649999.528301887</v>
      </c>
      <c r="T14" s="539">
        <f t="shared" si="3"/>
        <v>0</v>
      </c>
      <c r="U14" s="541">
        <f>'s.-FO'!V13+'s.-FO'!V25+'s.-FO'!V38+'s.-FO'!V47+'s.-FO'!V64+'s.-FO'!V71+'s.-FO'!V112+'s.-FO'!V116</f>
        <v>0</v>
      </c>
      <c r="V14" s="541">
        <f>'s.-FO'!W13+'s.-FO'!W25+'s.-FO'!W38+'s.-FO'!W47+'s.-FO'!W64+'s.-FO'!W71+'s.-FO'!W112+'s.-FO'!W116</f>
        <v>0</v>
      </c>
      <c r="W14" s="541">
        <f>'s.-FO'!X13+'s.-FO'!X25+'s.-FO'!X38+'s.-FO'!X47+'s.-FO'!X64+'s.-FO'!X71+'s.-FO'!X112+'s.-FO'!X116</f>
        <v>0</v>
      </c>
      <c r="X14" s="541">
        <f>'s.-FO'!Y13+'s.-FO'!Y25+'s.-FO'!Y38+'s.-FO'!Y47+'s.-FO'!Y64+'s.-FO'!Y71+'s.-FO'!Y112+'s.-FO'!Y116</f>
        <v>0</v>
      </c>
      <c r="Y14" s="541">
        <f>'s.-FO'!Z13+'s.-FO'!Z25+'s.-FO'!Z38+'s.-FO'!Z47+'s.-FO'!Z64+'s.-FO'!Z71+'s.-FO'!Z112+'s.-FO'!Z116</f>
        <v>0</v>
      </c>
    </row>
    <row r="15" spans="1:25" s="312" customFormat="1" ht="90" thickBot="1">
      <c r="A15" s="542" t="s">
        <v>247</v>
      </c>
      <c r="B15" s="543" t="s">
        <v>328</v>
      </c>
      <c r="C15" s="553"/>
      <c r="D15" s="379">
        <f t="shared" ref="D15:I15" si="4">D12+D13+D14</f>
        <v>625</v>
      </c>
      <c r="E15" s="379">
        <f t="shared" si="4"/>
        <v>536649448.33999968</v>
      </c>
      <c r="F15" s="379">
        <f t="shared" si="4"/>
        <v>280698856.76499993</v>
      </c>
      <c r="G15" s="544">
        <f t="shared" si="4"/>
        <v>374294739.80503148</v>
      </c>
      <c r="H15" s="544">
        <f t="shared" si="4"/>
        <v>278195594.67000002</v>
      </c>
      <c r="I15" s="379">
        <f t="shared" si="4"/>
        <v>9</v>
      </c>
      <c r="J15" s="379">
        <f t="shared" ref="J15:M15" si="5">J12+J13+J14</f>
        <v>11769050.610000001</v>
      </c>
      <c r="K15" s="379">
        <f t="shared" si="5"/>
        <v>169</v>
      </c>
      <c r="L15" s="379">
        <f t="shared" si="5"/>
        <v>31475937.244999994</v>
      </c>
      <c r="M15" s="379">
        <f t="shared" si="5"/>
        <v>23606952.93375</v>
      </c>
      <c r="N15" s="545">
        <f t="shared" si="0"/>
        <v>8.4093987699094236E-2</v>
      </c>
      <c r="O15" s="382">
        <f t="shared" si="1"/>
        <v>342818802.56003147</v>
      </c>
      <c r="P15" s="379">
        <f>P12+P13+P14</f>
        <v>0</v>
      </c>
      <c r="Q15" s="379">
        <f t="shared" ref="Q15:R15" si="6">Q12+Q13+Q14</f>
        <v>0</v>
      </c>
      <c r="R15" s="379">
        <f t="shared" si="6"/>
        <v>0</v>
      </c>
      <c r="S15" s="394">
        <f t="shared" si="2"/>
        <v>374294739.80503148</v>
      </c>
      <c r="T15" s="545">
        <f t="shared" si="3"/>
        <v>0</v>
      </c>
      <c r="U15" s="546">
        <f>U12+U13+U14</f>
        <v>0</v>
      </c>
      <c r="V15" s="546">
        <f t="shared" ref="V15:Y15" si="7">V12+V13+V14</f>
        <v>0</v>
      </c>
      <c r="W15" s="546">
        <f t="shared" si="7"/>
        <v>0</v>
      </c>
      <c r="X15" s="546">
        <f t="shared" si="7"/>
        <v>0</v>
      </c>
      <c r="Y15" s="547">
        <f t="shared" si="7"/>
        <v>0</v>
      </c>
    </row>
    <row r="16" spans="1:25" s="26" customFormat="1" ht="76.5">
      <c r="A16" s="443"/>
      <c r="B16" s="444" t="s">
        <v>333</v>
      </c>
      <c r="C16" s="445" t="s">
        <v>221</v>
      </c>
      <c r="D16" s="157">
        <f>'s.-FO'!E14+'s.-FO'!E26+'s.-FO'!E39+'s.-FO'!E48+'s.-FO'!E65+'s.-FO'!E72+'s.-FO'!E122+'s.-FO'!E128</f>
        <v>614</v>
      </c>
      <c r="E16" s="157">
        <f>'s.-FO'!F14+'s.-FO'!F26+'s.-FO'!F39+'s.-FO'!F48+'s.-FO'!F65+'s.-FO'!F72+'s.-FO'!F122+'s.-FO'!F128</f>
        <v>591261515.70561409</v>
      </c>
      <c r="F16" s="157">
        <f>'s.-FO'!G14+'s.-FO'!G26+'s.-FO'!G39+'s.-FO'!G48+'s.-FO'!G65+'s.-FO'!G72+'s.-FO'!G122+'s.-FO'!G128</f>
        <v>282701400.63000005</v>
      </c>
      <c r="G16" s="313">
        <f>'s.-FO'!H14+'s.-FO'!H26+'s.-FO'!H39+'s.-FO'!H48+'s.-FO'!H65+'s.-FO'!H72+'s.-FO'!H122+'s.-FO'!H128</f>
        <v>221805000.86792454</v>
      </c>
      <c r="H16" s="313">
        <f>'s.-FO'!I14+'s.-FO'!I26+'s.-FO'!I39+'s.-FO'!I48+'s.-FO'!I65+'s.-FO'!I72+'s.-FO'!I122+'s.-FO'!I128</f>
        <v>164388222.5</v>
      </c>
      <c r="I16" s="157">
        <f>'s.-FO'!J14+'s.-FO'!J26+'s.-FO'!J39+'s.-FO'!J48+'s.-FO'!J65+'s.-FO'!J72+'s.-FO'!J122+'s.-FO'!J128</f>
        <v>0</v>
      </c>
      <c r="J16" s="157">
        <f>'s.-FO'!K14+'s.-FO'!K26+'s.-FO'!K39+'s.-FO'!K48+'s.-FO'!K65+'s.-FO'!K72+'s.-FO'!K122+'s.-FO'!K128</f>
        <v>0</v>
      </c>
      <c r="K16" s="157">
        <f>'s.-FO'!L14+'s.-FO'!L26+'s.-FO'!L39+'s.-FO'!L48+'s.-FO'!L65+'s.-FO'!L72+'s.-FO'!L122+'s.-FO'!L128</f>
        <v>46</v>
      </c>
      <c r="L16" s="157">
        <f>'s.-FO'!M14+'s.-FO'!M26+'s.-FO'!M39+'s.-FO'!M48+'s.-FO'!M65+'s.-FO'!M72+'s.-FO'!M122+'s.-FO'!M128</f>
        <v>9449670.6899999976</v>
      </c>
      <c r="M16" s="157">
        <f>'s.-FO'!N14+'s.-FO'!N26+'s.-FO'!N39+'s.-FO'!N48+'s.-FO'!N65+'s.-FO'!N72+'s.-FO'!N122+'s.-FO'!N128</f>
        <v>7087253.0174999991</v>
      </c>
      <c r="N16" s="476">
        <f t="shared" si="0"/>
        <v>4.2603506021159886E-2</v>
      </c>
      <c r="O16" s="362">
        <f t="shared" si="1"/>
        <v>212355330.17792454</v>
      </c>
      <c r="P16" s="157">
        <f>'s.-FO'!Q14+'s.-FO'!Q26+'s.-FO'!Q39+'s.-FO'!Q48+'s.-FO'!Q65+'s.-FO'!Q72+'s.-FO'!Q122+'s.-FO'!Q128</f>
        <v>0</v>
      </c>
      <c r="Q16" s="157">
        <f>'s.-FO'!R14+'s.-FO'!R26+'s.-FO'!R39+'s.-FO'!R48+'s.-FO'!R65+'s.-FO'!R72+'s.-FO'!R122+'s.-FO'!R128</f>
        <v>0</v>
      </c>
      <c r="R16" s="157">
        <f>'s.-FO'!S14+'s.-FO'!S26+'s.-FO'!S39+'s.-FO'!S48+'s.-FO'!S65+'s.-FO'!S72+'s.-FO'!S122+'s.-FO'!S128</f>
        <v>0</v>
      </c>
      <c r="S16" s="158">
        <f t="shared" si="2"/>
        <v>221805000.86792454</v>
      </c>
      <c r="T16" s="476">
        <f t="shared" si="3"/>
        <v>0</v>
      </c>
      <c r="U16" s="480">
        <f>'s.-FO'!V14+'s.-FO'!V26+'s.-FO'!V39+'s.-FO'!V48+'s.-FO'!V65+'s.-FO'!V72+'s.-FO'!V122+'s.-FO'!V128</f>
        <v>0</v>
      </c>
      <c r="V16" s="480">
        <f>'s.-FO'!W14+'s.-FO'!W26+'s.-FO'!W39+'s.-FO'!W48+'s.-FO'!W65+'s.-FO'!W72+'s.-FO'!W122+'s.-FO'!W128</f>
        <v>0</v>
      </c>
      <c r="W16" s="480">
        <f>'s.-FO'!X14+'s.-FO'!X26+'s.-FO'!X39+'s.-FO'!X48+'s.-FO'!X65+'s.-FO'!X72+'s.-FO'!X122+'s.-FO'!X128</f>
        <v>0</v>
      </c>
      <c r="X16" s="480">
        <f>'s.-FO'!Y14+'s.-FO'!Y26+'s.-FO'!Y39+'s.-FO'!Y48+'s.-FO'!Y65+'s.-FO'!Y72+'s.-FO'!Y122+'s.-FO'!Y128</f>
        <v>0</v>
      </c>
      <c r="Y16" s="480">
        <f>'s.-FO'!Z14+'s.-FO'!Z26+'s.-FO'!Z39+'s.-FO'!Z48+'s.-FO'!Z65+'s.-FO'!Z72+'s.-FO'!Z122+'s.-FO'!Z128</f>
        <v>0</v>
      </c>
    </row>
    <row r="17" spans="1:25" s="26" customFormat="1" ht="26.25" thickBot="1">
      <c r="A17" s="535"/>
      <c r="B17" s="536" t="s">
        <v>329</v>
      </c>
      <c r="C17" s="537" t="s">
        <v>222</v>
      </c>
      <c r="D17" s="333">
        <f>'s.-FO'!E15+'s.-FO'!E27+'s.-FO'!E40+'s.-FO'!E49+'s.-FO'!E77+'s.-FO'!E78</f>
        <v>0</v>
      </c>
      <c r="E17" s="333">
        <f>'s.-FO'!F15+'s.-FO'!F27+'s.-FO'!F40+'s.-FO'!F49+'s.-FO'!F77+'s.-FO'!F78</f>
        <v>0</v>
      </c>
      <c r="F17" s="333">
        <f>'s.-FO'!G15+'s.-FO'!G27+'s.-FO'!G40+'s.-FO'!G49+'s.-FO'!G77+'s.-FO'!G78</f>
        <v>0</v>
      </c>
      <c r="G17" s="538">
        <f>'s.-FO'!H15+'s.-FO'!H27+'s.-FO'!H40+'s.-FO'!H49+'s.-FO'!H77+'s.-FO'!H78</f>
        <v>70584999.415094346</v>
      </c>
      <c r="H17" s="538">
        <f>'s.-FO'!I15+'s.-FO'!I27+'s.-FO'!I40+'s.-FO'!I49+'s.-FO'!I77+'s.-FO'!I78</f>
        <v>52382209.75</v>
      </c>
      <c r="I17" s="333">
        <f>'s.-FO'!J15+'s.-FO'!J27+'s.-FO'!J40+'s.-FO'!J49+'s.-FO'!J77+'s.-FO'!J78</f>
        <v>0</v>
      </c>
      <c r="J17" s="333">
        <f>'s.-FO'!K15+'s.-FO'!K27+'s.-FO'!K40+'s.-FO'!K49+'s.-FO'!K77+'s.-FO'!K78</f>
        <v>0</v>
      </c>
      <c r="K17" s="333">
        <f>'s.-FO'!L15+'s.-FO'!L27+'s.-FO'!L40+'s.-FO'!L49+'s.-FO'!L77+'s.-FO'!L78</f>
        <v>0</v>
      </c>
      <c r="L17" s="333">
        <f>'s.-FO'!M15+'s.-FO'!M27+'s.-FO'!M40+'s.-FO'!M49+'s.-FO'!M77+'s.-FO'!M78</f>
        <v>0</v>
      </c>
      <c r="M17" s="333">
        <f>'s.-FO'!N15+'s.-FO'!N27+'s.-FO'!N40+'s.-FO'!N49+'s.-FO'!N77+'s.-FO'!N78</f>
        <v>0</v>
      </c>
      <c r="N17" s="539">
        <f t="shared" si="0"/>
        <v>0</v>
      </c>
      <c r="O17" s="540">
        <f t="shared" si="1"/>
        <v>70584999.415094346</v>
      </c>
      <c r="P17" s="333">
        <f>'s.-FO'!Q15+'s.-FO'!Q27+'s.-FO'!Q40+'s.-FO'!Q49+'s.-FO'!Q77+'s.-FO'!Q78</f>
        <v>0</v>
      </c>
      <c r="Q17" s="333">
        <f>'s.-FO'!R15+'s.-FO'!R27+'s.-FO'!R40+'s.-FO'!R49+'s.-FO'!R77+'s.-FO'!R78</f>
        <v>0</v>
      </c>
      <c r="R17" s="333">
        <f>'s.-FO'!S15+'s.-FO'!S27+'s.-FO'!S40+'s.-FO'!S49+'s.-FO'!S77+'s.-FO'!S78</f>
        <v>0</v>
      </c>
      <c r="S17" s="153">
        <f t="shared" si="2"/>
        <v>70584999.415094346</v>
      </c>
      <c r="T17" s="539">
        <f t="shared" si="3"/>
        <v>0</v>
      </c>
      <c r="U17" s="541">
        <f>'s.-FO'!V15+'s.-FO'!V27+'s.-FO'!V40+'s.-FO'!V49+'s.-FO'!V77+'s.-FO'!V78</f>
        <v>0</v>
      </c>
      <c r="V17" s="541">
        <f>'s.-FO'!W15+'s.-FO'!W27+'s.-FO'!W40+'s.-FO'!W49+'s.-FO'!W77+'s.-FO'!W78</f>
        <v>0</v>
      </c>
      <c r="W17" s="541">
        <f>'s.-FO'!X15+'s.-FO'!X27+'s.-FO'!X40+'s.-FO'!X49+'s.-FO'!X77+'s.-FO'!X78</f>
        <v>0</v>
      </c>
      <c r="X17" s="541">
        <f>'s.-FO'!Y15+'s.-FO'!Y27+'s.-FO'!Y40+'s.-FO'!Y49+'s.-FO'!Y77+'s.-FO'!Y78</f>
        <v>0</v>
      </c>
      <c r="Y17" s="541">
        <f>'s.-FO'!Z15+'s.-FO'!Z27+'s.-FO'!Z40+'s.-FO'!Z49+'s.-FO'!Z77+'s.-FO'!Z78</f>
        <v>0</v>
      </c>
    </row>
    <row r="18" spans="1:25" s="312" customFormat="1" ht="77.25" thickBot="1">
      <c r="A18" s="542" t="s">
        <v>332</v>
      </c>
      <c r="B18" s="543" t="s">
        <v>334</v>
      </c>
      <c r="C18" s="553"/>
      <c r="D18" s="379">
        <f>SUM(D16:D17)</f>
        <v>614</v>
      </c>
      <c r="E18" s="379">
        <f>SUM(E16:E17)</f>
        <v>591261515.70561409</v>
      </c>
      <c r="F18" s="379">
        <f>SUM(F16:F17)</f>
        <v>282701400.63000005</v>
      </c>
      <c r="G18" s="544">
        <f>G16+G17</f>
        <v>292390000.28301889</v>
      </c>
      <c r="H18" s="544">
        <f>H16+H17</f>
        <v>216770432.25</v>
      </c>
      <c r="I18" s="379">
        <f>SUM(I16:I17)</f>
        <v>0</v>
      </c>
      <c r="J18" s="379">
        <f t="shared" ref="J18:M18" si="8">SUM(J16:J17)</f>
        <v>0</v>
      </c>
      <c r="K18" s="379">
        <f t="shared" si="8"/>
        <v>46</v>
      </c>
      <c r="L18" s="379">
        <f t="shared" si="8"/>
        <v>9449670.6899999976</v>
      </c>
      <c r="M18" s="379">
        <f t="shared" si="8"/>
        <v>7087253.0174999991</v>
      </c>
      <c r="N18" s="545">
        <f t="shared" si="0"/>
        <v>3.2318720478994457E-2</v>
      </c>
      <c r="O18" s="382">
        <f t="shared" si="1"/>
        <v>282940329.59301889</v>
      </c>
      <c r="P18" s="379">
        <f>SUM(P16:P17)</f>
        <v>0</v>
      </c>
      <c r="Q18" s="379">
        <f t="shared" ref="Q18:R18" si="9">SUM(Q16:Q17)</f>
        <v>0</v>
      </c>
      <c r="R18" s="379">
        <f t="shared" si="9"/>
        <v>0</v>
      </c>
      <c r="S18" s="394">
        <f t="shared" si="2"/>
        <v>292390000.28301889</v>
      </c>
      <c r="T18" s="545">
        <f t="shared" si="3"/>
        <v>0</v>
      </c>
      <c r="U18" s="546">
        <f>SUM(U16:U17)</f>
        <v>0</v>
      </c>
      <c r="V18" s="546">
        <f t="shared" ref="V18:Y18" si="10">SUM(V16:V17)</f>
        <v>0</v>
      </c>
      <c r="W18" s="546">
        <f t="shared" si="10"/>
        <v>0</v>
      </c>
      <c r="X18" s="546">
        <f t="shared" si="10"/>
        <v>0</v>
      </c>
      <c r="Y18" s="547">
        <f t="shared" si="10"/>
        <v>0</v>
      </c>
    </row>
    <row r="19" spans="1:25" s="312" customFormat="1" ht="51.75" thickBot="1">
      <c r="A19" s="441" t="s">
        <v>255</v>
      </c>
      <c r="B19" s="442" t="s">
        <v>331</v>
      </c>
      <c r="C19" s="548" t="s">
        <v>276</v>
      </c>
      <c r="D19" s="365">
        <f>'s.-FO'!E16+'s.-FO'!E17+'s.-FO'!E28+'s.-FO'!E29+'s.-FO'!E41+'s.-FO'!E42+'s.-FO'!E50+'s.-FO'!E51+'s.-FO'!E66+'s.-FO'!E73+'s.-FO'!E113+'s.-FO'!E117+'s.-FO'!E123+'s.-FO'!E129</f>
        <v>377</v>
      </c>
      <c r="E19" s="365">
        <f>'s.-FO'!F16+'s.-FO'!F17+'s.-FO'!F28+'s.-FO'!F29+'s.-FO'!F41+'s.-FO'!F42+'s.-FO'!F50+'s.-FO'!F51+'s.-FO'!F66+'s.-FO'!F73+'s.-FO'!F113+'s.-FO'!F117+'s.-FO'!F123+'s.-FO'!F129</f>
        <v>209913459.19000003</v>
      </c>
      <c r="F19" s="365">
        <f>'s.-FO'!G16+'s.-FO'!G17+'s.-FO'!G28+'s.-FO'!G29+'s.-FO'!G41+'s.-FO'!G42+'s.-FO'!G50+'s.-FO'!G51+'s.-FO'!G66+'s.-FO'!G73+'s.-FO'!G113+'s.-FO'!G117+'s.-FO'!G123+'s.-FO'!G129</f>
        <v>209111572.79999998</v>
      </c>
      <c r="G19" s="429">
        <f>'s.-FO'!H16+'s.-FO'!H17+'s.-FO'!H28+'s.-FO'!H29+'s.-FO'!H41+'s.-FO'!H42+'s.-FO'!H50+'s.-FO'!H51+'s.-FO'!H66+'s.-FO'!H73+'s.-FO'!H113+'s.-FO'!H117+'s.-FO'!H123+'s.-FO'!H129</f>
        <v>166407999.50943395</v>
      </c>
      <c r="H19" s="429">
        <f>'s.-FO'!I16+'s.-FO'!I17+'s.-FO'!I28+'s.-FO'!I29+'s.-FO'!I41+'s.-FO'!I42+'s.-FO'!I50+'s.-FO'!I51+'s.-FO'!I66+'s.-FO'!I73+'s.-FO'!I113+'s.-FO'!I117+'s.-FO'!I123+'s.-FO'!I129</f>
        <v>122341913.28</v>
      </c>
      <c r="I19" s="365">
        <f>'s.-FO'!J16+'s.-FO'!J17+'s.-FO'!J28+'s.-FO'!J29+'s.-FO'!J41+'s.-FO'!J42+'s.-FO'!J50+'s.-FO'!J51+'s.-FO'!J66+'s.-FO'!J73+'s.-FO'!J113+'s.-FO'!J117+'s.-FO'!J123+'s.-FO'!J129</f>
        <v>0</v>
      </c>
      <c r="J19" s="365">
        <f>'s.-FO'!K16+'s.-FO'!K17+'s.-FO'!K28+'s.-FO'!K29+'s.-FO'!K41+'s.-FO'!K42+'s.-FO'!K50+'s.-FO'!K51+'s.-FO'!K66+'s.-FO'!K73+'s.-FO'!K113+'s.-FO'!K117+'s.-FO'!K123+'s.-FO'!K129</f>
        <v>0</v>
      </c>
      <c r="K19" s="365">
        <f>'s.-FO'!L16+'s.-FO'!L17+'s.-FO'!L28+'s.-FO'!L29+'s.-FO'!L41+'s.-FO'!L42+'s.-FO'!L50+'s.-FO'!L51+'s.-FO'!L66+'s.-FO'!L73+'s.-FO'!L113+'s.-FO'!L117+'s.-FO'!L123+'s.-FO'!L129</f>
        <v>0</v>
      </c>
      <c r="L19" s="365">
        <f>'s.-FO'!M16+'s.-FO'!M17+'s.-FO'!M28+'s.-FO'!M29+'s.-FO'!M41+'s.-FO'!M42+'s.-FO'!M50+'s.-FO'!M51+'s.-FO'!M66+'s.-FO'!M73+'s.-FO'!M113+'s.-FO'!M117+'s.-FO'!M123+'s.-FO'!M129</f>
        <v>0</v>
      </c>
      <c r="M19" s="365">
        <f>'s.-FO'!N16+'s.-FO'!N17+'s.-FO'!N28+'s.-FO'!N29+'s.-FO'!N41+'s.-FO'!N42+'s.-FO'!N50+'s.-FO'!N51+'s.-FO'!N66+'s.-FO'!N73+'s.-FO'!N113+'s.-FO'!N117+'s.-FO'!N123+'s.-FO'!N129</f>
        <v>0</v>
      </c>
      <c r="N19" s="475">
        <f t="shared" si="0"/>
        <v>0</v>
      </c>
      <c r="O19" s="367">
        <f t="shared" si="1"/>
        <v>166407999.50943395</v>
      </c>
      <c r="P19" s="365">
        <f>'s.-FO'!Q16+'s.-FO'!Q17+'s.-FO'!Q28+'s.-FO'!Q29+'s.-FO'!Q41+'s.-FO'!Q42+'s.-FO'!Q50+'s.-FO'!Q51+'s.-FO'!Q66+'s.-FO'!Q73+'s.-FO'!Q113+'s.-FO'!Q117+'s.-FO'!Q123+'s.-FO'!Q129</f>
        <v>0</v>
      </c>
      <c r="Q19" s="365">
        <f>'s.-FO'!R16+'s.-FO'!R17+'s.-FO'!R28+'s.-FO'!R29+'s.-FO'!R41+'s.-FO'!R42+'s.-FO'!R50+'s.-FO'!R51+'s.-FO'!R66+'s.-FO'!R73+'s.-FO'!R113+'s.-FO'!R117+'s.-FO'!R123+'s.-FO'!R129</f>
        <v>0</v>
      </c>
      <c r="R19" s="365">
        <f>'s.-FO'!S16+'s.-FO'!S17+'s.-FO'!S28+'s.-FO'!S29+'s.-FO'!S41+'s.-FO'!S42+'s.-FO'!S50+'s.-FO'!S51+'s.-FO'!S66+'s.-FO'!S73+'s.-FO'!S113+'s.-FO'!S117+'s.-FO'!S123+'s.-FO'!S129</f>
        <v>0</v>
      </c>
      <c r="S19" s="366">
        <f t="shared" si="2"/>
        <v>166407999.50943395</v>
      </c>
      <c r="T19" s="475">
        <f t="shared" si="3"/>
        <v>0</v>
      </c>
      <c r="U19" s="478">
        <f>'s.-FO'!V16+'s.-FO'!V17+'s.-FO'!V28+'s.-FO'!V29+'s.-FO'!V41+'s.-FO'!V42+'s.-FO'!V50+'s.-FO'!V51+'s.-FO'!V66+'s.-FO'!V73+'s.-FO'!V113+'s.-FO'!V117+'s.-FO'!V123+'s.-FO'!V129</f>
        <v>0</v>
      </c>
      <c r="V19" s="478">
        <f>'s.-FO'!W16+'s.-FO'!W17+'s.-FO'!W28+'s.-FO'!W29+'s.-FO'!W41+'s.-FO'!W42+'s.-FO'!W50+'s.-FO'!W51+'s.-FO'!W66+'s.-FO'!W73+'s.-FO'!W113+'s.-FO'!W117+'s.-FO'!W123+'s.-FO'!W129</f>
        <v>0</v>
      </c>
      <c r="W19" s="478">
        <f>'s.-FO'!X16+'s.-FO'!X17+'s.-FO'!X28+'s.-FO'!X29+'s.-FO'!X41+'s.-FO'!X42+'s.-FO'!X50+'s.-FO'!X51+'s.-FO'!X66+'s.-FO'!X73+'s.-FO'!X113+'s.-FO'!X117+'s.-FO'!X123+'s.-FO'!X129</f>
        <v>0</v>
      </c>
      <c r="X19" s="478">
        <f>'s.-FO'!Y16+'s.-FO'!Y17+'s.-FO'!Y28+'s.-FO'!Y29+'s.-FO'!Y41+'s.-FO'!Y42+'s.-FO'!Y50+'s.-FO'!Y51+'s.-FO'!Y66+'s.-FO'!Y73+'s.-FO'!Y113+'s.-FO'!Y117+'s.-FO'!Y123+'s.-FO'!Y129</f>
        <v>0</v>
      </c>
      <c r="Y19" s="478">
        <f>'s.-FO'!Z16+'s.-FO'!Z17+'s.-FO'!Z28+'s.-FO'!Z29+'s.-FO'!Z41+'s.-FO'!Z42+'s.-FO'!Z50+'s.-FO'!Z51+'s.-FO'!Z66+'s.-FO'!Z73+'s.-FO'!Z113+'s.-FO'!Z117+'s.-FO'!Z123+'s.-FO'!Z129</f>
        <v>0</v>
      </c>
    </row>
    <row r="20" spans="1:25" s="26" customFormat="1" ht="51">
      <c r="A20" s="443"/>
      <c r="B20" s="444" t="s">
        <v>337</v>
      </c>
      <c r="C20" s="445" t="s">
        <v>245</v>
      </c>
      <c r="D20" s="157">
        <f>'s.-FO'!E18+'s.-FO'!E30+'s.-FO'!E67+'s.-FO'!E74+'s.-FO'!E86+'s.-FO'!E91+'s.-FO'!E124+'s.-FO'!E130</f>
        <v>8</v>
      </c>
      <c r="E20" s="157">
        <f>'s.-FO'!F18+'s.-FO'!F30+'s.-FO'!F67+'s.-FO'!F74+'s.-FO'!F86+'s.-FO'!F91+'s.-FO'!F124+'s.-FO'!F130</f>
        <v>7884719.1699999999</v>
      </c>
      <c r="F20" s="157">
        <f>'s.-FO'!G18+'s.-FO'!G30+'s.-FO'!G67+'s.-FO'!G74+'s.-FO'!G86+'s.-FO'!G91+'s.-FO'!G124+'s.-FO'!G130</f>
        <v>3829250.4800000004</v>
      </c>
      <c r="G20" s="313">
        <f>'s.-FO'!H18+'s.-FO'!H30+'s.-FO'!H67+'s.-FO'!H74+'s.-FO'!H86+'s.-FO'!H91+'s.-FO'!H124+'s.-FO'!H130</f>
        <v>18400000</v>
      </c>
      <c r="H20" s="313">
        <f>'s.-FO'!I18+'s.-FO'!I30+'s.-FO'!I67+'s.-FO'!I74+'s.-FO'!I86+'s.-FO'!I91+'s.-FO'!I124+'s.-FO'!I130</f>
        <v>13638999.6</v>
      </c>
      <c r="I20" s="157">
        <f>'s.-FO'!J18+'s.-FO'!J30+'s.-FO'!J67+'s.-FO'!J74+'s.-FO'!J86+'s.-FO'!J91+'s.-FO'!J124+'s.-FO'!J130</f>
        <v>0</v>
      </c>
      <c r="J20" s="157">
        <f>'s.-FO'!K18+'s.-FO'!K30+'s.-FO'!K67+'s.-FO'!K74+'s.-FO'!K86+'s.-FO'!K91+'s.-FO'!K124+'s.-FO'!K130</f>
        <v>0</v>
      </c>
      <c r="K20" s="157">
        <f>'s.-FO'!L18+'s.-FO'!L30+'s.-FO'!L67+'s.-FO'!L74+'s.-FO'!L86+'s.-FO'!L91+'s.-FO'!L124+'s.-FO'!L130</f>
        <v>0</v>
      </c>
      <c r="L20" s="157">
        <f>'s.-FO'!M18+'s.-FO'!M30+'s.-FO'!M67+'s.-FO'!M74+'s.-FO'!M86+'s.-FO'!M91+'s.-FO'!M124+'s.-FO'!M130</f>
        <v>0</v>
      </c>
      <c r="M20" s="157">
        <f>'s.-FO'!N18+'s.-FO'!N30+'s.-FO'!N67+'s.-FO'!N74+'s.-FO'!N86+'s.-FO'!N91+'s.-FO'!N124+'s.-FO'!N130</f>
        <v>0</v>
      </c>
      <c r="N20" s="476">
        <f t="shared" si="0"/>
        <v>0</v>
      </c>
      <c r="O20" s="362">
        <f t="shared" si="1"/>
        <v>18400000</v>
      </c>
      <c r="P20" s="157">
        <f>'s.-FO'!Q18+'s.-FO'!Q30+'s.-FO'!Q67+'s.-FO'!Q74+'s.-FO'!Q86+'s.-FO'!Q91+'s.-FO'!Q124+'s.-FO'!Q130</f>
        <v>0</v>
      </c>
      <c r="Q20" s="157">
        <f>'s.-FO'!R18+'s.-FO'!R30+'s.-FO'!R67+'s.-FO'!R74+'s.-FO'!R86+'s.-FO'!R91+'s.-FO'!R124+'s.-FO'!R130</f>
        <v>0</v>
      </c>
      <c r="R20" s="157">
        <f>'s.-FO'!S18+'s.-FO'!S30+'s.-FO'!S67+'s.-FO'!S74+'s.-FO'!S86+'s.-FO'!S91+'s.-FO'!S124+'s.-FO'!S130</f>
        <v>0</v>
      </c>
      <c r="S20" s="158">
        <f t="shared" si="2"/>
        <v>18400000</v>
      </c>
      <c r="T20" s="476">
        <f t="shared" si="3"/>
        <v>0</v>
      </c>
      <c r="U20" s="480">
        <f>'s.-FO'!V18+'s.-FO'!V30+'s.-FO'!V67+'s.-FO'!V74+'s.-FO'!V86+'s.-FO'!V91+'s.-FO'!V124+'s.-FO'!V130</f>
        <v>0</v>
      </c>
      <c r="V20" s="480">
        <f>'s.-FO'!W18+'s.-FO'!W30+'s.-FO'!W67+'s.-FO'!W74+'s.-FO'!W86+'s.-FO'!W91+'s.-FO'!W124+'s.-FO'!W130</f>
        <v>0</v>
      </c>
      <c r="W20" s="480">
        <f>'s.-FO'!X18+'s.-FO'!X30+'s.-FO'!X67+'s.-FO'!X74+'s.-FO'!X86+'s.-FO'!X91+'s.-FO'!X124+'s.-FO'!X130</f>
        <v>0</v>
      </c>
      <c r="X20" s="480">
        <f>'s.-FO'!Y18+'s.-FO'!Y30+'s.-FO'!Y67+'s.-FO'!Y74+'s.-FO'!Y86+'s.-FO'!Y91+'s.-FO'!Y124+'s.-FO'!Y130</f>
        <v>0</v>
      </c>
      <c r="Y20" s="480">
        <f>'s.-FO'!Z18+'s.-FO'!Z30+'s.-FO'!Z67+'s.-FO'!Z74+'s.-FO'!Z86+'s.-FO'!Z91+'s.-FO'!Z124+'s.-FO'!Z130</f>
        <v>0</v>
      </c>
    </row>
    <row r="21" spans="1:25" s="26" customFormat="1" ht="39" thickBot="1">
      <c r="A21" s="535"/>
      <c r="B21" s="536" t="s">
        <v>338</v>
      </c>
      <c r="C21" s="537" t="s">
        <v>227</v>
      </c>
      <c r="D21" s="333">
        <f>'s.-FO'!E19+'s.-FO'!E31+'s.-FO'!E43+'s.-FO'!E52+'s.-FO'!E114+'s.-FO'!E118</f>
        <v>15</v>
      </c>
      <c r="E21" s="333">
        <f>'s.-FO'!F19+'s.-FO'!F31+'s.-FO'!F43+'s.-FO'!F52+'s.-FO'!F114+'s.-FO'!F118</f>
        <v>269370.48</v>
      </c>
      <c r="F21" s="333">
        <f>'s.-FO'!G19+'s.-FO'!G31+'s.-FO'!G43+'s.-FO'!G52+'s.-FO'!G114+'s.-FO'!G118</f>
        <v>269370.48</v>
      </c>
      <c r="G21" s="538">
        <f>'s.-FO'!H19+'s.-FO'!H31+'s.-FO'!H43+'s.-FO'!H52+'s.-FO'!H114+'s.-FO'!H118</f>
        <v>823651.04402515723</v>
      </c>
      <c r="H21" s="538">
        <f>'s.-FO'!I19+'s.-FO'!I31+'s.-FO'!I43+'s.-FO'!I52+'s.-FO'!I114+'s.-FO'!I118</f>
        <v>612638.6</v>
      </c>
      <c r="I21" s="333">
        <f>'s.-FO'!J19+'s.-FO'!J31+'s.-FO'!J43+'s.-FO'!J52+'s.-FO'!J114+'s.-FO'!J118</f>
        <v>0</v>
      </c>
      <c r="J21" s="333">
        <f>'s.-FO'!K19+'s.-FO'!K31+'s.-FO'!K43+'s.-FO'!K52+'s.-FO'!K114+'s.-FO'!K118</f>
        <v>0</v>
      </c>
      <c r="K21" s="333">
        <f>'s.-FO'!L19+'s.-FO'!L31+'s.-FO'!L43+'s.-FO'!L52+'s.-FO'!L114+'s.-FO'!L118</f>
        <v>15</v>
      </c>
      <c r="L21" s="333">
        <f>'s.-FO'!M19+'s.-FO'!M31+'s.-FO'!M43+'s.-FO'!M52+'s.-FO'!M114+'s.-FO'!M118</f>
        <v>269370.48</v>
      </c>
      <c r="M21" s="333">
        <f>'s.-FO'!N19+'s.-FO'!N31+'s.-FO'!N43+'s.-FO'!N52+'s.-FO'!N114+'s.-FO'!N118</f>
        <v>202027.86</v>
      </c>
      <c r="N21" s="539">
        <f t="shared" si="0"/>
        <v>0.32704442245783455</v>
      </c>
      <c r="O21" s="540">
        <f t="shared" si="1"/>
        <v>554280.56402515725</v>
      </c>
      <c r="P21" s="333">
        <f>'s.-FO'!Q19+'s.-FO'!Q31+'s.-FO'!Q43+'s.-FO'!Q52+'s.-FO'!Q114+'s.-FO'!Q118</f>
        <v>0</v>
      </c>
      <c r="Q21" s="333">
        <f>'s.-FO'!R19+'s.-FO'!R31+'s.-FO'!R43+'s.-FO'!R52+'s.-FO'!R114+'s.-FO'!R118</f>
        <v>0</v>
      </c>
      <c r="R21" s="333">
        <f>'s.-FO'!S19+'s.-FO'!S31+'s.-FO'!S43+'s.-FO'!S52+'s.-FO'!S114+'s.-FO'!S118</f>
        <v>0</v>
      </c>
      <c r="S21" s="153">
        <f t="shared" si="2"/>
        <v>823651.04402515723</v>
      </c>
      <c r="T21" s="539">
        <f t="shared" si="3"/>
        <v>0</v>
      </c>
      <c r="U21" s="541">
        <f>'s.-FO'!V19+'s.-FO'!V31+'s.-FO'!V43+'s.-FO'!V52+'s.-FO'!V114+'s.-FO'!V118</f>
        <v>0</v>
      </c>
      <c r="V21" s="541">
        <f>'s.-FO'!W19+'s.-FO'!W31+'s.-FO'!W43+'s.-FO'!W52+'s.-FO'!W114+'s.-FO'!W118</f>
        <v>0</v>
      </c>
      <c r="W21" s="541">
        <f>'s.-FO'!X19+'s.-FO'!X31+'s.-FO'!X43+'s.-FO'!X52+'s.-FO'!X114+'s.-FO'!X118</f>
        <v>0</v>
      </c>
      <c r="X21" s="541">
        <f>'s.-FO'!Y19+'s.-FO'!Y31+'s.-FO'!Y43+'s.-FO'!Y52+'s.-FO'!Y114+'s.-FO'!Y118</f>
        <v>0</v>
      </c>
      <c r="Y21" s="541">
        <f>'s.-FO'!Z19+'s.-FO'!Z31+'s.-FO'!Z43+'s.-FO'!Z52+'s.-FO'!Z114+'s.-FO'!Z118</f>
        <v>0</v>
      </c>
    </row>
    <row r="22" spans="1:25" s="312" customFormat="1" ht="77.25" thickBot="1">
      <c r="A22" s="542" t="s">
        <v>256</v>
      </c>
      <c r="B22" s="543" t="s">
        <v>335</v>
      </c>
      <c r="C22" s="553"/>
      <c r="D22" s="379">
        <f t="shared" ref="D22:I22" si="11">D20+D21</f>
        <v>23</v>
      </c>
      <c r="E22" s="379">
        <f t="shared" si="11"/>
        <v>8154089.6500000004</v>
      </c>
      <c r="F22" s="379">
        <f t="shared" si="11"/>
        <v>4098620.9600000004</v>
      </c>
      <c r="G22" s="544">
        <f t="shared" si="11"/>
        <v>19223651.044025157</v>
      </c>
      <c r="H22" s="544">
        <f t="shared" si="11"/>
        <v>14251638.199999999</v>
      </c>
      <c r="I22" s="379">
        <f t="shared" si="11"/>
        <v>0</v>
      </c>
      <c r="J22" s="379">
        <f t="shared" ref="J22:M22" si="12">J20+J21</f>
        <v>0</v>
      </c>
      <c r="K22" s="379">
        <f t="shared" si="12"/>
        <v>15</v>
      </c>
      <c r="L22" s="379">
        <f t="shared" si="12"/>
        <v>269370.48</v>
      </c>
      <c r="M22" s="379">
        <f t="shared" si="12"/>
        <v>202027.86</v>
      </c>
      <c r="N22" s="545">
        <f t="shared" si="0"/>
        <v>1.4012451608859295E-2</v>
      </c>
      <c r="O22" s="382">
        <f t="shared" si="1"/>
        <v>18954280.564025156</v>
      </c>
      <c r="P22" s="379">
        <f>P20+P21</f>
        <v>0</v>
      </c>
      <c r="Q22" s="379">
        <f t="shared" ref="Q22:R22" si="13">Q20+Q21</f>
        <v>0</v>
      </c>
      <c r="R22" s="379">
        <f t="shared" si="13"/>
        <v>0</v>
      </c>
      <c r="S22" s="394">
        <f t="shared" si="2"/>
        <v>19223651.044025157</v>
      </c>
      <c r="T22" s="545">
        <f t="shared" si="3"/>
        <v>0</v>
      </c>
      <c r="U22" s="546">
        <f>U20+U21</f>
        <v>0</v>
      </c>
      <c r="V22" s="546">
        <f t="shared" ref="V22:Y22" si="14">V20+V21</f>
        <v>0</v>
      </c>
      <c r="W22" s="546">
        <f t="shared" si="14"/>
        <v>0</v>
      </c>
      <c r="X22" s="546">
        <f t="shared" si="14"/>
        <v>0</v>
      </c>
      <c r="Y22" s="547">
        <f t="shared" si="14"/>
        <v>0</v>
      </c>
    </row>
    <row r="23" spans="1:25" s="26" customFormat="1" ht="38.25">
      <c r="A23" s="443"/>
      <c r="B23" s="444" t="s">
        <v>339</v>
      </c>
      <c r="C23" s="445" t="s">
        <v>246</v>
      </c>
      <c r="D23" s="157">
        <f>'s.-FO'!E20+'s.-FO'!E32+'s.-FO'!E87+'s.-FO'!E92+'s.-FO'!E125+'s.-FO'!E131</f>
        <v>521</v>
      </c>
      <c r="E23" s="157">
        <f>'s.-FO'!F20+'s.-FO'!F32+'s.-FO'!F87+'s.-FO'!F92+'s.-FO'!F125+'s.-FO'!F131</f>
        <v>637852275.99000013</v>
      </c>
      <c r="F23" s="157">
        <f>'s.-FO'!G20+'s.-FO'!G32+'s.-FO'!G87+'s.-FO'!G92+'s.-FO'!G125+'s.-FO'!G131</f>
        <v>326211905.37000018</v>
      </c>
      <c r="G23" s="313">
        <f>'s.-FO'!H20+'s.-FO'!H32+'s.-FO'!H87+'s.-FO'!H92+'s.-FO'!H125+'s.-FO'!H131</f>
        <v>85410000</v>
      </c>
      <c r="H23" s="313">
        <f>'s.-FO'!I20+'s.-FO'!I32+'s.-FO'!I87+'s.-FO'!I92+'s.-FO'!I125+'s.-FO'!I131</f>
        <v>63302978</v>
      </c>
      <c r="I23" s="157">
        <f>'s.-FO'!J20+'s.-FO'!J32+'s.-FO'!J87+'s.-FO'!J92+'s.-FO'!J125+'s.-FO'!J131</f>
        <v>6</v>
      </c>
      <c r="J23" s="157">
        <f>'s.-FO'!K20+'s.-FO'!K32+'s.-FO'!K87+'s.-FO'!K92+'s.-FO'!K125+'s.-FO'!K131</f>
        <v>4859044.5199999996</v>
      </c>
      <c r="K23" s="157">
        <f>'s.-FO'!L20+'s.-FO'!L32+'s.-FO'!L87+'s.-FO'!L92+'s.-FO'!L125+'s.-FO'!L131</f>
        <v>0</v>
      </c>
      <c r="L23" s="157">
        <f>'s.-FO'!M20+'s.-FO'!M32+'s.-FO'!M87+'s.-FO'!M92+'s.-FO'!M125+'s.-FO'!M131</f>
        <v>0</v>
      </c>
      <c r="M23" s="157">
        <f>'s.-FO'!N20+'s.-FO'!N32+'s.-FO'!N87+'s.-FO'!N92+'s.-FO'!N125+'s.-FO'!N131</f>
        <v>0</v>
      </c>
      <c r="N23" s="476">
        <f>L23/G23</f>
        <v>0</v>
      </c>
      <c r="O23" s="362">
        <f t="shared" si="1"/>
        <v>85410000</v>
      </c>
      <c r="P23" s="157">
        <f>'s.-FO'!Q20+'s.-FO'!Q32+'s.-FO'!Q87+'s.-FO'!Q92+'s.-FO'!Q125+'s.-FO'!Q131</f>
        <v>0</v>
      </c>
      <c r="Q23" s="157">
        <f>'s.-FO'!R20+'s.-FO'!R32+'s.-FO'!R87+'s.-FO'!R92+'s.-FO'!R125+'s.-FO'!R131</f>
        <v>0</v>
      </c>
      <c r="R23" s="157">
        <f>'s.-FO'!S20+'s.-FO'!S32+'s.-FO'!S87+'s.-FO'!S92+'s.-FO'!S125+'s.-FO'!S131</f>
        <v>0</v>
      </c>
      <c r="S23" s="158">
        <f t="shared" si="2"/>
        <v>85410000</v>
      </c>
      <c r="T23" s="476">
        <f t="shared" si="3"/>
        <v>0</v>
      </c>
      <c r="U23" s="480">
        <f>'s.-FO'!V20+'s.-FO'!V32+'s.-FO'!V87+'s.-FO'!V92+'s.-FO'!V125+'s.-FO'!V131</f>
        <v>0</v>
      </c>
      <c r="V23" s="480">
        <f>'s.-FO'!W20+'s.-FO'!W32+'s.-FO'!W87+'s.-FO'!W92+'s.-FO'!W125+'s.-FO'!W131</f>
        <v>0</v>
      </c>
      <c r="W23" s="480">
        <f>'s.-FO'!X20+'s.-FO'!X32+'s.-FO'!X87+'s.-FO'!X92+'s.-FO'!X125+'s.-FO'!X131</f>
        <v>0</v>
      </c>
      <c r="X23" s="480">
        <f>'s.-FO'!Y20+'s.-FO'!Y32+'s.-FO'!Y87+'s.-FO'!Y92+'s.-FO'!Y125+'s.-FO'!Y131</f>
        <v>0</v>
      </c>
      <c r="Y23" s="480">
        <f>'s.-FO'!Z20+'s.-FO'!Z32+'s.-FO'!Z87+'s.-FO'!Z92+'s.-FO'!Z125+'s.-FO'!Z131</f>
        <v>0</v>
      </c>
    </row>
    <row r="24" spans="1:25" s="26" customFormat="1" ht="25.5">
      <c r="A24" s="446"/>
      <c r="B24" s="438" t="s">
        <v>340</v>
      </c>
      <c r="C24" s="439" t="s">
        <v>225</v>
      </c>
      <c r="D24" s="27">
        <f>'s.-FO'!E99+'s.-FO'!E102+'s.-FO'!E140</f>
        <v>127</v>
      </c>
      <c r="E24" s="27">
        <f>'s.-FO'!F99+'s.-FO'!F102+'s.-FO'!F140</f>
        <v>1356411.62</v>
      </c>
      <c r="F24" s="27">
        <f>'s.-FO'!G99+'s.-FO'!G102+'s.-FO'!G140</f>
        <v>1307414.1000000001</v>
      </c>
      <c r="G24" s="57">
        <f>'s.-FO'!H99+'s.-FO'!H102+'s.-FO'!H140</f>
        <v>197283018.86792451</v>
      </c>
      <c r="H24" s="57">
        <f>'s.-FO'!I99+'s.-FO'!I102+'s.-FO'!I140</f>
        <v>146359813</v>
      </c>
      <c r="I24" s="27">
        <f>'s.-FO'!J99+'s.-FO'!J102+'s.-FO'!J140</f>
        <v>12</v>
      </c>
      <c r="J24" s="27">
        <f>'s.-FO'!K99+'s.-FO'!K102+'s.-FO'!K140</f>
        <v>128482</v>
      </c>
      <c r="K24" s="27">
        <f>'s.-FO'!L99+'s.-FO'!L102+'s.-FO'!L140</f>
        <v>0</v>
      </c>
      <c r="L24" s="27">
        <f>'s.-FO'!M99+'s.-FO'!M102+'s.-FO'!M140</f>
        <v>0</v>
      </c>
      <c r="M24" s="27">
        <f>'s.-FO'!N99+'s.-FO'!N102+'s.-FO'!N140</f>
        <v>0</v>
      </c>
      <c r="N24" s="477">
        <f t="shared" si="0"/>
        <v>0</v>
      </c>
      <c r="O24" s="329">
        <f t="shared" si="1"/>
        <v>197283018.86792451</v>
      </c>
      <c r="P24" s="27">
        <f>'s.-FO'!Q99+'s.-FO'!Q102+'s.-FO'!Q140</f>
        <v>0</v>
      </c>
      <c r="Q24" s="27">
        <f>'s.-FO'!R99+'s.-FO'!R102+'s.-FO'!R140</f>
        <v>0</v>
      </c>
      <c r="R24" s="27">
        <f>'s.-FO'!S99+'s.-FO'!S102+'s.-FO'!S140</f>
        <v>0</v>
      </c>
      <c r="S24" s="59">
        <f t="shared" si="2"/>
        <v>197283018.86792451</v>
      </c>
      <c r="T24" s="477">
        <f t="shared" si="3"/>
        <v>0</v>
      </c>
      <c r="U24" s="479">
        <f>'s.-FO'!V99+'s.-FO'!V102+'s.-FO'!V140</f>
        <v>0</v>
      </c>
      <c r="V24" s="479">
        <f>'s.-FO'!W99+'s.-FO'!W102+'s.-FO'!W140</f>
        <v>0</v>
      </c>
      <c r="W24" s="479">
        <f>'s.-FO'!X99+'s.-FO'!X102+'s.-FO'!X140</f>
        <v>0</v>
      </c>
      <c r="X24" s="479">
        <f>'s.-FO'!Y99+'s.-FO'!Y102+'s.-FO'!Y140</f>
        <v>0</v>
      </c>
      <c r="Y24" s="479">
        <f>'s.-FO'!Z99+'s.-FO'!Z102+'s.-FO'!Z140</f>
        <v>0</v>
      </c>
    </row>
    <row r="25" spans="1:25" s="26" customFormat="1" ht="39" thickBot="1">
      <c r="A25" s="535"/>
      <c r="B25" s="536" t="s">
        <v>341</v>
      </c>
      <c r="C25" s="537" t="s">
        <v>226</v>
      </c>
      <c r="D25" s="333">
        <f>'s.-FO'!E21+'s.-FO'!E33+'s.-FO'!E100+'s.-FO'!E103</f>
        <v>0</v>
      </c>
      <c r="E25" s="333">
        <f>'s.-FO'!F21+'s.-FO'!F33+'s.-FO'!F100+'s.-FO'!F103</f>
        <v>0</v>
      </c>
      <c r="F25" s="333">
        <f>'s.-FO'!G21+'s.-FO'!G33+'s.-FO'!G100+'s.-FO'!G103</f>
        <v>0</v>
      </c>
      <c r="G25" s="538">
        <f>'s.-FO'!H21+'s.-FO'!H33+'s.-FO'!H100+'s.-FO'!H103</f>
        <v>27400000</v>
      </c>
      <c r="H25" s="538">
        <f>'s.-FO'!I21+'s.-FO'!I33+'s.-FO'!I100+'s.-FO'!I103</f>
        <v>20461929.600000001</v>
      </c>
      <c r="I25" s="333">
        <f>'s.-FO'!J21+'s.-FO'!J33+'s.-FO'!J100+'s.-FO'!J103</f>
        <v>0</v>
      </c>
      <c r="J25" s="333">
        <f>'s.-FO'!K21+'s.-FO'!K33+'s.-FO'!K100+'s.-FO'!K103</f>
        <v>0</v>
      </c>
      <c r="K25" s="333">
        <f>'s.-FO'!L21+'s.-FO'!L33+'s.-FO'!L100+'s.-FO'!L103</f>
        <v>0</v>
      </c>
      <c r="L25" s="333">
        <f>'s.-FO'!M21+'s.-FO'!M33+'s.-FO'!M100+'s.-FO'!M103</f>
        <v>0</v>
      </c>
      <c r="M25" s="333">
        <f>'s.-FO'!N21+'s.-FO'!N33+'s.-FO'!N100+'s.-FO'!N103</f>
        <v>0</v>
      </c>
      <c r="N25" s="539">
        <f>L25/G25</f>
        <v>0</v>
      </c>
      <c r="O25" s="540">
        <f t="shared" si="1"/>
        <v>27400000</v>
      </c>
      <c r="P25" s="333">
        <f>'s.-FO'!Q21+'s.-FO'!Q33+'s.-FO'!Q100+'s.-FO'!Q103</f>
        <v>0</v>
      </c>
      <c r="Q25" s="333">
        <f>'s.-FO'!R21+'s.-FO'!R33+'s.-FO'!R100+'s.-FO'!R103</f>
        <v>0</v>
      </c>
      <c r="R25" s="333">
        <f>'s.-FO'!S21+'s.-FO'!S33+'s.-FO'!S100+'s.-FO'!S103</f>
        <v>0</v>
      </c>
      <c r="S25" s="153">
        <f t="shared" si="2"/>
        <v>27400000</v>
      </c>
      <c r="T25" s="539">
        <f t="shared" si="3"/>
        <v>0</v>
      </c>
      <c r="U25" s="541">
        <f>'s.-FO'!V21+'s.-FO'!V33+'s.-FO'!V100+'s.-FO'!V103</f>
        <v>0</v>
      </c>
      <c r="V25" s="541">
        <f>'s.-FO'!W21+'s.-FO'!W33+'s.-FO'!W100+'s.-FO'!W103</f>
        <v>0</v>
      </c>
      <c r="W25" s="541">
        <f>'s.-FO'!X21+'s.-FO'!X33+'s.-FO'!X100+'s.-FO'!X103</f>
        <v>0</v>
      </c>
      <c r="X25" s="541">
        <f>'s.-FO'!Y21+'s.-FO'!Y33+'s.-FO'!Y100+'s.-FO'!Y103</f>
        <v>0</v>
      </c>
      <c r="Y25" s="541">
        <f>'s.-FO'!Z21+'s.-FO'!Z33+'s.-FO'!Z100+'s.-FO'!Z103</f>
        <v>0</v>
      </c>
    </row>
    <row r="26" spans="1:25" s="312" customFormat="1" ht="39" thickBot="1">
      <c r="A26" s="554" t="s">
        <v>258</v>
      </c>
      <c r="B26" s="555" t="s">
        <v>336</v>
      </c>
      <c r="C26" s="556"/>
      <c r="D26" s="528">
        <f t="shared" ref="D26:I26" si="15">D23+D24+D25</f>
        <v>648</v>
      </c>
      <c r="E26" s="528">
        <f t="shared" si="15"/>
        <v>639208687.61000013</v>
      </c>
      <c r="F26" s="528">
        <f t="shared" si="15"/>
        <v>327519319.47000021</v>
      </c>
      <c r="G26" s="557">
        <f t="shared" si="15"/>
        <v>310093018.86792451</v>
      </c>
      <c r="H26" s="557">
        <f t="shared" si="15"/>
        <v>230124720.59999999</v>
      </c>
      <c r="I26" s="528">
        <f t="shared" si="15"/>
        <v>18</v>
      </c>
      <c r="J26" s="528">
        <f t="shared" ref="J26:M26" si="16">J23+J24+J25</f>
        <v>4987526.5199999996</v>
      </c>
      <c r="K26" s="528">
        <f t="shared" si="16"/>
        <v>0</v>
      </c>
      <c r="L26" s="528">
        <f t="shared" si="16"/>
        <v>0</v>
      </c>
      <c r="M26" s="528">
        <f t="shared" si="16"/>
        <v>0</v>
      </c>
      <c r="N26" s="558">
        <f t="shared" si="0"/>
        <v>0</v>
      </c>
      <c r="O26" s="531">
        <f t="shared" si="1"/>
        <v>310093018.86792451</v>
      </c>
      <c r="P26" s="528">
        <f>P23+P24+P25</f>
        <v>0</v>
      </c>
      <c r="Q26" s="528">
        <f t="shared" ref="Q26:R26" si="17">Q23+Q24+Q25</f>
        <v>0</v>
      </c>
      <c r="R26" s="528">
        <f t="shared" si="17"/>
        <v>0</v>
      </c>
      <c r="S26" s="89">
        <f t="shared" si="2"/>
        <v>310093018.86792451</v>
      </c>
      <c r="T26" s="558">
        <f>Q26/G26</f>
        <v>0</v>
      </c>
      <c r="U26" s="559">
        <f>U23+U24+U25</f>
        <v>0</v>
      </c>
      <c r="V26" s="559">
        <f t="shared" ref="V26:Y26" si="18">V23+V24+V25</f>
        <v>0</v>
      </c>
      <c r="W26" s="559">
        <f t="shared" si="18"/>
        <v>0</v>
      </c>
      <c r="X26" s="559">
        <f t="shared" si="18"/>
        <v>0</v>
      </c>
      <c r="Y26" s="560">
        <f t="shared" si="18"/>
        <v>0</v>
      </c>
    </row>
    <row r="27" spans="1:25" s="312" customFormat="1" ht="16.5" thickBot="1">
      <c r="A27" s="744" t="s">
        <v>360</v>
      </c>
      <c r="B27" s="745"/>
      <c r="C27" s="745"/>
      <c r="D27" s="561">
        <f>D26+D22+D19+D18+D15</f>
        <v>2287</v>
      </c>
      <c r="E27" s="561">
        <f>E26+E22+E19+E18+E15</f>
        <v>1985187200.4956141</v>
      </c>
      <c r="F27" s="561">
        <f t="shared" ref="F27:Y27" si="19">F26+F22+F19+F18+F15</f>
        <v>1104129770.625</v>
      </c>
      <c r="G27" s="561">
        <f t="shared" si="19"/>
        <v>1162409409.509434</v>
      </c>
      <c r="H27" s="561">
        <f t="shared" si="19"/>
        <v>861684299</v>
      </c>
      <c r="I27" s="561">
        <f t="shared" si="19"/>
        <v>27</v>
      </c>
      <c r="J27" s="561">
        <f t="shared" si="19"/>
        <v>16756577.130000001</v>
      </c>
      <c r="K27" s="561">
        <f t="shared" si="19"/>
        <v>230</v>
      </c>
      <c r="L27" s="561">
        <f t="shared" si="19"/>
        <v>41194978.414999992</v>
      </c>
      <c r="M27" s="561">
        <f t="shared" si="19"/>
        <v>30896233.811250001</v>
      </c>
      <c r="N27" s="562">
        <f>L27/G27</f>
        <v>3.5439302261313685E-2</v>
      </c>
      <c r="O27" s="561">
        <f t="shared" si="19"/>
        <v>1121214431.094434</v>
      </c>
      <c r="P27" s="561">
        <f t="shared" si="19"/>
        <v>0</v>
      </c>
      <c r="Q27" s="561">
        <f t="shared" si="19"/>
        <v>0</v>
      </c>
      <c r="R27" s="561">
        <f t="shared" si="19"/>
        <v>0</v>
      </c>
      <c r="S27" s="561">
        <f t="shared" si="19"/>
        <v>1162409409.509434</v>
      </c>
      <c r="T27" s="562">
        <f>Q27/G27</f>
        <v>0</v>
      </c>
      <c r="U27" s="561">
        <f t="shared" si="19"/>
        <v>0</v>
      </c>
      <c r="V27" s="561">
        <f t="shared" si="19"/>
        <v>0</v>
      </c>
      <c r="W27" s="561">
        <f t="shared" si="19"/>
        <v>0</v>
      </c>
      <c r="X27" s="561">
        <f t="shared" si="19"/>
        <v>0</v>
      </c>
      <c r="Y27" s="563">
        <f t="shared" si="19"/>
        <v>0</v>
      </c>
    </row>
    <row r="28" spans="1:25" s="312" customFormat="1">
      <c r="A28" s="549"/>
      <c r="B28" s="550"/>
      <c r="C28" s="551"/>
      <c r="D28" s="552"/>
      <c r="E28" s="552"/>
      <c r="F28" s="552"/>
      <c r="G28" s="552"/>
      <c r="H28" s="552"/>
      <c r="I28" s="552"/>
      <c r="J28" s="552"/>
      <c r="K28" s="552"/>
      <c r="L28" s="552"/>
      <c r="M28" s="552"/>
      <c r="N28" s="552"/>
      <c r="O28" s="552"/>
      <c r="P28" s="552"/>
      <c r="Q28" s="552"/>
      <c r="R28" s="552"/>
      <c r="S28" s="552"/>
      <c r="T28" s="552"/>
      <c r="U28" s="552"/>
      <c r="V28" s="552"/>
      <c r="W28" s="552"/>
      <c r="X28" s="552"/>
      <c r="Y28" s="552"/>
    </row>
    <row r="29" spans="1:25" s="26" customFormat="1">
      <c r="A29" s="519" t="s">
        <v>405</v>
      </c>
      <c r="B29" s="564" t="s">
        <v>406</v>
      </c>
      <c r="C29" s="290"/>
      <c r="D29" s="290"/>
      <c r="E29" s="37"/>
      <c r="F29" s="289"/>
      <c r="G29" s="440"/>
      <c r="H29" s="440"/>
      <c r="I29" s="37"/>
      <c r="J29" s="37"/>
      <c r="K29" s="37"/>
      <c r="L29" s="37"/>
      <c r="M29" s="37"/>
      <c r="N29" s="37"/>
      <c r="O29" s="37"/>
      <c r="P29" s="37"/>
      <c r="Q29" s="312"/>
      <c r="R29" s="312"/>
      <c r="S29" s="312"/>
      <c r="T29" s="37"/>
      <c r="U29" s="37"/>
      <c r="V29" s="37"/>
      <c r="W29" s="37"/>
      <c r="X29" s="37"/>
      <c r="Y29" s="37"/>
    </row>
    <row r="30" spans="1:25" s="26" customFormat="1">
      <c r="A30" s="519"/>
      <c r="B30" s="289" t="s">
        <v>189</v>
      </c>
      <c r="C30" s="290"/>
      <c r="D30" s="290"/>
      <c r="E30" s="37"/>
      <c r="F30" s="289"/>
      <c r="G30" s="440"/>
      <c r="H30" s="440"/>
      <c r="I30" s="37"/>
      <c r="J30" s="37"/>
      <c r="K30" s="37"/>
      <c r="L30" s="37"/>
      <c r="M30" s="37"/>
      <c r="N30" s="37"/>
      <c r="O30" s="37"/>
      <c r="P30" s="37"/>
      <c r="Q30" s="312"/>
      <c r="R30" s="312"/>
      <c r="S30" s="312"/>
      <c r="T30" s="37"/>
      <c r="U30" s="37"/>
      <c r="V30" s="37"/>
      <c r="W30" s="37"/>
      <c r="X30" s="37"/>
      <c r="Y30" s="37"/>
    </row>
    <row r="31" spans="1:25">
      <c r="A31" s="11"/>
      <c r="B31" s="12"/>
      <c r="C31" s="12"/>
      <c r="D31" s="12"/>
      <c r="I31" s="13"/>
    </row>
    <row r="32" spans="1:25">
      <c r="A32" s="11"/>
      <c r="I32" s="13"/>
    </row>
    <row r="33" spans="1:9">
      <c r="A33" s="11"/>
      <c r="B33" s="12"/>
      <c r="C33" s="12"/>
      <c r="D33" s="12"/>
      <c r="I33" s="13"/>
    </row>
    <row r="34" spans="1:9">
      <c r="A34" s="11"/>
      <c r="B34" s="12"/>
      <c r="C34" s="12"/>
      <c r="D34" s="12"/>
      <c r="I34" s="13"/>
    </row>
    <row r="35" spans="1:9">
      <c r="A35" s="11"/>
      <c r="B35" s="12"/>
      <c r="C35" s="12"/>
      <c r="D35" s="12"/>
      <c r="F35" s="13"/>
    </row>
    <row r="36" spans="1:9">
      <c r="A36" s="11"/>
      <c r="B36" s="12"/>
      <c r="C36" s="12"/>
      <c r="D36" s="12"/>
      <c r="I36" s="13"/>
    </row>
    <row r="37" spans="1:9">
      <c r="A37" s="11"/>
      <c r="B37" s="12"/>
      <c r="C37" s="12"/>
      <c r="D37" s="12"/>
      <c r="I37" s="13"/>
    </row>
    <row r="38" spans="1:9">
      <c r="A38" s="11"/>
      <c r="B38" s="12"/>
      <c r="C38" s="12"/>
      <c r="D38" s="12"/>
      <c r="I38" s="13"/>
    </row>
    <row r="39" spans="1:9">
      <c r="A39" s="11"/>
      <c r="B39" s="12"/>
      <c r="C39" s="12"/>
      <c r="D39" s="12"/>
      <c r="I39" s="13"/>
    </row>
    <row r="40" spans="1:9">
      <c r="A40" s="11"/>
      <c r="B40" s="12"/>
      <c r="C40" s="12"/>
      <c r="D40" s="12"/>
      <c r="I40" s="13"/>
    </row>
    <row r="41" spans="1:9">
      <c r="A41" s="11"/>
      <c r="I41" s="13"/>
    </row>
    <row r="42" spans="1:9">
      <c r="A42" s="11"/>
      <c r="B42" s="12"/>
      <c r="C42" s="12"/>
      <c r="D42" s="12"/>
      <c r="I42" s="13"/>
    </row>
    <row r="43" spans="1:9">
      <c r="A43" s="11"/>
      <c r="B43" s="12"/>
      <c r="C43" s="12"/>
      <c r="D43" s="12"/>
      <c r="I43" s="13"/>
    </row>
  </sheetData>
  <mergeCells count="30">
    <mergeCell ref="K8:K9"/>
    <mergeCell ref="L8:M8"/>
    <mergeCell ref="H7:H9"/>
    <mergeCell ref="Y7:Y9"/>
    <mergeCell ref="D8:D9"/>
    <mergeCell ref="I8:I9"/>
    <mergeCell ref="J8:J9"/>
    <mergeCell ref="P8:P9"/>
    <mergeCell ref="Q8:R8"/>
    <mergeCell ref="T7:T9"/>
    <mergeCell ref="D7:F7"/>
    <mergeCell ref="G7:G9"/>
    <mergeCell ref="I7:J7"/>
    <mergeCell ref="P7:R7"/>
    <mergeCell ref="A27:C27"/>
    <mergeCell ref="C7:C10"/>
    <mergeCell ref="W1:X1"/>
    <mergeCell ref="G5:I5"/>
    <mergeCell ref="A7:A10"/>
    <mergeCell ref="B7:B10"/>
    <mergeCell ref="K7:M7"/>
    <mergeCell ref="N7:N9"/>
    <mergeCell ref="O7:O9"/>
    <mergeCell ref="U7:U9"/>
    <mergeCell ref="V7:X7"/>
    <mergeCell ref="S7:S9"/>
    <mergeCell ref="V8:V9"/>
    <mergeCell ref="W8:X8"/>
    <mergeCell ref="E8:E9"/>
    <mergeCell ref="F8:F9"/>
  </mergeCells>
  <pageMargins left="0.70866141732283472" right="0.70866141732283472" top="0.74803149606299213" bottom="0.74803149606299213" header="0.31496062992125984" footer="0.31496062992125984"/>
  <pageSetup paperSize="9" scale="41" orientation="landscape" r:id="rId1"/>
  <headerFooter>
    <oddHeader>&amp;LPôdohospodárska platobná agentúra&amp;R&amp;"Arial CE,Tučné"&amp;12PRV SR 2014 -2020</oddHeader>
    <oddFooter>&amp;LSumárny prehľad za projektové opatrenia PRV SR 2014-2020 podľa priorít a fokusových oblastí
Zostava vytvorená:05.02.2016&amp;R&amp;P/&amp;N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3248"/>
  <sheetViews>
    <sheetView view="pageBreakPreview" topLeftCell="G1" zoomScale="75" zoomScaleNormal="100" workbookViewId="0">
      <pane ySplit="9" topLeftCell="A19" activePane="bottomLeft" state="frozen"/>
      <selection pane="bottomLeft" activeCell="O4" sqref="O4"/>
    </sheetView>
  </sheetViews>
  <sheetFormatPr defaultRowHeight="12.75"/>
  <cols>
    <col min="1" max="1" width="7.140625" style="21" customWidth="1"/>
    <col min="2" max="2" width="26.7109375" style="21" customWidth="1"/>
    <col min="3" max="3" width="6.140625" style="21" customWidth="1"/>
    <col min="4" max="4" width="16.42578125" style="21" customWidth="1"/>
    <col min="5" max="5" width="17.5703125" style="21" customWidth="1"/>
    <col min="6" max="6" width="17.7109375" style="21" customWidth="1"/>
    <col min="7" max="7" width="11.7109375" style="22" customWidth="1"/>
    <col min="8" max="8" width="7.42578125" style="21" customWidth="1"/>
    <col min="9" max="9" width="8.7109375" style="21" customWidth="1"/>
    <col min="10" max="11" width="15.5703125" style="21" customWidth="1"/>
    <col min="12" max="12" width="16.5703125" style="21" customWidth="1"/>
    <col min="13" max="13" width="6.28515625" style="21" customWidth="1"/>
    <col min="14" max="14" width="6.42578125" style="21" customWidth="1"/>
    <col min="15" max="15" width="15.42578125" style="21" customWidth="1"/>
    <col min="16" max="16" width="14.140625" style="21" customWidth="1"/>
    <col min="17" max="17" width="16.42578125" style="21" customWidth="1"/>
    <col min="18" max="18" width="5.85546875" style="21" customWidth="1"/>
    <col min="19" max="19" width="6.140625" style="21" customWidth="1"/>
    <col min="20" max="20" width="14.85546875" style="21" customWidth="1"/>
    <col min="21" max="21" width="14.42578125" style="21" customWidth="1"/>
    <col min="22" max="23" width="9.140625" style="21"/>
    <col min="24" max="24" width="9.140625" style="23"/>
    <col min="25" max="16384" width="9.140625" style="3"/>
  </cols>
  <sheetData>
    <row r="1" spans="1:24" ht="18">
      <c r="A1" s="1" t="s">
        <v>94</v>
      </c>
      <c r="B1" s="2"/>
      <c r="C1" s="2"/>
      <c r="D1" s="2"/>
      <c r="E1" s="3"/>
      <c r="F1" s="3"/>
      <c r="G1" s="4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603"/>
      <c r="U1" s="604"/>
      <c r="V1" s="3"/>
      <c r="W1" s="3"/>
      <c r="X1" s="3"/>
    </row>
    <row r="2" spans="1:24">
      <c r="A2"/>
      <c r="B2"/>
      <c r="C2"/>
      <c r="D2"/>
      <c r="E2" s="3"/>
      <c r="F2" s="3"/>
      <c r="G2" s="4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s="5" t="s">
        <v>0</v>
      </c>
      <c r="B3" s="3"/>
      <c r="C3" s="3"/>
      <c r="D3" s="5" t="s">
        <v>45</v>
      </c>
      <c r="E3" s="5"/>
      <c r="F3" s="3"/>
      <c r="G3" s="4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s="5" t="s">
        <v>1</v>
      </c>
      <c r="B4" s="5"/>
      <c r="C4" s="3"/>
      <c r="D4" s="286" t="e">
        <f>#REF!</f>
        <v>#REF!</v>
      </c>
      <c r="E4" s="103"/>
      <c r="F4" s="20" t="s">
        <v>170</v>
      </c>
      <c r="G4" s="4"/>
      <c r="H4" s="3"/>
      <c r="I4" s="292">
        <v>30.126000000000001</v>
      </c>
      <c r="J4" s="3"/>
      <c r="K4" s="3"/>
      <c r="L4" s="3"/>
      <c r="M4" s="3"/>
      <c r="N4" s="3"/>
      <c r="O4" s="103" t="s">
        <v>173</v>
      </c>
      <c r="P4" s="3"/>
      <c r="Q4" s="3"/>
      <c r="R4" s="3"/>
      <c r="S4" s="3"/>
      <c r="T4" s="3"/>
      <c r="U4" s="3"/>
      <c r="V4" s="3"/>
      <c r="W4" s="3"/>
      <c r="X4" s="3"/>
    </row>
    <row r="5" spans="1:24">
      <c r="A5" s="6" t="s">
        <v>2</v>
      </c>
      <c r="B5" s="5"/>
      <c r="C5" s="3"/>
      <c r="D5" s="106" t="s">
        <v>168</v>
      </c>
      <c r="E5" s="695"/>
      <c r="F5" s="695"/>
      <c r="G5" s="4"/>
      <c r="H5" s="285"/>
      <c r="I5" s="4"/>
      <c r="J5" s="4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13.5" thickBot="1">
      <c r="A6" s="6"/>
      <c r="B6" s="5"/>
      <c r="C6" s="3"/>
      <c r="D6" s="308"/>
      <c r="E6" s="3"/>
      <c r="F6" s="3"/>
      <c r="G6" s="4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43.5" customHeight="1">
      <c r="A7" s="605" t="s">
        <v>3</v>
      </c>
      <c r="B7" s="608" t="s">
        <v>4</v>
      </c>
      <c r="C7" s="592" t="s">
        <v>5</v>
      </c>
      <c r="D7" s="592"/>
      <c r="E7" s="592"/>
      <c r="F7" s="600" t="s">
        <v>6</v>
      </c>
      <c r="G7" s="593" t="s">
        <v>7</v>
      </c>
      <c r="H7" s="602" t="s">
        <v>147</v>
      </c>
      <c r="I7" s="592" t="s">
        <v>8</v>
      </c>
      <c r="J7" s="592"/>
      <c r="K7" s="592"/>
      <c r="L7" s="600" t="s">
        <v>9</v>
      </c>
      <c r="M7" s="593" t="s">
        <v>10</v>
      </c>
      <c r="N7" s="592" t="s">
        <v>11</v>
      </c>
      <c r="O7" s="592"/>
      <c r="P7" s="592"/>
      <c r="Q7" s="600" t="s">
        <v>12</v>
      </c>
      <c r="R7" s="593" t="s">
        <v>13</v>
      </c>
      <c r="S7" s="592" t="s">
        <v>14</v>
      </c>
      <c r="T7" s="592"/>
      <c r="U7" s="589"/>
      <c r="V7" s="3"/>
      <c r="W7" s="3"/>
      <c r="X7" s="3"/>
    </row>
    <row r="8" spans="1:24" ht="37.5" customHeight="1" thickBot="1">
      <c r="A8" s="606"/>
      <c r="B8" s="597"/>
      <c r="C8" s="591" t="s">
        <v>15</v>
      </c>
      <c r="D8" s="597" t="s">
        <v>16</v>
      </c>
      <c r="E8" s="597" t="s">
        <v>17</v>
      </c>
      <c r="F8" s="601"/>
      <c r="G8" s="594"/>
      <c r="H8" s="591"/>
      <c r="I8" s="591" t="s">
        <v>15</v>
      </c>
      <c r="J8" s="597" t="s">
        <v>18</v>
      </c>
      <c r="K8" s="597"/>
      <c r="L8" s="601"/>
      <c r="M8" s="594"/>
      <c r="N8" s="591" t="s">
        <v>19</v>
      </c>
      <c r="O8" s="597" t="s">
        <v>20</v>
      </c>
      <c r="P8" s="597"/>
      <c r="Q8" s="601"/>
      <c r="R8" s="594"/>
      <c r="S8" s="591" t="s">
        <v>21</v>
      </c>
      <c r="T8" s="597" t="s">
        <v>20</v>
      </c>
      <c r="U8" s="767"/>
      <c r="V8" s="3"/>
      <c r="W8" s="3"/>
      <c r="X8" s="3"/>
    </row>
    <row r="9" spans="1:24" ht="33" customHeight="1" thickBot="1">
      <c r="A9" s="607"/>
      <c r="B9" s="609"/>
      <c r="C9" s="645"/>
      <c r="D9" s="609"/>
      <c r="E9" s="609"/>
      <c r="F9" s="768"/>
      <c r="G9" s="733"/>
      <c r="H9" s="151" t="s">
        <v>15</v>
      </c>
      <c r="I9" s="645"/>
      <c r="J9" s="151" t="s">
        <v>22</v>
      </c>
      <c r="K9" s="7" t="s">
        <v>172</v>
      </c>
      <c r="L9" s="768"/>
      <c r="M9" s="733"/>
      <c r="N9" s="645"/>
      <c r="O9" s="151" t="s">
        <v>22</v>
      </c>
      <c r="P9" s="7" t="s">
        <v>172</v>
      </c>
      <c r="Q9" s="768"/>
      <c r="R9" s="733"/>
      <c r="S9" s="645"/>
      <c r="T9" s="151" t="s">
        <v>22</v>
      </c>
      <c r="U9" s="7" t="s">
        <v>172</v>
      </c>
      <c r="V9" s="3"/>
      <c r="W9" s="3"/>
      <c r="X9" s="3"/>
    </row>
    <row r="10" spans="1:24" s="26" customFormat="1" ht="27.75" customHeight="1">
      <c r="A10" s="8" t="s">
        <v>23</v>
      </c>
      <c r="B10" s="149" t="s">
        <v>24</v>
      </c>
      <c r="C10" s="25" t="e">
        <f>#REF!</f>
        <v>#REF!</v>
      </c>
      <c r="D10" s="25" t="e">
        <f>#REF!*#REF!</f>
        <v>#REF!</v>
      </c>
      <c r="E10" s="25" t="e">
        <f>#REF!*#REF!</f>
        <v>#REF!</v>
      </c>
      <c r="F10" s="293" t="e">
        <f>#REF!*#REF!</f>
        <v>#REF!</v>
      </c>
      <c r="G10" s="243" t="e">
        <f t="shared" ref="G10:G25" si="0">E10/F10</f>
        <v>#REF!</v>
      </c>
      <c r="H10" s="25" t="e">
        <f>#REF!</f>
        <v>#REF!</v>
      </c>
      <c r="I10" s="25" t="e">
        <f>#REF!</f>
        <v>#REF!</v>
      </c>
      <c r="J10" s="25" t="e">
        <f>#REF!*#REF!</f>
        <v>#REF!</v>
      </c>
      <c r="K10" s="25" t="e">
        <f>#REF!*#REF!</f>
        <v>#REF!</v>
      </c>
      <c r="L10" s="148" t="e">
        <f t="shared" ref="L10:L24" si="1">F10-J10</f>
        <v>#REF!</v>
      </c>
      <c r="M10" s="246" t="e">
        <f t="shared" ref="M10:M25" si="2">J10/F10</f>
        <v>#REF!</v>
      </c>
      <c r="N10" s="25" t="e">
        <f>#REF!</f>
        <v>#REF!</v>
      </c>
      <c r="O10" s="25">
        <v>4487704280.2694616</v>
      </c>
      <c r="P10" s="25">
        <v>3331987053.3021212</v>
      </c>
      <c r="Q10" s="148" t="e">
        <f t="shared" ref="Q10:Q24" si="3">F10-O10</f>
        <v>#REF!</v>
      </c>
      <c r="R10" s="246" t="e">
        <f t="shared" ref="R10:R31" si="4">O10/F10</f>
        <v>#REF!</v>
      </c>
      <c r="S10" s="25" t="e">
        <f>#REF!</f>
        <v>#REF!</v>
      </c>
      <c r="T10" s="25">
        <v>761842582.96583974</v>
      </c>
      <c r="U10" s="25">
        <v>568871283.32967997</v>
      </c>
      <c r="V10" s="37" t="s">
        <v>169</v>
      </c>
    </row>
    <row r="11" spans="1:24" s="28" customFormat="1" ht="30" customHeight="1">
      <c r="A11" s="9" t="s">
        <v>25</v>
      </c>
      <c r="B11" s="145" t="s">
        <v>85</v>
      </c>
      <c r="C11" s="25" t="e">
        <f>#REF!</f>
        <v>#REF!</v>
      </c>
      <c r="D11" s="25" t="e">
        <f>#REF!*#REF!</f>
        <v>#REF!</v>
      </c>
      <c r="E11" s="25" t="e">
        <f>#REF!*#REF!</f>
        <v>#REF!</v>
      </c>
      <c r="F11" s="293" t="e">
        <f>#REF!*#REF!</f>
        <v>#REF!</v>
      </c>
      <c r="G11" s="244" t="e">
        <f t="shared" si="0"/>
        <v>#REF!</v>
      </c>
      <c r="H11" s="25" t="e">
        <f>#REF!</f>
        <v>#REF!</v>
      </c>
      <c r="I11" s="25" t="e">
        <f>#REF!</f>
        <v>#REF!</v>
      </c>
      <c r="J11" s="25" t="e">
        <f>#REF!*#REF!</f>
        <v>#REF!</v>
      </c>
      <c r="K11" s="25" t="e">
        <f>#REF!*#REF!</f>
        <v>#REF!</v>
      </c>
      <c r="L11" s="59" t="e">
        <f t="shared" si="1"/>
        <v>#REF!</v>
      </c>
      <c r="M11" s="247" t="e">
        <f t="shared" si="2"/>
        <v>#REF!</v>
      </c>
      <c r="N11" s="25" t="e">
        <f>#REF!</f>
        <v>#REF!</v>
      </c>
      <c r="O11" s="25">
        <v>1510083119.1869605</v>
      </c>
      <c r="P11" s="25">
        <v>1108395581.73086</v>
      </c>
      <c r="Q11" s="59" t="e">
        <f t="shared" si="3"/>
        <v>#REF!</v>
      </c>
      <c r="R11" s="247" t="e">
        <f t="shared" si="4"/>
        <v>#REF!</v>
      </c>
      <c r="S11" s="25" t="e">
        <f>#REF!</f>
        <v>#REF!</v>
      </c>
      <c r="T11" s="25">
        <v>410725039.16259998</v>
      </c>
      <c r="U11" s="25">
        <v>306155988.91442001</v>
      </c>
      <c r="V11" s="28" t="s">
        <v>169</v>
      </c>
    </row>
    <row r="12" spans="1:24" s="28" customFormat="1" ht="30" customHeight="1">
      <c r="A12" s="9" t="s">
        <v>26</v>
      </c>
      <c r="B12" s="145" t="s">
        <v>84</v>
      </c>
      <c r="C12" s="25" t="e">
        <f>#REF!</f>
        <v>#REF!</v>
      </c>
      <c r="D12" s="25" t="e">
        <f>#REF!*#REF!</f>
        <v>#REF!</v>
      </c>
      <c r="E12" s="25" t="e">
        <f>#REF!*#REF!</f>
        <v>#REF!</v>
      </c>
      <c r="F12" s="293" t="e">
        <f>#REF!*#REF!</f>
        <v>#REF!</v>
      </c>
      <c r="G12" s="244" t="e">
        <f t="shared" si="0"/>
        <v>#REF!</v>
      </c>
      <c r="H12" s="25" t="e">
        <f>#REF!</f>
        <v>#REF!</v>
      </c>
      <c r="I12" s="25" t="e">
        <f>#REF!</f>
        <v>#REF!</v>
      </c>
      <c r="J12" s="25" t="e">
        <f>#REF!*#REF!</f>
        <v>#REF!</v>
      </c>
      <c r="K12" s="25" t="e">
        <f>#REF!*#REF!</f>
        <v>#REF!</v>
      </c>
      <c r="L12" s="59" t="e">
        <f t="shared" si="1"/>
        <v>#REF!</v>
      </c>
      <c r="M12" s="247" t="e">
        <f t="shared" si="2"/>
        <v>#REF!</v>
      </c>
      <c r="N12" s="25" t="e">
        <f>#REF!</f>
        <v>#REF!</v>
      </c>
      <c r="O12" s="25" t="e">
        <f>#REF!*#REF!</f>
        <v>#REF!</v>
      </c>
      <c r="P12" s="25" t="e">
        <f>#REF!*#REF!</f>
        <v>#REF!</v>
      </c>
      <c r="Q12" s="59" t="e">
        <f t="shared" si="3"/>
        <v>#REF!</v>
      </c>
      <c r="R12" s="247" t="e">
        <f t="shared" si="4"/>
        <v>#REF!</v>
      </c>
      <c r="S12" s="25" t="e">
        <f>#REF!</f>
        <v>#REF!</v>
      </c>
      <c r="T12" s="25" t="e">
        <f>#REF!*#REF!</f>
        <v>#REF!</v>
      </c>
      <c r="U12" s="25" t="e">
        <f>#REF!*#REF!</f>
        <v>#REF!</v>
      </c>
    </row>
    <row r="13" spans="1:24" s="26" customFormat="1" ht="30" customHeight="1">
      <c r="A13" s="9" t="s">
        <v>27</v>
      </c>
      <c r="B13" s="145" t="s">
        <v>28</v>
      </c>
      <c r="C13" s="25" t="e">
        <f>#REF!</f>
        <v>#REF!</v>
      </c>
      <c r="D13" s="25" t="e">
        <f>#REF!*#REF!</f>
        <v>#REF!</v>
      </c>
      <c r="E13" s="25" t="e">
        <f>#REF!*#REF!</f>
        <v>#REF!</v>
      </c>
      <c r="F13" s="293" t="e">
        <f>#REF!*#REF!</f>
        <v>#REF!</v>
      </c>
      <c r="G13" s="244" t="e">
        <f t="shared" si="0"/>
        <v>#REF!</v>
      </c>
      <c r="H13" s="25" t="e">
        <f>#REF!</f>
        <v>#REF!</v>
      </c>
      <c r="I13" s="25" t="e">
        <f>#REF!</f>
        <v>#REF!</v>
      </c>
      <c r="J13" s="25" t="e">
        <f>#REF!*#REF!</f>
        <v>#REF!</v>
      </c>
      <c r="K13" s="25" t="e">
        <f>#REF!*#REF!</f>
        <v>#REF!</v>
      </c>
      <c r="L13" s="59" t="e">
        <f t="shared" si="1"/>
        <v>#REF!</v>
      </c>
      <c r="M13" s="247" t="e">
        <f t="shared" si="2"/>
        <v>#REF!</v>
      </c>
      <c r="N13" s="25" t="e">
        <f>#REF!</f>
        <v>#REF!</v>
      </c>
      <c r="O13" s="25" t="e">
        <f>#REF!*#REF!</f>
        <v>#REF!</v>
      </c>
      <c r="P13" s="25" t="e">
        <f>#REF!*#REF!</f>
        <v>#REF!</v>
      </c>
      <c r="Q13" s="59" t="e">
        <f t="shared" si="3"/>
        <v>#REF!</v>
      </c>
      <c r="R13" s="247" t="e">
        <f t="shared" si="4"/>
        <v>#REF!</v>
      </c>
      <c r="S13" s="25" t="e">
        <f>#REF!</f>
        <v>#REF!</v>
      </c>
      <c r="T13" s="25" t="e">
        <f>#REF!*#REF!</f>
        <v>#REF!</v>
      </c>
      <c r="U13" s="25" t="e">
        <f>#REF!*#REF!</f>
        <v>#REF!</v>
      </c>
    </row>
    <row r="14" spans="1:24" s="26" customFormat="1" ht="29.25" customHeight="1">
      <c r="A14" s="9" t="s">
        <v>29</v>
      </c>
      <c r="B14" s="145" t="s">
        <v>30</v>
      </c>
      <c r="C14" s="25" t="e">
        <f>#REF!</f>
        <v>#REF!</v>
      </c>
      <c r="D14" s="25" t="e">
        <f>#REF!*#REF!</f>
        <v>#REF!</v>
      </c>
      <c r="E14" s="25" t="e">
        <f>#REF!*#REF!</f>
        <v>#REF!</v>
      </c>
      <c r="F14" s="293" t="e">
        <f>#REF!*#REF!</f>
        <v>#REF!</v>
      </c>
      <c r="G14" s="244" t="e">
        <f t="shared" si="0"/>
        <v>#REF!</v>
      </c>
      <c r="H14" s="25" t="e">
        <f>#REF!</f>
        <v>#REF!</v>
      </c>
      <c r="I14" s="25" t="e">
        <f>#REF!</f>
        <v>#REF!</v>
      </c>
      <c r="J14" s="25" t="e">
        <f>#REF!*#REF!</f>
        <v>#REF!</v>
      </c>
      <c r="K14" s="25" t="e">
        <f>#REF!*#REF!</f>
        <v>#REF!</v>
      </c>
      <c r="L14" s="59" t="e">
        <f t="shared" si="1"/>
        <v>#REF!</v>
      </c>
      <c r="M14" s="247" t="e">
        <f t="shared" si="2"/>
        <v>#REF!</v>
      </c>
      <c r="N14" s="25" t="e">
        <f>#REF!</f>
        <v>#REF!</v>
      </c>
      <c r="O14" s="25" t="e">
        <f>#REF!*#REF!</f>
        <v>#REF!</v>
      </c>
      <c r="P14" s="25" t="e">
        <f>#REF!*#REF!</f>
        <v>#REF!</v>
      </c>
      <c r="Q14" s="59" t="e">
        <f t="shared" si="3"/>
        <v>#REF!</v>
      </c>
      <c r="R14" s="247" t="e">
        <f t="shared" si="4"/>
        <v>#REF!</v>
      </c>
      <c r="S14" s="25" t="e">
        <f>#REF!</f>
        <v>#REF!</v>
      </c>
      <c r="T14" s="25" t="e">
        <f>#REF!*#REF!</f>
        <v>#REF!</v>
      </c>
      <c r="U14" s="25" t="e">
        <f>#REF!*#REF!</f>
        <v>#REF!</v>
      </c>
    </row>
    <row r="15" spans="1:24" s="26" customFormat="1" ht="30" customHeight="1">
      <c r="A15" s="9" t="s">
        <v>31</v>
      </c>
      <c r="B15" s="145" t="s">
        <v>32</v>
      </c>
      <c r="C15" s="25" t="e">
        <f>#REF!</f>
        <v>#REF!</v>
      </c>
      <c r="D15" s="25" t="e">
        <f>#REF!*#REF!</f>
        <v>#REF!</v>
      </c>
      <c r="E15" s="25" t="e">
        <f>#REF!*#REF!</f>
        <v>#REF!</v>
      </c>
      <c r="F15" s="293" t="e">
        <f>#REF!*#REF!</f>
        <v>#REF!</v>
      </c>
      <c r="G15" s="244" t="e">
        <f t="shared" si="0"/>
        <v>#REF!</v>
      </c>
      <c r="H15" s="25" t="e">
        <f>#REF!</f>
        <v>#REF!</v>
      </c>
      <c r="I15" s="25" t="e">
        <f>#REF!</f>
        <v>#REF!</v>
      </c>
      <c r="J15" s="25" t="e">
        <f>#REF!*#REF!</f>
        <v>#REF!</v>
      </c>
      <c r="K15" s="25" t="e">
        <f>#REF!*#REF!</f>
        <v>#REF!</v>
      </c>
      <c r="L15" s="59" t="e">
        <f t="shared" si="1"/>
        <v>#REF!</v>
      </c>
      <c r="M15" s="247" t="e">
        <f t="shared" si="2"/>
        <v>#REF!</v>
      </c>
      <c r="N15" s="25" t="e">
        <f>#REF!</f>
        <v>#REF!</v>
      </c>
      <c r="O15" s="25">
        <v>88731153.403040007</v>
      </c>
      <c r="P15" s="25">
        <v>66548349.688019998</v>
      </c>
      <c r="Q15" s="59" t="e">
        <f t="shared" si="3"/>
        <v>#REF!</v>
      </c>
      <c r="R15" s="247" t="e">
        <f t="shared" si="4"/>
        <v>#REF!</v>
      </c>
      <c r="S15" s="25" t="e">
        <f>#REF!</f>
        <v>#REF!</v>
      </c>
      <c r="T15" s="25">
        <v>69410246.991440028</v>
      </c>
      <c r="U15" s="25">
        <v>52057678.013340004</v>
      </c>
      <c r="V15" s="37" t="s">
        <v>169</v>
      </c>
    </row>
    <row r="16" spans="1:24" s="26" customFormat="1" ht="31.5" customHeight="1">
      <c r="A16" s="9" t="s">
        <v>33</v>
      </c>
      <c r="B16" s="145" t="s">
        <v>34</v>
      </c>
      <c r="C16" s="25" t="e">
        <f>#REF!</f>
        <v>#REF!</v>
      </c>
      <c r="D16" s="25" t="e">
        <f>#REF!*#REF!</f>
        <v>#REF!</v>
      </c>
      <c r="E16" s="25" t="e">
        <f>#REF!*#REF!</f>
        <v>#REF!</v>
      </c>
      <c r="F16" s="293" t="e">
        <f>#REF!*#REF!</f>
        <v>#REF!</v>
      </c>
      <c r="G16" s="244" t="e">
        <f t="shared" si="0"/>
        <v>#REF!</v>
      </c>
      <c r="H16" s="25" t="e">
        <f>#REF!</f>
        <v>#REF!</v>
      </c>
      <c r="I16" s="25" t="e">
        <f>#REF!</f>
        <v>#REF!</v>
      </c>
      <c r="J16" s="25" t="e">
        <f>#REF!*#REF!</f>
        <v>#REF!</v>
      </c>
      <c r="K16" s="25" t="e">
        <f>#REF!*#REF!</f>
        <v>#REF!</v>
      </c>
      <c r="L16" s="59" t="e">
        <f t="shared" si="1"/>
        <v>#REF!</v>
      </c>
      <c r="M16" s="247" t="e">
        <f t="shared" si="2"/>
        <v>#REF!</v>
      </c>
      <c r="N16" s="25" t="e">
        <f>#REF!</f>
        <v>#REF!</v>
      </c>
      <c r="O16" s="25" t="e">
        <f>#REF!*#REF!</f>
        <v>#REF!</v>
      </c>
      <c r="P16" s="25" t="e">
        <f>#REF!*#REF!</f>
        <v>#REF!</v>
      </c>
      <c r="Q16" s="59" t="e">
        <f t="shared" si="3"/>
        <v>#REF!</v>
      </c>
      <c r="R16" s="247" t="e">
        <f t="shared" si="4"/>
        <v>#REF!</v>
      </c>
      <c r="S16" s="25" t="e">
        <f>#REF!</f>
        <v>#REF!</v>
      </c>
      <c r="T16" s="25" t="e">
        <f>#REF!*#REF!</f>
        <v>#REF!</v>
      </c>
      <c r="U16" s="25" t="e">
        <f>#REF!*#REF!</f>
        <v>#REF!</v>
      </c>
    </row>
    <row r="17" spans="1:22" s="26" customFormat="1" ht="33.75" customHeight="1">
      <c r="A17" s="9" t="s">
        <v>35</v>
      </c>
      <c r="B17" s="145" t="s">
        <v>36</v>
      </c>
      <c r="C17" s="25" t="e">
        <f>#REF!</f>
        <v>#REF!</v>
      </c>
      <c r="D17" s="25" t="e">
        <f>#REF!*#REF!</f>
        <v>#REF!</v>
      </c>
      <c r="E17" s="25" t="e">
        <f>#REF!*#REF!</f>
        <v>#REF!</v>
      </c>
      <c r="F17" s="293" t="e">
        <f>#REF!*#REF!</f>
        <v>#REF!</v>
      </c>
      <c r="G17" s="244" t="e">
        <f t="shared" si="0"/>
        <v>#REF!</v>
      </c>
      <c r="H17" s="25" t="e">
        <f>#REF!</f>
        <v>#REF!</v>
      </c>
      <c r="I17" s="25" t="e">
        <f>#REF!</f>
        <v>#REF!</v>
      </c>
      <c r="J17" s="25" t="e">
        <f>#REF!*#REF!</f>
        <v>#REF!</v>
      </c>
      <c r="K17" s="25" t="e">
        <f>#REF!*#REF!</f>
        <v>#REF!</v>
      </c>
      <c r="L17" s="59" t="e">
        <f t="shared" si="1"/>
        <v>#REF!</v>
      </c>
      <c r="M17" s="247" t="e">
        <f t="shared" si="2"/>
        <v>#REF!</v>
      </c>
      <c r="N17" s="25" t="e">
        <f>#REF!</f>
        <v>#REF!</v>
      </c>
      <c r="O17" s="25">
        <v>1104861380.8793597</v>
      </c>
      <c r="P17" s="25">
        <v>868819581.68473995</v>
      </c>
      <c r="Q17" s="59" t="e">
        <f t="shared" si="3"/>
        <v>#REF!</v>
      </c>
      <c r="R17" s="247" t="e">
        <f t="shared" si="4"/>
        <v>#REF!</v>
      </c>
      <c r="S17" s="25" t="e">
        <f>#REF!</f>
        <v>#REF!</v>
      </c>
      <c r="T17" s="25">
        <v>926593395.63631999</v>
      </c>
      <c r="U17" s="25">
        <v>726179110.76101971</v>
      </c>
      <c r="V17" s="37" t="s">
        <v>169</v>
      </c>
    </row>
    <row r="18" spans="1:22" s="26" customFormat="1" ht="30.75" customHeight="1">
      <c r="A18" s="9" t="s">
        <v>37</v>
      </c>
      <c r="B18" s="145" t="s">
        <v>38</v>
      </c>
      <c r="C18" s="25" t="e">
        <f>#REF!</f>
        <v>#REF!</v>
      </c>
      <c r="D18" s="25" t="e">
        <f>#REF!*#REF!</f>
        <v>#REF!</v>
      </c>
      <c r="E18" s="25" t="e">
        <f>#REF!*#REF!</f>
        <v>#REF!</v>
      </c>
      <c r="F18" s="293" t="e">
        <f>#REF!*#REF!</f>
        <v>#REF!</v>
      </c>
      <c r="G18" s="244" t="e">
        <f t="shared" si="0"/>
        <v>#REF!</v>
      </c>
      <c r="H18" s="25" t="e">
        <f>#REF!</f>
        <v>#REF!</v>
      </c>
      <c r="I18" s="25" t="e">
        <f>#REF!</f>
        <v>#REF!</v>
      </c>
      <c r="J18" s="25" t="e">
        <f>#REF!*#REF!</f>
        <v>#REF!</v>
      </c>
      <c r="K18" s="25" t="e">
        <f>#REF!*#REF!</f>
        <v>#REF!</v>
      </c>
      <c r="L18" s="59" t="e">
        <f t="shared" si="1"/>
        <v>#REF!</v>
      </c>
      <c r="M18" s="247" t="e">
        <f t="shared" si="2"/>
        <v>#REF!</v>
      </c>
      <c r="N18" s="25" t="e">
        <f>#REF!</f>
        <v>#REF!</v>
      </c>
      <c r="O18" s="25" t="e">
        <f>#REF!*#REF!</f>
        <v>#REF!</v>
      </c>
      <c r="P18" s="25" t="e">
        <f>#REF!*#REF!</f>
        <v>#REF!</v>
      </c>
      <c r="Q18" s="59" t="e">
        <f t="shared" si="3"/>
        <v>#REF!</v>
      </c>
      <c r="R18" s="247" t="e">
        <f t="shared" si="4"/>
        <v>#REF!</v>
      </c>
      <c r="S18" s="25" t="e">
        <f>#REF!</f>
        <v>#REF!</v>
      </c>
      <c r="T18" s="25" t="e">
        <f>#REF!*#REF!</f>
        <v>#REF!</v>
      </c>
      <c r="U18" s="25" t="e">
        <f>#REF!*#REF!</f>
        <v>#REF!</v>
      </c>
    </row>
    <row r="19" spans="1:22" s="26" customFormat="1" ht="33.75" customHeight="1">
      <c r="A19" s="9" t="s">
        <v>69</v>
      </c>
      <c r="B19" s="145" t="s">
        <v>71</v>
      </c>
      <c r="C19" s="25" t="e">
        <f>#REF!</f>
        <v>#REF!</v>
      </c>
      <c r="D19" s="25" t="e">
        <f>#REF!*#REF!</f>
        <v>#REF!</v>
      </c>
      <c r="E19" s="25" t="e">
        <f>#REF!*#REF!</f>
        <v>#REF!</v>
      </c>
      <c r="F19" s="293" t="e">
        <f>#REF!*#REF!</f>
        <v>#REF!</v>
      </c>
      <c r="G19" s="244" t="e">
        <f t="shared" si="0"/>
        <v>#REF!</v>
      </c>
      <c r="H19" s="25" t="e">
        <f>#REF!</f>
        <v>#REF!</v>
      </c>
      <c r="I19" s="25" t="e">
        <f>#REF!</f>
        <v>#REF!</v>
      </c>
      <c r="J19" s="25" t="e">
        <f>#REF!*#REF!</f>
        <v>#REF!</v>
      </c>
      <c r="K19" s="25" t="e">
        <f>#REF!*#REF!</f>
        <v>#REF!</v>
      </c>
      <c r="L19" s="59" t="e">
        <f t="shared" si="1"/>
        <v>#REF!</v>
      </c>
      <c r="M19" s="247" t="e">
        <f t="shared" si="2"/>
        <v>#REF!</v>
      </c>
      <c r="N19" s="25" t="e">
        <f>#REF!</f>
        <v>#REF!</v>
      </c>
      <c r="O19" s="25" t="e">
        <f>#REF!*#REF!</f>
        <v>#REF!</v>
      </c>
      <c r="P19" s="25" t="e">
        <f>#REF!*#REF!</f>
        <v>#REF!</v>
      </c>
      <c r="Q19" s="59" t="e">
        <f t="shared" si="3"/>
        <v>#REF!</v>
      </c>
      <c r="R19" s="247" t="e">
        <f t="shared" si="4"/>
        <v>#REF!</v>
      </c>
      <c r="S19" s="25" t="e">
        <f>#REF!</f>
        <v>#REF!</v>
      </c>
      <c r="T19" s="25" t="e">
        <f>#REF!*#REF!</f>
        <v>#REF!</v>
      </c>
      <c r="U19" s="25" t="e">
        <f>#REF!*#REF!</f>
        <v>#REF!</v>
      </c>
    </row>
    <row r="20" spans="1:22" s="26" customFormat="1" ht="33.75" customHeight="1">
      <c r="A20" s="9" t="s">
        <v>70</v>
      </c>
      <c r="B20" s="145" t="s">
        <v>72</v>
      </c>
      <c r="C20" s="25" t="e">
        <f>#REF!</f>
        <v>#REF!</v>
      </c>
      <c r="D20" s="25" t="e">
        <f>#REF!*#REF!</f>
        <v>#REF!</v>
      </c>
      <c r="E20" s="25" t="e">
        <f>#REF!*#REF!</f>
        <v>#REF!</v>
      </c>
      <c r="F20" s="293" t="e">
        <f>#REF!*#REF!</f>
        <v>#REF!</v>
      </c>
      <c r="G20" s="244" t="e">
        <f t="shared" si="0"/>
        <v>#REF!</v>
      </c>
      <c r="H20" s="25" t="e">
        <f>#REF!</f>
        <v>#REF!</v>
      </c>
      <c r="I20" s="25" t="e">
        <f>#REF!</f>
        <v>#REF!</v>
      </c>
      <c r="J20" s="25" t="e">
        <f>#REF!*#REF!</f>
        <v>#REF!</v>
      </c>
      <c r="K20" s="25" t="e">
        <f>#REF!*#REF!</f>
        <v>#REF!</v>
      </c>
      <c r="L20" s="59" t="e">
        <f t="shared" si="1"/>
        <v>#REF!</v>
      </c>
      <c r="M20" s="247" t="e">
        <f t="shared" si="2"/>
        <v>#REF!</v>
      </c>
      <c r="N20" s="25" t="e">
        <f>#REF!</f>
        <v>#REF!</v>
      </c>
      <c r="O20" s="25" t="e">
        <f>#REF!*#REF!</f>
        <v>#REF!</v>
      </c>
      <c r="P20" s="25" t="e">
        <f>#REF!*#REF!</f>
        <v>#REF!</v>
      </c>
      <c r="Q20" s="59" t="e">
        <f t="shared" si="3"/>
        <v>#REF!</v>
      </c>
      <c r="R20" s="247" t="e">
        <f t="shared" si="4"/>
        <v>#REF!</v>
      </c>
      <c r="S20" s="25" t="e">
        <f>#REF!</f>
        <v>#REF!</v>
      </c>
      <c r="T20" s="25" t="e">
        <f>#REF!*#REF!</f>
        <v>#REF!</v>
      </c>
      <c r="U20" s="25" t="e">
        <f>#REF!*#REF!</f>
        <v>#REF!</v>
      </c>
    </row>
    <row r="21" spans="1:22" s="26" customFormat="1" ht="31.5" customHeight="1">
      <c r="A21" s="9" t="s">
        <v>39</v>
      </c>
      <c r="B21" s="145" t="s">
        <v>40</v>
      </c>
      <c r="C21" s="25" t="e">
        <f>#REF!</f>
        <v>#REF!</v>
      </c>
      <c r="D21" s="25" t="e">
        <f>#REF!*#REF!</f>
        <v>#REF!</v>
      </c>
      <c r="E21" s="25" t="e">
        <f>#REF!*#REF!</f>
        <v>#REF!</v>
      </c>
      <c r="F21" s="293" t="e">
        <f>#REF!*#REF!</f>
        <v>#REF!</v>
      </c>
      <c r="G21" s="244" t="e">
        <f t="shared" si="0"/>
        <v>#REF!</v>
      </c>
      <c r="H21" s="25" t="e">
        <f>#REF!</f>
        <v>#REF!</v>
      </c>
      <c r="I21" s="25" t="e">
        <f>#REF!</f>
        <v>#REF!</v>
      </c>
      <c r="J21" s="25" t="e">
        <f>#REF!*#REF!</f>
        <v>#REF!</v>
      </c>
      <c r="K21" s="25" t="e">
        <f>#REF!*#REF!</f>
        <v>#REF!</v>
      </c>
      <c r="L21" s="59" t="e">
        <f t="shared" si="1"/>
        <v>#REF!</v>
      </c>
      <c r="M21" s="247" t="e">
        <f t="shared" si="2"/>
        <v>#REF!</v>
      </c>
      <c r="N21" s="25" t="e">
        <f>#REF!</f>
        <v>#REF!</v>
      </c>
      <c r="O21" s="25" t="e">
        <f>#REF!*#REF!</f>
        <v>#REF!</v>
      </c>
      <c r="P21" s="25" t="e">
        <f>#REF!*#REF!</f>
        <v>#REF!</v>
      </c>
      <c r="Q21" s="59" t="e">
        <f t="shared" si="3"/>
        <v>#REF!</v>
      </c>
      <c r="R21" s="247" t="e">
        <f t="shared" si="4"/>
        <v>#REF!</v>
      </c>
      <c r="S21" s="25" t="e">
        <f>#REF!</f>
        <v>#REF!</v>
      </c>
      <c r="T21" s="25" t="e">
        <f>#REF!*#REF!</f>
        <v>#REF!</v>
      </c>
      <c r="U21" s="25" t="e">
        <f>#REF!*#REF!</f>
        <v>#REF!</v>
      </c>
    </row>
    <row r="22" spans="1:22" s="26" customFormat="1" ht="33.75" customHeight="1">
      <c r="A22" s="9" t="s">
        <v>41</v>
      </c>
      <c r="B22" s="145" t="s">
        <v>42</v>
      </c>
      <c r="C22" s="25" t="e">
        <f>#REF!</f>
        <v>#REF!</v>
      </c>
      <c r="D22" s="25" t="e">
        <f>#REF!*#REF!</f>
        <v>#REF!</v>
      </c>
      <c r="E22" s="25" t="e">
        <f>#REF!*#REF!</f>
        <v>#REF!</v>
      </c>
      <c r="F22" s="293" t="e">
        <f>#REF!*#REF!</f>
        <v>#REF!</v>
      </c>
      <c r="G22" s="244" t="e">
        <f t="shared" si="0"/>
        <v>#REF!</v>
      </c>
      <c r="H22" s="25" t="e">
        <f>#REF!</f>
        <v>#REF!</v>
      </c>
      <c r="I22" s="25" t="e">
        <f>#REF!</f>
        <v>#REF!</v>
      </c>
      <c r="J22" s="25" t="e">
        <f>#REF!*#REF!</f>
        <v>#REF!</v>
      </c>
      <c r="K22" s="25" t="e">
        <f>#REF!*#REF!</f>
        <v>#REF!</v>
      </c>
      <c r="L22" s="59" t="e">
        <f t="shared" si="1"/>
        <v>#REF!</v>
      </c>
      <c r="M22" s="247" t="e">
        <f t="shared" si="2"/>
        <v>#REF!</v>
      </c>
      <c r="N22" s="25" t="e">
        <f>#REF!</f>
        <v>#REF!</v>
      </c>
      <c r="O22" s="25" t="e">
        <f>#REF!*#REF!</f>
        <v>#REF!</v>
      </c>
      <c r="P22" s="25" t="e">
        <f>#REF!*#REF!</f>
        <v>#REF!</v>
      </c>
      <c r="Q22" s="59" t="e">
        <f t="shared" si="3"/>
        <v>#REF!</v>
      </c>
      <c r="R22" s="247" t="e">
        <f t="shared" si="4"/>
        <v>#REF!</v>
      </c>
      <c r="S22" s="25" t="e">
        <f>#REF!</f>
        <v>#REF!</v>
      </c>
      <c r="T22" s="25" t="e">
        <f>#REF!*#REF!</f>
        <v>#REF!</v>
      </c>
      <c r="U22" s="25" t="e">
        <f>#REF!*#REF!</f>
        <v>#REF!</v>
      </c>
    </row>
    <row r="23" spans="1:22" s="26" customFormat="1" ht="27.75" customHeight="1">
      <c r="A23" s="9" t="s">
        <v>43</v>
      </c>
      <c r="B23" s="145" t="s">
        <v>44</v>
      </c>
      <c r="C23" s="25" t="e">
        <f>#REF!</f>
        <v>#REF!</v>
      </c>
      <c r="D23" s="25" t="e">
        <f>#REF!*#REF!</f>
        <v>#REF!</v>
      </c>
      <c r="E23" s="25" t="e">
        <f>#REF!*#REF!</f>
        <v>#REF!</v>
      </c>
      <c r="F23" s="293" t="e">
        <f>#REF!*#REF!</f>
        <v>#REF!</v>
      </c>
      <c r="G23" s="244" t="e">
        <f t="shared" si="0"/>
        <v>#REF!</v>
      </c>
      <c r="H23" s="25" t="e">
        <f>#REF!</f>
        <v>#REF!</v>
      </c>
      <c r="I23" s="25" t="e">
        <f>#REF!</f>
        <v>#REF!</v>
      </c>
      <c r="J23" s="25" t="e">
        <f>#REF!*#REF!</f>
        <v>#REF!</v>
      </c>
      <c r="K23" s="25" t="e">
        <f>#REF!*#REF!</f>
        <v>#REF!</v>
      </c>
      <c r="L23" s="59" t="e">
        <f t="shared" si="1"/>
        <v>#REF!</v>
      </c>
      <c r="M23" s="247" t="e">
        <f t="shared" si="2"/>
        <v>#REF!</v>
      </c>
      <c r="N23" s="25" t="e">
        <f>#REF!</f>
        <v>#REF!</v>
      </c>
      <c r="O23" s="25" t="e">
        <f>#REF!*#REF!</f>
        <v>#REF!</v>
      </c>
      <c r="P23" s="25" t="e">
        <f>#REF!*#REF!</f>
        <v>#REF!</v>
      </c>
      <c r="Q23" s="59" t="e">
        <f t="shared" si="3"/>
        <v>#REF!</v>
      </c>
      <c r="R23" s="247" t="e">
        <f t="shared" si="4"/>
        <v>#REF!</v>
      </c>
      <c r="S23" s="25" t="e">
        <f>#REF!</f>
        <v>#REF!</v>
      </c>
      <c r="T23" s="25" t="e">
        <f>#REF!*#REF!</f>
        <v>#REF!</v>
      </c>
      <c r="U23" s="25" t="e">
        <f>#REF!*#REF!</f>
        <v>#REF!</v>
      </c>
    </row>
    <row r="24" spans="1:22" s="26" customFormat="1" ht="33.75" customHeight="1" thickBot="1">
      <c r="A24" s="10" t="s">
        <v>46</v>
      </c>
      <c r="B24" s="152" t="s">
        <v>68</v>
      </c>
      <c r="C24" s="25" t="e">
        <f>#REF!</f>
        <v>#REF!</v>
      </c>
      <c r="D24" s="25" t="e">
        <f>#REF!*#REF!</f>
        <v>#REF!</v>
      </c>
      <c r="E24" s="25" t="e">
        <f>#REF!*#REF!</f>
        <v>#REF!</v>
      </c>
      <c r="F24" s="293" t="e">
        <f>#REF!*#REF!</f>
        <v>#REF!</v>
      </c>
      <c r="G24" s="245" t="e">
        <f t="shared" si="0"/>
        <v>#REF!</v>
      </c>
      <c r="H24" s="25" t="e">
        <f>#REF!</f>
        <v>#REF!</v>
      </c>
      <c r="I24" s="25" t="e">
        <f>#REF!</f>
        <v>#REF!</v>
      </c>
      <c r="J24" s="25" t="e">
        <f>#REF!*#REF!</f>
        <v>#REF!</v>
      </c>
      <c r="K24" s="25" t="e">
        <f>#REF!*#REF!</f>
        <v>#REF!</v>
      </c>
      <c r="L24" s="153" t="e">
        <f t="shared" si="1"/>
        <v>#REF!</v>
      </c>
      <c r="M24" s="248" t="e">
        <f t="shared" si="2"/>
        <v>#REF!</v>
      </c>
      <c r="N24" s="25" t="e">
        <f>#REF!</f>
        <v>#REF!</v>
      </c>
      <c r="O24" s="25" t="e">
        <f>#REF!*#REF!</f>
        <v>#REF!</v>
      </c>
      <c r="P24" s="25" t="e">
        <f>#REF!*#REF!</f>
        <v>#REF!</v>
      </c>
      <c r="Q24" s="153" t="e">
        <f t="shared" si="3"/>
        <v>#REF!</v>
      </c>
      <c r="R24" s="248" t="e">
        <f t="shared" si="4"/>
        <v>#REF!</v>
      </c>
      <c r="S24" s="25" t="e">
        <f>#REF!</f>
        <v>#REF!</v>
      </c>
      <c r="T24" s="25" t="e">
        <f>#REF!*#REF!</f>
        <v>#REF!</v>
      </c>
      <c r="U24" s="25" t="e">
        <f>#REF!*#REF!</f>
        <v>#REF!</v>
      </c>
    </row>
    <row r="25" spans="1:22" s="26" customFormat="1" ht="33.75" customHeight="1" thickBot="1">
      <c r="A25" s="595" t="s">
        <v>160</v>
      </c>
      <c r="B25" s="596"/>
      <c r="C25" s="230" t="e">
        <f>SUM(C10:C24)</f>
        <v>#REF!</v>
      </c>
      <c r="D25" s="230" t="e">
        <f>SUM(D10:D24)</f>
        <v>#REF!</v>
      </c>
      <c r="E25" s="230" t="e">
        <f>SUM(E10:E24)</f>
        <v>#REF!</v>
      </c>
      <c r="F25" s="230" t="e">
        <f>SUM(F10:F24)</f>
        <v>#REF!</v>
      </c>
      <c r="G25" s="296" t="e">
        <f t="shared" si="0"/>
        <v>#REF!</v>
      </c>
      <c r="H25" s="230" t="e">
        <f>SUM(H10:H24)</f>
        <v>#REF!</v>
      </c>
      <c r="I25" s="230" t="e">
        <f>SUM(I10:I24)</f>
        <v>#REF!</v>
      </c>
      <c r="J25" s="230" t="e">
        <f>SUM(J10:J24)</f>
        <v>#REF!</v>
      </c>
      <c r="K25" s="230" t="e">
        <f>SUM(K10:K24)</f>
        <v>#REF!</v>
      </c>
      <c r="L25" s="230" t="e">
        <f>SUM(L10:L24)</f>
        <v>#REF!</v>
      </c>
      <c r="M25" s="231" t="e">
        <f t="shared" si="2"/>
        <v>#REF!</v>
      </c>
      <c r="N25" s="230" t="e">
        <f>N10+N11+N12+N13+N14+N15+N16+N17+N18+N19+N20+N21+N22+N23+N24</f>
        <v>#REF!</v>
      </c>
      <c r="O25" s="230" t="e">
        <f>O10+O11+O12+O13+O14+O15+O16+O17+O18+O19+O20+O21+O22+O23+O24</f>
        <v>#REF!</v>
      </c>
      <c r="P25" s="230" t="e">
        <f>P10+P11+P12+P13+P14+P15+P16+P17+P18+P19+P20+P21+P22+P23+P24</f>
        <v>#REF!</v>
      </c>
      <c r="Q25" s="230" t="e">
        <f>Q10+Q11+Q12+Q13+Q14+Q15+Q16+Q17+Q18+Q19+Q20+Q21+Q22+Q23+Q24</f>
        <v>#REF!</v>
      </c>
      <c r="R25" s="232" t="e">
        <f t="shared" si="4"/>
        <v>#REF!</v>
      </c>
      <c r="S25" s="230" t="e">
        <f>S10+S11+S12+S13+S14+S15+S16+S17+S18+S19+S20+S21+S22+S23+S24</f>
        <v>#REF!</v>
      </c>
      <c r="T25" s="230" t="e">
        <f>T10+T11+T12+T13+T14+T15+T16+T17+T18+T19+T20+T21+T22+T23+T24</f>
        <v>#REF!</v>
      </c>
      <c r="U25" s="233" t="e">
        <f>U10+U11+U12+U13+U14+U15+U16+U17+U18+U19+U20+U21+U22+U23+U24</f>
        <v>#REF!</v>
      </c>
    </row>
    <row r="26" spans="1:22" s="26" customFormat="1" ht="31.5" customHeight="1">
      <c r="A26" s="97" t="s">
        <v>87</v>
      </c>
      <c r="B26" s="237" t="s">
        <v>91</v>
      </c>
      <c r="C26" s="154"/>
      <c r="D26" s="154"/>
      <c r="E26" s="154"/>
      <c r="F26" s="294" t="e">
        <f>#REF!*#REF!</f>
        <v>#REF!</v>
      </c>
      <c r="G26" s="155"/>
      <c r="H26" s="155"/>
      <c r="I26" s="155"/>
      <c r="J26" s="155"/>
      <c r="K26" s="155"/>
      <c r="L26" s="156"/>
      <c r="M26" s="155"/>
      <c r="N26" s="25" t="e">
        <f>#REF!</f>
        <v>#REF!</v>
      </c>
      <c r="O26" s="25" t="e">
        <f>#REF!*#REF!</f>
        <v>#REF!</v>
      </c>
      <c r="P26" s="25" t="e">
        <f>#REF!*#REF!</f>
        <v>#REF!</v>
      </c>
      <c r="Q26" s="158" t="e">
        <f>F26-O26</f>
        <v>#REF!</v>
      </c>
      <c r="R26" s="249" t="e">
        <f t="shared" si="4"/>
        <v>#REF!</v>
      </c>
      <c r="S26" s="25" t="e">
        <f>#REF!</f>
        <v>#REF!</v>
      </c>
      <c r="T26" s="25" t="e">
        <f>#REF!*#REF!</f>
        <v>#REF!</v>
      </c>
      <c r="U26" s="25" t="e">
        <f>#REF!*#REF!</f>
        <v>#REF!</v>
      </c>
    </row>
    <row r="27" spans="1:22" s="26" customFormat="1" ht="31.5" customHeight="1">
      <c r="A27" s="95" t="s">
        <v>86</v>
      </c>
      <c r="B27" s="145" t="s">
        <v>92</v>
      </c>
      <c r="C27" s="101"/>
      <c r="D27" s="101"/>
      <c r="E27" s="101"/>
      <c r="F27" s="57" t="e">
        <f>#REF!*#REF!</f>
        <v>#REF!</v>
      </c>
      <c r="G27" s="102"/>
      <c r="H27" s="102"/>
      <c r="I27" s="102"/>
      <c r="J27" s="102"/>
      <c r="K27" s="102"/>
      <c r="L27" s="147"/>
      <c r="M27" s="102"/>
      <c r="N27" s="25" t="e">
        <f>#REF!</f>
        <v>#REF!</v>
      </c>
      <c r="O27" s="25" t="e">
        <f>#REF!*#REF!</f>
        <v>#REF!</v>
      </c>
      <c r="P27" s="25" t="e">
        <f>#REF!*#REF!</f>
        <v>#REF!</v>
      </c>
      <c r="Q27" s="59" t="e">
        <f>F27-O27</f>
        <v>#REF!</v>
      </c>
      <c r="R27" s="247" t="e">
        <f t="shared" si="4"/>
        <v>#REF!</v>
      </c>
      <c r="S27" s="25" t="e">
        <f>#REF!</f>
        <v>#REF!</v>
      </c>
      <c r="T27" s="25" t="e">
        <f>#REF!*#REF!</f>
        <v>#REF!</v>
      </c>
      <c r="U27" s="25" t="e">
        <f>#REF!*#REF!</f>
        <v>#REF!</v>
      </c>
    </row>
    <row r="28" spans="1:22" s="26" customFormat="1" ht="33.75" customHeight="1">
      <c r="A28" s="95" t="s">
        <v>88</v>
      </c>
      <c r="B28" s="145" t="s">
        <v>90</v>
      </c>
      <c r="C28" s="101"/>
      <c r="D28" s="101"/>
      <c r="E28" s="101"/>
      <c r="F28" s="57" t="e">
        <f>#REF!*#REF!</f>
        <v>#REF!</v>
      </c>
      <c r="G28" s="102"/>
      <c r="H28" s="102"/>
      <c r="I28" s="102"/>
      <c r="J28" s="102"/>
      <c r="K28" s="102"/>
      <c r="L28" s="146"/>
      <c r="M28" s="102"/>
      <c r="N28" s="25" t="e">
        <f>#REF!</f>
        <v>#REF!</v>
      </c>
      <c r="O28" s="25">
        <v>3922221270.8768611</v>
      </c>
      <c r="P28" s="25">
        <v>3122706144.1310582</v>
      </c>
      <c r="Q28" s="59" t="e">
        <f>F28-O28</f>
        <v>#REF!</v>
      </c>
      <c r="R28" s="247" t="e">
        <f t="shared" si="4"/>
        <v>#REF!</v>
      </c>
      <c r="S28" s="25" t="e">
        <f>#REF!</f>
        <v>#REF!</v>
      </c>
      <c r="T28" s="25" t="e">
        <f>#REF!*#REF!</f>
        <v>#REF!</v>
      </c>
      <c r="U28" s="25" t="e">
        <f>#REF!*#REF!</f>
        <v>#REF!</v>
      </c>
      <c r="V28" s="37" t="s">
        <v>169</v>
      </c>
    </row>
    <row r="29" spans="1:22" s="26" customFormat="1" ht="33.75" customHeight="1" thickBot="1">
      <c r="A29" s="96" t="s">
        <v>89</v>
      </c>
      <c r="B29" s="238" t="s">
        <v>93</v>
      </c>
      <c r="C29" s="107"/>
      <c r="D29" s="107"/>
      <c r="E29" s="107"/>
      <c r="F29" s="295" t="e">
        <f>#REF!*#REF!</f>
        <v>#REF!</v>
      </c>
      <c r="G29" s="159"/>
      <c r="H29" s="159"/>
      <c r="I29" s="159"/>
      <c r="J29" s="159"/>
      <c r="K29" s="159"/>
      <c r="L29" s="160"/>
      <c r="M29" s="159"/>
      <c r="N29" s="25" t="e">
        <f>#REF!</f>
        <v>#REF!</v>
      </c>
      <c r="O29" s="25" t="e">
        <f>#REF!*#REF!</f>
        <v>#REF!</v>
      </c>
      <c r="P29" s="25" t="e">
        <f>#REF!*#REF!</f>
        <v>#REF!</v>
      </c>
      <c r="Q29" s="63" t="e">
        <f>F29-O29</f>
        <v>#REF!</v>
      </c>
      <c r="R29" s="304" t="e">
        <f t="shared" si="4"/>
        <v>#REF!</v>
      </c>
      <c r="S29" s="25" t="e">
        <f>#REF!</f>
        <v>#REF!</v>
      </c>
      <c r="T29" s="25" t="e">
        <f>#REF!*#REF!</f>
        <v>#REF!</v>
      </c>
      <c r="U29" s="25" t="e">
        <f>#REF!*#REF!</f>
        <v>#REF!</v>
      </c>
    </row>
    <row r="30" spans="1:22" s="26" customFormat="1" ht="33.75" customHeight="1" thickBot="1">
      <c r="A30" s="764" t="s">
        <v>161</v>
      </c>
      <c r="B30" s="765"/>
      <c r="C30" s="281"/>
      <c r="D30" s="281"/>
      <c r="E30" s="281"/>
      <c r="F30" s="234" t="e">
        <f>SUM(F26:F29)</f>
        <v>#REF!</v>
      </c>
      <c r="G30" s="282"/>
      <c r="H30" s="283"/>
      <c r="I30" s="283"/>
      <c r="J30" s="283"/>
      <c r="K30" s="283"/>
      <c r="L30" s="284"/>
      <c r="M30" s="284"/>
      <c r="N30" s="234" t="e">
        <f>SUM(N26:N29)</f>
        <v>#REF!</v>
      </c>
      <c r="O30" s="234" t="e">
        <f>SUM(O26:O29)</f>
        <v>#REF!</v>
      </c>
      <c r="P30" s="234" t="e">
        <f>SUM(P26:P29)</f>
        <v>#REF!</v>
      </c>
      <c r="Q30" s="234" t="e">
        <f>SUM(Q26:Q29)</f>
        <v>#REF!</v>
      </c>
      <c r="R30" s="235" t="e">
        <f t="shared" si="4"/>
        <v>#REF!</v>
      </c>
      <c r="S30" s="234" t="e">
        <f>SUM(S26:S29)</f>
        <v>#REF!</v>
      </c>
      <c r="T30" s="234" t="e">
        <f>SUM(T26:T29)</f>
        <v>#REF!</v>
      </c>
      <c r="U30" s="236" t="e">
        <f>SUM(U26:U29)</f>
        <v>#REF!</v>
      </c>
    </row>
    <row r="31" spans="1:22" s="26" customFormat="1" ht="54" customHeight="1">
      <c r="A31" s="766" t="s">
        <v>162</v>
      </c>
      <c r="B31" s="766"/>
      <c r="C31" s="239" t="e">
        <f>C25</f>
        <v>#REF!</v>
      </c>
      <c r="D31" s="239" t="e">
        <f>D25</f>
        <v>#REF!</v>
      </c>
      <c r="E31" s="239" t="e">
        <f>E25</f>
        <v>#REF!</v>
      </c>
      <c r="F31" s="239" t="e">
        <f>F25+F30</f>
        <v>#REF!</v>
      </c>
      <c r="G31" s="240"/>
      <c r="H31" s="239" t="e">
        <f>H25</f>
        <v>#REF!</v>
      </c>
      <c r="I31" s="239" t="e">
        <f>I25</f>
        <v>#REF!</v>
      </c>
      <c r="J31" s="239" t="e">
        <f>J25</f>
        <v>#REF!</v>
      </c>
      <c r="K31" s="239" t="e">
        <f>K25</f>
        <v>#REF!</v>
      </c>
      <c r="L31" s="241"/>
      <c r="M31" s="241"/>
      <c r="N31" s="239" t="e">
        <f>N30+N25</f>
        <v>#REF!</v>
      </c>
      <c r="O31" s="239" t="e">
        <f>O30+O25</f>
        <v>#REF!</v>
      </c>
      <c r="P31" s="239" t="e">
        <f>P30+P25</f>
        <v>#REF!</v>
      </c>
      <c r="Q31" s="239" t="e">
        <f>Q30+Q25</f>
        <v>#REF!</v>
      </c>
      <c r="R31" s="242" t="e">
        <f t="shared" si="4"/>
        <v>#REF!</v>
      </c>
      <c r="S31" s="239" t="e">
        <f>S25+S30</f>
        <v>#REF!</v>
      </c>
      <c r="T31" s="239" t="e">
        <f>T25+T30</f>
        <v>#REF!</v>
      </c>
      <c r="U31" s="239" t="e">
        <f>U25+U30</f>
        <v>#REF!</v>
      </c>
    </row>
    <row r="32" spans="1:22" s="26" customFormat="1">
      <c r="A32" s="29"/>
      <c r="B32" s="32"/>
      <c r="D32" s="15"/>
      <c r="F32" s="29"/>
      <c r="G32" s="31"/>
      <c r="H32" s="29"/>
      <c r="I32" s="29"/>
      <c r="J32" s="29"/>
      <c r="K32" s="29"/>
      <c r="M32" s="29"/>
      <c r="N32" s="30"/>
      <c r="O32" s="30"/>
      <c r="P32" s="30"/>
      <c r="Q32" s="29"/>
      <c r="R32" s="29"/>
    </row>
    <row r="33" spans="1:24" s="26" customFormat="1">
      <c r="A33" s="29"/>
      <c r="B33" s="32"/>
      <c r="D33" s="15"/>
      <c r="F33" s="29"/>
      <c r="G33" s="31"/>
      <c r="H33" s="29"/>
      <c r="I33" s="29"/>
      <c r="J33" s="29"/>
      <c r="K33" s="29"/>
      <c r="M33" s="29"/>
      <c r="N33" s="30"/>
      <c r="O33" s="30"/>
      <c r="P33" s="30"/>
      <c r="Q33" s="29"/>
      <c r="R33" s="29"/>
    </row>
    <row r="34" spans="1:24" s="26" customFormat="1">
      <c r="A34" s="29"/>
      <c r="B34" s="32"/>
      <c r="D34" s="15"/>
      <c r="E34" s="29"/>
      <c r="F34" s="29"/>
      <c r="G34" s="31"/>
      <c r="H34" s="29"/>
      <c r="I34" s="29"/>
      <c r="J34" s="29"/>
      <c r="K34" s="29"/>
      <c r="M34" s="29"/>
      <c r="N34" s="30"/>
      <c r="O34" s="30"/>
      <c r="P34" s="30"/>
      <c r="Q34" s="29"/>
      <c r="R34" s="29"/>
    </row>
    <row r="35" spans="1:24" s="26" customFormat="1" ht="15">
      <c r="A35" s="29"/>
      <c r="B35" s="32"/>
      <c r="D35" s="15"/>
      <c r="F35" s="33"/>
      <c r="G35" s="34"/>
      <c r="H35" s="33"/>
      <c r="I35" s="33"/>
      <c r="J35" s="33"/>
      <c r="K35" s="33"/>
      <c r="L35" s="33"/>
      <c r="M35" s="33"/>
      <c r="N35" s="33"/>
      <c r="O35" s="291"/>
      <c r="P35" s="33"/>
      <c r="Q35" s="33"/>
      <c r="R35" s="33"/>
      <c r="S35" s="33"/>
      <c r="T35" s="33"/>
    </row>
    <row r="36" spans="1:24" s="26" customFormat="1">
      <c r="A36" s="29"/>
      <c r="B36" s="32"/>
      <c r="D36" s="15"/>
      <c r="F36" s="16"/>
      <c r="G36" s="16"/>
      <c r="H36" s="16"/>
      <c r="I36" s="16"/>
      <c r="J36" s="16"/>
      <c r="K36" s="16"/>
      <c r="L36" s="16"/>
      <c r="M36" s="17"/>
      <c r="N36" s="17"/>
      <c r="O36" s="93"/>
      <c r="P36" s="17"/>
      <c r="Q36" s="17"/>
      <c r="R36" s="17"/>
    </row>
    <row r="37" spans="1:24" s="26" customFormat="1">
      <c r="A37" s="29"/>
      <c r="B37" s="32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</row>
    <row r="38" spans="1:24" s="26" customFormat="1">
      <c r="A38" s="29"/>
      <c r="B38" s="32"/>
      <c r="D38" s="15"/>
      <c r="G38" s="35"/>
    </row>
    <row r="39" spans="1:24" s="26" customFormat="1">
      <c r="A39" s="29"/>
      <c r="B39" s="32"/>
      <c r="D39" s="15"/>
      <c r="G39" s="35"/>
    </row>
    <row r="40" spans="1:24" s="26" customFormat="1">
      <c r="A40" s="29"/>
      <c r="B40" s="32"/>
      <c r="D40" s="15"/>
      <c r="G40" s="35"/>
    </row>
    <row r="41" spans="1:24" s="26" customFormat="1">
      <c r="A41" s="29"/>
      <c r="B41" s="32"/>
      <c r="G41" s="36"/>
    </row>
    <row r="42" spans="1:24">
      <c r="A42" s="11"/>
      <c r="B42" s="3"/>
      <c r="C42" s="3"/>
      <c r="D42" s="3"/>
      <c r="E42" s="3"/>
      <c r="F42" s="3"/>
      <c r="G42" s="19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>
      <c r="A43" s="11"/>
      <c r="B43" s="3"/>
      <c r="C43" s="3"/>
      <c r="D43" s="20"/>
      <c r="E43" s="3"/>
      <c r="F43" s="3"/>
      <c r="G43" s="4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>
      <c r="A44" s="11"/>
      <c r="B44" s="3"/>
      <c r="C44" s="3"/>
      <c r="D44" s="20"/>
      <c r="E44" s="3"/>
      <c r="F44" s="3"/>
      <c r="G44" s="4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>
      <c r="A45" s="11"/>
      <c r="B45" s="12"/>
      <c r="C45" s="3"/>
      <c r="D45" s="13"/>
      <c r="E45" s="3"/>
      <c r="F45" s="3"/>
      <c r="G45" s="4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>
      <c r="A46" s="11"/>
      <c r="B46" s="12"/>
      <c r="C46" s="3"/>
      <c r="D46" s="13"/>
      <c r="E46" s="3"/>
      <c r="F46" s="3"/>
      <c r="G46" s="4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>
      <c r="A47" s="11"/>
      <c r="B47" s="12"/>
      <c r="C47" s="3"/>
      <c r="D47" s="13"/>
      <c r="E47" s="3"/>
      <c r="F47" s="3"/>
      <c r="G47" s="4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>
      <c r="A48" s="11"/>
      <c r="B48" s="12"/>
      <c r="C48" s="3"/>
      <c r="D48" s="13"/>
      <c r="E48" s="3"/>
      <c r="F48" s="3"/>
      <c r="G48" s="4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>
      <c r="A49" s="11"/>
      <c r="B49" s="12"/>
      <c r="C49" s="3"/>
      <c r="D49" s="3"/>
      <c r="E49" s="3"/>
      <c r="F49" s="3"/>
      <c r="G49" s="4"/>
      <c r="H49" s="1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>
      <c r="A50" s="11"/>
      <c r="B50" s="12"/>
      <c r="C50" s="3"/>
      <c r="D50" s="3"/>
      <c r="E50" s="3"/>
      <c r="F50" s="3"/>
      <c r="G50" s="4"/>
      <c r="H50" s="20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>
      <c r="A51" s="11"/>
      <c r="B51" s="12"/>
      <c r="C51" s="3"/>
      <c r="D51" s="20"/>
      <c r="E51" s="3"/>
      <c r="F51" s="3"/>
      <c r="G51" s="4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>
      <c r="A52" s="11"/>
      <c r="B52" s="12"/>
      <c r="C52" s="3"/>
      <c r="D52" s="20"/>
      <c r="E52" s="3"/>
      <c r="F52" s="3"/>
      <c r="G52" s="4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>
      <c r="A53" s="11"/>
      <c r="B53" s="12"/>
      <c r="C53" s="3"/>
      <c r="D53" s="13"/>
      <c r="E53" s="3"/>
      <c r="F53" s="3"/>
      <c r="G53" s="4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>
      <c r="A54" s="11"/>
      <c r="B54" s="12"/>
      <c r="C54" s="3"/>
      <c r="D54" s="13"/>
      <c r="E54" s="3"/>
      <c r="F54" s="3"/>
      <c r="G54" s="4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>
      <c r="A55" s="11"/>
      <c r="B55" s="12"/>
      <c r="C55" s="3"/>
      <c r="D55" s="13"/>
      <c r="E55" s="3"/>
      <c r="F55" s="3"/>
      <c r="G55" s="4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>
      <c r="A56" s="11"/>
      <c r="B56" s="12"/>
      <c r="C56" s="3"/>
      <c r="D56" s="13"/>
      <c r="E56" s="3"/>
      <c r="F56" s="3"/>
      <c r="G56" s="4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>
      <c r="A57" s="11"/>
      <c r="B57" s="12"/>
      <c r="C57" s="3"/>
      <c r="D57" s="3"/>
      <c r="E57" s="3"/>
      <c r="F57" s="3"/>
      <c r="G57" s="18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>
      <c r="A58" s="11"/>
      <c r="B58" s="12"/>
      <c r="C58" s="3"/>
      <c r="D58" s="3"/>
      <c r="E58" s="3"/>
      <c r="F58" s="3"/>
      <c r="G58" s="19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>
      <c r="A59" s="11"/>
      <c r="B59" s="12"/>
      <c r="C59" s="3"/>
      <c r="D59" s="20"/>
      <c r="E59" s="3"/>
      <c r="F59" s="3"/>
      <c r="G59" s="4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>
      <c r="A60" s="11"/>
      <c r="B60" s="12"/>
      <c r="C60" s="3"/>
      <c r="D60" s="20"/>
      <c r="E60" s="3"/>
      <c r="F60" s="3"/>
      <c r="G60" s="4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>
      <c r="A61" s="11"/>
      <c r="B61" s="12"/>
      <c r="C61" s="3"/>
      <c r="D61" s="13"/>
      <c r="E61" s="3"/>
      <c r="F61" s="3"/>
      <c r="G61" s="4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>
      <c r="A62" s="11"/>
      <c r="B62" s="12"/>
      <c r="C62" s="3"/>
      <c r="D62" s="13"/>
      <c r="E62" s="3"/>
      <c r="F62" s="3"/>
      <c r="G62" s="4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>
      <c r="A63" s="11"/>
      <c r="B63" s="12"/>
      <c r="C63" s="3"/>
      <c r="D63" s="13"/>
      <c r="E63" s="3"/>
      <c r="F63" s="3"/>
      <c r="G63" s="4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>
      <c r="A64" s="3"/>
      <c r="B64" s="3"/>
      <c r="C64" s="3"/>
      <c r="D64" s="3"/>
      <c r="E64" s="3"/>
      <c r="F64" s="3"/>
      <c r="G64" s="4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>
      <c r="A65" s="20"/>
      <c r="B65" s="3"/>
      <c r="C65" s="3"/>
      <c r="D65" s="3"/>
      <c r="E65" s="3"/>
      <c r="F65" s="3"/>
      <c r="G65" s="4"/>
      <c r="H65" s="20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>
      <c r="A66" s="20"/>
      <c r="B66" s="3"/>
      <c r="C66" s="3"/>
      <c r="D66" s="3"/>
      <c r="E66" s="3"/>
      <c r="F66" s="3"/>
      <c r="G66" s="4"/>
      <c r="H66" s="20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>
      <c r="A67" s="20"/>
      <c r="B67" s="3"/>
      <c r="C67" s="3"/>
      <c r="D67" s="3"/>
      <c r="E67" s="3"/>
      <c r="F67" s="3"/>
      <c r="G67" s="4"/>
      <c r="H67" s="20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>
      <c r="A68" s="20"/>
      <c r="B68" s="3"/>
      <c r="C68" s="3"/>
      <c r="D68" s="3"/>
      <c r="E68" s="3"/>
      <c r="F68" s="3"/>
      <c r="G68" s="4"/>
      <c r="H68" s="20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>
      <c r="A69" s="20"/>
      <c r="B69" s="3"/>
      <c r="C69" s="3"/>
      <c r="D69" s="3"/>
      <c r="E69" s="3"/>
      <c r="F69" s="3"/>
      <c r="G69" s="4"/>
      <c r="H69" s="20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>
      <c r="A70" s="20"/>
      <c r="B70" s="3"/>
      <c r="C70" s="3"/>
      <c r="D70" s="3"/>
      <c r="E70" s="3"/>
      <c r="F70" s="3"/>
      <c r="G70" s="4"/>
      <c r="H70" s="20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>
      <c r="A71" s="20"/>
      <c r="B71" s="3"/>
      <c r="C71" s="3"/>
      <c r="D71" s="3"/>
      <c r="E71" s="3"/>
      <c r="F71" s="3"/>
      <c r="G71" s="4"/>
      <c r="H71" s="20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>
      <c r="A72" s="20"/>
      <c r="B72" s="3"/>
      <c r="C72" s="3"/>
      <c r="D72" s="3"/>
      <c r="E72" s="3"/>
      <c r="F72" s="3"/>
      <c r="G72" s="4"/>
      <c r="H72" s="20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>
      <c r="A73" s="20"/>
      <c r="B73" s="3"/>
      <c r="C73" s="3"/>
      <c r="D73" s="3"/>
      <c r="E73" s="3"/>
      <c r="F73" s="3"/>
      <c r="G73" s="4"/>
      <c r="H73" s="20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>
      <c r="A74" s="20"/>
      <c r="B74" s="3"/>
      <c r="C74" s="3"/>
      <c r="D74" s="3"/>
      <c r="E74" s="3"/>
      <c r="F74" s="3"/>
      <c r="G74" s="4"/>
      <c r="H74" s="20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>
      <c r="A75" s="20"/>
      <c r="B75" s="3"/>
      <c r="C75" s="3"/>
      <c r="D75" s="3"/>
      <c r="E75" s="3"/>
      <c r="F75" s="3"/>
      <c r="G75" s="4"/>
      <c r="H75" s="20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>
      <c r="A76" s="20"/>
      <c r="B76" s="3"/>
      <c r="C76" s="3"/>
      <c r="D76" s="3"/>
      <c r="E76" s="3"/>
      <c r="F76" s="3"/>
      <c r="G76" s="4"/>
      <c r="H76" s="20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>
      <c r="A77" s="20"/>
      <c r="B77" s="3"/>
      <c r="C77" s="3"/>
      <c r="D77" s="3"/>
      <c r="E77" s="3"/>
      <c r="F77" s="3"/>
      <c r="G77" s="4"/>
      <c r="H77" s="20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>
      <c r="A78" s="20"/>
      <c r="B78" s="3"/>
      <c r="C78" s="3"/>
      <c r="D78" s="3"/>
      <c r="E78" s="3"/>
      <c r="F78" s="3"/>
      <c r="G78" s="4"/>
      <c r="H78" s="20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>
      <c r="A79" s="20"/>
      <c r="B79" s="3"/>
      <c r="C79" s="3"/>
      <c r="D79" s="3"/>
      <c r="E79" s="3"/>
      <c r="F79" s="3"/>
      <c r="G79" s="4"/>
      <c r="H79" s="20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>
      <c r="A80" s="20"/>
      <c r="B80" s="3"/>
      <c r="C80" s="3"/>
      <c r="D80" s="3"/>
      <c r="E80" s="3"/>
      <c r="F80" s="3"/>
      <c r="G80" s="4"/>
      <c r="H80" s="20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>
      <c r="A81" s="20"/>
      <c r="B81" s="3"/>
      <c r="C81" s="3"/>
      <c r="D81" s="3"/>
      <c r="E81" s="3"/>
      <c r="F81" s="3"/>
      <c r="G81" s="4"/>
      <c r="H81" s="20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>
      <c r="A82" s="20"/>
      <c r="B82" s="3"/>
      <c r="C82" s="3"/>
      <c r="D82" s="3"/>
      <c r="E82" s="3"/>
      <c r="F82" s="3"/>
      <c r="G82" s="4"/>
      <c r="H82" s="20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>
      <c r="A83" s="20"/>
      <c r="B83" s="3"/>
      <c r="C83" s="3"/>
      <c r="D83" s="3"/>
      <c r="E83" s="3"/>
      <c r="F83" s="3"/>
      <c r="G83" s="4"/>
      <c r="H83" s="20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>
      <c r="A84" s="20"/>
      <c r="B84" s="3"/>
      <c r="C84" s="3"/>
      <c r="D84" s="3"/>
      <c r="E84" s="3"/>
      <c r="F84" s="3"/>
      <c r="G84" s="4"/>
      <c r="H84" s="20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>
      <c r="A85" s="20"/>
      <c r="B85" s="3"/>
      <c r="C85" s="3"/>
      <c r="D85" s="3"/>
      <c r="E85" s="3"/>
      <c r="F85" s="3"/>
      <c r="G85" s="4"/>
      <c r="H85" s="20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>
      <c r="A86" s="20"/>
      <c r="B86" s="3"/>
      <c r="C86" s="3"/>
      <c r="D86" s="3"/>
      <c r="E86" s="3"/>
      <c r="F86" s="3"/>
      <c r="G86" s="4"/>
      <c r="H86" s="20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>
      <c r="A87" s="20"/>
      <c r="B87" s="3"/>
      <c r="C87" s="3"/>
      <c r="D87" s="3"/>
      <c r="E87" s="3"/>
      <c r="F87" s="3"/>
      <c r="G87" s="4"/>
      <c r="H87" s="20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>
      <c r="A88" s="20"/>
      <c r="B88" s="3"/>
      <c r="C88" s="3"/>
      <c r="D88" s="3"/>
      <c r="E88" s="3"/>
      <c r="F88" s="3"/>
      <c r="G88" s="4"/>
      <c r="H88" s="20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>
      <c r="A89" s="20"/>
      <c r="B89" s="3"/>
      <c r="C89" s="3"/>
      <c r="D89" s="3"/>
      <c r="E89" s="3"/>
      <c r="F89" s="3"/>
      <c r="G89" s="4"/>
      <c r="H89" s="20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>
      <c r="A90" s="20"/>
      <c r="B90" s="3"/>
      <c r="C90" s="3"/>
      <c r="D90" s="3"/>
      <c r="E90" s="3"/>
      <c r="F90" s="3"/>
      <c r="G90" s="4"/>
      <c r="H90" s="20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>
      <c r="A91" s="3"/>
      <c r="B91" s="3"/>
      <c r="C91" s="3"/>
      <c r="D91" s="3"/>
      <c r="E91" s="3"/>
      <c r="F91" s="3"/>
      <c r="G91" s="4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>
      <c r="A92" s="20"/>
      <c r="B92" s="3"/>
      <c r="C92" s="3"/>
      <c r="D92" s="20"/>
      <c r="E92" s="3"/>
      <c r="F92" s="3"/>
      <c r="G92" s="4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>
      <c r="A93" s="11"/>
      <c r="B93" s="3"/>
      <c r="C93" s="20"/>
      <c r="D93" s="20"/>
      <c r="E93" s="3"/>
      <c r="F93" s="3"/>
      <c r="G93" s="4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>
      <c r="A94" s="11"/>
      <c r="B94" s="3"/>
      <c r="C94" s="3"/>
      <c r="D94" s="20"/>
      <c r="E94" s="3"/>
      <c r="F94" s="3"/>
      <c r="G94" s="4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>
      <c r="A95" s="11"/>
      <c r="B95" s="12"/>
      <c r="C95" s="13"/>
      <c r="D95" s="20"/>
      <c r="E95" s="3"/>
      <c r="F95" s="3"/>
      <c r="G95" s="4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>
      <c r="A96" s="11"/>
      <c r="B96" s="12"/>
      <c r="C96" s="20"/>
      <c r="D96" s="13"/>
      <c r="E96" s="3"/>
      <c r="F96" s="3"/>
      <c r="G96" s="4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>
      <c r="A97" s="11"/>
      <c r="B97" s="3"/>
      <c r="C97" s="3"/>
      <c r="D97" s="20"/>
      <c r="E97" s="3"/>
      <c r="F97" s="3"/>
      <c r="G97" s="4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>
      <c r="A98" s="11"/>
      <c r="B98" s="12"/>
      <c r="C98" s="13"/>
      <c r="D98" s="3"/>
      <c r="E98" s="3"/>
      <c r="F98" s="3"/>
      <c r="G98" s="4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5">
      <c r="A99" s="11"/>
      <c r="B99" s="12"/>
      <c r="C99" s="3"/>
      <c r="D99" s="3"/>
      <c r="E99" s="14"/>
      <c r="F99" s="13"/>
      <c r="G99" s="4"/>
      <c r="H99" s="14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>
      <c r="A100" s="11"/>
      <c r="B100" s="12"/>
      <c r="C100" s="3"/>
      <c r="D100" s="3"/>
      <c r="E100" s="3"/>
      <c r="F100" s="13"/>
      <c r="G100" s="4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>
      <c r="A101" s="11"/>
      <c r="B101" s="12"/>
      <c r="C101" s="3"/>
      <c r="D101" s="3"/>
      <c r="E101" s="3"/>
      <c r="F101" s="13"/>
      <c r="G101" s="4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>
      <c r="A102" s="11"/>
      <c r="B102" s="12"/>
      <c r="C102" s="3"/>
      <c r="D102" s="3"/>
      <c r="E102" s="3"/>
      <c r="F102" s="13"/>
      <c r="G102" s="4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>
      <c r="A103" s="11"/>
      <c r="B103" s="12"/>
      <c r="C103" s="3"/>
      <c r="D103" s="3"/>
      <c r="E103" s="3"/>
      <c r="F103" s="13"/>
      <c r="G103" s="4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>
      <c r="A104" s="11"/>
      <c r="B104" s="3"/>
      <c r="C104" s="3"/>
      <c r="D104" s="3"/>
      <c r="E104" s="3"/>
      <c r="F104" s="13"/>
      <c r="G104" s="4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>
      <c r="A105" s="11"/>
      <c r="B105" s="12"/>
      <c r="C105" s="3"/>
      <c r="D105" s="3"/>
      <c r="E105" s="3"/>
      <c r="F105" s="13"/>
      <c r="G105" s="4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>
      <c r="A106" s="11"/>
      <c r="B106" s="12"/>
      <c r="C106" s="3"/>
      <c r="D106" s="3"/>
      <c r="E106" s="3"/>
      <c r="F106" s="13"/>
      <c r="G106" s="4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>
      <c r="A107" s="11"/>
      <c r="B107" s="12"/>
      <c r="C107" s="3"/>
      <c r="D107" s="13"/>
      <c r="E107" s="3"/>
      <c r="F107" s="3"/>
      <c r="G107" s="4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>
      <c r="A108" s="11"/>
      <c r="B108" s="12"/>
      <c r="C108" s="3"/>
      <c r="D108" s="3"/>
      <c r="E108" s="3"/>
      <c r="F108" s="13"/>
      <c r="G108" s="4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>
      <c r="A109" s="11"/>
      <c r="B109" s="12"/>
      <c r="C109" s="3"/>
      <c r="D109" s="3"/>
      <c r="E109" s="3"/>
      <c r="F109" s="13"/>
      <c r="G109" s="4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>
      <c r="A110" s="11"/>
      <c r="B110" s="12"/>
      <c r="C110" s="3"/>
      <c r="D110" s="3"/>
      <c r="E110" s="3"/>
      <c r="F110" s="13"/>
      <c r="G110" s="4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>
      <c r="A111" s="11"/>
      <c r="B111" s="12"/>
      <c r="C111" s="3"/>
      <c r="D111" s="3"/>
      <c r="E111" s="3"/>
      <c r="F111" s="13"/>
      <c r="G111" s="4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>
      <c r="A112" s="11"/>
      <c r="B112" s="12"/>
      <c r="C112" s="3"/>
      <c r="D112" s="3"/>
      <c r="E112" s="3"/>
      <c r="F112" s="13"/>
      <c r="G112" s="4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>
      <c r="A113" s="11"/>
      <c r="B113" s="3"/>
      <c r="C113" s="3"/>
      <c r="D113" s="3"/>
      <c r="E113" s="3"/>
      <c r="F113" s="13"/>
      <c r="G113" s="4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>
      <c r="A114" s="11"/>
      <c r="B114" s="12"/>
      <c r="C114" s="3"/>
      <c r="D114" s="3"/>
      <c r="E114" s="3"/>
      <c r="F114" s="13"/>
      <c r="G114" s="4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>
      <c r="A115" s="11"/>
      <c r="B115" s="12"/>
      <c r="C115" s="3"/>
      <c r="D115" s="3"/>
      <c r="E115" s="3"/>
      <c r="F115" s="13"/>
      <c r="G115" s="4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>
      <c r="A116" s="3"/>
      <c r="B116" s="3"/>
      <c r="C116" s="3"/>
      <c r="D116" s="3"/>
      <c r="E116" s="3"/>
      <c r="F116" s="3"/>
      <c r="G116" s="4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>
      <c r="A117" s="3"/>
      <c r="B117" s="3"/>
      <c r="C117" s="3"/>
      <c r="D117" s="3"/>
      <c r="E117" s="3"/>
      <c r="F117" s="3"/>
      <c r="G117" s="4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>
      <c r="A118" s="3"/>
      <c r="B118" s="3"/>
      <c r="C118" s="3"/>
      <c r="D118" s="3"/>
      <c r="E118" s="3"/>
      <c r="F118" s="3"/>
      <c r="G118" s="4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>
      <c r="A119" s="3"/>
      <c r="B119" s="3"/>
      <c r="C119" s="3"/>
      <c r="D119" s="3"/>
      <c r="E119" s="3"/>
      <c r="F119" s="3"/>
      <c r="G119" s="4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>
      <c r="A120" s="3"/>
      <c r="B120" s="3"/>
      <c r="C120" s="3"/>
      <c r="D120" s="3"/>
      <c r="E120" s="3"/>
      <c r="F120" s="3"/>
      <c r="G120" s="4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>
      <c r="A121" s="3"/>
      <c r="B121" s="3"/>
      <c r="C121" s="3"/>
      <c r="D121" s="3"/>
      <c r="E121" s="3"/>
      <c r="F121" s="3"/>
      <c r="G121" s="4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>
      <c r="A122" s="3"/>
      <c r="B122" s="3"/>
      <c r="C122" s="3"/>
      <c r="D122" s="3"/>
      <c r="E122" s="3"/>
      <c r="F122" s="3"/>
      <c r="G122" s="4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>
      <c r="A123" s="3"/>
      <c r="B123" s="3"/>
      <c r="C123" s="3"/>
      <c r="D123" s="3"/>
      <c r="E123" s="3"/>
      <c r="F123" s="3"/>
      <c r="G123" s="4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>
      <c r="A124" s="3"/>
      <c r="B124" s="3"/>
      <c r="C124" s="3"/>
      <c r="D124" s="3"/>
      <c r="E124" s="3"/>
      <c r="F124" s="3"/>
      <c r="G124" s="4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>
      <c r="A125" s="3"/>
      <c r="B125" s="3"/>
      <c r="C125" s="3"/>
      <c r="D125" s="3"/>
      <c r="E125" s="3"/>
      <c r="F125" s="3"/>
      <c r="G125" s="4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>
      <c r="A126" s="3"/>
      <c r="B126" s="3"/>
      <c r="C126" s="3"/>
      <c r="D126" s="3"/>
      <c r="E126" s="3"/>
      <c r="F126" s="3"/>
      <c r="G126" s="4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>
      <c r="A127" s="3"/>
      <c r="B127" s="3"/>
      <c r="C127" s="3"/>
      <c r="D127" s="3"/>
      <c r="E127" s="3"/>
      <c r="F127" s="3"/>
      <c r="G127" s="4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>
      <c r="A128" s="3"/>
      <c r="B128" s="3"/>
      <c r="C128" s="3"/>
      <c r="D128" s="3"/>
      <c r="E128" s="3"/>
      <c r="F128" s="3"/>
      <c r="G128" s="4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>
      <c r="A129" s="3"/>
      <c r="B129" s="3"/>
      <c r="C129" s="3"/>
      <c r="D129" s="3"/>
      <c r="E129" s="3"/>
      <c r="F129" s="3"/>
      <c r="G129" s="4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>
      <c r="A130" s="3"/>
      <c r="B130" s="3"/>
      <c r="C130" s="3"/>
      <c r="D130" s="3"/>
      <c r="E130" s="3"/>
      <c r="F130" s="3"/>
      <c r="G130" s="4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>
      <c r="A131" s="3"/>
      <c r="B131" s="3"/>
      <c r="C131" s="3"/>
      <c r="D131" s="3"/>
      <c r="E131" s="3"/>
      <c r="F131" s="3"/>
      <c r="G131" s="4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>
      <c r="A132" s="3"/>
      <c r="B132" s="3"/>
      <c r="C132" s="3"/>
      <c r="D132" s="3"/>
      <c r="E132" s="3"/>
      <c r="F132" s="3"/>
      <c r="G132" s="4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>
      <c r="A133" s="3"/>
      <c r="B133" s="3"/>
      <c r="C133" s="3"/>
      <c r="D133" s="3"/>
      <c r="E133" s="3"/>
      <c r="F133" s="3"/>
      <c r="G133" s="4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>
      <c r="A134" s="3"/>
      <c r="B134" s="3"/>
      <c r="C134" s="3"/>
      <c r="D134" s="3"/>
      <c r="E134" s="3"/>
      <c r="F134" s="3"/>
      <c r="G134" s="4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>
      <c r="A135" s="3"/>
      <c r="B135" s="3"/>
      <c r="C135" s="3"/>
      <c r="D135" s="3"/>
      <c r="E135" s="3"/>
      <c r="F135" s="3"/>
      <c r="G135" s="4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>
      <c r="A136" s="3"/>
      <c r="B136" s="3"/>
      <c r="C136" s="3"/>
      <c r="D136" s="3"/>
      <c r="E136" s="3"/>
      <c r="F136" s="3"/>
      <c r="G136" s="4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>
      <c r="A137" s="3"/>
      <c r="B137" s="3"/>
      <c r="C137" s="3"/>
      <c r="D137" s="3"/>
      <c r="E137" s="3"/>
      <c r="F137" s="3"/>
      <c r="G137" s="4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>
      <c r="A138" s="3"/>
      <c r="B138" s="3"/>
      <c r="C138" s="3"/>
      <c r="D138" s="3"/>
      <c r="E138" s="3"/>
      <c r="F138" s="3"/>
      <c r="G138" s="4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>
      <c r="A139" s="3"/>
      <c r="B139" s="3"/>
      <c r="C139" s="3"/>
      <c r="D139" s="3"/>
      <c r="E139" s="3"/>
      <c r="F139" s="3"/>
      <c r="G139" s="4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>
      <c r="A140" s="3"/>
      <c r="B140" s="3"/>
      <c r="C140" s="3"/>
      <c r="D140" s="3"/>
      <c r="E140" s="3"/>
      <c r="F140" s="3"/>
      <c r="G140" s="4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>
      <c r="A141" s="3"/>
      <c r="B141" s="3"/>
      <c r="C141" s="3"/>
      <c r="D141" s="3"/>
      <c r="E141" s="3"/>
      <c r="F141" s="3"/>
      <c r="G141" s="4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>
      <c r="A142" s="3"/>
      <c r="B142" s="3"/>
      <c r="C142" s="3"/>
      <c r="D142" s="3"/>
      <c r="E142" s="3"/>
      <c r="F142" s="3"/>
      <c r="G142" s="4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>
      <c r="A143" s="3"/>
      <c r="B143" s="3"/>
      <c r="C143" s="3"/>
      <c r="D143" s="3"/>
      <c r="E143" s="3"/>
      <c r="F143" s="3"/>
      <c r="G143" s="4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>
      <c r="A144" s="3"/>
      <c r="B144" s="3"/>
      <c r="C144" s="3"/>
      <c r="D144" s="3"/>
      <c r="E144" s="3"/>
      <c r="F144" s="3"/>
      <c r="G144" s="4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>
      <c r="A145" s="3"/>
      <c r="B145" s="3"/>
      <c r="C145" s="3"/>
      <c r="D145" s="3"/>
      <c r="E145" s="3"/>
      <c r="F145" s="3"/>
      <c r="G145" s="4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>
      <c r="A146" s="3"/>
      <c r="B146" s="3"/>
      <c r="C146" s="3"/>
      <c r="D146" s="3"/>
      <c r="E146" s="3"/>
      <c r="F146" s="3"/>
      <c r="G146" s="4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>
      <c r="A147" s="3"/>
      <c r="B147" s="3"/>
      <c r="C147" s="3"/>
      <c r="D147" s="3"/>
      <c r="E147" s="3"/>
      <c r="F147" s="3"/>
      <c r="G147" s="4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>
      <c r="A148" s="3"/>
      <c r="B148" s="3"/>
      <c r="C148" s="3"/>
      <c r="D148" s="3"/>
      <c r="E148" s="3"/>
      <c r="F148" s="3"/>
      <c r="G148" s="4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>
      <c r="A149" s="3"/>
      <c r="B149" s="3"/>
      <c r="C149" s="3"/>
      <c r="D149" s="3"/>
      <c r="E149" s="3"/>
      <c r="F149" s="3"/>
      <c r="G149" s="4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>
      <c r="A150" s="3"/>
      <c r="B150" s="3"/>
      <c r="C150" s="3"/>
      <c r="D150" s="3"/>
      <c r="E150" s="3"/>
      <c r="F150" s="3"/>
      <c r="G150" s="4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>
      <c r="A151" s="3"/>
      <c r="B151" s="3"/>
      <c r="C151" s="3"/>
      <c r="D151" s="3"/>
      <c r="E151" s="3"/>
      <c r="F151" s="3"/>
      <c r="G151" s="4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>
      <c r="A152" s="3"/>
      <c r="B152" s="3"/>
      <c r="C152" s="3"/>
      <c r="D152" s="3"/>
      <c r="E152" s="3"/>
      <c r="F152" s="3"/>
      <c r="G152" s="4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>
      <c r="A153" s="3"/>
      <c r="B153" s="3"/>
      <c r="C153" s="3"/>
      <c r="D153" s="3"/>
      <c r="E153" s="3"/>
      <c r="F153" s="3"/>
      <c r="G153" s="4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>
      <c r="A154" s="3"/>
      <c r="B154" s="3"/>
      <c r="C154" s="3"/>
      <c r="D154" s="3"/>
      <c r="E154" s="3"/>
      <c r="F154" s="3"/>
      <c r="G154" s="4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>
      <c r="A155" s="3"/>
      <c r="B155" s="3"/>
      <c r="C155" s="3"/>
      <c r="D155" s="3"/>
      <c r="E155" s="3"/>
      <c r="F155" s="3"/>
      <c r="G155" s="4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>
      <c r="A156" s="3"/>
      <c r="B156" s="3"/>
      <c r="C156" s="3"/>
      <c r="D156" s="3"/>
      <c r="E156" s="3"/>
      <c r="F156" s="3"/>
      <c r="G156" s="4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>
      <c r="A157" s="3"/>
      <c r="B157" s="3"/>
      <c r="C157" s="3"/>
      <c r="D157" s="3"/>
      <c r="E157" s="3"/>
      <c r="F157" s="3"/>
      <c r="G157" s="4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>
      <c r="A158" s="3"/>
      <c r="B158" s="3"/>
      <c r="C158" s="3"/>
      <c r="D158" s="3"/>
      <c r="E158" s="3"/>
      <c r="F158" s="3"/>
      <c r="G158" s="4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>
      <c r="A159" s="3"/>
      <c r="B159" s="3"/>
      <c r="C159" s="3"/>
      <c r="D159" s="3"/>
      <c r="E159" s="3"/>
      <c r="F159" s="3"/>
      <c r="G159" s="4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>
      <c r="A160" s="3"/>
      <c r="B160" s="3"/>
      <c r="C160" s="3"/>
      <c r="D160" s="3"/>
      <c r="E160" s="3"/>
      <c r="F160" s="3"/>
      <c r="G160" s="4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>
      <c r="A161" s="3"/>
      <c r="B161" s="3"/>
      <c r="C161" s="3"/>
      <c r="D161" s="3"/>
      <c r="E161" s="3"/>
      <c r="F161" s="3"/>
      <c r="G161" s="4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>
      <c r="A162" s="3"/>
      <c r="B162" s="3"/>
      <c r="C162" s="3"/>
      <c r="D162" s="3"/>
      <c r="E162" s="3"/>
      <c r="F162" s="3"/>
      <c r="G162" s="4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>
      <c r="A163" s="3"/>
      <c r="B163" s="3"/>
      <c r="C163" s="3"/>
      <c r="D163" s="3"/>
      <c r="E163" s="3"/>
      <c r="F163" s="3"/>
      <c r="G163" s="4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>
      <c r="A164" s="3"/>
      <c r="B164" s="3"/>
      <c r="C164" s="3"/>
      <c r="D164" s="3"/>
      <c r="E164" s="3"/>
      <c r="F164" s="3"/>
      <c r="G164" s="4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>
      <c r="A165" s="3"/>
      <c r="B165" s="3"/>
      <c r="C165" s="3"/>
      <c r="D165" s="3"/>
      <c r="E165" s="3"/>
      <c r="F165" s="3"/>
      <c r="G165" s="4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>
      <c r="A166" s="3"/>
      <c r="B166" s="3"/>
      <c r="C166" s="3"/>
      <c r="D166" s="3"/>
      <c r="E166" s="3"/>
      <c r="F166" s="3"/>
      <c r="G166" s="4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>
      <c r="A167" s="3"/>
      <c r="B167" s="3"/>
      <c r="C167" s="3"/>
      <c r="D167" s="3"/>
      <c r="E167" s="3"/>
      <c r="F167" s="3"/>
      <c r="G167" s="4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>
      <c r="A168" s="3"/>
      <c r="B168" s="3"/>
      <c r="C168" s="3"/>
      <c r="D168" s="3"/>
      <c r="E168" s="3"/>
      <c r="F168" s="3"/>
      <c r="G168" s="4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>
      <c r="A169" s="3"/>
      <c r="B169" s="3"/>
      <c r="C169" s="3"/>
      <c r="D169" s="3"/>
      <c r="E169" s="3"/>
      <c r="F169" s="3"/>
      <c r="G169" s="4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>
      <c r="A170" s="3"/>
      <c r="B170" s="3"/>
      <c r="C170" s="3"/>
      <c r="D170" s="3"/>
      <c r="E170" s="3"/>
      <c r="F170" s="3"/>
      <c r="G170" s="4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>
      <c r="A171" s="3"/>
      <c r="B171" s="3"/>
      <c r="C171" s="3"/>
      <c r="D171" s="3"/>
      <c r="E171" s="3"/>
      <c r="F171" s="3"/>
      <c r="G171" s="4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>
      <c r="A172" s="3"/>
      <c r="B172" s="3"/>
      <c r="C172" s="3"/>
      <c r="D172" s="3"/>
      <c r="E172" s="3"/>
      <c r="F172" s="3"/>
      <c r="G172" s="4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>
      <c r="A173" s="3"/>
      <c r="B173" s="3"/>
      <c r="C173" s="3"/>
      <c r="D173" s="3"/>
      <c r="E173" s="3"/>
      <c r="F173" s="3"/>
      <c r="G173" s="4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>
      <c r="A174" s="3"/>
      <c r="B174" s="3"/>
      <c r="C174" s="3"/>
      <c r="D174" s="3"/>
      <c r="E174" s="3"/>
      <c r="F174" s="3"/>
      <c r="G174" s="4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>
      <c r="A175" s="3"/>
      <c r="B175" s="3"/>
      <c r="C175" s="3"/>
      <c r="D175" s="3"/>
      <c r="E175" s="3"/>
      <c r="F175" s="3"/>
      <c r="G175" s="4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>
      <c r="A176" s="3"/>
      <c r="B176" s="3"/>
      <c r="C176" s="3"/>
      <c r="D176" s="3"/>
      <c r="E176" s="3"/>
      <c r="F176" s="3"/>
      <c r="G176" s="4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>
      <c r="A177" s="3"/>
      <c r="B177" s="3"/>
      <c r="C177" s="3"/>
      <c r="D177" s="3"/>
      <c r="E177" s="3"/>
      <c r="F177" s="3"/>
      <c r="G177" s="4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>
      <c r="A178" s="3"/>
      <c r="B178" s="3"/>
      <c r="C178" s="3"/>
      <c r="D178" s="3"/>
      <c r="E178" s="3"/>
      <c r="F178" s="3"/>
      <c r="G178" s="4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>
      <c r="A179" s="3"/>
      <c r="B179" s="3"/>
      <c r="C179" s="3"/>
      <c r="D179" s="3"/>
      <c r="E179" s="3"/>
      <c r="F179" s="3"/>
      <c r="G179" s="4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>
      <c r="A180" s="3"/>
      <c r="B180" s="3"/>
      <c r="C180" s="3"/>
      <c r="D180" s="3"/>
      <c r="E180" s="3"/>
      <c r="F180" s="3"/>
      <c r="G180" s="4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>
      <c r="A181" s="3"/>
      <c r="B181" s="3"/>
      <c r="C181" s="3"/>
      <c r="D181" s="3"/>
      <c r="E181" s="3"/>
      <c r="F181" s="3"/>
      <c r="G181" s="4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>
      <c r="A182" s="3"/>
      <c r="B182" s="3"/>
      <c r="C182" s="3"/>
      <c r="D182" s="3"/>
      <c r="E182" s="3"/>
      <c r="F182" s="3"/>
      <c r="G182" s="4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>
      <c r="A183" s="3"/>
      <c r="B183" s="3"/>
      <c r="C183" s="3"/>
      <c r="D183" s="3"/>
      <c r="E183" s="3"/>
      <c r="F183" s="3"/>
      <c r="G183" s="4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>
      <c r="A184" s="3"/>
      <c r="B184" s="3"/>
      <c r="C184" s="3"/>
      <c r="D184" s="3"/>
      <c r="E184" s="3"/>
      <c r="F184" s="3"/>
      <c r="G184" s="4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>
      <c r="A185" s="3"/>
      <c r="B185" s="3"/>
      <c r="C185" s="3"/>
      <c r="D185" s="3"/>
      <c r="E185" s="3"/>
      <c r="F185" s="3"/>
      <c r="G185" s="4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>
      <c r="A186" s="3"/>
      <c r="B186" s="3"/>
      <c r="C186" s="3"/>
      <c r="D186" s="3"/>
      <c r="E186" s="3"/>
      <c r="F186" s="3"/>
      <c r="G186" s="4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>
      <c r="A187" s="3"/>
      <c r="B187" s="3"/>
      <c r="C187" s="3"/>
      <c r="D187" s="3"/>
      <c r="E187" s="3"/>
      <c r="F187" s="3"/>
      <c r="G187" s="4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>
      <c r="A188" s="3"/>
      <c r="B188" s="3"/>
      <c r="C188" s="3"/>
      <c r="D188" s="3"/>
      <c r="E188" s="3"/>
      <c r="F188" s="3"/>
      <c r="G188" s="4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>
      <c r="A189" s="3"/>
      <c r="B189" s="3"/>
      <c r="C189" s="3"/>
      <c r="D189" s="3"/>
      <c r="E189" s="3"/>
      <c r="F189" s="3"/>
      <c r="G189" s="4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>
      <c r="A190" s="3"/>
      <c r="B190" s="3"/>
      <c r="C190" s="3"/>
      <c r="D190" s="3"/>
      <c r="E190" s="3"/>
      <c r="F190" s="3"/>
      <c r="G190" s="4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>
      <c r="A191" s="3"/>
      <c r="B191" s="3"/>
      <c r="C191" s="3"/>
      <c r="D191" s="3"/>
      <c r="E191" s="3"/>
      <c r="F191" s="3"/>
      <c r="G191" s="4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>
      <c r="A192" s="3"/>
      <c r="B192" s="3"/>
      <c r="C192" s="3"/>
      <c r="D192" s="3"/>
      <c r="E192" s="3"/>
      <c r="F192" s="3"/>
      <c r="G192" s="4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>
      <c r="A193" s="3"/>
      <c r="B193" s="3"/>
      <c r="C193" s="3"/>
      <c r="D193" s="3"/>
      <c r="E193" s="3"/>
      <c r="F193" s="3"/>
      <c r="G193" s="4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>
      <c r="A194" s="3"/>
      <c r="B194" s="3"/>
      <c r="C194" s="3"/>
      <c r="D194" s="3"/>
      <c r="E194" s="3"/>
      <c r="F194" s="3"/>
      <c r="G194" s="4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>
      <c r="A195" s="3"/>
      <c r="B195" s="3"/>
      <c r="C195" s="3"/>
      <c r="D195" s="3"/>
      <c r="E195" s="3"/>
      <c r="F195" s="3"/>
      <c r="G195" s="4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>
      <c r="A196" s="3"/>
      <c r="B196" s="3"/>
      <c r="C196" s="3"/>
      <c r="D196" s="3"/>
      <c r="E196" s="3"/>
      <c r="F196" s="3"/>
      <c r="G196" s="4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>
      <c r="A197" s="3"/>
      <c r="B197" s="3"/>
      <c r="C197" s="3"/>
      <c r="D197" s="3"/>
      <c r="E197" s="3"/>
      <c r="F197" s="3"/>
      <c r="G197" s="4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>
      <c r="A198" s="3"/>
      <c r="B198" s="3"/>
      <c r="C198" s="3"/>
      <c r="D198" s="3"/>
      <c r="E198" s="3"/>
      <c r="F198" s="3"/>
      <c r="G198" s="4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>
      <c r="A199" s="3"/>
      <c r="B199" s="3"/>
      <c r="C199" s="3"/>
      <c r="D199" s="3"/>
      <c r="E199" s="3"/>
      <c r="F199" s="3"/>
      <c r="G199" s="4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>
      <c r="A200" s="3"/>
      <c r="B200" s="3"/>
      <c r="C200" s="3"/>
      <c r="D200" s="3"/>
      <c r="E200" s="3"/>
      <c r="F200" s="3"/>
      <c r="G200" s="4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>
      <c r="A201" s="3"/>
      <c r="B201" s="3"/>
      <c r="C201" s="3"/>
      <c r="D201" s="3"/>
      <c r="E201" s="3"/>
      <c r="F201" s="3"/>
      <c r="G201" s="4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>
      <c r="A202" s="3"/>
      <c r="B202" s="3"/>
      <c r="C202" s="3"/>
      <c r="D202" s="3"/>
      <c r="E202" s="3"/>
      <c r="F202" s="3"/>
      <c r="G202" s="4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>
      <c r="A203" s="3"/>
      <c r="B203" s="3"/>
      <c r="C203" s="3"/>
      <c r="D203" s="3"/>
      <c r="E203" s="3"/>
      <c r="F203" s="3"/>
      <c r="G203" s="4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>
      <c r="A204" s="3"/>
      <c r="B204" s="3"/>
      <c r="C204" s="3"/>
      <c r="D204" s="3"/>
      <c r="E204" s="3"/>
      <c r="F204" s="3"/>
      <c r="G204" s="4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>
      <c r="A205" s="3"/>
      <c r="B205" s="3"/>
      <c r="C205" s="3"/>
      <c r="D205" s="3"/>
      <c r="E205" s="3"/>
      <c r="F205" s="3"/>
      <c r="G205" s="4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>
      <c r="A206" s="3"/>
      <c r="B206" s="3"/>
      <c r="C206" s="3"/>
      <c r="D206" s="3"/>
      <c r="E206" s="3"/>
      <c r="F206" s="3"/>
      <c r="G206" s="4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>
      <c r="A207" s="3"/>
      <c r="B207" s="3"/>
      <c r="C207" s="3"/>
      <c r="D207" s="3"/>
      <c r="E207" s="3"/>
      <c r="F207" s="3"/>
      <c r="G207" s="4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>
      <c r="A208" s="3"/>
      <c r="B208" s="3"/>
      <c r="C208" s="3"/>
      <c r="D208" s="3"/>
      <c r="E208" s="3"/>
      <c r="F208" s="3"/>
      <c r="G208" s="4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>
      <c r="A209" s="3"/>
      <c r="B209" s="3"/>
      <c r="C209" s="3"/>
      <c r="D209" s="3"/>
      <c r="E209" s="3"/>
      <c r="F209" s="3"/>
      <c r="G209" s="4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>
      <c r="A210" s="3"/>
      <c r="B210" s="3"/>
      <c r="C210" s="3"/>
      <c r="D210" s="3"/>
      <c r="E210" s="3"/>
      <c r="F210" s="3"/>
      <c r="G210" s="4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>
      <c r="A211" s="3"/>
      <c r="B211" s="3"/>
      <c r="C211" s="3"/>
      <c r="D211" s="3"/>
      <c r="E211" s="3"/>
      <c r="F211" s="3"/>
      <c r="G211" s="4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>
      <c r="A212" s="3"/>
      <c r="B212" s="3"/>
      <c r="C212" s="3"/>
      <c r="D212" s="3"/>
      <c r="E212" s="3"/>
      <c r="F212" s="3"/>
      <c r="G212" s="4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>
      <c r="A213" s="3"/>
      <c r="B213" s="3"/>
      <c r="C213" s="3"/>
      <c r="D213" s="3"/>
      <c r="E213" s="3"/>
      <c r="F213" s="3"/>
      <c r="G213" s="4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>
      <c r="A214" s="3"/>
      <c r="B214" s="3"/>
      <c r="C214" s="3"/>
      <c r="D214" s="3"/>
      <c r="E214" s="3"/>
      <c r="F214" s="3"/>
      <c r="G214" s="4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>
      <c r="A215" s="3"/>
      <c r="B215" s="3"/>
      <c r="C215" s="3"/>
      <c r="D215" s="3"/>
      <c r="E215" s="3"/>
      <c r="F215" s="3"/>
      <c r="G215" s="4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>
      <c r="A216" s="3"/>
      <c r="B216" s="3"/>
      <c r="C216" s="3"/>
      <c r="D216" s="3"/>
      <c r="E216" s="3"/>
      <c r="F216" s="3"/>
      <c r="G216" s="4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>
      <c r="A217" s="3"/>
      <c r="B217" s="3"/>
      <c r="C217" s="3"/>
      <c r="D217" s="3"/>
      <c r="E217" s="3"/>
      <c r="F217" s="3"/>
      <c r="G217" s="4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>
      <c r="A218" s="3"/>
      <c r="B218" s="3"/>
      <c r="C218" s="3"/>
      <c r="D218" s="3"/>
      <c r="E218" s="3"/>
      <c r="F218" s="3"/>
      <c r="G218" s="4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>
      <c r="A219" s="3"/>
      <c r="B219" s="3"/>
      <c r="C219" s="3"/>
      <c r="D219" s="3"/>
      <c r="E219" s="3"/>
      <c r="F219" s="3"/>
      <c r="G219" s="4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>
      <c r="A220" s="3"/>
      <c r="B220" s="3"/>
      <c r="C220" s="3"/>
      <c r="D220" s="3"/>
      <c r="E220" s="3"/>
      <c r="F220" s="3"/>
      <c r="G220" s="4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>
      <c r="A221" s="3"/>
      <c r="B221" s="3"/>
      <c r="C221" s="3"/>
      <c r="D221" s="3"/>
      <c r="E221" s="3"/>
      <c r="F221" s="3"/>
      <c r="G221" s="4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>
      <c r="A222" s="3"/>
      <c r="B222" s="3"/>
      <c r="C222" s="3"/>
      <c r="D222" s="3"/>
      <c r="E222" s="3"/>
      <c r="F222" s="3"/>
      <c r="G222" s="4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>
      <c r="A223" s="3"/>
      <c r="B223" s="3"/>
      <c r="C223" s="3"/>
      <c r="D223" s="3"/>
      <c r="E223" s="3"/>
      <c r="F223" s="3"/>
      <c r="G223" s="4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>
      <c r="A224" s="3"/>
      <c r="B224" s="3"/>
      <c r="C224" s="3"/>
      <c r="D224" s="3"/>
      <c r="E224" s="3"/>
      <c r="F224" s="3"/>
      <c r="G224" s="4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>
      <c r="A225" s="3"/>
      <c r="B225" s="3"/>
      <c r="C225" s="3"/>
      <c r="D225" s="3"/>
      <c r="E225" s="3"/>
      <c r="F225" s="3"/>
      <c r="G225" s="4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>
      <c r="A226" s="3"/>
      <c r="B226" s="3"/>
      <c r="C226" s="3"/>
      <c r="D226" s="3"/>
      <c r="E226" s="3"/>
      <c r="F226" s="3"/>
      <c r="G226" s="4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>
      <c r="A227" s="3"/>
      <c r="B227" s="3"/>
      <c r="C227" s="3"/>
      <c r="D227" s="3"/>
      <c r="E227" s="3"/>
      <c r="F227" s="3"/>
      <c r="G227" s="4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>
      <c r="A228" s="3"/>
      <c r="B228" s="3"/>
      <c r="C228" s="3"/>
      <c r="D228" s="3"/>
      <c r="E228" s="3"/>
      <c r="F228" s="3"/>
      <c r="G228" s="4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>
      <c r="A229" s="3"/>
      <c r="B229" s="3"/>
      <c r="C229" s="3"/>
      <c r="D229" s="3"/>
      <c r="E229" s="3"/>
      <c r="F229" s="3"/>
      <c r="G229" s="4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>
      <c r="A230" s="3"/>
      <c r="B230" s="3"/>
      <c r="C230" s="3"/>
      <c r="D230" s="3"/>
      <c r="E230" s="3"/>
      <c r="F230" s="3"/>
      <c r="G230" s="4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>
      <c r="A231" s="3"/>
      <c r="B231" s="3"/>
      <c r="C231" s="3"/>
      <c r="D231" s="3"/>
      <c r="E231" s="3"/>
      <c r="F231" s="3"/>
      <c r="G231" s="4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>
      <c r="A232" s="3"/>
      <c r="B232" s="3"/>
      <c r="C232" s="3"/>
      <c r="D232" s="3"/>
      <c r="E232" s="3"/>
      <c r="F232" s="3"/>
      <c r="G232" s="4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>
      <c r="A233" s="3"/>
      <c r="B233" s="3"/>
      <c r="C233" s="3"/>
      <c r="D233" s="3"/>
      <c r="E233" s="3"/>
      <c r="F233" s="3"/>
      <c r="G233" s="4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>
      <c r="A234" s="3"/>
      <c r="B234" s="3"/>
      <c r="C234" s="3"/>
      <c r="D234" s="3"/>
      <c r="E234" s="3"/>
      <c r="F234" s="3"/>
      <c r="G234" s="4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>
      <c r="A235" s="3"/>
      <c r="B235" s="3"/>
      <c r="C235" s="3"/>
      <c r="D235" s="3"/>
      <c r="E235" s="3"/>
      <c r="F235" s="3"/>
      <c r="G235" s="4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>
      <c r="A236" s="3"/>
      <c r="B236" s="3"/>
      <c r="C236" s="3"/>
      <c r="D236" s="3"/>
      <c r="E236" s="3"/>
      <c r="F236" s="3"/>
      <c r="G236" s="4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>
      <c r="A237" s="3"/>
      <c r="B237" s="3"/>
      <c r="C237" s="3"/>
      <c r="D237" s="3"/>
      <c r="E237" s="3"/>
      <c r="F237" s="3"/>
      <c r="G237" s="4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>
      <c r="A238" s="3"/>
      <c r="B238" s="3"/>
      <c r="C238" s="3"/>
      <c r="D238" s="3"/>
      <c r="E238" s="3"/>
      <c r="F238" s="3"/>
      <c r="G238" s="4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>
      <c r="A239" s="3"/>
      <c r="B239" s="3"/>
      <c r="C239" s="3"/>
      <c r="D239" s="3"/>
      <c r="E239" s="3"/>
      <c r="F239" s="3"/>
      <c r="G239" s="4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>
      <c r="A240" s="3"/>
      <c r="B240" s="3"/>
      <c r="C240" s="3"/>
      <c r="D240" s="3"/>
      <c r="E240" s="3"/>
      <c r="F240" s="3"/>
      <c r="G240" s="4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>
      <c r="A241" s="3"/>
      <c r="B241" s="3"/>
      <c r="C241" s="3"/>
      <c r="D241" s="3"/>
      <c r="E241" s="3"/>
      <c r="F241" s="3"/>
      <c r="G241" s="4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>
      <c r="A242" s="3"/>
      <c r="B242" s="3"/>
      <c r="C242" s="3"/>
      <c r="D242" s="3"/>
      <c r="E242" s="3"/>
      <c r="F242" s="3"/>
      <c r="G242" s="4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>
      <c r="A243" s="3"/>
      <c r="B243" s="3"/>
      <c r="C243" s="3"/>
      <c r="D243" s="3"/>
      <c r="E243" s="3"/>
      <c r="F243" s="3"/>
      <c r="G243" s="4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>
      <c r="A244" s="3"/>
      <c r="B244" s="3"/>
      <c r="C244" s="3"/>
      <c r="D244" s="3"/>
      <c r="E244" s="3"/>
      <c r="F244" s="3"/>
      <c r="G244" s="4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>
      <c r="A245" s="3"/>
      <c r="B245" s="3"/>
      <c r="C245" s="3"/>
      <c r="D245" s="3"/>
      <c r="E245" s="3"/>
      <c r="F245" s="3"/>
      <c r="G245" s="4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>
      <c r="A246" s="3"/>
      <c r="B246" s="3"/>
      <c r="C246" s="3"/>
      <c r="D246" s="3"/>
      <c r="E246" s="3"/>
      <c r="F246" s="3"/>
      <c r="G246" s="4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>
      <c r="A247" s="3"/>
      <c r="B247" s="3"/>
      <c r="C247" s="3"/>
      <c r="D247" s="3"/>
      <c r="E247" s="3"/>
      <c r="F247" s="3"/>
      <c r="G247" s="4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>
      <c r="A248" s="3"/>
      <c r="B248" s="3"/>
      <c r="C248" s="3"/>
      <c r="D248" s="3"/>
      <c r="E248" s="3"/>
      <c r="F248" s="3"/>
      <c r="G248" s="4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>
      <c r="A249" s="3"/>
      <c r="B249" s="3"/>
      <c r="C249" s="3"/>
      <c r="D249" s="3"/>
      <c r="E249" s="3"/>
      <c r="F249" s="3"/>
      <c r="G249" s="4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>
      <c r="A250" s="3"/>
      <c r="B250" s="3"/>
      <c r="C250" s="3"/>
      <c r="D250" s="3"/>
      <c r="E250" s="3"/>
      <c r="F250" s="3"/>
      <c r="G250" s="4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>
      <c r="A251" s="3"/>
      <c r="B251" s="3"/>
      <c r="C251" s="3"/>
      <c r="D251" s="3"/>
      <c r="E251" s="3"/>
      <c r="F251" s="3"/>
      <c r="G251" s="4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>
      <c r="A252" s="3"/>
      <c r="B252" s="3"/>
      <c r="C252" s="3"/>
      <c r="D252" s="3"/>
      <c r="E252" s="3"/>
      <c r="F252" s="3"/>
      <c r="G252" s="4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>
      <c r="A253" s="3"/>
      <c r="B253" s="3"/>
      <c r="C253" s="3"/>
      <c r="D253" s="3"/>
      <c r="E253" s="3"/>
      <c r="F253" s="3"/>
      <c r="G253" s="4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>
      <c r="A254" s="3"/>
      <c r="B254" s="3"/>
      <c r="C254" s="3"/>
      <c r="D254" s="3"/>
      <c r="E254" s="3"/>
      <c r="F254" s="3"/>
      <c r="G254" s="4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>
      <c r="A255" s="3"/>
      <c r="B255" s="3"/>
      <c r="C255" s="3"/>
      <c r="D255" s="3"/>
      <c r="E255" s="3"/>
      <c r="F255" s="3"/>
      <c r="G255" s="4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>
      <c r="A256" s="3"/>
      <c r="B256" s="3"/>
      <c r="C256" s="3"/>
      <c r="D256" s="3"/>
      <c r="E256" s="3"/>
      <c r="F256" s="3"/>
      <c r="G256" s="4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>
      <c r="A257" s="3"/>
      <c r="B257" s="3"/>
      <c r="C257" s="3"/>
      <c r="D257" s="3"/>
      <c r="E257" s="3"/>
      <c r="F257" s="3"/>
      <c r="G257" s="4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>
      <c r="A258" s="3"/>
      <c r="B258" s="3"/>
      <c r="C258" s="3"/>
      <c r="D258" s="3"/>
      <c r="E258" s="3"/>
      <c r="F258" s="3"/>
      <c r="G258" s="4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>
      <c r="A259" s="3"/>
      <c r="B259" s="3"/>
      <c r="C259" s="3"/>
      <c r="D259" s="3"/>
      <c r="E259" s="3"/>
      <c r="F259" s="3"/>
      <c r="G259" s="4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>
      <c r="A260" s="3"/>
      <c r="B260" s="3"/>
      <c r="C260" s="3"/>
      <c r="D260" s="3"/>
      <c r="E260" s="3"/>
      <c r="F260" s="3"/>
      <c r="G260" s="4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>
      <c r="A261" s="3"/>
      <c r="B261" s="3"/>
      <c r="C261" s="3"/>
      <c r="D261" s="3"/>
      <c r="E261" s="3"/>
      <c r="F261" s="3"/>
      <c r="G261" s="4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>
      <c r="A262" s="3"/>
      <c r="B262" s="3"/>
      <c r="C262" s="3"/>
      <c r="D262" s="3"/>
      <c r="E262" s="3"/>
      <c r="F262" s="3"/>
      <c r="G262" s="4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>
      <c r="A263" s="3"/>
      <c r="B263" s="3"/>
      <c r="C263" s="3"/>
      <c r="D263" s="3"/>
      <c r="E263" s="3"/>
      <c r="F263" s="3"/>
      <c r="G263" s="4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>
      <c r="A264" s="3"/>
      <c r="B264" s="3"/>
      <c r="C264" s="3"/>
      <c r="D264" s="3"/>
      <c r="E264" s="3"/>
      <c r="F264" s="3"/>
      <c r="G264" s="4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>
      <c r="A265" s="3"/>
      <c r="B265" s="3"/>
      <c r="C265" s="3"/>
      <c r="D265" s="3"/>
      <c r="E265" s="3"/>
      <c r="F265" s="3"/>
      <c r="G265" s="4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>
      <c r="A266" s="3"/>
      <c r="B266" s="3"/>
      <c r="C266" s="3"/>
      <c r="D266" s="3"/>
      <c r="E266" s="3"/>
      <c r="F266" s="3"/>
      <c r="G266" s="4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>
      <c r="A267" s="3"/>
      <c r="B267" s="3"/>
      <c r="C267" s="3"/>
      <c r="D267" s="3"/>
      <c r="E267" s="3"/>
      <c r="F267" s="3"/>
      <c r="G267" s="4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>
      <c r="A268" s="3"/>
      <c r="B268" s="3"/>
      <c r="C268" s="3"/>
      <c r="D268" s="3"/>
      <c r="E268" s="3"/>
      <c r="F268" s="3"/>
      <c r="G268" s="4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>
      <c r="A269" s="3"/>
      <c r="B269" s="3"/>
      <c r="C269" s="3"/>
      <c r="D269" s="3"/>
      <c r="E269" s="3"/>
      <c r="F269" s="3"/>
      <c r="G269" s="4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>
      <c r="A270" s="3"/>
      <c r="B270" s="3"/>
      <c r="C270" s="3"/>
      <c r="D270" s="3"/>
      <c r="E270" s="3"/>
      <c r="F270" s="3"/>
      <c r="G270" s="4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>
      <c r="A271" s="3"/>
      <c r="B271" s="3"/>
      <c r="C271" s="3"/>
      <c r="D271" s="3"/>
      <c r="E271" s="3"/>
      <c r="F271" s="3"/>
      <c r="G271" s="4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>
      <c r="A272" s="3"/>
      <c r="B272" s="3"/>
      <c r="C272" s="3"/>
      <c r="D272" s="3"/>
      <c r="E272" s="3"/>
      <c r="F272" s="3"/>
      <c r="G272" s="4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>
      <c r="A273" s="3"/>
      <c r="B273" s="3"/>
      <c r="C273" s="3"/>
      <c r="D273" s="3"/>
      <c r="E273" s="3"/>
      <c r="F273" s="3"/>
      <c r="G273" s="4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>
      <c r="A274" s="3"/>
      <c r="B274" s="3"/>
      <c r="C274" s="3"/>
      <c r="D274" s="3"/>
      <c r="E274" s="3"/>
      <c r="F274" s="3"/>
      <c r="G274" s="4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>
      <c r="A275" s="3"/>
      <c r="B275" s="3"/>
      <c r="C275" s="3"/>
      <c r="D275" s="3"/>
      <c r="E275" s="3"/>
      <c r="F275" s="3"/>
      <c r="G275" s="4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>
      <c r="A276" s="3"/>
      <c r="B276" s="3"/>
      <c r="C276" s="3"/>
      <c r="D276" s="3"/>
      <c r="E276" s="3"/>
      <c r="F276" s="3"/>
      <c r="G276" s="4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>
      <c r="A277" s="3"/>
      <c r="B277" s="3"/>
      <c r="C277" s="3"/>
      <c r="D277" s="3"/>
      <c r="E277" s="3"/>
      <c r="F277" s="3"/>
      <c r="G277" s="4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>
      <c r="A278" s="3"/>
      <c r="B278" s="3"/>
      <c r="C278" s="3"/>
      <c r="D278" s="3"/>
      <c r="E278" s="3"/>
      <c r="F278" s="3"/>
      <c r="G278" s="4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>
      <c r="A279" s="3"/>
      <c r="B279" s="3"/>
      <c r="C279" s="3"/>
      <c r="D279" s="3"/>
      <c r="E279" s="3"/>
      <c r="F279" s="3"/>
      <c r="G279" s="4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>
      <c r="A280" s="3"/>
      <c r="B280" s="3"/>
      <c r="C280" s="3"/>
      <c r="D280" s="3"/>
      <c r="E280" s="3"/>
      <c r="F280" s="3"/>
      <c r="G280" s="4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>
      <c r="A281" s="3"/>
      <c r="B281" s="3"/>
      <c r="C281" s="3"/>
      <c r="D281" s="3"/>
      <c r="E281" s="3"/>
      <c r="F281" s="3"/>
      <c r="G281" s="4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>
      <c r="A282" s="3"/>
      <c r="B282" s="3"/>
      <c r="C282" s="3"/>
      <c r="D282" s="3"/>
      <c r="E282" s="3"/>
      <c r="F282" s="3"/>
      <c r="G282" s="4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>
      <c r="A283" s="3"/>
      <c r="B283" s="3"/>
      <c r="C283" s="3"/>
      <c r="D283" s="3"/>
      <c r="E283" s="3"/>
      <c r="F283" s="3"/>
      <c r="G283" s="4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>
      <c r="A284" s="3"/>
      <c r="B284" s="3"/>
      <c r="C284" s="3"/>
      <c r="D284" s="3"/>
      <c r="E284" s="3"/>
      <c r="F284" s="3"/>
      <c r="G284" s="4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>
      <c r="A285" s="3"/>
      <c r="B285" s="3"/>
      <c r="C285" s="3"/>
      <c r="D285" s="3"/>
      <c r="E285" s="3"/>
      <c r="F285" s="3"/>
      <c r="G285" s="4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>
      <c r="A286" s="3"/>
      <c r="B286" s="3"/>
      <c r="C286" s="3"/>
      <c r="D286" s="3"/>
      <c r="E286" s="3"/>
      <c r="F286" s="3"/>
      <c r="G286" s="4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>
      <c r="A287" s="3"/>
      <c r="B287" s="3"/>
      <c r="C287" s="3"/>
      <c r="D287" s="3"/>
      <c r="E287" s="3"/>
      <c r="F287" s="3"/>
      <c r="G287" s="4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>
      <c r="A288" s="3"/>
      <c r="B288" s="3"/>
      <c r="C288" s="3"/>
      <c r="D288" s="3"/>
      <c r="E288" s="3"/>
      <c r="F288" s="3"/>
      <c r="G288" s="4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>
      <c r="A289" s="3"/>
      <c r="B289" s="3"/>
      <c r="C289" s="3"/>
      <c r="D289" s="3"/>
      <c r="E289" s="3"/>
      <c r="F289" s="3"/>
      <c r="G289" s="4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>
      <c r="A290" s="3"/>
      <c r="B290" s="3"/>
      <c r="C290" s="3"/>
      <c r="D290" s="3"/>
      <c r="E290" s="3"/>
      <c r="F290" s="3"/>
      <c r="G290" s="4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>
      <c r="A291" s="3"/>
      <c r="B291" s="3"/>
      <c r="C291" s="3"/>
      <c r="D291" s="3"/>
      <c r="E291" s="3"/>
      <c r="F291" s="3"/>
      <c r="G291" s="4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>
      <c r="A292" s="3"/>
      <c r="B292" s="3"/>
      <c r="C292" s="3"/>
      <c r="D292" s="3"/>
      <c r="E292" s="3"/>
      <c r="F292" s="3"/>
      <c r="G292" s="4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>
      <c r="A293" s="3"/>
      <c r="B293" s="3"/>
      <c r="C293" s="3"/>
      <c r="D293" s="3"/>
      <c r="E293" s="3"/>
      <c r="F293" s="3"/>
      <c r="G293" s="4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>
      <c r="A294" s="3"/>
      <c r="B294" s="3"/>
      <c r="C294" s="3"/>
      <c r="D294" s="3"/>
      <c r="E294" s="3"/>
      <c r="F294" s="3"/>
      <c r="G294" s="4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>
      <c r="A295" s="3"/>
      <c r="B295" s="3"/>
      <c r="C295" s="3"/>
      <c r="D295" s="3"/>
      <c r="E295" s="3"/>
      <c r="F295" s="3"/>
      <c r="G295" s="4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>
      <c r="A296" s="3"/>
      <c r="B296" s="3"/>
      <c r="C296" s="3"/>
      <c r="D296" s="3"/>
      <c r="E296" s="3"/>
      <c r="F296" s="3"/>
      <c r="G296" s="4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>
      <c r="A297" s="3"/>
      <c r="B297" s="3"/>
      <c r="C297" s="3"/>
      <c r="D297" s="3"/>
      <c r="E297" s="3"/>
      <c r="F297" s="3"/>
      <c r="G297" s="4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>
      <c r="A298" s="3"/>
      <c r="B298" s="3"/>
      <c r="C298" s="3"/>
      <c r="D298" s="3"/>
      <c r="E298" s="3"/>
      <c r="F298" s="3"/>
      <c r="G298" s="4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>
      <c r="A299" s="3"/>
      <c r="B299" s="3"/>
      <c r="C299" s="3"/>
      <c r="D299" s="3"/>
      <c r="E299" s="3"/>
      <c r="F299" s="3"/>
      <c r="G299" s="4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>
      <c r="A300" s="3"/>
      <c r="B300" s="3"/>
      <c r="C300" s="3"/>
      <c r="D300" s="3"/>
      <c r="E300" s="3"/>
      <c r="F300" s="3"/>
      <c r="G300" s="4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>
      <c r="A301" s="3"/>
      <c r="B301" s="3"/>
      <c r="C301" s="3"/>
      <c r="D301" s="3"/>
      <c r="E301" s="3"/>
      <c r="F301" s="3"/>
      <c r="G301" s="4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>
      <c r="A302" s="3"/>
      <c r="B302" s="3"/>
      <c r="C302" s="3"/>
      <c r="D302" s="3"/>
      <c r="E302" s="3"/>
      <c r="F302" s="3"/>
      <c r="G302" s="4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>
      <c r="A303" s="3"/>
      <c r="B303" s="3"/>
      <c r="C303" s="3"/>
      <c r="D303" s="3"/>
      <c r="E303" s="3"/>
      <c r="F303" s="3"/>
      <c r="G303" s="4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>
      <c r="A304" s="3"/>
      <c r="B304" s="3"/>
      <c r="C304" s="3"/>
      <c r="D304" s="3"/>
      <c r="E304" s="3"/>
      <c r="F304" s="3"/>
      <c r="G304" s="4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>
      <c r="A305" s="3"/>
      <c r="B305" s="3"/>
      <c r="C305" s="3"/>
      <c r="D305" s="3"/>
      <c r="E305" s="3"/>
      <c r="F305" s="3"/>
      <c r="G305" s="4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>
      <c r="A306" s="3"/>
      <c r="B306" s="3"/>
      <c r="C306" s="3"/>
      <c r="D306" s="3"/>
      <c r="E306" s="3"/>
      <c r="F306" s="3"/>
      <c r="G306" s="4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>
      <c r="A307" s="3"/>
      <c r="B307" s="3"/>
      <c r="C307" s="3"/>
      <c r="D307" s="3"/>
      <c r="E307" s="3"/>
      <c r="F307" s="3"/>
      <c r="G307" s="4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>
      <c r="A308" s="3"/>
      <c r="B308" s="3"/>
      <c r="C308" s="3"/>
      <c r="D308" s="3"/>
      <c r="E308" s="3"/>
      <c r="F308" s="3"/>
      <c r="G308" s="4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>
      <c r="A309" s="3"/>
      <c r="B309" s="3"/>
      <c r="C309" s="3"/>
      <c r="D309" s="3"/>
      <c r="E309" s="3"/>
      <c r="F309" s="3"/>
      <c r="G309" s="4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>
      <c r="A310" s="3"/>
      <c r="B310" s="3"/>
      <c r="C310" s="3"/>
      <c r="D310" s="3"/>
      <c r="E310" s="3"/>
      <c r="F310" s="3"/>
      <c r="G310" s="4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>
      <c r="A311" s="3"/>
      <c r="B311" s="3"/>
      <c r="C311" s="3"/>
      <c r="D311" s="3"/>
      <c r="E311" s="3"/>
      <c r="F311" s="3"/>
      <c r="G311" s="4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>
      <c r="A312" s="3"/>
      <c r="B312" s="3"/>
      <c r="C312" s="3"/>
      <c r="D312" s="3"/>
      <c r="E312" s="3"/>
      <c r="F312" s="3"/>
      <c r="G312" s="4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>
      <c r="A313" s="3"/>
      <c r="B313" s="3"/>
      <c r="C313" s="3"/>
      <c r="D313" s="3"/>
      <c r="E313" s="3"/>
      <c r="F313" s="3"/>
      <c r="G313" s="4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>
      <c r="A314" s="3"/>
      <c r="B314" s="3"/>
      <c r="C314" s="3"/>
      <c r="D314" s="3"/>
      <c r="E314" s="3"/>
      <c r="F314" s="3"/>
      <c r="G314" s="4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>
      <c r="A315" s="3"/>
      <c r="B315" s="3"/>
      <c r="C315" s="3"/>
      <c r="D315" s="3"/>
      <c r="E315" s="3"/>
      <c r="F315" s="3"/>
      <c r="G315" s="4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>
      <c r="A316" s="3"/>
      <c r="B316" s="3"/>
      <c r="C316" s="3"/>
      <c r="D316" s="3"/>
      <c r="E316" s="3"/>
      <c r="F316" s="3"/>
      <c r="G316" s="4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>
      <c r="A317" s="3"/>
      <c r="B317" s="3"/>
      <c r="C317" s="3"/>
      <c r="D317" s="3"/>
      <c r="E317" s="3"/>
      <c r="F317" s="3"/>
      <c r="G317" s="4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>
      <c r="A318" s="3"/>
      <c r="B318" s="3"/>
      <c r="C318" s="3"/>
      <c r="D318" s="3"/>
      <c r="E318" s="3"/>
      <c r="F318" s="3"/>
      <c r="G318" s="4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>
      <c r="A319" s="3"/>
      <c r="B319" s="3"/>
      <c r="C319" s="3"/>
      <c r="D319" s="3"/>
      <c r="E319" s="3"/>
      <c r="F319" s="3"/>
      <c r="G319" s="4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>
      <c r="A320" s="3"/>
      <c r="B320" s="3"/>
      <c r="C320" s="3"/>
      <c r="D320" s="3"/>
      <c r="E320" s="3"/>
      <c r="F320" s="3"/>
      <c r="G320" s="4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>
      <c r="A321" s="3"/>
      <c r="B321" s="3"/>
      <c r="C321" s="3"/>
      <c r="D321" s="3"/>
      <c r="E321" s="3"/>
      <c r="F321" s="3"/>
      <c r="G321" s="4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>
      <c r="A322" s="3"/>
      <c r="B322" s="3"/>
      <c r="C322" s="3"/>
      <c r="D322" s="3"/>
      <c r="E322" s="3"/>
      <c r="F322" s="3"/>
      <c r="G322" s="4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>
      <c r="A323" s="3"/>
      <c r="B323" s="3"/>
      <c r="C323" s="3"/>
      <c r="D323" s="3"/>
      <c r="E323" s="3"/>
      <c r="F323" s="3"/>
      <c r="G323" s="4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>
      <c r="A324" s="3"/>
      <c r="B324" s="3"/>
      <c r="C324" s="3"/>
      <c r="D324" s="3"/>
      <c r="E324" s="3"/>
      <c r="F324" s="3"/>
      <c r="G324" s="4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>
      <c r="A325" s="3"/>
      <c r="B325" s="3"/>
      <c r="C325" s="3"/>
      <c r="D325" s="3"/>
      <c r="E325" s="3"/>
      <c r="F325" s="3"/>
      <c r="G325" s="4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>
      <c r="A326" s="3"/>
      <c r="B326" s="3"/>
      <c r="C326" s="3"/>
      <c r="D326" s="3"/>
      <c r="E326" s="3"/>
      <c r="F326" s="3"/>
      <c r="G326" s="4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>
      <c r="A327" s="3"/>
      <c r="B327" s="3"/>
      <c r="C327" s="3"/>
      <c r="D327" s="3"/>
      <c r="E327" s="3"/>
      <c r="F327" s="3"/>
      <c r="G327" s="4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>
      <c r="A328" s="3"/>
      <c r="B328" s="3"/>
      <c r="C328" s="3"/>
      <c r="D328" s="3"/>
      <c r="E328" s="3"/>
      <c r="F328" s="3"/>
      <c r="G328" s="4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>
      <c r="A329" s="3"/>
      <c r="B329" s="3"/>
      <c r="C329" s="3"/>
      <c r="D329" s="3"/>
      <c r="E329" s="3"/>
      <c r="F329" s="3"/>
      <c r="G329" s="4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>
      <c r="A330" s="3"/>
      <c r="B330" s="3"/>
      <c r="C330" s="3"/>
      <c r="D330" s="3"/>
      <c r="E330" s="3"/>
      <c r="F330" s="3"/>
      <c r="G330" s="4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>
      <c r="A331" s="3"/>
      <c r="B331" s="3"/>
      <c r="C331" s="3"/>
      <c r="D331" s="3"/>
      <c r="E331" s="3"/>
      <c r="F331" s="3"/>
      <c r="G331" s="4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>
      <c r="A332" s="3"/>
      <c r="B332" s="3"/>
      <c r="C332" s="3"/>
      <c r="D332" s="3"/>
      <c r="E332" s="3"/>
      <c r="F332" s="3"/>
      <c r="G332" s="4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>
      <c r="A333" s="3"/>
      <c r="B333" s="3"/>
      <c r="C333" s="3"/>
      <c r="D333" s="3"/>
      <c r="E333" s="3"/>
      <c r="F333" s="3"/>
      <c r="G333" s="4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>
      <c r="A334" s="3"/>
      <c r="B334" s="3"/>
      <c r="C334" s="3"/>
      <c r="D334" s="3"/>
      <c r="E334" s="3"/>
      <c r="F334" s="3"/>
      <c r="G334" s="4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>
      <c r="A335" s="3"/>
      <c r="B335" s="3"/>
      <c r="C335" s="3"/>
      <c r="D335" s="3"/>
      <c r="E335" s="3"/>
      <c r="F335" s="3"/>
      <c r="G335" s="4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>
      <c r="A336" s="3"/>
      <c r="B336" s="3"/>
      <c r="C336" s="3"/>
      <c r="D336" s="3"/>
      <c r="E336" s="3"/>
      <c r="F336" s="3"/>
      <c r="G336" s="4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>
      <c r="A337" s="3"/>
      <c r="B337" s="3"/>
      <c r="C337" s="3"/>
      <c r="D337" s="3"/>
      <c r="E337" s="3"/>
      <c r="F337" s="3"/>
      <c r="G337" s="4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>
      <c r="A338" s="3"/>
      <c r="B338" s="3"/>
      <c r="C338" s="3"/>
      <c r="D338" s="3"/>
      <c r="E338" s="3"/>
      <c r="F338" s="3"/>
      <c r="G338" s="4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>
      <c r="A339" s="3"/>
      <c r="B339" s="3"/>
      <c r="C339" s="3"/>
      <c r="D339" s="3"/>
      <c r="E339" s="3"/>
      <c r="F339" s="3"/>
      <c r="G339" s="4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>
      <c r="A340" s="3"/>
      <c r="B340" s="3"/>
      <c r="C340" s="3"/>
      <c r="D340" s="3"/>
      <c r="E340" s="3"/>
      <c r="F340" s="3"/>
      <c r="G340" s="4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>
      <c r="A341" s="3"/>
      <c r="B341" s="3"/>
      <c r="C341" s="3"/>
      <c r="D341" s="3"/>
      <c r="E341" s="3"/>
      <c r="F341" s="3"/>
      <c r="G341" s="4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>
      <c r="A342" s="3"/>
      <c r="B342" s="3"/>
      <c r="C342" s="3"/>
      <c r="D342" s="3"/>
      <c r="E342" s="3"/>
      <c r="F342" s="3"/>
      <c r="G342" s="4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>
      <c r="A343" s="3"/>
      <c r="B343" s="3"/>
      <c r="C343" s="3"/>
      <c r="D343" s="3"/>
      <c r="E343" s="3"/>
      <c r="F343" s="3"/>
      <c r="G343" s="4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>
      <c r="A344" s="3"/>
      <c r="B344" s="3"/>
      <c r="C344" s="3"/>
      <c r="D344" s="3"/>
      <c r="E344" s="3"/>
      <c r="F344" s="3"/>
      <c r="G344" s="4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>
      <c r="A345" s="3"/>
      <c r="B345" s="3"/>
      <c r="C345" s="3"/>
      <c r="D345" s="3"/>
      <c r="E345" s="3"/>
      <c r="F345" s="3"/>
      <c r="G345" s="4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>
      <c r="A346" s="3"/>
      <c r="B346" s="3"/>
      <c r="C346" s="3"/>
      <c r="D346" s="3"/>
      <c r="E346" s="3"/>
      <c r="F346" s="3"/>
      <c r="G346" s="4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>
      <c r="A347" s="3"/>
      <c r="B347" s="3"/>
      <c r="C347" s="3"/>
      <c r="D347" s="3"/>
      <c r="E347" s="3"/>
      <c r="F347" s="3"/>
      <c r="G347" s="4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>
      <c r="A348" s="3"/>
      <c r="B348" s="3"/>
      <c r="C348" s="3"/>
      <c r="D348" s="3"/>
      <c r="E348" s="3"/>
      <c r="F348" s="3"/>
      <c r="G348" s="4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>
      <c r="A349" s="3"/>
      <c r="B349" s="3"/>
      <c r="C349" s="3"/>
      <c r="D349" s="3"/>
      <c r="E349" s="3"/>
      <c r="F349" s="3"/>
      <c r="G349" s="4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>
      <c r="A350" s="3"/>
      <c r="B350" s="3"/>
      <c r="C350" s="3"/>
      <c r="D350" s="3"/>
      <c r="E350" s="3"/>
      <c r="F350" s="3"/>
      <c r="G350" s="4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>
      <c r="A351" s="3"/>
      <c r="B351" s="3"/>
      <c r="C351" s="3"/>
      <c r="D351" s="3"/>
      <c r="E351" s="3"/>
      <c r="F351" s="3"/>
      <c r="G351" s="4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>
      <c r="A352" s="3"/>
      <c r="B352" s="3"/>
      <c r="C352" s="3"/>
      <c r="D352" s="3"/>
      <c r="E352" s="3"/>
      <c r="F352" s="3"/>
      <c r="G352" s="4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>
      <c r="A353" s="3"/>
      <c r="B353" s="3"/>
      <c r="C353" s="3"/>
      <c r="D353" s="3"/>
      <c r="E353" s="3"/>
      <c r="F353" s="3"/>
      <c r="G353" s="4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>
      <c r="A354" s="3"/>
      <c r="B354" s="3"/>
      <c r="C354" s="3"/>
      <c r="D354" s="3"/>
      <c r="E354" s="3"/>
      <c r="F354" s="3"/>
      <c r="G354" s="4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>
      <c r="A355" s="3"/>
      <c r="B355" s="3"/>
      <c r="C355" s="3"/>
      <c r="D355" s="3"/>
      <c r="E355" s="3"/>
      <c r="F355" s="3"/>
      <c r="G355" s="4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>
      <c r="A356" s="3"/>
      <c r="B356" s="3"/>
      <c r="C356" s="3"/>
      <c r="D356" s="3"/>
      <c r="E356" s="3"/>
      <c r="F356" s="3"/>
      <c r="G356" s="4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>
      <c r="A357" s="3"/>
      <c r="B357" s="3"/>
      <c r="C357" s="3"/>
      <c r="D357" s="3"/>
      <c r="E357" s="3"/>
      <c r="F357" s="3"/>
      <c r="G357" s="4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>
      <c r="A358" s="3"/>
      <c r="B358" s="3"/>
      <c r="C358" s="3"/>
      <c r="D358" s="3"/>
      <c r="E358" s="3"/>
      <c r="F358" s="3"/>
      <c r="G358" s="4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>
      <c r="A359" s="3"/>
      <c r="B359" s="3"/>
      <c r="C359" s="3"/>
      <c r="D359" s="3"/>
      <c r="E359" s="3"/>
      <c r="F359" s="3"/>
      <c r="G359" s="4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>
      <c r="A360" s="3"/>
      <c r="B360" s="3"/>
      <c r="C360" s="3"/>
      <c r="D360" s="3"/>
      <c r="E360" s="3"/>
      <c r="F360" s="3"/>
      <c r="G360" s="4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>
      <c r="A361" s="3"/>
      <c r="B361" s="3"/>
      <c r="C361" s="3"/>
      <c r="D361" s="3"/>
      <c r="E361" s="3"/>
      <c r="F361" s="3"/>
      <c r="G361" s="4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>
      <c r="A362" s="3"/>
      <c r="B362" s="3"/>
      <c r="C362" s="3"/>
      <c r="D362" s="3"/>
      <c r="E362" s="3"/>
      <c r="F362" s="3"/>
      <c r="G362" s="4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>
      <c r="A363" s="3"/>
      <c r="B363" s="3"/>
      <c r="C363" s="3"/>
      <c r="D363" s="3"/>
      <c r="E363" s="3"/>
      <c r="F363" s="3"/>
      <c r="G363" s="4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>
      <c r="A364" s="3"/>
      <c r="B364" s="3"/>
      <c r="C364" s="3"/>
      <c r="D364" s="3"/>
      <c r="E364" s="3"/>
      <c r="F364" s="3"/>
      <c r="G364" s="4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>
      <c r="A365" s="3"/>
      <c r="B365" s="3"/>
      <c r="C365" s="3"/>
      <c r="D365" s="3"/>
      <c r="E365" s="3"/>
      <c r="F365" s="3"/>
      <c r="G365" s="4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>
      <c r="A366" s="3"/>
      <c r="B366" s="3"/>
      <c r="C366" s="3"/>
      <c r="D366" s="3"/>
      <c r="E366" s="3"/>
      <c r="F366" s="3"/>
      <c r="G366" s="4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>
      <c r="A367" s="3"/>
      <c r="B367" s="3"/>
      <c r="C367" s="3"/>
      <c r="D367" s="3"/>
      <c r="E367" s="3"/>
      <c r="F367" s="3"/>
      <c r="G367" s="4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>
      <c r="A368" s="3"/>
      <c r="B368" s="3"/>
      <c r="C368" s="3"/>
      <c r="D368" s="3"/>
      <c r="E368" s="3"/>
      <c r="F368" s="3"/>
      <c r="G368" s="4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>
      <c r="A369" s="3"/>
      <c r="B369" s="3"/>
      <c r="C369" s="3"/>
      <c r="D369" s="3"/>
      <c r="E369" s="3"/>
      <c r="F369" s="3"/>
      <c r="G369" s="4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>
      <c r="A370" s="3"/>
      <c r="B370" s="3"/>
      <c r="C370" s="3"/>
      <c r="D370" s="3"/>
      <c r="E370" s="3"/>
      <c r="F370" s="3"/>
      <c r="G370" s="4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>
      <c r="A371" s="3"/>
      <c r="B371" s="3"/>
      <c r="C371" s="3"/>
      <c r="D371" s="3"/>
      <c r="E371" s="3"/>
      <c r="F371" s="3"/>
      <c r="G371" s="4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>
      <c r="A372" s="3"/>
      <c r="B372" s="3"/>
      <c r="C372" s="3"/>
      <c r="D372" s="3"/>
      <c r="E372" s="3"/>
      <c r="F372" s="3"/>
      <c r="G372" s="4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>
      <c r="A373" s="3"/>
      <c r="B373" s="3"/>
      <c r="C373" s="3"/>
      <c r="D373" s="3"/>
      <c r="E373" s="3"/>
      <c r="F373" s="3"/>
      <c r="G373" s="4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>
      <c r="A374" s="3"/>
      <c r="B374" s="3"/>
      <c r="C374" s="3"/>
      <c r="D374" s="3"/>
      <c r="E374" s="3"/>
      <c r="F374" s="3"/>
      <c r="G374" s="4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>
      <c r="A375" s="3"/>
      <c r="B375" s="3"/>
      <c r="C375" s="3"/>
      <c r="D375" s="3"/>
      <c r="E375" s="3"/>
      <c r="F375" s="3"/>
      <c r="G375" s="4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>
      <c r="A376" s="3"/>
      <c r="B376" s="3"/>
      <c r="C376" s="3"/>
      <c r="D376" s="3"/>
      <c r="E376" s="3"/>
      <c r="F376" s="3"/>
      <c r="G376" s="4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>
      <c r="A377" s="3"/>
      <c r="B377" s="3"/>
      <c r="C377" s="3"/>
      <c r="D377" s="3"/>
      <c r="E377" s="3"/>
      <c r="F377" s="3"/>
      <c r="G377" s="4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>
      <c r="A378" s="3"/>
      <c r="B378" s="3"/>
      <c r="C378" s="3"/>
      <c r="D378" s="3"/>
      <c r="E378" s="3"/>
      <c r="F378" s="3"/>
      <c r="G378" s="4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>
      <c r="A379" s="3"/>
      <c r="B379" s="3"/>
      <c r="C379" s="3"/>
      <c r="D379" s="3"/>
      <c r="E379" s="3"/>
      <c r="F379" s="3"/>
      <c r="G379" s="4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>
      <c r="A380" s="3"/>
      <c r="B380" s="3"/>
      <c r="C380" s="3"/>
      <c r="D380" s="3"/>
      <c r="E380" s="3"/>
      <c r="F380" s="3"/>
      <c r="G380" s="4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>
      <c r="A381" s="3"/>
      <c r="B381" s="3"/>
      <c r="C381" s="3"/>
      <c r="D381" s="3"/>
      <c r="E381" s="3"/>
      <c r="F381" s="3"/>
      <c r="G381" s="4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>
      <c r="A382" s="3"/>
      <c r="B382" s="3"/>
      <c r="C382" s="3"/>
      <c r="D382" s="3"/>
      <c r="E382" s="3"/>
      <c r="F382" s="3"/>
      <c r="G382" s="4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>
      <c r="A383" s="3"/>
      <c r="B383" s="3"/>
      <c r="C383" s="3"/>
      <c r="D383" s="3"/>
      <c r="E383" s="3"/>
      <c r="F383" s="3"/>
      <c r="G383" s="4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>
      <c r="A384" s="3"/>
      <c r="B384" s="3"/>
      <c r="C384" s="3"/>
      <c r="D384" s="3"/>
      <c r="E384" s="3"/>
      <c r="F384" s="3"/>
      <c r="G384" s="4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>
      <c r="A385" s="3"/>
      <c r="B385" s="3"/>
      <c r="C385" s="3"/>
      <c r="D385" s="3"/>
      <c r="E385" s="3"/>
      <c r="F385" s="3"/>
      <c r="G385" s="4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>
      <c r="A386" s="3"/>
      <c r="B386" s="3"/>
      <c r="C386" s="3"/>
      <c r="D386" s="3"/>
      <c r="E386" s="3"/>
      <c r="F386" s="3"/>
      <c r="G386" s="4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>
      <c r="A387" s="3"/>
      <c r="B387" s="3"/>
      <c r="C387" s="3"/>
      <c r="D387" s="3"/>
      <c r="E387" s="3"/>
      <c r="F387" s="3"/>
      <c r="G387" s="4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>
      <c r="A388" s="3"/>
      <c r="B388" s="3"/>
      <c r="C388" s="3"/>
      <c r="D388" s="3"/>
      <c r="E388" s="3"/>
      <c r="F388" s="3"/>
      <c r="G388" s="4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>
      <c r="A389" s="3"/>
      <c r="B389" s="3"/>
      <c r="C389" s="3"/>
      <c r="D389" s="3"/>
      <c r="E389" s="3"/>
      <c r="F389" s="3"/>
      <c r="G389" s="4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>
      <c r="A390" s="3"/>
      <c r="B390" s="3"/>
      <c r="C390" s="3"/>
      <c r="D390" s="3"/>
      <c r="E390" s="3"/>
      <c r="F390" s="3"/>
      <c r="G390" s="4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>
      <c r="A391" s="3"/>
      <c r="B391" s="3"/>
      <c r="C391" s="3"/>
      <c r="D391" s="3"/>
      <c r="E391" s="3"/>
      <c r="F391" s="3"/>
      <c r="G391" s="4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>
      <c r="A392" s="3"/>
      <c r="B392" s="3"/>
      <c r="C392" s="3"/>
      <c r="D392" s="3"/>
      <c r="E392" s="3"/>
      <c r="F392" s="3"/>
      <c r="G392" s="4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>
      <c r="A393" s="3"/>
      <c r="B393" s="3"/>
      <c r="C393" s="3"/>
      <c r="D393" s="3"/>
      <c r="E393" s="3"/>
      <c r="F393" s="3"/>
      <c r="G393" s="4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>
      <c r="A394" s="3"/>
      <c r="B394" s="3"/>
      <c r="C394" s="3"/>
      <c r="D394" s="3"/>
      <c r="E394" s="3"/>
      <c r="F394" s="3"/>
      <c r="G394" s="4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>
      <c r="A395" s="3"/>
      <c r="B395" s="3"/>
      <c r="C395" s="3"/>
      <c r="D395" s="3"/>
      <c r="E395" s="3"/>
      <c r="F395" s="3"/>
      <c r="G395" s="4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>
      <c r="A396" s="3"/>
      <c r="B396" s="3"/>
      <c r="C396" s="3"/>
      <c r="D396" s="3"/>
      <c r="E396" s="3"/>
      <c r="F396" s="3"/>
      <c r="G396" s="4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>
      <c r="A397" s="3"/>
      <c r="B397" s="3"/>
      <c r="C397" s="3"/>
      <c r="D397" s="3"/>
      <c r="E397" s="3"/>
      <c r="F397" s="3"/>
      <c r="G397" s="4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>
      <c r="A398" s="3"/>
      <c r="B398" s="3"/>
      <c r="C398" s="3"/>
      <c r="D398" s="3"/>
      <c r="E398" s="3"/>
      <c r="F398" s="3"/>
      <c r="G398" s="4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>
      <c r="A399" s="3"/>
      <c r="B399" s="3"/>
      <c r="C399" s="3"/>
      <c r="D399" s="3"/>
      <c r="E399" s="3"/>
      <c r="F399" s="3"/>
      <c r="G399" s="4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>
      <c r="A400" s="3"/>
      <c r="B400" s="3"/>
      <c r="C400" s="3"/>
      <c r="D400" s="3"/>
      <c r="E400" s="3"/>
      <c r="F400" s="3"/>
      <c r="G400" s="4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>
      <c r="A401" s="3"/>
      <c r="B401" s="3"/>
      <c r="C401" s="3"/>
      <c r="D401" s="3"/>
      <c r="E401" s="3"/>
      <c r="F401" s="3"/>
      <c r="G401" s="4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>
      <c r="A402" s="3"/>
      <c r="B402" s="3"/>
      <c r="C402" s="3"/>
      <c r="D402" s="3"/>
      <c r="E402" s="3"/>
      <c r="F402" s="3"/>
      <c r="G402" s="4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>
      <c r="A403" s="3"/>
      <c r="B403" s="3"/>
      <c r="C403" s="3"/>
      <c r="D403" s="3"/>
      <c r="E403" s="3"/>
      <c r="F403" s="3"/>
      <c r="G403" s="4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>
      <c r="A404" s="3"/>
      <c r="B404" s="3"/>
      <c r="C404" s="3"/>
      <c r="D404" s="3"/>
      <c r="E404" s="3"/>
      <c r="F404" s="3"/>
      <c r="G404" s="4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>
      <c r="A405" s="3"/>
      <c r="B405" s="3"/>
      <c r="C405" s="3"/>
      <c r="D405" s="3"/>
      <c r="E405" s="3"/>
      <c r="F405" s="3"/>
      <c r="G405" s="4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>
      <c r="A406" s="3"/>
      <c r="B406" s="3"/>
      <c r="C406" s="3"/>
      <c r="D406" s="3"/>
      <c r="E406" s="3"/>
      <c r="F406" s="3"/>
      <c r="G406" s="4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>
      <c r="A407" s="3"/>
      <c r="B407" s="3"/>
      <c r="C407" s="3"/>
      <c r="D407" s="3"/>
      <c r="E407" s="3"/>
      <c r="F407" s="3"/>
      <c r="G407" s="4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>
      <c r="A408" s="3"/>
      <c r="B408" s="3"/>
      <c r="C408" s="3"/>
      <c r="D408" s="3"/>
      <c r="E408" s="3"/>
      <c r="F408" s="3"/>
      <c r="G408" s="4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>
      <c r="A409" s="3"/>
      <c r="B409" s="3"/>
      <c r="C409" s="3"/>
      <c r="D409" s="3"/>
      <c r="E409" s="3"/>
      <c r="F409" s="3"/>
      <c r="G409" s="4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>
      <c r="A410" s="3"/>
      <c r="B410" s="3"/>
      <c r="C410" s="3"/>
      <c r="D410" s="3"/>
      <c r="E410" s="3"/>
      <c r="F410" s="3"/>
      <c r="G410" s="4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>
      <c r="A411" s="3"/>
      <c r="B411" s="3"/>
      <c r="C411" s="3"/>
      <c r="D411" s="3"/>
      <c r="E411" s="3"/>
      <c r="F411" s="3"/>
      <c r="G411" s="4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>
      <c r="A412" s="3"/>
      <c r="B412" s="3"/>
      <c r="C412" s="3"/>
      <c r="D412" s="3"/>
      <c r="E412" s="3"/>
      <c r="F412" s="3"/>
      <c r="G412" s="4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>
      <c r="A413" s="3"/>
      <c r="B413" s="3"/>
      <c r="C413" s="3"/>
      <c r="D413" s="3"/>
      <c r="E413" s="3"/>
      <c r="F413" s="3"/>
      <c r="G413" s="4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>
      <c r="A414" s="3"/>
      <c r="B414" s="3"/>
      <c r="C414" s="3"/>
      <c r="D414" s="3"/>
      <c r="E414" s="3"/>
      <c r="F414" s="3"/>
      <c r="G414" s="4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>
      <c r="A415" s="3"/>
      <c r="B415" s="3"/>
      <c r="C415" s="3"/>
      <c r="D415" s="3"/>
      <c r="E415" s="3"/>
      <c r="F415" s="3"/>
      <c r="G415" s="4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>
      <c r="A416" s="3"/>
      <c r="B416" s="3"/>
      <c r="C416" s="3"/>
      <c r="D416" s="3"/>
      <c r="E416" s="3"/>
      <c r="F416" s="3"/>
      <c r="G416" s="4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>
      <c r="A417" s="3"/>
      <c r="B417" s="3"/>
      <c r="C417" s="3"/>
      <c r="D417" s="3"/>
      <c r="E417" s="3"/>
      <c r="F417" s="3"/>
      <c r="G417" s="4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>
      <c r="A418" s="3"/>
      <c r="B418" s="3"/>
      <c r="C418" s="3"/>
      <c r="D418" s="3"/>
      <c r="E418" s="3"/>
      <c r="F418" s="3"/>
      <c r="G418" s="4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>
      <c r="A419" s="3"/>
      <c r="B419" s="3"/>
      <c r="C419" s="3"/>
      <c r="D419" s="3"/>
      <c r="E419" s="3"/>
      <c r="F419" s="3"/>
      <c r="G419" s="4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>
      <c r="A420" s="3"/>
      <c r="B420" s="3"/>
      <c r="C420" s="3"/>
      <c r="D420" s="3"/>
      <c r="E420" s="3"/>
      <c r="F420" s="3"/>
      <c r="G420" s="4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>
      <c r="A421" s="3"/>
      <c r="B421" s="3"/>
      <c r="C421" s="3"/>
      <c r="D421" s="3"/>
      <c r="E421" s="3"/>
      <c r="F421" s="3"/>
      <c r="G421" s="4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>
      <c r="A422" s="3"/>
      <c r="B422" s="3"/>
      <c r="C422" s="3"/>
      <c r="D422" s="3"/>
      <c r="E422" s="3"/>
      <c r="F422" s="3"/>
      <c r="G422" s="4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>
      <c r="A423" s="3"/>
      <c r="B423" s="3"/>
      <c r="C423" s="3"/>
      <c r="D423" s="3"/>
      <c r="E423" s="3"/>
      <c r="F423" s="3"/>
      <c r="G423" s="4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>
      <c r="A424" s="3"/>
      <c r="B424" s="3"/>
      <c r="C424" s="3"/>
      <c r="D424" s="3"/>
      <c r="E424" s="3"/>
      <c r="F424" s="3"/>
      <c r="G424" s="4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>
      <c r="A425" s="3"/>
      <c r="B425" s="3"/>
      <c r="C425" s="3"/>
      <c r="D425" s="3"/>
      <c r="E425" s="3"/>
      <c r="F425" s="3"/>
      <c r="G425" s="4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>
      <c r="A426" s="3"/>
      <c r="B426" s="3"/>
      <c r="C426" s="3"/>
      <c r="D426" s="3"/>
      <c r="E426" s="3"/>
      <c r="F426" s="3"/>
      <c r="G426" s="4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>
      <c r="A427" s="3"/>
      <c r="B427" s="3"/>
      <c r="C427" s="3"/>
      <c r="D427" s="3"/>
      <c r="E427" s="3"/>
      <c r="F427" s="3"/>
      <c r="G427" s="4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>
      <c r="A428" s="3"/>
      <c r="B428" s="3"/>
      <c r="C428" s="3"/>
      <c r="D428" s="3"/>
      <c r="E428" s="3"/>
      <c r="F428" s="3"/>
      <c r="G428" s="4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>
      <c r="A429" s="3"/>
      <c r="B429" s="3"/>
      <c r="C429" s="3"/>
      <c r="D429" s="3"/>
      <c r="E429" s="3"/>
      <c r="F429" s="3"/>
      <c r="G429" s="4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>
      <c r="A430" s="3"/>
      <c r="B430" s="3"/>
      <c r="C430" s="3"/>
      <c r="D430" s="3"/>
      <c r="E430" s="3"/>
      <c r="F430" s="3"/>
      <c r="G430" s="4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>
      <c r="A431" s="3"/>
      <c r="B431" s="3"/>
      <c r="C431" s="3"/>
      <c r="D431" s="3"/>
      <c r="E431" s="3"/>
      <c r="F431" s="3"/>
      <c r="G431" s="4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>
      <c r="A432" s="3"/>
      <c r="B432" s="3"/>
      <c r="C432" s="3"/>
      <c r="D432" s="3"/>
      <c r="E432" s="3"/>
      <c r="F432" s="3"/>
      <c r="G432" s="4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>
      <c r="A433" s="3"/>
      <c r="B433" s="3"/>
      <c r="C433" s="3"/>
      <c r="D433" s="3"/>
      <c r="E433" s="3"/>
      <c r="F433" s="3"/>
      <c r="G433" s="4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>
      <c r="A434" s="3"/>
      <c r="B434" s="3"/>
      <c r="C434" s="3"/>
      <c r="D434" s="3"/>
      <c r="E434" s="3"/>
      <c r="F434" s="3"/>
      <c r="G434" s="4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>
      <c r="A435" s="3"/>
      <c r="B435" s="3"/>
      <c r="C435" s="3"/>
      <c r="D435" s="3"/>
      <c r="E435" s="3"/>
      <c r="F435" s="3"/>
      <c r="G435" s="4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>
      <c r="A436" s="3"/>
      <c r="B436" s="3"/>
      <c r="C436" s="3"/>
      <c r="D436" s="3"/>
      <c r="E436" s="3"/>
      <c r="F436" s="3"/>
      <c r="G436" s="4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>
      <c r="A437" s="3"/>
      <c r="B437" s="3"/>
      <c r="C437" s="3"/>
      <c r="D437" s="3"/>
      <c r="E437" s="3"/>
      <c r="F437" s="3"/>
      <c r="G437" s="4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>
      <c r="A438" s="3"/>
      <c r="B438" s="3"/>
      <c r="C438" s="3"/>
      <c r="D438" s="3"/>
      <c r="E438" s="3"/>
      <c r="F438" s="3"/>
      <c r="G438" s="4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>
      <c r="A439" s="3"/>
      <c r="B439" s="3"/>
      <c r="C439" s="3"/>
      <c r="D439" s="3"/>
      <c r="E439" s="3"/>
      <c r="F439" s="3"/>
      <c r="G439" s="4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>
      <c r="A440" s="3"/>
      <c r="B440" s="3"/>
      <c r="C440" s="3"/>
      <c r="D440" s="3"/>
      <c r="E440" s="3"/>
      <c r="F440" s="3"/>
      <c r="G440" s="4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>
      <c r="A441" s="3"/>
      <c r="B441" s="3"/>
      <c r="C441" s="3"/>
      <c r="D441" s="3"/>
      <c r="E441" s="3"/>
      <c r="F441" s="3"/>
      <c r="G441" s="4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>
      <c r="A442" s="3"/>
      <c r="B442" s="3"/>
      <c r="C442" s="3"/>
      <c r="D442" s="3"/>
      <c r="E442" s="3"/>
      <c r="F442" s="3"/>
      <c r="G442" s="4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>
      <c r="A443" s="3"/>
      <c r="B443" s="3"/>
      <c r="C443" s="3"/>
      <c r="D443" s="3"/>
      <c r="E443" s="3"/>
      <c r="F443" s="3"/>
      <c r="G443" s="4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>
      <c r="A444" s="3"/>
      <c r="B444" s="3"/>
      <c r="C444" s="3"/>
      <c r="D444" s="3"/>
      <c r="E444" s="3"/>
      <c r="F444" s="3"/>
      <c r="G444" s="4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>
      <c r="A445" s="3"/>
      <c r="B445" s="3"/>
      <c r="C445" s="3"/>
      <c r="D445" s="3"/>
      <c r="E445" s="3"/>
      <c r="F445" s="3"/>
      <c r="G445" s="4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>
      <c r="A446" s="3"/>
      <c r="B446" s="3"/>
      <c r="C446" s="3"/>
      <c r="D446" s="3"/>
      <c r="E446" s="3"/>
      <c r="F446" s="3"/>
      <c r="G446" s="4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>
      <c r="A447" s="3"/>
      <c r="B447" s="3"/>
      <c r="C447" s="3"/>
      <c r="D447" s="3"/>
      <c r="E447" s="3"/>
      <c r="F447" s="3"/>
      <c r="G447" s="4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>
      <c r="A448" s="3"/>
      <c r="B448" s="3"/>
      <c r="C448" s="3"/>
      <c r="D448" s="3"/>
      <c r="E448" s="3"/>
      <c r="F448" s="3"/>
      <c r="G448" s="4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>
      <c r="A449" s="3"/>
      <c r="B449" s="3"/>
      <c r="C449" s="3"/>
      <c r="D449" s="3"/>
      <c r="E449" s="3"/>
      <c r="F449" s="3"/>
      <c r="G449" s="4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>
      <c r="A450" s="3"/>
      <c r="B450" s="3"/>
      <c r="C450" s="3"/>
      <c r="D450" s="3"/>
      <c r="E450" s="3"/>
      <c r="F450" s="3"/>
      <c r="G450" s="4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>
      <c r="A451" s="3"/>
      <c r="B451" s="3"/>
      <c r="C451" s="3"/>
      <c r="D451" s="3"/>
      <c r="E451" s="3"/>
      <c r="F451" s="3"/>
      <c r="G451" s="4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>
      <c r="A452" s="3"/>
      <c r="B452" s="3"/>
      <c r="C452" s="3"/>
      <c r="D452" s="3"/>
      <c r="E452" s="3"/>
      <c r="F452" s="3"/>
      <c r="G452" s="4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>
      <c r="A453" s="3"/>
      <c r="B453" s="3"/>
      <c r="C453" s="3"/>
      <c r="D453" s="3"/>
      <c r="E453" s="3"/>
      <c r="F453" s="3"/>
      <c r="G453" s="4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>
      <c r="A454" s="3"/>
      <c r="B454" s="3"/>
      <c r="C454" s="3"/>
      <c r="D454" s="3"/>
      <c r="E454" s="3"/>
      <c r="F454" s="3"/>
      <c r="G454" s="4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>
      <c r="A455" s="3"/>
      <c r="B455" s="3"/>
      <c r="C455" s="3"/>
      <c r="D455" s="3"/>
      <c r="E455" s="3"/>
      <c r="F455" s="3"/>
      <c r="G455" s="4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>
      <c r="A456" s="3"/>
      <c r="B456" s="3"/>
      <c r="C456" s="3"/>
      <c r="D456" s="3"/>
      <c r="E456" s="3"/>
      <c r="F456" s="3"/>
      <c r="G456" s="4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>
      <c r="A457" s="3"/>
      <c r="B457" s="3"/>
      <c r="C457" s="3"/>
      <c r="D457" s="3"/>
      <c r="E457" s="3"/>
      <c r="F457" s="3"/>
      <c r="G457" s="4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>
      <c r="A458" s="3"/>
      <c r="B458" s="3"/>
      <c r="C458" s="3"/>
      <c r="D458" s="3"/>
      <c r="E458" s="3"/>
      <c r="F458" s="3"/>
      <c r="G458" s="4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>
      <c r="A459" s="3"/>
      <c r="B459" s="3"/>
      <c r="C459" s="3"/>
      <c r="D459" s="3"/>
      <c r="E459" s="3"/>
      <c r="F459" s="3"/>
      <c r="G459" s="4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>
      <c r="A460" s="3"/>
      <c r="B460" s="3"/>
      <c r="C460" s="3"/>
      <c r="D460" s="3"/>
      <c r="E460" s="3"/>
      <c r="F460" s="3"/>
      <c r="G460" s="4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>
      <c r="A461" s="3"/>
      <c r="B461" s="3"/>
      <c r="C461" s="3"/>
      <c r="D461" s="3"/>
      <c r="E461" s="3"/>
      <c r="F461" s="3"/>
      <c r="G461" s="4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>
      <c r="A462" s="3"/>
      <c r="B462" s="3"/>
      <c r="C462" s="3"/>
      <c r="D462" s="3"/>
      <c r="E462" s="3"/>
      <c r="F462" s="3"/>
      <c r="G462" s="4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>
      <c r="A463" s="3"/>
      <c r="B463" s="3"/>
      <c r="C463" s="3"/>
      <c r="D463" s="3"/>
      <c r="E463" s="3"/>
      <c r="F463" s="3"/>
      <c r="G463" s="4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>
      <c r="A464" s="3"/>
      <c r="B464" s="3"/>
      <c r="C464" s="3"/>
      <c r="D464" s="3"/>
      <c r="E464" s="3"/>
      <c r="F464" s="3"/>
      <c r="G464" s="4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>
      <c r="A465" s="3"/>
      <c r="B465" s="3"/>
      <c r="C465" s="3"/>
      <c r="D465" s="3"/>
      <c r="E465" s="3"/>
      <c r="F465" s="3"/>
      <c r="G465" s="4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>
      <c r="A466" s="3"/>
      <c r="B466" s="3"/>
      <c r="C466" s="3"/>
      <c r="D466" s="3"/>
      <c r="E466" s="3"/>
      <c r="F466" s="3"/>
      <c r="G466" s="4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>
      <c r="A467" s="3"/>
      <c r="B467" s="3"/>
      <c r="C467" s="3"/>
      <c r="D467" s="3"/>
      <c r="E467" s="3"/>
      <c r="F467" s="3"/>
      <c r="G467" s="4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>
      <c r="A468" s="3"/>
      <c r="B468" s="3"/>
      <c r="C468" s="3"/>
      <c r="D468" s="3"/>
      <c r="E468" s="3"/>
      <c r="F468" s="3"/>
      <c r="G468" s="4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>
      <c r="A469" s="3"/>
      <c r="B469" s="3"/>
      <c r="C469" s="3"/>
      <c r="D469" s="3"/>
      <c r="E469" s="3"/>
      <c r="F469" s="3"/>
      <c r="G469" s="4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>
      <c r="A470" s="3"/>
      <c r="B470" s="3"/>
      <c r="C470" s="3"/>
      <c r="D470" s="3"/>
      <c r="E470" s="3"/>
      <c r="F470" s="3"/>
      <c r="G470" s="4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>
      <c r="A471" s="3"/>
      <c r="B471" s="3"/>
      <c r="C471" s="3"/>
      <c r="D471" s="3"/>
      <c r="E471" s="3"/>
      <c r="F471" s="3"/>
      <c r="G471" s="4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>
      <c r="A472" s="3"/>
      <c r="B472" s="3"/>
      <c r="C472" s="3"/>
      <c r="D472" s="3"/>
      <c r="E472" s="3"/>
      <c r="F472" s="3"/>
      <c r="G472" s="4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>
      <c r="A473" s="3"/>
      <c r="B473" s="3"/>
      <c r="C473" s="3"/>
      <c r="D473" s="3"/>
      <c r="E473" s="3"/>
      <c r="F473" s="3"/>
      <c r="G473" s="4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>
      <c r="A474" s="3"/>
      <c r="B474" s="3"/>
      <c r="C474" s="3"/>
      <c r="D474" s="3"/>
      <c r="E474" s="3"/>
      <c r="F474" s="3"/>
      <c r="G474" s="4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>
      <c r="A475" s="3"/>
      <c r="B475" s="3"/>
      <c r="C475" s="3"/>
      <c r="D475" s="3"/>
      <c r="E475" s="3"/>
      <c r="F475" s="3"/>
      <c r="G475" s="4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>
      <c r="A476" s="3"/>
      <c r="B476" s="3"/>
      <c r="C476" s="3"/>
      <c r="D476" s="3"/>
      <c r="E476" s="3"/>
      <c r="F476" s="3"/>
      <c r="G476" s="4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>
      <c r="A477" s="3"/>
      <c r="B477" s="3"/>
      <c r="C477" s="3"/>
      <c r="D477" s="3"/>
      <c r="E477" s="3"/>
      <c r="F477" s="3"/>
      <c r="G477" s="4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>
      <c r="A478" s="3"/>
      <c r="B478" s="3"/>
      <c r="C478" s="3"/>
      <c r="D478" s="3"/>
      <c r="E478" s="3"/>
      <c r="F478" s="3"/>
      <c r="G478" s="4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>
      <c r="A479" s="3"/>
      <c r="B479" s="3"/>
      <c r="C479" s="3"/>
      <c r="D479" s="3"/>
      <c r="E479" s="3"/>
      <c r="F479" s="3"/>
      <c r="G479" s="4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>
      <c r="A480" s="3"/>
      <c r="B480" s="3"/>
      <c r="C480" s="3"/>
      <c r="D480" s="3"/>
      <c r="E480" s="3"/>
      <c r="F480" s="3"/>
      <c r="G480" s="4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>
      <c r="A481" s="3"/>
      <c r="B481" s="3"/>
      <c r="C481" s="3"/>
      <c r="D481" s="3"/>
      <c r="E481" s="3"/>
      <c r="F481" s="3"/>
      <c r="G481" s="4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>
      <c r="A482" s="3"/>
      <c r="B482" s="3"/>
      <c r="C482" s="3"/>
      <c r="D482" s="3"/>
      <c r="E482" s="3"/>
      <c r="F482" s="3"/>
      <c r="G482" s="4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>
      <c r="A483" s="3"/>
      <c r="B483" s="3"/>
      <c r="C483" s="3"/>
      <c r="D483" s="3"/>
      <c r="E483" s="3"/>
      <c r="F483" s="3"/>
      <c r="G483" s="4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>
      <c r="A484" s="3"/>
      <c r="B484" s="3"/>
      <c r="C484" s="3"/>
      <c r="D484" s="3"/>
      <c r="E484" s="3"/>
      <c r="F484" s="3"/>
      <c r="G484" s="4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>
      <c r="A485" s="3"/>
      <c r="B485" s="3"/>
      <c r="C485" s="3"/>
      <c r="D485" s="3"/>
      <c r="E485" s="3"/>
      <c r="F485" s="3"/>
      <c r="G485" s="4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>
      <c r="A486" s="3"/>
      <c r="B486" s="3"/>
      <c r="C486" s="3"/>
      <c r="D486" s="3"/>
      <c r="E486" s="3"/>
      <c r="F486" s="3"/>
      <c r="G486" s="4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>
      <c r="A487" s="3"/>
      <c r="B487" s="3"/>
      <c r="C487" s="3"/>
      <c r="D487" s="3"/>
      <c r="E487" s="3"/>
      <c r="F487" s="3"/>
      <c r="G487" s="4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>
      <c r="A488" s="3"/>
      <c r="B488" s="3"/>
      <c r="C488" s="3"/>
      <c r="D488" s="3"/>
      <c r="E488" s="3"/>
      <c r="F488" s="3"/>
      <c r="G488" s="4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>
      <c r="A489" s="3"/>
      <c r="B489" s="3"/>
      <c r="C489" s="3"/>
      <c r="D489" s="3"/>
      <c r="E489" s="3"/>
      <c r="F489" s="3"/>
      <c r="G489" s="4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>
      <c r="A490" s="3"/>
      <c r="B490" s="3"/>
      <c r="C490" s="3"/>
      <c r="D490" s="3"/>
      <c r="E490" s="3"/>
      <c r="F490" s="3"/>
      <c r="G490" s="4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>
      <c r="A491" s="3"/>
      <c r="B491" s="3"/>
      <c r="C491" s="3"/>
      <c r="D491" s="3"/>
      <c r="E491" s="3"/>
      <c r="F491" s="3"/>
      <c r="G491" s="4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>
      <c r="A492" s="3"/>
      <c r="B492" s="3"/>
      <c r="C492" s="3"/>
      <c r="D492" s="3"/>
      <c r="E492" s="3"/>
      <c r="F492" s="3"/>
      <c r="G492" s="4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>
      <c r="A493" s="3"/>
      <c r="B493" s="3"/>
      <c r="C493" s="3"/>
      <c r="D493" s="3"/>
      <c r="E493" s="3"/>
      <c r="F493" s="3"/>
      <c r="G493" s="4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>
      <c r="A494" s="3"/>
      <c r="B494" s="3"/>
      <c r="C494" s="3"/>
      <c r="D494" s="3"/>
      <c r="E494" s="3"/>
      <c r="F494" s="3"/>
      <c r="G494" s="4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>
      <c r="A495" s="3"/>
      <c r="B495" s="3"/>
      <c r="C495" s="3"/>
      <c r="D495" s="3"/>
      <c r="E495" s="3"/>
      <c r="F495" s="3"/>
      <c r="G495" s="4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>
      <c r="A496" s="3"/>
      <c r="B496" s="3"/>
      <c r="C496" s="3"/>
      <c r="D496" s="3"/>
      <c r="E496" s="3"/>
      <c r="F496" s="3"/>
      <c r="G496" s="4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>
      <c r="A497" s="3"/>
      <c r="B497" s="3"/>
      <c r="C497" s="3"/>
      <c r="D497" s="3"/>
      <c r="E497" s="3"/>
      <c r="F497" s="3"/>
      <c r="G497" s="4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>
      <c r="A498" s="3"/>
      <c r="B498" s="3"/>
      <c r="C498" s="3"/>
      <c r="D498" s="3"/>
      <c r="E498" s="3"/>
      <c r="F498" s="3"/>
      <c r="G498" s="4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>
      <c r="A499" s="3"/>
      <c r="B499" s="3"/>
      <c r="C499" s="3"/>
      <c r="D499" s="3"/>
      <c r="E499" s="3"/>
      <c r="F499" s="3"/>
      <c r="G499" s="4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>
      <c r="A500" s="3"/>
      <c r="B500" s="3"/>
      <c r="C500" s="3"/>
      <c r="D500" s="3"/>
      <c r="E500" s="3"/>
      <c r="F500" s="3"/>
      <c r="G500" s="4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>
      <c r="A501" s="3"/>
      <c r="B501" s="3"/>
      <c r="C501" s="3"/>
      <c r="D501" s="3"/>
      <c r="E501" s="3"/>
      <c r="F501" s="3"/>
      <c r="G501" s="4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>
      <c r="A502" s="3"/>
      <c r="B502" s="3"/>
      <c r="C502" s="3"/>
      <c r="D502" s="3"/>
      <c r="E502" s="3"/>
      <c r="F502" s="3"/>
      <c r="G502" s="4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>
      <c r="A503" s="3"/>
      <c r="B503" s="3"/>
      <c r="C503" s="3"/>
      <c r="D503" s="3"/>
      <c r="E503" s="3"/>
      <c r="F503" s="3"/>
      <c r="G503" s="4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>
      <c r="A504" s="3"/>
      <c r="B504" s="3"/>
      <c r="C504" s="3"/>
      <c r="D504" s="3"/>
      <c r="E504" s="3"/>
      <c r="F504" s="3"/>
      <c r="G504" s="4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>
      <c r="A505" s="3"/>
      <c r="B505" s="3"/>
      <c r="C505" s="3"/>
      <c r="D505" s="3"/>
      <c r="E505" s="3"/>
      <c r="F505" s="3"/>
      <c r="G505" s="4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>
      <c r="A506" s="3"/>
      <c r="B506" s="3"/>
      <c r="C506" s="3"/>
      <c r="D506" s="3"/>
      <c r="E506" s="3"/>
      <c r="F506" s="3"/>
      <c r="G506" s="4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>
      <c r="A507" s="3"/>
      <c r="B507" s="3"/>
      <c r="C507" s="3"/>
      <c r="D507" s="3"/>
      <c r="E507" s="3"/>
      <c r="F507" s="3"/>
      <c r="G507" s="4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>
      <c r="A508" s="3"/>
      <c r="B508" s="3"/>
      <c r="C508" s="3"/>
      <c r="D508" s="3"/>
      <c r="E508" s="3"/>
      <c r="F508" s="3"/>
      <c r="G508" s="4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>
      <c r="A509" s="3"/>
      <c r="B509" s="3"/>
      <c r="C509" s="3"/>
      <c r="D509" s="3"/>
      <c r="E509" s="3"/>
      <c r="F509" s="3"/>
      <c r="G509" s="4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>
      <c r="A510" s="3"/>
      <c r="B510" s="3"/>
      <c r="C510" s="3"/>
      <c r="D510" s="3"/>
      <c r="E510" s="3"/>
      <c r="F510" s="3"/>
      <c r="G510" s="4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>
      <c r="A511" s="3"/>
      <c r="B511" s="3"/>
      <c r="C511" s="3"/>
      <c r="D511" s="3"/>
      <c r="E511" s="3"/>
      <c r="F511" s="3"/>
      <c r="G511" s="4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>
      <c r="A512" s="3"/>
      <c r="B512" s="3"/>
      <c r="C512" s="3"/>
      <c r="D512" s="3"/>
      <c r="E512" s="3"/>
      <c r="F512" s="3"/>
      <c r="G512" s="4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>
      <c r="A513" s="3"/>
      <c r="B513" s="3"/>
      <c r="C513" s="3"/>
      <c r="D513" s="3"/>
      <c r="E513" s="3"/>
      <c r="F513" s="3"/>
      <c r="G513" s="4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>
      <c r="A514" s="3"/>
      <c r="B514" s="3"/>
      <c r="C514" s="3"/>
      <c r="D514" s="3"/>
      <c r="E514" s="3"/>
      <c r="F514" s="3"/>
      <c r="G514" s="4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>
      <c r="A515" s="3"/>
      <c r="B515" s="3"/>
      <c r="C515" s="3"/>
      <c r="D515" s="3"/>
      <c r="E515" s="3"/>
      <c r="F515" s="3"/>
      <c r="G515" s="4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>
      <c r="A516" s="3"/>
      <c r="B516" s="3"/>
      <c r="C516" s="3"/>
      <c r="D516" s="3"/>
      <c r="E516" s="3"/>
      <c r="F516" s="3"/>
      <c r="G516" s="4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>
      <c r="A517" s="3"/>
      <c r="B517" s="3"/>
      <c r="C517" s="3"/>
      <c r="D517" s="3"/>
      <c r="E517" s="3"/>
      <c r="F517" s="3"/>
      <c r="G517" s="4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>
      <c r="A518" s="3"/>
      <c r="B518" s="3"/>
      <c r="C518" s="3"/>
      <c r="D518" s="3"/>
      <c r="E518" s="3"/>
      <c r="F518" s="3"/>
      <c r="G518" s="4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>
      <c r="A519" s="3"/>
      <c r="B519" s="3"/>
      <c r="C519" s="3"/>
      <c r="D519" s="3"/>
      <c r="E519" s="3"/>
      <c r="F519" s="3"/>
      <c r="G519" s="4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>
      <c r="A520" s="3"/>
      <c r="B520" s="3"/>
      <c r="C520" s="3"/>
      <c r="D520" s="3"/>
      <c r="E520" s="3"/>
      <c r="F520" s="3"/>
      <c r="G520" s="4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>
      <c r="A521" s="3"/>
      <c r="B521" s="3"/>
      <c r="C521" s="3"/>
      <c r="D521" s="3"/>
      <c r="E521" s="3"/>
      <c r="F521" s="3"/>
      <c r="G521" s="4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>
      <c r="A522" s="3"/>
      <c r="B522" s="3"/>
      <c r="C522" s="3"/>
      <c r="D522" s="3"/>
      <c r="E522" s="3"/>
      <c r="F522" s="3"/>
      <c r="G522" s="4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>
      <c r="A523" s="3"/>
      <c r="B523" s="3"/>
      <c r="C523" s="3"/>
      <c r="D523" s="3"/>
      <c r="E523" s="3"/>
      <c r="F523" s="3"/>
      <c r="G523" s="4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>
      <c r="A524" s="3"/>
      <c r="B524" s="3"/>
      <c r="C524" s="3"/>
      <c r="D524" s="3"/>
      <c r="E524" s="3"/>
      <c r="F524" s="3"/>
      <c r="G524" s="4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>
      <c r="A525" s="3"/>
      <c r="B525" s="3"/>
      <c r="C525" s="3"/>
      <c r="D525" s="3"/>
      <c r="E525" s="3"/>
      <c r="F525" s="3"/>
      <c r="G525" s="4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>
      <c r="A526" s="3"/>
      <c r="B526" s="3"/>
      <c r="C526" s="3"/>
      <c r="D526" s="3"/>
      <c r="E526" s="3"/>
      <c r="F526" s="3"/>
      <c r="G526" s="4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>
      <c r="A527" s="3"/>
      <c r="B527" s="3"/>
      <c r="C527" s="3"/>
      <c r="D527" s="3"/>
      <c r="E527" s="3"/>
      <c r="F527" s="3"/>
      <c r="G527" s="4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>
      <c r="A528" s="3"/>
      <c r="B528" s="3"/>
      <c r="C528" s="3"/>
      <c r="D528" s="3"/>
      <c r="E528" s="3"/>
      <c r="F528" s="3"/>
      <c r="G528" s="4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>
      <c r="A529" s="3"/>
      <c r="B529" s="3"/>
      <c r="C529" s="3"/>
      <c r="D529" s="3"/>
      <c r="E529" s="3"/>
      <c r="F529" s="3"/>
      <c r="G529" s="4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>
      <c r="A530" s="3"/>
      <c r="B530" s="3"/>
      <c r="C530" s="3"/>
      <c r="D530" s="3"/>
      <c r="E530" s="3"/>
      <c r="F530" s="3"/>
      <c r="G530" s="4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>
      <c r="A531" s="3"/>
      <c r="B531" s="3"/>
      <c r="C531" s="3"/>
      <c r="D531" s="3"/>
      <c r="E531" s="3"/>
      <c r="F531" s="3"/>
      <c r="G531" s="4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>
      <c r="A532" s="3"/>
      <c r="B532" s="3"/>
      <c r="C532" s="3"/>
      <c r="D532" s="3"/>
      <c r="E532" s="3"/>
      <c r="F532" s="3"/>
      <c r="G532" s="4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>
      <c r="A533" s="3"/>
      <c r="B533" s="3"/>
      <c r="C533" s="3"/>
      <c r="D533" s="3"/>
      <c r="E533" s="3"/>
      <c r="F533" s="3"/>
      <c r="G533" s="4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>
      <c r="A534" s="3"/>
      <c r="B534" s="3"/>
      <c r="C534" s="3"/>
      <c r="D534" s="3"/>
      <c r="E534" s="3"/>
      <c r="F534" s="3"/>
      <c r="G534" s="4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>
      <c r="A535" s="3"/>
      <c r="B535" s="3"/>
      <c r="C535" s="3"/>
      <c r="D535" s="3"/>
      <c r="E535" s="3"/>
      <c r="F535" s="3"/>
      <c r="G535" s="4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>
      <c r="A536" s="3"/>
      <c r="B536" s="3"/>
      <c r="C536" s="3"/>
      <c r="D536" s="3"/>
      <c r="E536" s="3"/>
      <c r="F536" s="3"/>
      <c r="G536" s="4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>
      <c r="A537" s="3"/>
      <c r="B537" s="3"/>
      <c r="C537" s="3"/>
      <c r="D537" s="3"/>
      <c r="E537" s="3"/>
      <c r="F537" s="3"/>
      <c r="G537" s="4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>
      <c r="A538" s="3"/>
      <c r="B538" s="3"/>
      <c r="C538" s="3"/>
      <c r="D538" s="3"/>
      <c r="E538" s="3"/>
      <c r="F538" s="3"/>
      <c r="G538" s="4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>
      <c r="A539" s="3"/>
      <c r="B539" s="3"/>
      <c r="C539" s="3"/>
      <c r="D539" s="3"/>
      <c r="E539" s="3"/>
      <c r="F539" s="3"/>
      <c r="G539" s="4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>
      <c r="A540" s="3"/>
      <c r="B540" s="3"/>
      <c r="C540" s="3"/>
      <c r="D540" s="3"/>
      <c r="E540" s="3"/>
      <c r="F540" s="3"/>
      <c r="G540" s="4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>
      <c r="A541" s="3"/>
      <c r="B541" s="3"/>
      <c r="C541" s="3"/>
      <c r="D541" s="3"/>
      <c r="E541" s="3"/>
      <c r="F541" s="3"/>
      <c r="G541" s="4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>
      <c r="A542" s="3"/>
      <c r="B542" s="3"/>
      <c r="C542" s="3"/>
      <c r="D542" s="3"/>
      <c r="E542" s="3"/>
      <c r="F542" s="3"/>
      <c r="G542" s="4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>
      <c r="A543" s="3"/>
      <c r="B543" s="3"/>
      <c r="C543" s="3"/>
      <c r="D543" s="3"/>
      <c r="E543" s="3"/>
      <c r="F543" s="3"/>
      <c r="G543" s="4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>
      <c r="A544" s="3"/>
      <c r="B544" s="3"/>
      <c r="C544" s="3"/>
      <c r="D544" s="3"/>
      <c r="E544" s="3"/>
      <c r="F544" s="3"/>
      <c r="G544" s="4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>
      <c r="A545" s="3"/>
      <c r="B545" s="3"/>
      <c r="C545" s="3"/>
      <c r="D545" s="3"/>
      <c r="E545" s="3"/>
      <c r="F545" s="3"/>
      <c r="G545" s="4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>
      <c r="A546" s="3"/>
      <c r="B546" s="3"/>
      <c r="C546" s="3"/>
      <c r="D546" s="3"/>
      <c r="E546" s="3"/>
      <c r="F546" s="3"/>
      <c r="G546" s="4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>
      <c r="A547" s="3"/>
      <c r="B547" s="3"/>
      <c r="C547" s="3"/>
      <c r="D547" s="3"/>
      <c r="E547" s="3"/>
      <c r="F547" s="3"/>
      <c r="G547" s="4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>
      <c r="A548" s="3"/>
      <c r="B548" s="3"/>
      <c r="C548" s="3"/>
      <c r="D548" s="3"/>
      <c r="E548" s="3"/>
      <c r="F548" s="3"/>
      <c r="G548" s="4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>
      <c r="A549" s="3"/>
      <c r="B549" s="3"/>
      <c r="C549" s="3"/>
      <c r="D549" s="3"/>
      <c r="E549" s="3"/>
      <c r="F549" s="3"/>
      <c r="G549" s="4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>
      <c r="A550" s="3"/>
      <c r="B550" s="3"/>
      <c r="C550" s="3"/>
      <c r="D550" s="3"/>
      <c r="E550" s="3"/>
      <c r="F550" s="3"/>
      <c r="G550" s="4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>
      <c r="A551" s="3"/>
      <c r="B551" s="3"/>
      <c r="C551" s="3"/>
      <c r="D551" s="3"/>
      <c r="E551" s="3"/>
      <c r="F551" s="3"/>
      <c r="G551" s="4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>
      <c r="A552" s="3"/>
      <c r="B552" s="3"/>
      <c r="C552" s="3"/>
      <c r="D552" s="3"/>
      <c r="E552" s="3"/>
      <c r="F552" s="3"/>
      <c r="G552" s="4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>
      <c r="A553" s="3"/>
      <c r="B553" s="3"/>
      <c r="C553" s="3"/>
      <c r="D553" s="3"/>
      <c r="E553" s="3"/>
      <c r="F553" s="3"/>
      <c r="G553" s="4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>
      <c r="A554" s="3"/>
      <c r="B554" s="3"/>
      <c r="C554" s="3"/>
      <c r="D554" s="3"/>
      <c r="E554" s="3"/>
      <c r="F554" s="3"/>
      <c r="G554" s="4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>
      <c r="A555" s="3"/>
      <c r="B555" s="3"/>
      <c r="C555" s="3"/>
      <c r="D555" s="3"/>
      <c r="E555" s="3"/>
      <c r="F555" s="3"/>
      <c r="G555" s="4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>
      <c r="A556" s="3"/>
      <c r="B556" s="3"/>
      <c r="C556" s="3"/>
      <c r="D556" s="3"/>
      <c r="E556" s="3"/>
      <c r="F556" s="3"/>
      <c r="G556" s="4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>
      <c r="A557" s="3"/>
      <c r="B557" s="3"/>
      <c r="C557" s="3"/>
      <c r="D557" s="3"/>
      <c r="E557" s="3"/>
      <c r="F557" s="3"/>
      <c r="G557" s="4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>
      <c r="A558" s="3"/>
      <c r="B558" s="3"/>
      <c r="C558" s="3"/>
      <c r="D558" s="3"/>
      <c r="E558" s="3"/>
      <c r="F558" s="3"/>
      <c r="G558" s="4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>
      <c r="A559" s="3"/>
      <c r="B559" s="3"/>
      <c r="C559" s="3"/>
      <c r="D559" s="3"/>
      <c r="E559" s="3"/>
      <c r="F559" s="3"/>
      <c r="G559" s="4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>
      <c r="A560" s="3"/>
      <c r="B560" s="3"/>
      <c r="C560" s="3"/>
      <c r="D560" s="3"/>
      <c r="E560" s="3"/>
      <c r="F560" s="3"/>
      <c r="G560" s="4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>
      <c r="A561" s="3"/>
      <c r="B561" s="3"/>
      <c r="C561" s="3"/>
      <c r="D561" s="3"/>
      <c r="E561" s="3"/>
      <c r="F561" s="3"/>
      <c r="G561" s="4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>
      <c r="A562" s="3"/>
      <c r="B562" s="3"/>
      <c r="C562" s="3"/>
      <c r="D562" s="3"/>
      <c r="E562" s="3"/>
      <c r="F562" s="3"/>
      <c r="G562" s="4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>
      <c r="A563" s="3"/>
      <c r="B563" s="3"/>
      <c r="C563" s="3"/>
      <c r="D563" s="3"/>
      <c r="E563" s="3"/>
      <c r="F563" s="3"/>
      <c r="G563" s="4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>
      <c r="A564" s="3"/>
      <c r="B564" s="3"/>
      <c r="C564" s="3"/>
      <c r="D564" s="3"/>
      <c r="E564" s="3"/>
      <c r="F564" s="3"/>
      <c r="G564" s="4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>
      <c r="A565" s="3"/>
      <c r="B565" s="3"/>
      <c r="C565" s="3"/>
      <c r="D565" s="3"/>
      <c r="E565" s="3"/>
      <c r="F565" s="3"/>
      <c r="G565" s="4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>
      <c r="A566" s="3"/>
      <c r="B566" s="3"/>
      <c r="C566" s="3"/>
      <c r="D566" s="3"/>
      <c r="E566" s="3"/>
      <c r="F566" s="3"/>
      <c r="G566" s="4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>
      <c r="A567" s="3"/>
      <c r="B567" s="3"/>
      <c r="C567" s="3"/>
      <c r="D567" s="3"/>
      <c r="E567" s="3"/>
      <c r="F567" s="3"/>
      <c r="G567" s="4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>
      <c r="A568" s="3"/>
      <c r="B568" s="3"/>
      <c r="C568" s="3"/>
      <c r="D568" s="3"/>
      <c r="E568" s="3"/>
      <c r="F568" s="3"/>
      <c r="G568" s="4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>
      <c r="A569" s="3"/>
      <c r="B569" s="3"/>
      <c r="C569" s="3"/>
      <c r="D569" s="3"/>
      <c r="E569" s="3"/>
      <c r="F569" s="3"/>
      <c r="G569" s="4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>
      <c r="A570" s="3"/>
      <c r="B570" s="3"/>
      <c r="C570" s="3"/>
      <c r="D570" s="3"/>
      <c r="E570" s="3"/>
      <c r="F570" s="3"/>
      <c r="G570" s="4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>
      <c r="A571" s="3"/>
      <c r="B571" s="3"/>
      <c r="C571" s="3"/>
      <c r="D571" s="3"/>
      <c r="E571" s="3"/>
      <c r="F571" s="3"/>
      <c r="G571" s="4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>
      <c r="A572" s="3"/>
      <c r="B572" s="3"/>
      <c r="C572" s="3"/>
      <c r="D572" s="3"/>
      <c r="E572" s="3"/>
      <c r="F572" s="3"/>
      <c r="G572" s="4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>
      <c r="A573" s="3"/>
      <c r="B573" s="3"/>
      <c r="C573" s="3"/>
      <c r="D573" s="3"/>
      <c r="E573" s="3"/>
      <c r="F573" s="3"/>
      <c r="G573" s="4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>
      <c r="A574" s="3"/>
      <c r="B574" s="3"/>
      <c r="C574" s="3"/>
      <c r="D574" s="3"/>
      <c r="E574" s="3"/>
      <c r="F574" s="3"/>
      <c r="G574" s="4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>
      <c r="A575" s="3"/>
      <c r="B575" s="3"/>
      <c r="C575" s="3"/>
      <c r="D575" s="3"/>
      <c r="E575" s="3"/>
      <c r="F575" s="3"/>
      <c r="G575" s="4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>
      <c r="A576" s="3"/>
      <c r="B576" s="3"/>
      <c r="C576" s="3"/>
      <c r="D576" s="3"/>
      <c r="E576" s="3"/>
      <c r="F576" s="3"/>
      <c r="G576" s="4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>
      <c r="A577" s="3"/>
      <c r="B577" s="3"/>
      <c r="C577" s="3"/>
      <c r="D577" s="3"/>
      <c r="E577" s="3"/>
      <c r="F577" s="3"/>
      <c r="G577" s="4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>
      <c r="A578" s="3"/>
      <c r="B578" s="3"/>
      <c r="C578" s="3"/>
      <c r="D578" s="3"/>
      <c r="E578" s="3"/>
      <c r="F578" s="3"/>
      <c r="G578" s="4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>
      <c r="A579" s="3"/>
      <c r="B579" s="3"/>
      <c r="C579" s="3"/>
      <c r="D579" s="3"/>
      <c r="E579" s="3"/>
      <c r="F579" s="3"/>
      <c r="G579" s="4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>
      <c r="A580" s="3"/>
      <c r="B580" s="3"/>
      <c r="C580" s="3"/>
      <c r="D580" s="3"/>
      <c r="E580" s="3"/>
      <c r="F580" s="3"/>
      <c r="G580" s="4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>
      <c r="A581" s="3"/>
      <c r="B581" s="3"/>
      <c r="C581" s="3"/>
      <c r="D581" s="3"/>
      <c r="E581" s="3"/>
      <c r="F581" s="3"/>
      <c r="G581" s="4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>
      <c r="A582" s="3"/>
      <c r="B582" s="3"/>
      <c r="C582" s="3"/>
      <c r="D582" s="3"/>
      <c r="E582" s="3"/>
      <c r="F582" s="3"/>
      <c r="G582" s="4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>
      <c r="A583" s="3"/>
      <c r="B583" s="3"/>
      <c r="C583" s="3"/>
      <c r="D583" s="3"/>
      <c r="E583" s="3"/>
      <c r="F583" s="3"/>
      <c r="G583" s="4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>
      <c r="A584" s="3"/>
      <c r="B584" s="3"/>
      <c r="C584" s="3"/>
      <c r="D584" s="3"/>
      <c r="E584" s="3"/>
      <c r="F584" s="3"/>
      <c r="G584" s="4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>
      <c r="A585" s="3"/>
      <c r="B585" s="3"/>
      <c r="C585" s="3"/>
      <c r="D585" s="3"/>
      <c r="E585" s="3"/>
      <c r="F585" s="3"/>
      <c r="G585" s="4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>
      <c r="A586" s="3"/>
      <c r="B586" s="3"/>
      <c r="C586" s="3"/>
      <c r="D586" s="3"/>
      <c r="E586" s="3"/>
      <c r="F586" s="3"/>
      <c r="G586" s="4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>
      <c r="A587" s="3"/>
      <c r="B587" s="3"/>
      <c r="C587" s="3"/>
      <c r="D587" s="3"/>
      <c r="E587" s="3"/>
      <c r="F587" s="3"/>
      <c r="G587" s="4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>
      <c r="A588" s="3"/>
      <c r="B588" s="3"/>
      <c r="C588" s="3"/>
      <c r="D588" s="3"/>
      <c r="E588" s="3"/>
      <c r="F588" s="3"/>
      <c r="G588" s="4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>
      <c r="A589" s="3"/>
      <c r="B589" s="3"/>
      <c r="C589" s="3"/>
      <c r="D589" s="3"/>
      <c r="E589" s="3"/>
      <c r="F589" s="3"/>
      <c r="G589" s="4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>
      <c r="A590" s="3"/>
      <c r="B590" s="3"/>
      <c r="C590" s="3"/>
      <c r="D590" s="3"/>
      <c r="E590" s="3"/>
      <c r="F590" s="3"/>
      <c r="G590" s="4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>
      <c r="A591" s="3"/>
      <c r="B591" s="3"/>
      <c r="C591" s="3"/>
      <c r="D591" s="3"/>
      <c r="E591" s="3"/>
      <c r="F591" s="3"/>
      <c r="G591" s="4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>
      <c r="A592" s="3"/>
      <c r="B592" s="3"/>
      <c r="C592" s="3"/>
      <c r="D592" s="3"/>
      <c r="E592" s="3"/>
      <c r="F592" s="3"/>
      <c r="G592" s="4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>
      <c r="A593" s="3"/>
      <c r="B593" s="3"/>
      <c r="C593" s="3"/>
      <c r="D593" s="3"/>
      <c r="E593" s="3"/>
      <c r="F593" s="3"/>
      <c r="G593" s="4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>
      <c r="A594" s="3"/>
      <c r="B594" s="3"/>
      <c r="C594" s="3"/>
      <c r="D594" s="3"/>
      <c r="E594" s="3"/>
      <c r="F594" s="3"/>
      <c r="G594" s="4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>
      <c r="A595" s="3"/>
      <c r="B595" s="3"/>
      <c r="C595" s="3"/>
      <c r="D595" s="3"/>
      <c r="E595" s="3"/>
      <c r="F595" s="3"/>
      <c r="G595" s="4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>
      <c r="A596" s="3"/>
      <c r="B596" s="3"/>
      <c r="C596" s="3"/>
      <c r="D596" s="3"/>
      <c r="E596" s="3"/>
      <c r="F596" s="3"/>
      <c r="G596" s="4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>
      <c r="A597" s="3"/>
      <c r="B597" s="3"/>
      <c r="C597" s="3"/>
      <c r="D597" s="3"/>
      <c r="E597" s="3"/>
      <c r="F597" s="3"/>
      <c r="G597" s="4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>
      <c r="A598" s="3"/>
      <c r="B598" s="3"/>
      <c r="C598" s="3"/>
      <c r="D598" s="3"/>
      <c r="E598" s="3"/>
      <c r="F598" s="3"/>
      <c r="G598" s="4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>
      <c r="A599" s="3"/>
      <c r="B599" s="3"/>
      <c r="C599" s="3"/>
      <c r="D599" s="3"/>
      <c r="E599" s="3"/>
      <c r="F599" s="3"/>
      <c r="G599" s="4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>
      <c r="A600" s="3"/>
      <c r="B600" s="3"/>
      <c r="C600" s="3"/>
      <c r="D600" s="3"/>
      <c r="E600" s="3"/>
      <c r="F600" s="3"/>
      <c r="G600" s="4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>
      <c r="A601" s="3"/>
      <c r="B601" s="3"/>
      <c r="C601" s="3"/>
      <c r="D601" s="3"/>
      <c r="E601" s="3"/>
      <c r="F601" s="3"/>
      <c r="G601" s="4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>
      <c r="A602" s="3"/>
      <c r="B602" s="3"/>
      <c r="C602" s="3"/>
      <c r="D602" s="3"/>
      <c r="E602" s="3"/>
      <c r="F602" s="3"/>
      <c r="G602" s="4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>
      <c r="A603" s="3"/>
      <c r="B603" s="3"/>
      <c r="C603" s="3"/>
      <c r="D603" s="3"/>
      <c r="E603" s="3"/>
      <c r="F603" s="3"/>
      <c r="G603" s="4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>
      <c r="A604" s="3"/>
      <c r="B604" s="3"/>
      <c r="C604" s="3"/>
      <c r="D604" s="3"/>
      <c r="E604" s="3"/>
      <c r="F604" s="3"/>
      <c r="G604" s="4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>
      <c r="A605" s="3"/>
      <c r="B605" s="3"/>
      <c r="C605" s="3"/>
      <c r="D605" s="3"/>
      <c r="E605" s="3"/>
      <c r="F605" s="3"/>
      <c r="G605" s="4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>
      <c r="A606" s="3"/>
      <c r="B606" s="3"/>
      <c r="C606" s="3"/>
      <c r="D606" s="3"/>
      <c r="E606" s="3"/>
      <c r="F606" s="3"/>
      <c r="G606" s="4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>
      <c r="A607" s="3"/>
      <c r="B607" s="3"/>
      <c r="C607" s="3"/>
      <c r="D607" s="3"/>
      <c r="E607" s="3"/>
      <c r="F607" s="3"/>
      <c r="G607" s="4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>
      <c r="A608" s="3"/>
      <c r="B608" s="3"/>
      <c r="C608" s="3"/>
      <c r="D608" s="3"/>
      <c r="E608" s="3"/>
      <c r="F608" s="3"/>
      <c r="G608" s="4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>
      <c r="A609" s="3"/>
      <c r="B609" s="3"/>
      <c r="C609" s="3"/>
      <c r="D609" s="3"/>
      <c r="E609" s="3"/>
      <c r="F609" s="3"/>
      <c r="G609" s="4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>
      <c r="A610" s="3"/>
      <c r="B610" s="3"/>
      <c r="C610" s="3"/>
      <c r="D610" s="3"/>
      <c r="E610" s="3"/>
      <c r="F610" s="3"/>
      <c r="G610" s="4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>
      <c r="A611" s="3"/>
      <c r="B611" s="3"/>
      <c r="C611" s="3"/>
      <c r="D611" s="3"/>
      <c r="E611" s="3"/>
      <c r="F611" s="3"/>
      <c r="G611" s="4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>
      <c r="A612" s="3"/>
      <c r="B612" s="3"/>
      <c r="C612" s="3"/>
      <c r="D612" s="3"/>
      <c r="E612" s="3"/>
      <c r="F612" s="3"/>
      <c r="G612" s="4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>
      <c r="A613" s="3"/>
      <c r="B613" s="3"/>
      <c r="C613" s="3"/>
      <c r="D613" s="3"/>
      <c r="E613" s="3"/>
      <c r="F613" s="3"/>
      <c r="G613" s="4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>
      <c r="A614" s="3"/>
      <c r="B614" s="3"/>
      <c r="C614" s="3"/>
      <c r="D614" s="3"/>
      <c r="E614" s="3"/>
      <c r="F614" s="3"/>
      <c r="G614" s="4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>
      <c r="A615" s="3"/>
      <c r="B615" s="3"/>
      <c r="C615" s="3"/>
      <c r="D615" s="3"/>
      <c r="E615" s="3"/>
      <c r="F615" s="3"/>
      <c r="G615" s="4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>
      <c r="A616" s="3"/>
      <c r="B616" s="3"/>
      <c r="C616" s="3"/>
      <c r="D616" s="3"/>
      <c r="E616" s="3"/>
      <c r="F616" s="3"/>
      <c r="G616" s="4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>
      <c r="A617" s="3"/>
      <c r="B617" s="3"/>
      <c r="C617" s="3"/>
      <c r="D617" s="3"/>
      <c r="E617" s="3"/>
      <c r="F617" s="3"/>
      <c r="G617" s="4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>
      <c r="A618" s="3"/>
      <c r="B618" s="3"/>
      <c r="C618" s="3"/>
      <c r="D618" s="3"/>
      <c r="E618" s="3"/>
      <c r="F618" s="3"/>
      <c r="G618" s="4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>
      <c r="A619" s="3"/>
      <c r="B619" s="3"/>
      <c r="C619" s="3"/>
      <c r="D619" s="3"/>
      <c r="E619" s="3"/>
      <c r="F619" s="3"/>
      <c r="G619" s="4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>
      <c r="A620" s="3"/>
      <c r="B620" s="3"/>
      <c r="C620" s="3"/>
      <c r="D620" s="3"/>
      <c r="E620" s="3"/>
      <c r="F620" s="3"/>
      <c r="G620" s="4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>
      <c r="A621" s="3"/>
      <c r="B621" s="3"/>
      <c r="C621" s="3"/>
      <c r="D621" s="3"/>
      <c r="E621" s="3"/>
      <c r="F621" s="3"/>
      <c r="G621" s="4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>
      <c r="A622" s="3"/>
      <c r="B622" s="3"/>
      <c r="C622" s="3"/>
      <c r="D622" s="3"/>
      <c r="E622" s="3"/>
      <c r="F622" s="3"/>
      <c r="G622" s="4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>
      <c r="A623" s="3"/>
      <c r="B623" s="3"/>
      <c r="C623" s="3"/>
      <c r="D623" s="3"/>
      <c r="E623" s="3"/>
      <c r="F623" s="3"/>
      <c r="G623" s="4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>
      <c r="A624" s="3"/>
      <c r="B624" s="3"/>
      <c r="C624" s="3"/>
      <c r="D624" s="3"/>
      <c r="E624" s="3"/>
      <c r="F624" s="3"/>
      <c r="G624" s="4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>
      <c r="A625" s="3"/>
      <c r="B625" s="3"/>
      <c r="C625" s="3"/>
      <c r="D625" s="3"/>
      <c r="E625" s="3"/>
      <c r="F625" s="3"/>
      <c r="G625" s="4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>
      <c r="A626" s="3"/>
      <c r="B626" s="3"/>
      <c r="C626" s="3"/>
      <c r="D626" s="3"/>
      <c r="E626" s="3"/>
      <c r="F626" s="3"/>
      <c r="G626" s="4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>
      <c r="A627" s="3"/>
      <c r="B627" s="3"/>
      <c r="C627" s="3"/>
      <c r="D627" s="3"/>
      <c r="E627" s="3"/>
      <c r="F627" s="3"/>
      <c r="G627" s="4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>
      <c r="A628" s="3"/>
      <c r="B628" s="3"/>
      <c r="C628" s="3"/>
      <c r="D628" s="3"/>
      <c r="E628" s="3"/>
      <c r="F628" s="3"/>
      <c r="G628" s="4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>
      <c r="A629" s="3"/>
      <c r="B629" s="3"/>
      <c r="C629" s="3"/>
      <c r="D629" s="3"/>
      <c r="E629" s="3"/>
      <c r="F629" s="3"/>
      <c r="G629" s="4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>
      <c r="A630" s="3"/>
      <c r="B630" s="3"/>
      <c r="C630" s="3"/>
      <c r="D630" s="3"/>
      <c r="E630" s="3"/>
      <c r="F630" s="3"/>
      <c r="G630" s="4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>
      <c r="A631" s="3"/>
      <c r="B631" s="3"/>
      <c r="C631" s="3"/>
      <c r="D631" s="3"/>
      <c r="E631" s="3"/>
      <c r="F631" s="3"/>
      <c r="G631" s="4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>
      <c r="A632" s="3"/>
      <c r="B632" s="3"/>
      <c r="C632" s="3"/>
      <c r="D632" s="3"/>
      <c r="E632" s="3"/>
      <c r="F632" s="3"/>
      <c r="G632" s="4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>
      <c r="A633" s="3"/>
      <c r="B633" s="3"/>
      <c r="C633" s="3"/>
      <c r="D633" s="3"/>
      <c r="E633" s="3"/>
      <c r="F633" s="3"/>
      <c r="G633" s="4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>
      <c r="A634" s="3"/>
      <c r="B634" s="3"/>
      <c r="C634" s="3"/>
      <c r="D634" s="3"/>
      <c r="E634" s="3"/>
      <c r="F634" s="3"/>
      <c r="G634" s="4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>
      <c r="A635" s="3"/>
      <c r="B635" s="3"/>
      <c r="C635" s="3"/>
      <c r="D635" s="3"/>
      <c r="E635" s="3"/>
      <c r="F635" s="3"/>
      <c r="G635" s="4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>
      <c r="A636" s="3"/>
      <c r="B636" s="3"/>
      <c r="C636" s="3"/>
      <c r="D636" s="3"/>
      <c r="E636" s="3"/>
      <c r="F636" s="3"/>
      <c r="G636" s="4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>
      <c r="A637" s="3"/>
      <c r="B637" s="3"/>
      <c r="C637" s="3"/>
      <c r="D637" s="3"/>
      <c r="E637" s="3"/>
      <c r="F637" s="3"/>
      <c r="G637" s="4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>
      <c r="A638" s="3"/>
      <c r="B638" s="3"/>
      <c r="C638" s="3"/>
      <c r="D638" s="3"/>
      <c r="E638" s="3"/>
      <c r="F638" s="3"/>
      <c r="G638" s="4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>
      <c r="A639" s="3"/>
      <c r="B639" s="3"/>
      <c r="C639" s="3"/>
      <c r="D639" s="3"/>
      <c r="E639" s="3"/>
      <c r="F639" s="3"/>
      <c r="G639" s="4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>
      <c r="A640" s="3"/>
      <c r="B640" s="3"/>
      <c r="C640" s="3"/>
      <c r="D640" s="3"/>
      <c r="E640" s="3"/>
      <c r="F640" s="3"/>
      <c r="G640" s="4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>
      <c r="A641" s="3"/>
      <c r="B641" s="3"/>
      <c r="C641" s="3"/>
      <c r="D641" s="3"/>
      <c r="E641" s="3"/>
      <c r="F641" s="3"/>
      <c r="G641" s="4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>
      <c r="A642" s="3"/>
      <c r="B642" s="3"/>
      <c r="C642" s="3"/>
      <c r="D642" s="3"/>
      <c r="E642" s="3"/>
      <c r="F642" s="3"/>
      <c r="G642" s="4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>
      <c r="A643" s="3"/>
      <c r="B643" s="3"/>
      <c r="C643" s="3"/>
      <c r="D643" s="3"/>
      <c r="E643" s="3"/>
      <c r="F643" s="3"/>
      <c r="G643" s="4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>
      <c r="A644" s="3"/>
      <c r="B644" s="3"/>
      <c r="C644" s="3"/>
      <c r="D644" s="3"/>
      <c r="E644" s="3"/>
      <c r="F644" s="3"/>
      <c r="G644" s="4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>
      <c r="A645" s="3"/>
      <c r="B645" s="3"/>
      <c r="C645" s="3"/>
      <c r="D645" s="3"/>
      <c r="E645" s="3"/>
      <c r="F645" s="3"/>
      <c r="G645" s="4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>
      <c r="A646" s="3"/>
      <c r="B646" s="3"/>
      <c r="C646" s="3"/>
      <c r="D646" s="3"/>
      <c r="E646" s="3"/>
      <c r="F646" s="3"/>
      <c r="G646" s="4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>
      <c r="A647" s="3"/>
      <c r="B647" s="3"/>
      <c r="C647" s="3"/>
      <c r="D647" s="3"/>
      <c r="E647" s="3"/>
      <c r="F647" s="3"/>
      <c r="G647" s="4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>
      <c r="A648" s="3"/>
      <c r="B648" s="3"/>
      <c r="C648" s="3"/>
      <c r="D648" s="3"/>
      <c r="E648" s="3"/>
      <c r="F648" s="3"/>
      <c r="G648" s="4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>
      <c r="A649" s="3"/>
      <c r="B649" s="3"/>
      <c r="C649" s="3"/>
      <c r="D649" s="3"/>
      <c r="E649" s="3"/>
      <c r="F649" s="3"/>
      <c r="G649" s="4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>
      <c r="A650" s="3"/>
      <c r="B650" s="3"/>
      <c r="C650" s="3"/>
      <c r="D650" s="3"/>
      <c r="E650" s="3"/>
      <c r="F650" s="3"/>
      <c r="G650" s="4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>
      <c r="A651" s="3"/>
      <c r="B651" s="3"/>
      <c r="C651" s="3"/>
      <c r="D651" s="3"/>
      <c r="E651" s="3"/>
      <c r="F651" s="3"/>
      <c r="G651" s="4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>
      <c r="A652" s="3"/>
      <c r="B652" s="3"/>
      <c r="C652" s="3"/>
      <c r="D652" s="3"/>
      <c r="E652" s="3"/>
      <c r="F652" s="3"/>
      <c r="G652" s="4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>
      <c r="A653" s="3"/>
      <c r="B653" s="3"/>
      <c r="C653" s="3"/>
      <c r="D653" s="3"/>
      <c r="E653" s="3"/>
      <c r="F653" s="3"/>
      <c r="G653" s="4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>
      <c r="A654" s="3"/>
      <c r="B654" s="3"/>
      <c r="C654" s="3"/>
      <c r="D654" s="3"/>
      <c r="E654" s="3"/>
      <c r="F654" s="3"/>
      <c r="G654" s="4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>
      <c r="A655" s="3"/>
      <c r="B655" s="3"/>
      <c r="C655" s="3"/>
      <c r="D655" s="3"/>
      <c r="E655" s="3"/>
      <c r="F655" s="3"/>
      <c r="G655" s="4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>
      <c r="A656" s="3"/>
      <c r="B656" s="3"/>
      <c r="C656" s="3"/>
      <c r="D656" s="3"/>
      <c r="E656" s="3"/>
      <c r="F656" s="3"/>
      <c r="G656" s="4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>
      <c r="A657" s="3"/>
      <c r="B657" s="3"/>
      <c r="C657" s="3"/>
      <c r="D657" s="3"/>
      <c r="E657" s="3"/>
      <c r="F657" s="3"/>
      <c r="G657" s="4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>
      <c r="A658" s="3"/>
      <c r="B658" s="3"/>
      <c r="C658" s="3"/>
      <c r="D658" s="3"/>
      <c r="E658" s="3"/>
      <c r="F658" s="3"/>
      <c r="G658" s="4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>
      <c r="A659" s="3"/>
      <c r="B659" s="3"/>
      <c r="C659" s="3"/>
      <c r="D659" s="3"/>
      <c r="E659" s="3"/>
      <c r="F659" s="3"/>
      <c r="G659" s="4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>
      <c r="A660" s="3"/>
      <c r="B660" s="3"/>
      <c r="C660" s="3"/>
      <c r="D660" s="3"/>
      <c r="E660" s="3"/>
      <c r="F660" s="3"/>
      <c r="G660" s="4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>
      <c r="A661" s="3"/>
      <c r="B661" s="3"/>
      <c r="C661" s="3"/>
      <c r="D661" s="3"/>
      <c r="E661" s="3"/>
      <c r="F661" s="3"/>
      <c r="G661" s="4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>
      <c r="A662" s="3"/>
      <c r="B662" s="3"/>
      <c r="C662" s="3"/>
      <c r="D662" s="3"/>
      <c r="E662" s="3"/>
      <c r="F662" s="3"/>
      <c r="G662" s="4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>
      <c r="A663" s="3"/>
      <c r="B663" s="3"/>
      <c r="C663" s="3"/>
      <c r="D663" s="3"/>
      <c r="E663" s="3"/>
      <c r="F663" s="3"/>
      <c r="G663" s="4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>
      <c r="A664" s="3"/>
      <c r="B664" s="3"/>
      <c r="C664" s="3"/>
      <c r="D664" s="3"/>
      <c r="E664" s="3"/>
      <c r="F664" s="3"/>
      <c r="G664" s="4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>
      <c r="A665" s="3"/>
      <c r="B665" s="3"/>
      <c r="C665" s="3"/>
      <c r="D665" s="3"/>
      <c r="E665" s="3"/>
      <c r="F665" s="3"/>
      <c r="G665" s="4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>
      <c r="A666" s="3"/>
      <c r="B666" s="3"/>
      <c r="C666" s="3"/>
      <c r="D666" s="3"/>
      <c r="E666" s="3"/>
      <c r="F666" s="3"/>
      <c r="G666" s="4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>
      <c r="A667" s="3"/>
      <c r="B667" s="3"/>
      <c r="C667" s="3"/>
      <c r="D667" s="3"/>
      <c r="E667" s="3"/>
      <c r="F667" s="3"/>
      <c r="G667" s="4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>
      <c r="A668" s="3"/>
      <c r="B668" s="3"/>
      <c r="C668" s="3"/>
      <c r="D668" s="3"/>
      <c r="E668" s="3"/>
      <c r="F668" s="3"/>
      <c r="G668" s="4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>
      <c r="A669" s="3"/>
      <c r="B669" s="3"/>
      <c r="C669" s="3"/>
      <c r="D669" s="3"/>
      <c r="E669" s="3"/>
      <c r="F669" s="3"/>
      <c r="G669" s="4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>
      <c r="A670" s="3"/>
      <c r="B670" s="3"/>
      <c r="C670" s="3"/>
      <c r="D670" s="3"/>
      <c r="E670" s="3"/>
      <c r="F670" s="3"/>
      <c r="G670" s="4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>
      <c r="A671" s="3"/>
      <c r="B671" s="3"/>
      <c r="C671" s="3"/>
      <c r="D671" s="3"/>
      <c r="E671" s="3"/>
      <c r="F671" s="3"/>
      <c r="G671" s="4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>
      <c r="A672" s="3"/>
      <c r="B672" s="3"/>
      <c r="C672" s="3"/>
      <c r="D672" s="3"/>
      <c r="E672" s="3"/>
      <c r="F672" s="3"/>
      <c r="G672" s="4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>
      <c r="A673" s="3"/>
      <c r="B673" s="3"/>
      <c r="C673" s="3"/>
      <c r="D673" s="3"/>
      <c r="E673" s="3"/>
      <c r="F673" s="3"/>
      <c r="G673" s="4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>
      <c r="A674" s="3"/>
      <c r="B674" s="3"/>
      <c r="C674" s="3"/>
      <c r="D674" s="3"/>
      <c r="E674" s="3"/>
      <c r="F674" s="3"/>
      <c r="G674" s="4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>
      <c r="A675" s="3"/>
      <c r="B675" s="3"/>
      <c r="C675" s="3"/>
      <c r="D675" s="3"/>
      <c r="E675" s="3"/>
      <c r="F675" s="3"/>
      <c r="G675" s="4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>
      <c r="A676" s="3"/>
      <c r="B676" s="3"/>
      <c r="C676" s="3"/>
      <c r="D676" s="3"/>
      <c r="E676" s="3"/>
      <c r="F676" s="3"/>
      <c r="G676" s="4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>
      <c r="A677" s="3"/>
      <c r="B677" s="3"/>
      <c r="C677" s="3"/>
      <c r="D677" s="3"/>
      <c r="E677" s="3"/>
      <c r="F677" s="3"/>
      <c r="G677" s="4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>
      <c r="A678" s="3"/>
      <c r="B678" s="3"/>
      <c r="C678" s="3"/>
      <c r="D678" s="3"/>
      <c r="E678" s="3"/>
      <c r="F678" s="3"/>
      <c r="G678" s="4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>
      <c r="A679" s="3"/>
      <c r="B679" s="3"/>
      <c r="C679" s="3"/>
      <c r="D679" s="3"/>
      <c r="E679" s="3"/>
      <c r="F679" s="3"/>
      <c r="G679" s="4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>
      <c r="A680" s="3"/>
      <c r="B680" s="3"/>
      <c r="C680" s="3"/>
      <c r="D680" s="3"/>
      <c r="E680" s="3"/>
      <c r="F680" s="3"/>
      <c r="G680" s="4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>
      <c r="A681" s="3"/>
      <c r="B681" s="3"/>
      <c r="C681" s="3"/>
      <c r="D681" s="3"/>
      <c r="E681" s="3"/>
      <c r="F681" s="3"/>
      <c r="G681" s="4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>
      <c r="A682" s="3"/>
      <c r="B682" s="3"/>
      <c r="C682" s="3"/>
      <c r="D682" s="3"/>
      <c r="E682" s="3"/>
      <c r="F682" s="3"/>
      <c r="G682" s="4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>
      <c r="A683" s="3"/>
      <c r="B683" s="3"/>
      <c r="C683" s="3"/>
      <c r="D683" s="3"/>
      <c r="E683" s="3"/>
      <c r="F683" s="3"/>
      <c r="G683" s="4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>
      <c r="A684" s="3"/>
      <c r="B684" s="3"/>
      <c r="C684" s="3"/>
      <c r="D684" s="3"/>
      <c r="E684" s="3"/>
      <c r="F684" s="3"/>
      <c r="G684" s="4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>
      <c r="A685" s="3"/>
      <c r="B685" s="3"/>
      <c r="C685" s="3"/>
      <c r="D685" s="3"/>
      <c r="E685" s="3"/>
      <c r="F685" s="3"/>
      <c r="G685" s="4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>
      <c r="A686" s="3"/>
      <c r="B686" s="3"/>
      <c r="C686" s="3"/>
      <c r="D686" s="3"/>
      <c r="E686" s="3"/>
      <c r="F686" s="3"/>
      <c r="G686" s="4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>
      <c r="A687" s="3"/>
      <c r="B687" s="3"/>
      <c r="C687" s="3"/>
      <c r="D687" s="3"/>
      <c r="E687" s="3"/>
      <c r="F687" s="3"/>
      <c r="G687" s="4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>
      <c r="A688" s="3"/>
      <c r="B688" s="3"/>
      <c r="C688" s="3"/>
      <c r="D688" s="3"/>
      <c r="E688" s="3"/>
      <c r="F688" s="3"/>
      <c r="G688" s="4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>
      <c r="A689" s="3"/>
      <c r="B689" s="3"/>
      <c r="C689" s="3"/>
      <c r="D689" s="3"/>
      <c r="E689" s="3"/>
      <c r="F689" s="3"/>
      <c r="G689" s="4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>
      <c r="A690" s="3"/>
      <c r="B690" s="3"/>
      <c r="C690" s="3"/>
      <c r="D690" s="3"/>
      <c r="E690" s="3"/>
      <c r="F690" s="3"/>
      <c r="G690" s="4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>
      <c r="A691" s="3"/>
      <c r="B691" s="3"/>
      <c r="C691" s="3"/>
      <c r="D691" s="3"/>
      <c r="E691" s="3"/>
      <c r="F691" s="3"/>
      <c r="G691" s="4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>
      <c r="A692" s="3"/>
      <c r="B692" s="3"/>
      <c r="C692" s="3"/>
      <c r="D692" s="3"/>
      <c r="E692" s="3"/>
      <c r="F692" s="3"/>
      <c r="G692" s="4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>
      <c r="A693" s="3"/>
      <c r="B693" s="3"/>
      <c r="C693" s="3"/>
      <c r="D693" s="3"/>
      <c r="E693" s="3"/>
      <c r="F693" s="3"/>
      <c r="G693" s="4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>
      <c r="A694" s="3"/>
      <c r="B694" s="3"/>
      <c r="C694" s="3"/>
      <c r="D694" s="3"/>
      <c r="E694" s="3"/>
      <c r="F694" s="3"/>
      <c r="G694" s="4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>
      <c r="A695" s="3"/>
      <c r="B695" s="3"/>
      <c r="C695" s="3"/>
      <c r="D695" s="3"/>
      <c r="E695" s="3"/>
      <c r="F695" s="3"/>
      <c r="G695" s="4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>
      <c r="A696" s="3"/>
      <c r="B696" s="3"/>
      <c r="C696" s="3"/>
      <c r="D696" s="3"/>
      <c r="E696" s="3"/>
      <c r="F696" s="3"/>
      <c r="G696" s="4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>
      <c r="A697" s="3"/>
      <c r="B697" s="3"/>
      <c r="C697" s="3"/>
      <c r="D697" s="3"/>
      <c r="E697" s="3"/>
      <c r="F697" s="3"/>
      <c r="G697" s="4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>
      <c r="A698" s="3"/>
      <c r="B698" s="3"/>
      <c r="C698" s="3"/>
      <c r="D698" s="3"/>
      <c r="E698" s="3"/>
      <c r="F698" s="3"/>
      <c r="G698" s="4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>
      <c r="A699" s="3"/>
      <c r="B699" s="3"/>
      <c r="C699" s="3"/>
      <c r="D699" s="3"/>
      <c r="E699" s="3"/>
      <c r="F699" s="3"/>
      <c r="G699" s="4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>
      <c r="A700" s="3"/>
      <c r="B700" s="3"/>
      <c r="C700" s="3"/>
      <c r="D700" s="3"/>
      <c r="E700" s="3"/>
      <c r="F700" s="3"/>
      <c r="G700" s="4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>
      <c r="A701" s="3"/>
      <c r="B701" s="3"/>
      <c r="C701" s="3"/>
      <c r="D701" s="3"/>
      <c r="E701" s="3"/>
      <c r="F701" s="3"/>
      <c r="G701" s="4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>
      <c r="A702" s="3"/>
      <c r="B702" s="3"/>
      <c r="C702" s="3"/>
      <c r="D702" s="3"/>
      <c r="E702" s="3"/>
      <c r="F702" s="3"/>
      <c r="G702" s="4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>
      <c r="A703" s="3"/>
      <c r="B703" s="3"/>
      <c r="C703" s="3"/>
      <c r="D703" s="3"/>
      <c r="E703" s="3"/>
      <c r="F703" s="3"/>
      <c r="G703" s="4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>
      <c r="A704" s="3"/>
      <c r="B704" s="3"/>
      <c r="C704" s="3"/>
      <c r="D704" s="3"/>
      <c r="E704" s="3"/>
      <c r="F704" s="3"/>
      <c r="G704" s="4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>
      <c r="A705" s="3"/>
      <c r="B705" s="3"/>
      <c r="C705" s="3"/>
      <c r="D705" s="3"/>
      <c r="E705" s="3"/>
      <c r="F705" s="3"/>
      <c r="G705" s="4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>
      <c r="A706" s="3"/>
      <c r="B706" s="3"/>
      <c r="C706" s="3"/>
      <c r="D706" s="3"/>
      <c r="E706" s="3"/>
      <c r="F706" s="3"/>
      <c r="G706" s="4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>
      <c r="A707" s="3"/>
      <c r="B707" s="3"/>
      <c r="C707" s="3"/>
      <c r="D707" s="3"/>
      <c r="E707" s="3"/>
      <c r="F707" s="3"/>
      <c r="G707" s="4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>
      <c r="A708" s="3"/>
      <c r="B708" s="3"/>
      <c r="C708" s="3"/>
      <c r="D708" s="3"/>
      <c r="E708" s="3"/>
      <c r="F708" s="3"/>
      <c r="G708" s="4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>
      <c r="A709" s="3"/>
      <c r="B709" s="3"/>
      <c r="C709" s="3"/>
      <c r="D709" s="3"/>
      <c r="E709" s="3"/>
      <c r="F709" s="3"/>
      <c r="G709" s="4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>
      <c r="A710" s="3"/>
      <c r="B710" s="3"/>
      <c r="C710" s="3"/>
      <c r="D710" s="3"/>
      <c r="E710" s="3"/>
      <c r="F710" s="3"/>
      <c r="G710" s="4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>
      <c r="A711" s="3"/>
      <c r="B711" s="3"/>
      <c r="C711" s="3"/>
      <c r="D711" s="3"/>
      <c r="E711" s="3"/>
      <c r="F711" s="3"/>
      <c r="G711" s="4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>
      <c r="A712" s="3"/>
      <c r="B712" s="3"/>
      <c r="C712" s="3"/>
      <c r="D712" s="3"/>
      <c r="E712" s="3"/>
      <c r="F712" s="3"/>
      <c r="G712" s="4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>
      <c r="A713" s="3"/>
      <c r="B713" s="3"/>
      <c r="C713" s="3"/>
      <c r="D713" s="3"/>
      <c r="E713" s="3"/>
      <c r="F713" s="3"/>
      <c r="G713" s="4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>
      <c r="A714" s="3"/>
      <c r="B714" s="3"/>
      <c r="C714" s="3"/>
      <c r="D714" s="3"/>
      <c r="E714" s="3"/>
      <c r="F714" s="3"/>
      <c r="G714" s="4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>
      <c r="A715" s="3"/>
      <c r="B715" s="3"/>
      <c r="C715" s="3"/>
      <c r="D715" s="3"/>
      <c r="E715" s="3"/>
      <c r="F715" s="3"/>
      <c r="G715" s="4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>
      <c r="A716" s="3"/>
      <c r="B716" s="3"/>
      <c r="C716" s="3"/>
      <c r="D716" s="3"/>
      <c r="E716" s="3"/>
      <c r="F716" s="3"/>
      <c r="G716" s="4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>
      <c r="A717" s="3"/>
      <c r="B717" s="3"/>
      <c r="C717" s="3"/>
      <c r="D717" s="3"/>
      <c r="E717" s="3"/>
      <c r="F717" s="3"/>
      <c r="G717" s="4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>
      <c r="A718" s="3"/>
      <c r="B718" s="3"/>
      <c r="C718" s="3"/>
      <c r="D718" s="3"/>
      <c r="E718" s="3"/>
      <c r="F718" s="3"/>
      <c r="G718" s="4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>
      <c r="A719" s="3"/>
      <c r="B719" s="3"/>
      <c r="C719" s="3"/>
      <c r="D719" s="3"/>
      <c r="E719" s="3"/>
      <c r="F719" s="3"/>
      <c r="G719" s="4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>
      <c r="A720" s="3"/>
      <c r="B720" s="3"/>
      <c r="C720" s="3"/>
      <c r="D720" s="3"/>
      <c r="E720" s="3"/>
      <c r="F720" s="3"/>
      <c r="G720" s="4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>
      <c r="A721" s="3"/>
      <c r="B721" s="3"/>
      <c r="C721" s="3"/>
      <c r="D721" s="3"/>
      <c r="E721" s="3"/>
      <c r="F721" s="3"/>
      <c r="G721" s="4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>
      <c r="A722" s="3"/>
      <c r="B722" s="3"/>
      <c r="C722" s="3"/>
      <c r="D722" s="3"/>
      <c r="E722" s="3"/>
      <c r="F722" s="3"/>
      <c r="G722" s="4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>
      <c r="A723" s="3"/>
      <c r="B723" s="3"/>
      <c r="C723" s="3"/>
      <c r="D723" s="3"/>
      <c r="E723" s="3"/>
      <c r="F723" s="3"/>
      <c r="G723" s="4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>
      <c r="A724" s="3"/>
      <c r="B724" s="3"/>
      <c r="C724" s="3"/>
      <c r="D724" s="3"/>
      <c r="E724" s="3"/>
      <c r="F724" s="3"/>
      <c r="G724" s="4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>
      <c r="A725" s="3"/>
      <c r="B725" s="3"/>
      <c r="C725" s="3"/>
      <c r="D725" s="3"/>
      <c r="E725" s="3"/>
      <c r="F725" s="3"/>
      <c r="G725" s="4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>
      <c r="A726" s="3"/>
      <c r="B726" s="3"/>
      <c r="C726" s="3"/>
      <c r="D726" s="3"/>
      <c r="E726" s="3"/>
      <c r="F726" s="3"/>
      <c r="G726" s="4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>
      <c r="A727" s="3"/>
      <c r="B727" s="3"/>
      <c r="C727" s="3"/>
      <c r="D727" s="3"/>
      <c r="E727" s="3"/>
      <c r="F727" s="3"/>
      <c r="G727" s="4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>
      <c r="A728" s="3"/>
      <c r="B728" s="3"/>
      <c r="C728" s="3"/>
      <c r="D728" s="3"/>
      <c r="E728" s="3"/>
      <c r="F728" s="3"/>
      <c r="G728" s="4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>
      <c r="A729" s="3"/>
      <c r="B729" s="3"/>
      <c r="C729" s="3"/>
      <c r="D729" s="3"/>
      <c r="E729" s="3"/>
      <c r="F729" s="3"/>
      <c r="G729" s="4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>
      <c r="A730" s="3"/>
      <c r="B730" s="3"/>
      <c r="C730" s="3"/>
      <c r="D730" s="3"/>
      <c r="E730" s="3"/>
      <c r="F730" s="3"/>
      <c r="G730" s="4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>
      <c r="A731" s="3"/>
      <c r="B731" s="3"/>
      <c r="C731" s="3"/>
      <c r="D731" s="3"/>
      <c r="E731" s="3"/>
      <c r="F731" s="3"/>
      <c r="G731" s="4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>
      <c r="A732" s="3"/>
      <c r="B732" s="3"/>
      <c r="C732" s="3"/>
      <c r="D732" s="3"/>
      <c r="E732" s="3"/>
      <c r="F732" s="3"/>
      <c r="G732" s="4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>
      <c r="A733" s="3"/>
      <c r="B733" s="3"/>
      <c r="C733" s="3"/>
      <c r="D733" s="3"/>
      <c r="E733" s="3"/>
      <c r="F733" s="3"/>
      <c r="G733" s="4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>
      <c r="A734" s="3"/>
      <c r="B734" s="3"/>
      <c r="C734" s="3"/>
      <c r="D734" s="3"/>
      <c r="E734" s="3"/>
      <c r="F734" s="3"/>
      <c r="G734" s="4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>
      <c r="A735" s="3"/>
      <c r="B735" s="3"/>
      <c r="C735" s="3"/>
      <c r="D735" s="3"/>
      <c r="E735" s="3"/>
      <c r="F735" s="3"/>
      <c r="G735" s="4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>
      <c r="A736" s="3"/>
      <c r="B736" s="3"/>
      <c r="C736" s="3"/>
      <c r="D736" s="3"/>
      <c r="E736" s="3"/>
      <c r="F736" s="3"/>
      <c r="G736" s="4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>
      <c r="A737" s="3"/>
      <c r="B737" s="3"/>
      <c r="C737" s="3"/>
      <c r="D737" s="3"/>
      <c r="E737" s="3"/>
      <c r="F737" s="3"/>
      <c r="G737" s="4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>
      <c r="A738" s="3"/>
      <c r="B738" s="3"/>
      <c r="C738" s="3"/>
      <c r="D738" s="3"/>
      <c r="E738" s="3"/>
      <c r="F738" s="3"/>
      <c r="G738" s="4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>
      <c r="A739" s="3"/>
      <c r="B739" s="3"/>
      <c r="C739" s="3"/>
      <c r="D739" s="3"/>
      <c r="E739" s="3"/>
      <c r="F739" s="3"/>
      <c r="G739" s="4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>
      <c r="A740" s="3"/>
      <c r="B740" s="3"/>
      <c r="C740" s="3"/>
      <c r="D740" s="3"/>
      <c r="E740" s="3"/>
      <c r="F740" s="3"/>
      <c r="G740" s="4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>
      <c r="A741" s="3"/>
      <c r="B741" s="3"/>
      <c r="C741" s="3"/>
      <c r="D741" s="3"/>
      <c r="E741" s="3"/>
      <c r="F741" s="3"/>
      <c r="G741" s="4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>
      <c r="A742" s="3"/>
      <c r="B742" s="3"/>
      <c r="C742" s="3"/>
      <c r="D742" s="3"/>
      <c r="E742" s="3"/>
      <c r="F742" s="3"/>
      <c r="G742" s="4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>
      <c r="A743" s="3"/>
      <c r="B743" s="3"/>
      <c r="C743" s="3"/>
      <c r="D743" s="3"/>
      <c r="E743" s="3"/>
      <c r="F743" s="3"/>
      <c r="G743" s="4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>
      <c r="A744" s="3"/>
      <c r="B744" s="3"/>
      <c r="C744" s="3"/>
      <c r="D744" s="3"/>
      <c r="E744" s="3"/>
      <c r="F744" s="3"/>
      <c r="G744" s="4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>
      <c r="A745" s="3"/>
      <c r="B745" s="3"/>
      <c r="C745" s="3"/>
      <c r="D745" s="3"/>
      <c r="E745" s="3"/>
      <c r="F745" s="3"/>
      <c r="G745" s="4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>
      <c r="A746" s="3"/>
      <c r="B746" s="3"/>
      <c r="C746" s="3"/>
      <c r="D746" s="3"/>
      <c r="E746" s="3"/>
      <c r="F746" s="3"/>
      <c r="G746" s="4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>
      <c r="A747" s="3"/>
      <c r="B747" s="3"/>
      <c r="C747" s="3"/>
      <c r="D747" s="3"/>
      <c r="E747" s="3"/>
      <c r="F747" s="3"/>
      <c r="G747" s="4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>
      <c r="A748" s="3"/>
      <c r="B748" s="3"/>
      <c r="C748" s="3"/>
      <c r="D748" s="3"/>
      <c r="E748" s="3"/>
      <c r="F748" s="3"/>
      <c r="G748" s="4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>
      <c r="A749" s="3"/>
      <c r="B749" s="3"/>
      <c r="C749" s="3"/>
      <c r="D749" s="3"/>
      <c r="E749" s="3"/>
      <c r="F749" s="3"/>
      <c r="G749" s="4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>
      <c r="A750" s="3"/>
      <c r="B750" s="3"/>
      <c r="C750" s="3"/>
      <c r="D750" s="3"/>
      <c r="E750" s="3"/>
      <c r="F750" s="3"/>
      <c r="G750" s="4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>
      <c r="A751" s="3"/>
      <c r="B751" s="3"/>
      <c r="C751" s="3"/>
      <c r="D751" s="3"/>
      <c r="E751" s="3"/>
      <c r="F751" s="3"/>
      <c r="G751" s="4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>
      <c r="A752" s="3"/>
      <c r="B752" s="3"/>
      <c r="C752" s="3"/>
      <c r="D752" s="3"/>
      <c r="E752" s="3"/>
      <c r="F752" s="3"/>
      <c r="G752" s="4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>
      <c r="A753" s="3"/>
      <c r="B753" s="3"/>
      <c r="C753" s="3"/>
      <c r="D753" s="3"/>
      <c r="E753" s="3"/>
      <c r="F753" s="3"/>
      <c r="G753" s="4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>
      <c r="A754" s="3"/>
      <c r="B754" s="3"/>
      <c r="C754" s="3"/>
      <c r="D754" s="3"/>
      <c r="E754" s="3"/>
      <c r="F754" s="3"/>
      <c r="G754" s="4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>
      <c r="A755" s="3"/>
      <c r="B755" s="3"/>
      <c r="C755" s="3"/>
      <c r="D755" s="3"/>
      <c r="E755" s="3"/>
      <c r="F755" s="3"/>
      <c r="G755" s="4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>
      <c r="A756" s="3"/>
      <c r="B756" s="3"/>
      <c r="C756" s="3"/>
      <c r="D756" s="3"/>
      <c r="E756" s="3"/>
      <c r="F756" s="3"/>
      <c r="G756" s="4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>
      <c r="A757" s="3"/>
      <c r="B757" s="3"/>
      <c r="C757" s="3"/>
      <c r="D757" s="3"/>
      <c r="E757" s="3"/>
      <c r="F757" s="3"/>
      <c r="G757" s="4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>
      <c r="A758" s="3"/>
      <c r="B758" s="3"/>
      <c r="C758" s="3"/>
      <c r="D758" s="3"/>
      <c r="E758" s="3"/>
      <c r="F758" s="3"/>
      <c r="G758" s="4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>
      <c r="A759" s="3"/>
      <c r="B759" s="3"/>
      <c r="C759" s="3"/>
      <c r="D759" s="3"/>
      <c r="E759" s="3"/>
      <c r="F759" s="3"/>
      <c r="G759" s="4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>
      <c r="A760" s="3"/>
      <c r="B760" s="3"/>
      <c r="C760" s="3"/>
      <c r="D760" s="3"/>
      <c r="E760" s="3"/>
      <c r="F760" s="3"/>
      <c r="G760" s="4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>
      <c r="A761" s="3"/>
      <c r="B761" s="3"/>
      <c r="C761" s="3"/>
      <c r="D761" s="3"/>
      <c r="E761" s="3"/>
      <c r="F761" s="3"/>
      <c r="G761" s="4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>
      <c r="A762" s="3"/>
      <c r="B762" s="3"/>
      <c r="C762" s="3"/>
      <c r="D762" s="3"/>
      <c r="E762" s="3"/>
      <c r="F762" s="3"/>
      <c r="G762" s="4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>
      <c r="A763" s="3"/>
      <c r="B763" s="3"/>
      <c r="C763" s="3"/>
      <c r="D763" s="3"/>
      <c r="E763" s="3"/>
      <c r="F763" s="3"/>
      <c r="G763" s="4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>
      <c r="A764" s="3"/>
      <c r="B764" s="3"/>
      <c r="C764" s="3"/>
      <c r="D764" s="3"/>
      <c r="E764" s="3"/>
      <c r="F764" s="3"/>
      <c r="G764" s="4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>
      <c r="A765" s="3"/>
      <c r="B765" s="3"/>
      <c r="C765" s="3"/>
      <c r="D765" s="3"/>
      <c r="E765" s="3"/>
      <c r="F765" s="3"/>
      <c r="G765" s="4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>
      <c r="A766" s="3"/>
      <c r="B766" s="3"/>
      <c r="C766" s="3"/>
      <c r="D766" s="3"/>
      <c r="E766" s="3"/>
      <c r="F766" s="3"/>
      <c r="G766" s="4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>
      <c r="A767" s="3"/>
      <c r="B767" s="3"/>
      <c r="C767" s="3"/>
      <c r="D767" s="3"/>
      <c r="E767" s="3"/>
      <c r="F767" s="3"/>
      <c r="G767" s="4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>
      <c r="A768" s="3"/>
      <c r="B768" s="3"/>
      <c r="C768" s="3"/>
      <c r="D768" s="3"/>
      <c r="E768" s="3"/>
      <c r="F768" s="3"/>
      <c r="G768" s="4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>
      <c r="A769" s="3"/>
      <c r="B769" s="3"/>
      <c r="C769" s="3"/>
      <c r="D769" s="3"/>
      <c r="E769" s="3"/>
      <c r="F769" s="3"/>
      <c r="G769" s="4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>
      <c r="A770" s="3"/>
      <c r="B770" s="3"/>
      <c r="C770" s="3"/>
      <c r="D770" s="3"/>
      <c r="E770" s="3"/>
      <c r="F770" s="3"/>
      <c r="G770" s="4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>
      <c r="A771" s="3"/>
      <c r="B771" s="3"/>
      <c r="C771" s="3"/>
      <c r="D771" s="3"/>
      <c r="E771" s="3"/>
      <c r="F771" s="3"/>
      <c r="G771" s="4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>
      <c r="A772" s="3"/>
      <c r="B772" s="3"/>
      <c r="C772" s="3"/>
      <c r="D772" s="3"/>
      <c r="E772" s="3"/>
      <c r="F772" s="3"/>
      <c r="G772" s="4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>
      <c r="A773" s="3"/>
      <c r="B773" s="3"/>
      <c r="C773" s="3"/>
      <c r="D773" s="3"/>
      <c r="E773" s="3"/>
      <c r="F773" s="3"/>
      <c r="G773" s="4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>
      <c r="A774" s="3"/>
      <c r="B774" s="3"/>
      <c r="C774" s="3"/>
      <c r="D774" s="3"/>
      <c r="E774" s="3"/>
      <c r="F774" s="3"/>
      <c r="G774" s="4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>
      <c r="A775" s="3"/>
      <c r="B775" s="3"/>
      <c r="C775" s="3"/>
      <c r="D775" s="3"/>
      <c r="E775" s="3"/>
      <c r="F775" s="3"/>
      <c r="G775" s="4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>
      <c r="A776" s="3"/>
      <c r="B776" s="3"/>
      <c r="C776" s="3"/>
      <c r="D776" s="3"/>
      <c r="E776" s="3"/>
      <c r="F776" s="3"/>
      <c r="G776" s="4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>
      <c r="A777" s="3"/>
      <c r="B777" s="3"/>
      <c r="C777" s="3"/>
      <c r="D777" s="3"/>
      <c r="E777" s="3"/>
      <c r="F777" s="3"/>
      <c r="G777" s="4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>
      <c r="A778" s="3"/>
      <c r="B778" s="3"/>
      <c r="C778" s="3"/>
      <c r="D778" s="3"/>
      <c r="E778" s="3"/>
      <c r="F778" s="3"/>
      <c r="G778" s="4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>
      <c r="A779" s="3"/>
      <c r="B779" s="3"/>
      <c r="C779" s="3"/>
      <c r="D779" s="3"/>
      <c r="E779" s="3"/>
      <c r="F779" s="3"/>
      <c r="G779" s="4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>
      <c r="A780" s="3"/>
      <c r="B780" s="3"/>
      <c r="C780" s="3"/>
      <c r="D780" s="3"/>
      <c r="E780" s="3"/>
      <c r="F780" s="3"/>
      <c r="G780" s="4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>
      <c r="A781" s="3"/>
      <c r="B781" s="3"/>
      <c r="C781" s="3"/>
      <c r="D781" s="3"/>
      <c r="E781" s="3"/>
      <c r="F781" s="3"/>
      <c r="G781" s="4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>
      <c r="A782" s="3"/>
      <c r="B782" s="3"/>
      <c r="C782" s="3"/>
      <c r="D782" s="3"/>
      <c r="E782" s="3"/>
      <c r="F782" s="3"/>
      <c r="G782" s="4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>
      <c r="A783" s="3"/>
      <c r="B783" s="3"/>
      <c r="C783" s="3"/>
      <c r="D783" s="3"/>
      <c r="E783" s="3"/>
      <c r="F783" s="3"/>
      <c r="G783" s="4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>
      <c r="A784" s="3"/>
      <c r="B784" s="3"/>
      <c r="C784" s="3"/>
      <c r="D784" s="3"/>
      <c r="E784" s="3"/>
      <c r="F784" s="3"/>
      <c r="G784" s="4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>
      <c r="A785" s="3"/>
      <c r="B785" s="3"/>
      <c r="C785" s="3"/>
      <c r="D785" s="3"/>
      <c r="E785" s="3"/>
      <c r="F785" s="3"/>
      <c r="G785" s="4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>
      <c r="A786" s="3"/>
      <c r="B786" s="3"/>
      <c r="C786" s="3"/>
      <c r="D786" s="3"/>
      <c r="E786" s="3"/>
      <c r="F786" s="3"/>
      <c r="G786" s="4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>
      <c r="A787" s="3"/>
      <c r="B787" s="3"/>
      <c r="C787" s="3"/>
      <c r="D787" s="3"/>
      <c r="E787" s="3"/>
      <c r="F787" s="3"/>
      <c r="G787" s="4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>
      <c r="A788" s="3"/>
      <c r="B788" s="3"/>
      <c r="C788" s="3"/>
      <c r="D788" s="3"/>
      <c r="E788" s="3"/>
      <c r="F788" s="3"/>
      <c r="G788" s="4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>
      <c r="A789" s="3"/>
      <c r="B789" s="3"/>
      <c r="C789" s="3"/>
      <c r="D789" s="3"/>
      <c r="E789" s="3"/>
      <c r="F789" s="3"/>
      <c r="G789" s="4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>
      <c r="A790" s="3"/>
      <c r="B790" s="3"/>
      <c r="C790" s="3"/>
      <c r="D790" s="3"/>
      <c r="E790" s="3"/>
      <c r="F790" s="3"/>
      <c r="G790" s="4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>
      <c r="A791" s="3"/>
      <c r="B791" s="3"/>
      <c r="C791" s="3"/>
      <c r="D791" s="3"/>
      <c r="E791" s="3"/>
      <c r="F791" s="3"/>
      <c r="G791" s="4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>
      <c r="A792" s="3"/>
      <c r="B792" s="3"/>
      <c r="C792" s="3"/>
      <c r="D792" s="3"/>
      <c r="E792" s="3"/>
      <c r="F792" s="3"/>
      <c r="G792" s="4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>
      <c r="A793" s="3"/>
      <c r="B793" s="3"/>
      <c r="C793" s="3"/>
      <c r="D793" s="3"/>
      <c r="E793" s="3"/>
      <c r="F793" s="3"/>
      <c r="G793" s="4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>
      <c r="A794" s="3"/>
      <c r="B794" s="3"/>
      <c r="C794" s="3"/>
      <c r="D794" s="3"/>
      <c r="E794" s="3"/>
      <c r="F794" s="3"/>
      <c r="G794" s="4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>
      <c r="A795" s="3"/>
      <c r="B795" s="3"/>
      <c r="C795" s="3"/>
      <c r="D795" s="3"/>
      <c r="E795" s="3"/>
      <c r="F795" s="3"/>
      <c r="G795" s="4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>
      <c r="A796" s="3"/>
      <c r="B796" s="3"/>
      <c r="C796" s="3"/>
      <c r="D796" s="3"/>
      <c r="E796" s="3"/>
      <c r="F796" s="3"/>
      <c r="G796" s="4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>
      <c r="A797" s="3"/>
      <c r="B797" s="3"/>
      <c r="C797" s="3"/>
      <c r="D797" s="3"/>
      <c r="E797" s="3"/>
      <c r="F797" s="3"/>
      <c r="G797" s="4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>
      <c r="A798" s="3"/>
      <c r="B798" s="3"/>
      <c r="C798" s="3"/>
      <c r="D798" s="3"/>
      <c r="E798" s="3"/>
      <c r="F798" s="3"/>
      <c r="G798" s="4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>
      <c r="A799" s="3"/>
      <c r="B799" s="3"/>
      <c r="C799" s="3"/>
      <c r="D799" s="3"/>
      <c r="E799" s="3"/>
      <c r="F799" s="3"/>
      <c r="G799" s="4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>
      <c r="A800" s="3"/>
      <c r="B800" s="3"/>
      <c r="C800" s="3"/>
      <c r="D800" s="3"/>
      <c r="E800" s="3"/>
      <c r="F800" s="3"/>
      <c r="G800" s="4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>
      <c r="A801" s="3"/>
      <c r="B801" s="3"/>
      <c r="C801" s="3"/>
      <c r="D801" s="3"/>
      <c r="E801" s="3"/>
      <c r="F801" s="3"/>
      <c r="G801" s="4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>
      <c r="A802" s="3"/>
      <c r="B802" s="3"/>
      <c r="C802" s="3"/>
      <c r="D802" s="3"/>
      <c r="E802" s="3"/>
      <c r="F802" s="3"/>
      <c r="G802" s="4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>
      <c r="A803" s="3"/>
      <c r="B803" s="3"/>
      <c r="C803" s="3"/>
      <c r="D803" s="3"/>
      <c r="E803" s="3"/>
      <c r="F803" s="3"/>
      <c r="G803" s="4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>
      <c r="A804" s="3"/>
      <c r="B804" s="3"/>
      <c r="C804" s="3"/>
      <c r="D804" s="3"/>
      <c r="E804" s="3"/>
      <c r="F804" s="3"/>
      <c r="G804" s="4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>
      <c r="A805" s="3"/>
      <c r="B805" s="3"/>
      <c r="C805" s="3"/>
      <c r="D805" s="3"/>
      <c r="E805" s="3"/>
      <c r="F805" s="3"/>
      <c r="G805" s="4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>
      <c r="A806" s="3"/>
      <c r="B806" s="3"/>
      <c r="C806" s="3"/>
      <c r="D806" s="3"/>
      <c r="E806" s="3"/>
      <c r="F806" s="3"/>
      <c r="G806" s="4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>
      <c r="A807" s="3"/>
      <c r="B807" s="3"/>
      <c r="C807" s="3"/>
      <c r="D807" s="3"/>
      <c r="E807" s="3"/>
      <c r="F807" s="3"/>
      <c r="G807" s="4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>
      <c r="A808" s="3"/>
      <c r="B808" s="3"/>
      <c r="C808" s="3"/>
      <c r="D808" s="3"/>
      <c r="E808" s="3"/>
      <c r="F808" s="3"/>
      <c r="G808" s="4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>
      <c r="A809" s="3"/>
      <c r="B809" s="3"/>
      <c r="C809" s="3"/>
      <c r="D809" s="3"/>
      <c r="E809" s="3"/>
      <c r="F809" s="3"/>
      <c r="G809" s="4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>
      <c r="A810" s="3"/>
      <c r="B810" s="3"/>
      <c r="C810" s="3"/>
      <c r="D810" s="3"/>
      <c r="E810" s="3"/>
      <c r="F810" s="3"/>
      <c r="G810" s="4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>
      <c r="A811" s="3"/>
      <c r="B811" s="3"/>
      <c r="C811" s="3"/>
      <c r="D811" s="3"/>
      <c r="E811" s="3"/>
      <c r="F811" s="3"/>
      <c r="G811" s="4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>
      <c r="A812" s="3"/>
      <c r="B812" s="3"/>
      <c r="C812" s="3"/>
      <c r="D812" s="3"/>
      <c r="E812" s="3"/>
      <c r="F812" s="3"/>
      <c r="G812" s="4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>
      <c r="A813" s="3"/>
      <c r="B813" s="3"/>
      <c r="C813" s="3"/>
      <c r="D813" s="3"/>
      <c r="E813" s="3"/>
      <c r="F813" s="3"/>
      <c r="G813" s="4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>
      <c r="A814" s="3"/>
      <c r="B814" s="3"/>
      <c r="C814" s="3"/>
      <c r="D814" s="3"/>
      <c r="E814" s="3"/>
      <c r="F814" s="3"/>
      <c r="G814" s="4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>
      <c r="A815" s="3"/>
      <c r="B815" s="3"/>
      <c r="C815" s="3"/>
      <c r="D815" s="3"/>
      <c r="E815" s="3"/>
      <c r="F815" s="3"/>
      <c r="G815" s="4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>
      <c r="A816" s="3"/>
      <c r="B816" s="3"/>
      <c r="C816" s="3"/>
      <c r="D816" s="3"/>
      <c r="E816" s="3"/>
      <c r="F816" s="3"/>
      <c r="G816" s="4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>
      <c r="A817" s="3"/>
      <c r="B817" s="3"/>
      <c r="C817" s="3"/>
      <c r="D817" s="3"/>
      <c r="E817" s="3"/>
      <c r="F817" s="3"/>
      <c r="G817" s="4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>
      <c r="A818" s="3"/>
      <c r="B818" s="3"/>
      <c r="C818" s="3"/>
      <c r="D818" s="3"/>
      <c r="E818" s="3"/>
      <c r="F818" s="3"/>
      <c r="G818" s="4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>
      <c r="A819" s="3"/>
      <c r="B819" s="3"/>
      <c r="C819" s="3"/>
      <c r="D819" s="3"/>
      <c r="E819" s="3"/>
      <c r="F819" s="3"/>
      <c r="G819" s="4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>
      <c r="A820" s="3"/>
      <c r="B820" s="3"/>
      <c r="C820" s="3"/>
      <c r="D820" s="3"/>
      <c r="E820" s="3"/>
      <c r="F820" s="3"/>
      <c r="G820" s="4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>
      <c r="A821" s="3"/>
      <c r="B821" s="3"/>
      <c r="C821" s="3"/>
      <c r="D821" s="3"/>
      <c r="E821" s="3"/>
      <c r="F821" s="3"/>
      <c r="G821" s="4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>
      <c r="A822" s="3"/>
      <c r="B822" s="3"/>
      <c r="C822" s="3"/>
      <c r="D822" s="3"/>
      <c r="E822" s="3"/>
      <c r="F822" s="3"/>
      <c r="G822" s="4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>
      <c r="A823" s="3"/>
      <c r="B823" s="3"/>
      <c r="C823" s="3"/>
      <c r="D823" s="3"/>
      <c r="E823" s="3"/>
      <c r="F823" s="3"/>
      <c r="G823" s="4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>
      <c r="A824" s="3"/>
      <c r="B824" s="3"/>
      <c r="C824" s="3"/>
      <c r="D824" s="3"/>
      <c r="E824" s="3"/>
      <c r="F824" s="3"/>
      <c r="G824" s="4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>
      <c r="A825" s="3"/>
      <c r="B825" s="3"/>
      <c r="C825" s="3"/>
      <c r="D825" s="3"/>
      <c r="E825" s="3"/>
      <c r="F825" s="3"/>
      <c r="G825" s="4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>
      <c r="A826" s="3"/>
      <c r="B826" s="3"/>
      <c r="C826" s="3"/>
      <c r="D826" s="3"/>
      <c r="E826" s="3"/>
      <c r="F826" s="3"/>
      <c r="G826" s="4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>
      <c r="A827" s="3"/>
      <c r="B827" s="3"/>
      <c r="C827" s="3"/>
      <c r="D827" s="3"/>
      <c r="E827" s="3"/>
      <c r="F827" s="3"/>
      <c r="G827" s="4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>
      <c r="A828" s="3"/>
      <c r="B828" s="3"/>
      <c r="C828" s="3"/>
      <c r="D828" s="3"/>
      <c r="E828" s="3"/>
      <c r="F828" s="3"/>
      <c r="G828" s="4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>
      <c r="A829" s="3"/>
      <c r="B829" s="3"/>
      <c r="C829" s="3"/>
      <c r="D829" s="3"/>
      <c r="E829" s="3"/>
      <c r="F829" s="3"/>
      <c r="G829" s="4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>
      <c r="A830" s="3"/>
      <c r="B830" s="3"/>
      <c r="C830" s="3"/>
      <c r="D830" s="3"/>
      <c r="E830" s="3"/>
      <c r="F830" s="3"/>
      <c r="G830" s="4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>
      <c r="A831" s="3"/>
      <c r="B831" s="3"/>
      <c r="C831" s="3"/>
      <c r="D831" s="3"/>
      <c r="E831" s="3"/>
      <c r="F831" s="3"/>
      <c r="G831" s="4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>
      <c r="A832" s="3"/>
      <c r="B832" s="3"/>
      <c r="C832" s="3"/>
      <c r="D832" s="3"/>
      <c r="E832" s="3"/>
      <c r="F832" s="3"/>
      <c r="G832" s="4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>
      <c r="A833" s="3"/>
      <c r="B833" s="3"/>
      <c r="C833" s="3"/>
      <c r="D833" s="3"/>
      <c r="E833" s="3"/>
      <c r="F833" s="3"/>
      <c r="G833" s="4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>
      <c r="A834" s="3"/>
      <c r="B834" s="3"/>
      <c r="C834" s="3"/>
      <c r="D834" s="3"/>
      <c r="E834" s="3"/>
      <c r="F834" s="3"/>
      <c r="G834" s="4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>
      <c r="A835" s="3"/>
      <c r="B835" s="3"/>
      <c r="C835" s="3"/>
      <c r="D835" s="3"/>
      <c r="E835" s="3"/>
      <c r="F835" s="3"/>
      <c r="G835" s="4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>
      <c r="A836" s="3"/>
      <c r="B836" s="3"/>
      <c r="C836" s="3"/>
      <c r="D836" s="3"/>
      <c r="E836" s="3"/>
      <c r="F836" s="3"/>
      <c r="G836" s="4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>
      <c r="A837" s="3"/>
      <c r="B837" s="3"/>
      <c r="C837" s="3"/>
      <c r="D837" s="3"/>
      <c r="E837" s="3"/>
      <c r="F837" s="3"/>
      <c r="G837" s="4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>
      <c r="A838" s="3"/>
      <c r="B838" s="3"/>
      <c r="C838" s="3"/>
      <c r="D838" s="3"/>
      <c r="E838" s="3"/>
      <c r="F838" s="3"/>
      <c r="G838" s="4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>
      <c r="A839" s="3"/>
      <c r="B839" s="3"/>
      <c r="C839" s="3"/>
      <c r="D839" s="3"/>
      <c r="E839" s="3"/>
      <c r="F839" s="3"/>
      <c r="G839" s="4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>
      <c r="A840" s="3"/>
      <c r="B840" s="3"/>
      <c r="C840" s="3"/>
      <c r="D840" s="3"/>
      <c r="E840" s="3"/>
      <c r="F840" s="3"/>
      <c r="G840" s="4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>
      <c r="A841" s="3"/>
      <c r="B841" s="3"/>
      <c r="C841" s="3"/>
      <c r="D841" s="3"/>
      <c r="E841" s="3"/>
      <c r="F841" s="3"/>
      <c r="G841" s="4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>
      <c r="A842" s="3"/>
      <c r="B842" s="3"/>
      <c r="C842" s="3"/>
      <c r="D842" s="3"/>
      <c r="E842" s="3"/>
      <c r="F842" s="3"/>
      <c r="G842" s="4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>
      <c r="A843" s="3"/>
      <c r="B843" s="3"/>
      <c r="C843" s="3"/>
      <c r="D843" s="3"/>
      <c r="E843" s="3"/>
      <c r="F843" s="3"/>
      <c r="G843" s="4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>
      <c r="A844" s="3"/>
      <c r="B844" s="3"/>
      <c r="C844" s="3"/>
      <c r="D844" s="3"/>
      <c r="E844" s="3"/>
      <c r="F844" s="3"/>
      <c r="G844" s="4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>
      <c r="A845" s="3"/>
      <c r="B845" s="3"/>
      <c r="C845" s="3"/>
      <c r="D845" s="3"/>
      <c r="E845" s="3"/>
      <c r="F845" s="3"/>
      <c r="G845" s="4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>
      <c r="A846" s="3"/>
      <c r="B846" s="3"/>
      <c r="C846" s="3"/>
      <c r="D846" s="3"/>
      <c r="E846" s="3"/>
      <c r="F846" s="3"/>
      <c r="G846" s="4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>
      <c r="A847" s="3"/>
      <c r="B847" s="3"/>
      <c r="C847" s="3"/>
      <c r="D847" s="3"/>
      <c r="E847" s="3"/>
      <c r="F847" s="3"/>
      <c r="G847" s="4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>
      <c r="A848" s="3"/>
      <c r="B848" s="3"/>
      <c r="C848" s="3"/>
      <c r="D848" s="3"/>
      <c r="E848" s="3"/>
      <c r="F848" s="3"/>
      <c r="G848" s="4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>
      <c r="A849" s="3"/>
      <c r="B849" s="3"/>
      <c r="C849" s="3"/>
      <c r="D849" s="3"/>
      <c r="E849" s="3"/>
      <c r="F849" s="3"/>
      <c r="G849" s="4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>
      <c r="A850" s="3"/>
      <c r="B850" s="3"/>
      <c r="C850" s="3"/>
      <c r="D850" s="3"/>
      <c r="E850" s="3"/>
      <c r="F850" s="3"/>
      <c r="G850" s="4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>
      <c r="A851" s="3"/>
      <c r="B851" s="3"/>
      <c r="C851" s="3"/>
      <c r="D851" s="3"/>
      <c r="E851" s="3"/>
      <c r="F851" s="3"/>
      <c r="G851" s="4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>
      <c r="A852" s="3"/>
      <c r="B852" s="3"/>
      <c r="C852" s="3"/>
      <c r="D852" s="3"/>
      <c r="E852" s="3"/>
      <c r="F852" s="3"/>
      <c r="G852" s="4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>
      <c r="A853" s="3"/>
      <c r="B853" s="3"/>
      <c r="C853" s="3"/>
      <c r="D853" s="3"/>
      <c r="E853" s="3"/>
      <c r="F853" s="3"/>
      <c r="G853" s="4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>
      <c r="A854" s="3"/>
      <c r="B854" s="3"/>
      <c r="C854" s="3"/>
      <c r="D854" s="3"/>
      <c r="E854" s="3"/>
      <c r="F854" s="3"/>
      <c r="G854" s="4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>
      <c r="A855" s="3"/>
      <c r="B855" s="3"/>
      <c r="C855" s="3"/>
      <c r="D855" s="3"/>
      <c r="E855" s="3"/>
      <c r="F855" s="3"/>
      <c r="G855" s="4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>
      <c r="A856" s="3"/>
      <c r="B856" s="3"/>
      <c r="C856" s="3"/>
      <c r="D856" s="3"/>
      <c r="E856" s="3"/>
      <c r="F856" s="3"/>
      <c r="G856" s="4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>
      <c r="A857" s="3"/>
      <c r="B857" s="3"/>
      <c r="C857" s="3"/>
      <c r="D857" s="3"/>
      <c r="E857" s="3"/>
      <c r="F857" s="3"/>
      <c r="G857" s="4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>
      <c r="A858" s="3"/>
      <c r="B858" s="3"/>
      <c r="C858" s="3"/>
      <c r="D858" s="3"/>
      <c r="E858" s="3"/>
      <c r="F858" s="3"/>
      <c r="G858" s="4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>
      <c r="A859" s="3"/>
      <c r="B859" s="3"/>
      <c r="C859" s="3"/>
      <c r="D859" s="3"/>
      <c r="E859" s="3"/>
      <c r="F859" s="3"/>
      <c r="G859" s="4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>
      <c r="A860" s="3"/>
      <c r="B860" s="3"/>
      <c r="C860" s="3"/>
      <c r="D860" s="3"/>
      <c r="E860" s="3"/>
      <c r="F860" s="3"/>
      <c r="G860" s="4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>
      <c r="A861" s="3"/>
      <c r="B861" s="3"/>
      <c r="C861" s="3"/>
      <c r="D861" s="3"/>
      <c r="E861" s="3"/>
      <c r="F861" s="3"/>
      <c r="G861" s="4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>
      <c r="A862" s="3"/>
      <c r="B862" s="3"/>
      <c r="C862" s="3"/>
      <c r="D862" s="3"/>
      <c r="E862" s="3"/>
      <c r="F862" s="3"/>
      <c r="G862" s="4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>
      <c r="A863" s="3"/>
      <c r="B863" s="3"/>
      <c r="C863" s="3"/>
      <c r="D863" s="3"/>
      <c r="E863" s="3"/>
      <c r="F863" s="3"/>
      <c r="G863" s="4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>
      <c r="A864" s="3"/>
      <c r="B864" s="3"/>
      <c r="C864" s="3"/>
      <c r="D864" s="3"/>
      <c r="E864" s="3"/>
      <c r="F864" s="3"/>
      <c r="G864" s="4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>
      <c r="A865" s="3"/>
      <c r="B865" s="3"/>
      <c r="C865" s="3"/>
      <c r="D865" s="3"/>
      <c r="E865" s="3"/>
      <c r="F865" s="3"/>
      <c r="G865" s="4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>
      <c r="A866" s="3"/>
      <c r="B866" s="3"/>
      <c r="C866" s="3"/>
      <c r="D866" s="3"/>
      <c r="E866" s="3"/>
      <c r="F866" s="3"/>
      <c r="G866" s="4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>
      <c r="A867" s="3"/>
      <c r="B867" s="3"/>
      <c r="C867" s="3"/>
      <c r="D867" s="3"/>
      <c r="E867" s="3"/>
      <c r="F867" s="3"/>
      <c r="G867" s="4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>
      <c r="A868" s="3"/>
      <c r="B868" s="3"/>
      <c r="C868" s="3"/>
      <c r="D868" s="3"/>
      <c r="E868" s="3"/>
      <c r="F868" s="3"/>
      <c r="G868" s="4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>
      <c r="A869" s="3"/>
      <c r="B869" s="3"/>
      <c r="C869" s="3"/>
      <c r="D869" s="3"/>
      <c r="E869" s="3"/>
      <c r="F869" s="3"/>
      <c r="G869" s="4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>
      <c r="A870" s="3"/>
      <c r="B870" s="3"/>
      <c r="C870" s="3"/>
      <c r="D870" s="3"/>
      <c r="E870" s="3"/>
      <c r="F870" s="3"/>
      <c r="G870" s="4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>
      <c r="A871" s="3"/>
      <c r="B871" s="3"/>
      <c r="C871" s="3"/>
      <c r="D871" s="3"/>
      <c r="E871" s="3"/>
      <c r="F871" s="3"/>
      <c r="G871" s="4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>
      <c r="A872" s="3"/>
      <c r="B872" s="3"/>
      <c r="C872" s="3"/>
      <c r="D872" s="3"/>
      <c r="E872" s="3"/>
      <c r="F872" s="3"/>
      <c r="G872" s="4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>
      <c r="A873" s="3"/>
      <c r="B873" s="3"/>
      <c r="C873" s="3"/>
      <c r="D873" s="3"/>
      <c r="E873" s="3"/>
      <c r="F873" s="3"/>
      <c r="G873" s="4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>
      <c r="A874" s="3"/>
      <c r="B874" s="3"/>
      <c r="C874" s="3"/>
      <c r="D874" s="3"/>
      <c r="E874" s="3"/>
      <c r="F874" s="3"/>
      <c r="G874" s="4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>
      <c r="A875" s="3"/>
      <c r="B875" s="3"/>
      <c r="C875" s="3"/>
      <c r="D875" s="3"/>
      <c r="E875" s="3"/>
      <c r="F875" s="3"/>
      <c r="G875" s="4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>
      <c r="A876" s="3"/>
      <c r="B876" s="3"/>
      <c r="C876" s="3"/>
      <c r="D876" s="3"/>
      <c r="E876" s="3"/>
      <c r="F876" s="3"/>
      <c r="G876" s="4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>
      <c r="A877" s="3"/>
      <c r="B877" s="3"/>
      <c r="C877" s="3"/>
      <c r="D877" s="3"/>
      <c r="E877" s="3"/>
      <c r="F877" s="3"/>
      <c r="G877" s="4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>
      <c r="A878" s="3"/>
      <c r="B878" s="3"/>
      <c r="C878" s="3"/>
      <c r="D878" s="3"/>
      <c r="E878" s="3"/>
      <c r="F878" s="3"/>
      <c r="G878" s="4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>
      <c r="A879" s="3"/>
      <c r="B879" s="3"/>
      <c r="C879" s="3"/>
      <c r="D879" s="3"/>
      <c r="E879" s="3"/>
      <c r="F879" s="3"/>
      <c r="G879" s="4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>
      <c r="A880" s="3"/>
      <c r="B880" s="3"/>
      <c r="C880" s="3"/>
      <c r="D880" s="3"/>
      <c r="E880" s="3"/>
      <c r="F880" s="3"/>
      <c r="G880" s="4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>
      <c r="A881" s="3"/>
      <c r="B881" s="3"/>
      <c r="C881" s="3"/>
      <c r="D881" s="3"/>
      <c r="E881" s="3"/>
      <c r="F881" s="3"/>
      <c r="G881" s="4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>
      <c r="A882" s="3"/>
      <c r="B882" s="3"/>
      <c r="C882" s="3"/>
      <c r="D882" s="3"/>
      <c r="E882" s="3"/>
      <c r="F882" s="3"/>
      <c r="G882" s="4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>
      <c r="A883" s="3"/>
      <c r="B883" s="3"/>
      <c r="C883" s="3"/>
      <c r="D883" s="3"/>
      <c r="E883" s="3"/>
      <c r="F883" s="3"/>
      <c r="G883" s="4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>
      <c r="A884" s="3"/>
      <c r="B884" s="3"/>
      <c r="C884" s="3"/>
      <c r="D884" s="3"/>
      <c r="E884" s="3"/>
      <c r="F884" s="3"/>
      <c r="G884" s="4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>
      <c r="A885" s="3"/>
      <c r="B885" s="3"/>
      <c r="C885" s="3"/>
      <c r="D885" s="3"/>
      <c r="E885" s="3"/>
      <c r="F885" s="3"/>
      <c r="G885" s="4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>
      <c r="A886" s="3"/>
      <c r="B886" s="3"/>
      <c r="C886" s="3"/>
      <c r="D886" s="3"/>
      <c r="E886" s="3"/>
      <c r="F886" s="3"/>
      <c r="G886" s="4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>
      <c r="A887" s="3"/>
      <c r="B887" s="3"/>
      <c r="C887" s="3"/>
      <c r="D887" s="3"/>
      <c r="E887" s="3"/>
      <c r="F887" s="3"/>
      <c r="G887" s="4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>
      <c r="A888" s="3"/>
      <c r="B888" s="3"/>
      <c r="C888" s="3"/>
      <c r="D888" s="3"/>
      <c r="E888" s="3"/>
      <c r="F888" s="3"/>
      <c r="G888" s="4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>
      <c r="A889" s="3"/>
      <c r="B889" s="3"/>
      <c r="C889" s="3"/>
      <c r="D889" s="3"/>
      <c r="E889" s="3"/>
      <c r="F889" s="3"/>
      <c r="G889" s="4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>
      <c r="A890" s="3"/>
      <c r="B890" s="3"/>
      <c r="C890" s="3"/>
      <c r="D890" s="3"/>
      <c r="E890" s="3"/>
      <c r="F890" s="3"/>
      <c r="G890" s="4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>
      <c r="A891" s="3"/>
      <c r="B891" s="3"/>
      <c r="C891" s="3"/>
      <c r="D891" s="3"/>
      <c r="E891" s="3"/>
      <c r="F891" s="3"/>
      <c r="G891" s="4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>
      <c r="A892" s="3"/>
      <c r="B892" s="3"/>
      <c r="C892" s="3"/>
      <c r="D892" s="3"/>
      <c r="E892" s="3"/>
      <c r="F892" s="3"/>
      <c r="G892" s="4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>
      <c r="A893" s="3"/>
      <c r="B893" s="3"/>
      <c r="C893" s="3"/>
      <c r="D893" s="3"/>
      <c r="E893" s="3"/>
      <c r="F893" s="3"/>
      <c r="G893" s="4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>
      <c r="A894" s="3"/>
      <c r="B894" s="3"/>
      <c r="C894" s="3"/>
      <c r="D894" s="3"/>
      <c r="E894" s="3"/>
      <c r="F894" s="3"/>
      <c r="G894" s="4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>
      <c r="A895" s="3"/>
      <c r="B895" s="3"/>
      <c r="C895" s="3"/>
      <c r="D895" s="3"/>
      <c r="E895" s="3"/>
      <c r="F895" s="3"/>
      <c r="G895" s="4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>
      <c r="A896" s="3"/>
      <c r="B896" s="3"/>
      <c r="C896" s="3"/>
      <c r="D896" s="3"/>
      <c r="E896" s="3"/>
      <c r="F896" s="3"/>
      <c r="G896" s="4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>
      <c r="A897" s="3"/>
      <c r="B897" s="3"/>
      <c r="C897" s="3"/>
      <c r="D897" s="3"/>
      <c r="E897" s="3"/>
      <c r="F897" s="3"/>
      <c r="G897" s="4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>
      <c r="A898" s="3"/>
      <c r="B898" s="3"/>
      <c r="C898" s="3"/>
      <c r="D898" s="3"/>
      <c r="E898" s="3"/>
      <c r="F898" s="3"/>
      <c r="G898" s="4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>
      <c r="A899" s="3"/>
      <c r="B899" s="3"/>
      <c r="C899" s="3"/>
      <c r="D899" s="3"/>
      <c r="E899" s="3"/>
      <c r="F899" s="3"/>
      <c r="G899" s="4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>
      <c r="A900" s="3"/>
      <c r="B900" s="3"/>
      <c r="C900" s="3"/>
      <c r="D900" s="3"/>
      <c r="E900" s="3"/>
      <c r="F900" s="3"/>
      <c r="G900" s="4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>
      <c r="A901" s="3"/>
      <c r="B901" s="3"/>
      <c r="C901" s="3"/>
      <c r="D901" s="3"/>
      <c r="E901" s="3"/>
      <c r="F901" s="3"/>
      <c r="G901" s="4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>
      <c r="A902" s="3"/>
      <c r="B902" s="3"/>
      <c r="C902" s="3"/>
      <c r="D902" s="3"/>
      <c r="E902" s="3"/>
      <c r="F902" s="3"/>
      <c r="G902" s="4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>
      <c r="A903" s="3"/>
      <c r="B903" s="3"/>
      <c r="C903" s="3"/>
      <c r="D903" s="3"/>
      <c r="E903" s="3"/>
      <c r="F903" s="3"/>
      <c r="G903" s="4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>
      <c r="A904" s="3"/>
      <c r="B904" s="3"/>
      <c r="C904" s="3"/>
      <c r="D904" s="3"/>
      <c r="E904" s="3"/>
      <c r="F904" s="3"/>
      <c r="G904" s="4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>
      <c r="A905" s="3"/>
      <c r="B905" s="3"/>
      <c r="C905" s="3"/>
      <c r="D905" s="3"/>
      <c r="E905" s="3"/>
      <c r="F905" s="3"/>
      <c r="G905" s="4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>
      <c r="A906" s="3"/>
      <c r="B906" s="3"/>
      <c r="C906" s="3"/>
      <c r="D906" s="3"/>
      <c r="E906" s="3"/>
      <c r="F906" s="3"/>
      <c r="G906" s="4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>
      <c r="A907" s="3"/>
      <c r="B907" s="3"/>
      <c r="C907" s="3"/>
      <c r="D907" s="3"/>
      <c r="E907" s="3"/>
      <c r="F907" s="3"/>
      <c r="G907" s="4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>
      <c r="A908" s="3"/>
      <c r="B908" s="3"/>
      <c r="C908" s="3"/>
      <c r="D908" s="3"/>
      <c r="E908" s="3"/>
      <c r="F908" s="3"/>
      <c r="G908" s="4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>
      <c r="A909" s="3"/>
      <c r="B909" s="3"/>
      <c r="C909" s="3"/>
      <c r="D909" s="3"/>
      <c r="E909" s="3"/>
      <c r="F909" s="3"/>
      <c r="G909" s="4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>
      <c r="A910" s="3"/>
      <c r="B910" s="3"/>
      <c r="C910" s="3"/>
      <c r="D910" s="3"/>
      <c r="E910" s="3"/>
      <c r="F910" s="3"/>
      <c r="G910" s="4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>
      <c r="A911" s="3"/>
      <c r="B911" s="3"/>
      <c r="C911" s="3"/>
      <c r="D911" s="3"/>
      <c r="E911" s="3"/>
      <c r="F911" s="3"/>
      <c r="G911" s="4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>
      <c r="A912" s="3"/>
      <c r="B912" s="3"/>
      <c r="C912" s="3"/>
      <c r="D912" s="3"/>
      <c r="E912" s="3"/>
      <c r="F912" s="3"/>
      <c r="G912" s="4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>
      <c r="A913" s="3"/>
      <c r="B913" s="3"/>
      <c r="C913" s="3"/>
      <c r="D913" s="3"/>
      <c r="E913" s="3"/>
      <c r="F913" s="3"/>
      <c r="G913" s="4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>
      <c r="A914" s="3"/>
      <c r="B914" s="3"/>
      <c r="C914" s="3"/>
      <c r="D914" s="3"/>
      <c r="E914" s="3"/>
      <c r="F914" s="3"/>
      <c r="G914" s="4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>
      <c r="A915" s="3"/>
      <c r="B915" s="3"/>
      <c r="C915" s="3"/>
      <c r="D915" s="3"/>
      <c r="E915" s="3"/>
      <c r="F915" s="3"/>
      <c r="G915" s="4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>
      <c r="A916" s="3"/>
      <c r="B916" s="3"/>
      <c r="C916" s="3"/>
      <c r="D916" s="3"/>
      <c r="E916" s="3"/>
      <c r="F916" s="3"/>
      <c r="G916" s="4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>
      <c r="A917" s="3"/>
      <c r="B917" s="3"/>
      <c r="C917" s="3"/>
      <c r="D917" s="3"/>
      <c r="E917" s="3"/>
      <c r="F917" s="3"/>
      <c r="G917" s="4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>
      <c r="A918" s="3"/>
      <c r="B918" s="3"/>
      <c r="C918" s="3"/>
      <c r="D918" s="3"/>
      <c r="E918" s="3"/>
      <c r="F918" s="3"/>
      <c r="G918" s="4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>
      <c r="A919" s="3"/>
      <c r="B919" s="3"/>
      <c r="C919" s="3"/>
      <c r="D919" s="3"/>
      <c r="E919" s="3"/>
      <c r="F919" s="3"/>
      <c r="G919" s="4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>
      <c r="A920" s="3"/>
      <c r="B920" s="3"/>
      <c r="C920" s="3"/>
      <c r="D920" s="3"/>
      <c r="E920" s="3"/>
      <c r="F920" s="3"/>
      <c r="G920" s="4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>
      <c r="A921" s="3"/>
      <c r="B921" s="3"/>
      <c r="C921" s="3"/>
      <c r="D921" s="3"/>
      <c r="E921" s="3"/>
      <c r="F921" s="3"/>
      <c r="G921" s="4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>
      <c r="A922" s="3"/>
      <c r="B922" s="3"/>
      <c r="C922" s="3"/>
      <c r="D922" s="3"/>
      <c r="E922" s="3"/>
      <c r="F922" s="3"/>
      <c r="G922" s="4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>
      <c r="A923" s="3"/>
      <c r="B923" s="3"/>
      <c r="C923" s="3"/>
      <c r="D923" s="3"/>
      <c r="E923" s="3"/>
      <c r="F923" s="3"/>
      <c r="G923" s="4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>
      <c r="A924" s="3"/>
      <c r="B924" s="3"/>
      <c r="C924" s="3"/>
      <c r="D924" s="3"/>
      <c r="E924" s="3"/>
      <c r="F924" s="3"/>
      <c r="G924" s="4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>
      <c r="A925" s="3"/>
      <c r="B925" s="3"/>
      <c r="C925" s="3"/>
      <c r="D925" s="3"/>
      <c r="E925" s="3"/>
      <c r="F925" s="3"/>
      <c r="G925" s="4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>
      <c r="A926" s="3"/>
      <c r="B926" s="3"/>
      <c r="C926" s="3"/>
      <c r="D926" s="3"/>
      <c r="E926" s="3"/>
      <c r="F926" s="3"/>
      <c r="G926" s="4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>
      <c r="A927" s="3"/>
      <c r="B927" s="3"/>
      <c r="C927" s="3"/>
      <c r="D927" s="3"/>
      <c r="E927" s="3"/>
      <c r="F927" s="3"/>
      <c r="G927" s="4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>
      <c r="A928" s="3"/>
      <c r="B928" s="3"/>
      <c r="C928" s="3"/>
      <c r="D928" s="3"/>
      <c r="E928" s="3"/>
      <c r="F928" s="3"/>
      <c r="G928" s="4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>
      <c r="A929" s="3"/>
      <c r="B929" s="3"/>
      <c r="C929" s="3"/>
      <c r="D929" s="3"/>
      <c r="E929" s="3"/>
      <c r="F929" s="3"/>
      <c r="G929" s="4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>
      <c r="A930" s="3"/>
      <c r="B930" s="3"/>
      <c r="C930" s="3"/>
      <c r="D930" s="3"/>
      <c r="E930" s="3"/>
      <c r="F930" s="3"/>
      <c r="G930" s="4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>
      <c r="A931" s="3"/>
      <c r="B931" s="3"/>
      <c r="C931" s="3"/>
      <c r="D931" s="3"/>
      <c r="E931" s="3"/>
      <c r="F931" s="3"/>
      <c r="G931" s="4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>
      <c r="A932" s="3"/>
      <c r="B932" s="3"/>
      <c r="C932" s="3"/>
      <c r="D932" s="3"/>
      <c r="E932" s="3"/>
      <c r="F932" s="3"/>
      <c r="G932" s="4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>
      <c r="A933" s="3"/>
      <c r="B933" s="3"/>
      <c r="C933" s="3"/>
      <c r="D933" s="3"/>
      <c r="E933" s="3"/>
      <c r="F933" s="3"/>
      <c r="G933" s="4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>
      <c r="A934" s="3"/>
      <c r="B934" s="3"/>
      <c r="C934" s="3"/>
      <c r="D934" s="3"/>
      <c r="E934" s="3"/>
      <c r="F934" s="3"/>
      <c r="G934" s="4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>
      <c r="A935" s="3"/>
      <c r="B935" s="3"/>
      <c r="C935" s="3"/>
      <c r="D935" s="3"/>
      <c r="E935" s="3"/>
      <c r="F935" s="3"/>
      <c r="G935" s="4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>
      <c r="A936" s="3"/>
      <c r="B936" s="3"/>
      <c r="C936" s="3"/>
      <c r="D936" s="3"/>
      <c r="E936" s="3"/>
      <c r="F936" s="3"/>
      <c r="G936" s="4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>
      <c r="A937" s="3"/>
      <c r="B937" s="3"/>
      <c r="C937" s="3"/>
      <c r="D937" s="3"/>
      <c r="E937" s="3"/>
      <c r="F937" s="3"/>
      <c r="G937" s="4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>
      <c r="A938" s="3"/>
      <c r="B938" s="3"/>
      <c r="C938" s="3"/>
      <c r="D938" s="3"/>
      <c r="E938" s="3"/>
      <c r="F938" s="3"/>
      <c r="G938" s="4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>
      <c r="A939" s="3"/>
      <c r="B939" s="3"/>
      <c r="C939" s="3"/>
      <c r="D939" s="3"/>
      <c r="E939" s="3"/>
      <c r="F939" s="3"/>
      <c r="G939" s="4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>
      <c r="A940" s="3"/>
      <c r="B940" s="3"/>
      <c r="C940" s="3"/>
      <c r="D940" s="3"/>
      <c r="E940" s="3"/>
      <c r="F940" s="3"/>
      <c r="G940" s="4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>
      <c r="A941" s="3"/>
      <c r="B941" s="3"/>
      <c r="C941" s="3"/>
      <c r="D941" s="3"/>
      <c r="E941" s="3"/>
      <c r="F941" s="3"/>
      <c r="G941" s="4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>
      <c r="A942" s="3"/>
      <c r="B942" s="3"/>
      <c r="C942" s="3"/>
      <c r="D942" s="3"/>
      <c r="E942" s="3"/>
      <c r="F942" s="3"/>
      <c r="G942" s="4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>
      <c r="A943" s="3"/>
      <c r="B943" s="3"/>
      <c r="C943" s="3"/>
      <c r="D943" s="3"/>
      <c r="E943" s="3"/>
      <c r="F943" s="3"/>
      <c r="G943" s="4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>
      <c r="A944" s="3"/>
      <c r="B944" s="3"/>
      <c r="C944" s="3"/>
      <c r="D944" s="3"/>
      <c r="E944" s="3"/>
      <c r="F944" s="3"/>
      <c r="G944" s="4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>
      <c r="A945" s="3"/>
      <c r="B945" s="3"/>
      <c r="C945" s="3"/>
      <c r="D945" s="3"/>
      <c r="E945" s="3"/>
      <c r="F945" s="3"/>
      <c r="G945" s="4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>
      <c r="A946" s="3"/>
      <c r="B946" s="3"/>
      <c r="C946" s="3"/>
      <c r="D946" s="3"/>
      <c r="E946" s="3"/>
      <c r="F946" s="3"/>
      <c r="G946" s="4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>
      <c r="A947" s="3"/>
      <c r="B947" s="3"/>
      <c r="C947" s="3"/>
      <c r="D947" s="3"/>
      <c r="E947" s="3"/>
      <c r="F947" s="3"/>
      <c r="G947" s="4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>
      <c r="A948" s="3"/>
      <c r="B948" s="3"/>
      <c r="C948" s="3"/>
      <c r="D948" s="3"/>
      <c r="E948" s="3"/>
      <c r="F948" s="3"/>
      <c r="G948" s="4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>
      <c r="A949" s="3"/>
      <c r="B949" s="3"/>
      <c r="C949" s="3"/>
      <c r="D949" s="3"/>
      <c r="E949" s="3"/>
      <c r="F949" s="3"/>
      <c r="G949" s="4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>
      <c r="A950" s="3"/>
      <c r="B950" s="3"/>
      <c r="C950" s="3"/>
      <c r="D950" s="3"/>
      <c r="E950" s="3"/>
      <c r="F950" s="3"/>
      <c r="G950" s="4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>
      <c r="A951" s="3"/>
      <c r="B951" s="3"/>
      <c r="C951" s="3"/>
      <c r="D951" s="3"/>
      <c r="E951" s="3"/>
      <c r="F951" s="3"/>
      <c r="G951" s="4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>
      <c r="A952" s="3"/>
      <c r="B952" s="3"/>
      <c r="C952" s="3"/>
      <c r="D952" s="3"/>
      <c r="E952" s="3"/>
      <c r="F952" s="3"/>
      <c r="G952" s="4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>
      <c r="A953" s="3"/>
      <c r="B953" s="3"/>
      <c r="C953" s="3"/>
      <c r="D953" s="3"/>
      <c r="E953" s="3"/>
      <c r="F953" s="3"/>
      <c r="G953" s="4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>
      <c r="A954" s="3"/>
      <c r="B954" s="3"/>
      <c r="C954" s="3"/>
      <c r="D954" s="3"/>
      <c r="E954" s="3"/>
      <c r="F954" s="3"/>
      <c r="G954" s="4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>
      <c r="A955" s="3"/>
      <c r="B955" s="3"/>
      <c r="C955" s="3"/>
      <c r="D955" s="3"/>
      <c r="E955" s="3"/>
      <c r="F955" s="3"/>
      <c r="G955" s="4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>
      <c r="A956" s="3"/>
      <c r="B956" s="3"/>
      <c r="C956" s="3"/>
      <c r="D956" s="3"/>
      <c r="E956" s="3"/>
      <c r="F956" s="3"/>
      <c r="G956" s="4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>
      <c r="A957" s="3"/>
      <c r="B957" s="3"/>
      <c r="C957" s="3"/>
      <c r="D957" s="3"/>
      <c r="E957" s="3"/>
      <c r="F957" s="3"/>
      <c r="G957" s="4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>
      <c r="A958" s="3"/>
      <c r="B958" s="3"/>
      <c r="C958" s="3"/>
      <c r="D958" s="3"/>
      <c r="E958" s="3"/>
      <c r="F958" s="3"/>
      <c r="G958" s="4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>
      <c r="A959" s="3"/>
      <c r="B959" s="3"/>
      <c r="C959" s="3"/>
      <c r="D959" s="3"/>
      <c r="E959" s="3"/>
      <c r="F959" s="3"/>
      <c r="G959" s="4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>
      <c r="A960" s="3"/>
      <c r="B960" s="3"/>
      <c r="C960" s="3"/>
      <c r="D960" s="3"/>
      <c r="E960" s="3"/>
      <c r="F960" s="3"/>
      <c r="G960" s="4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>
      <c r="A961" s="3"/>
      <c r="B961" s="3"/>
      <c r="C961" s="3"/>
      <c r="D961" s="3"/>
      <c r="E961" s="3"/>
      <c r="F961" s="3"/>
      <c r="G961" s="4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>
      <c r="A962" s="3"/>
      <c r="B962" s="3"/>
      <c r="C962" s="3"/>
      <c r="D962" s="3"/>
      <c r="E962" s="3"/>
      <c r="F962" s="3"/>
      <c r="G962" s="4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>
      <c r="A963" s="3"/>
      <c r="B963" s="3"/>
      <c r="C963" s="3"/>
      <c r="D963" s="3"/>
      <c r="E963" s="3"/>
      <c r="F963" s="3"/>
      <c r="G963" s="4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>
      <c r="A964" s="3"/>
      <c r="B964" s="3"/>
      <c r="C964" s="3"/>
      <c r="D964" s="3"/>
      <c r="E964" s="3"/>
      <c r="F964" s="3"/>
      <c r="G964" s="4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>
      <c r="A965" s="3"/>
      <c r="B965" s="3"/>
      <c r="C965" s="3"/>
      <c r="D965" s="3"/>
      <c r="E965" s="3"/>
      <c r="F965" s="3"/>
      <c r="G965" s="4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>
      <c r="A966" s="3"/>
      <c r="B966" s="3"/>
      <c r="C966" s="3"/>
      <c r="D966" s="3"/>
      <c r="E966" s="3"/>
      <c r="F966" s="3"/>
      <c r="G966" s="4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>
      <c r="A967" s="3"/>
      <c r="B967" s="3"/>
      <c r="C967" s="3"/>
      <c r="D967" s="3"/>
      <c r="E967" s="3"/>
      <c r="F967" s="3"/>
      <c r="G967" s="4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>
      <c r="A968" s="3"/>
      <c r="B968" s="3"/>
      <c r="C968" s="3"/>
      <c r="D968" s="3"/>
      <c r="E968" s="3"/>
      <c r="F968" s="3"/>
      <c r="G968" s="4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>
      <c r="A969" s="3"/>
      <c r="B969" s="3"/>
      <c r="C969" s="3"/>
      <c r="D969" s="3"/>
      <c r="E969" s="3"/>
      <c r="F969" s="3"/>
      <c r="G969" s="4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>
      <c r="A970" s="3"/>
      <c r="B970" s="3"/>
      <c r="C970" s="3"/>
      <c r="D970" s="3"/>
      <c r="E970" s="3"/>
      <c r="F970" s="3"/>
      <c r="G970" s="4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>
      <c r="A971" s="3"/>
      <c r="B971" s="3"/>
      <c r="C971" s="3"/>
      <c r="D971" s="3"/>
      <c r="E971" s="3"/>
      <c r="F971" s="3"/>
      <c r="G971" s="4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>
      <c r="A972" s="3"/>
      <c r="B972" s="3"/>
      <c r="C972" s="3"/>
      <c r="D972" s="3"/>
      <c r="E972" s="3"/>
      <c r="F972" s="3"/>
      <c r="G972" s="4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>
      <c r="A973" s="3"/>
      <c r="B973" s="3"/>
      <c r="C973" s="3"/>
      <c r="D973" s="3"/>
      <c r="E973" s="3"/>
      <c r="F973" s="3"/>
      <c r="G973" s="4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>
      <c r="A974" s="3"/>
      <c r="B974" s="3"/>
      <c r="C974" s="3"/>
      <c r="D974" s="3"/>
      <c r="E974" s="3"/>
      <c r="F974" s="3"/>
      <c r="G974" s="4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>
      <c r="A975" s="3"/>
      <c r="B975" s="3"/>
      <c r="C975" s="3"/>
      <c r="D975" s="3"/>
      <c r="E975" s="3"/>
      <c r="F975" s="3"/>
      <c r="G975" s="4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>
      <c r="A976" s="3"/>
      <c r="B976" s="3"/>
      <c r="C976" s="3"/>
      <c r="D976" s="3"/>
      <c r="E976" s="3"/>
      <c r="F976" s="3"/>
      <c r="G976" s="4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>
      <c r="A977" s="3"/>
      <c r="B977" s="3"/>
      <c r="C977" s="3"/>
      <c r="D977" s="3"/>
      <c r="E977" s="3"/>
      <c r="F977" s="3"/>
      <c r="G977" s="4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>
      <c r="A978" s="3"/>
      <c r="B978" s="3"/>
      <c r="C978" s="3"/>
      <c r="D978" s="3"/>
      <c r="E978" s="3"/>
      <c r="F978" s="3"/>
      <c r="G978" s="4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>
      <c r="A979" s="3"/>
      <c r="B979" s="3"/>
      <c r="C979" s="3"/>
      <c r="D979" s="3"/>
      <c r="E979" s="3"/>
      <c r="F979" s="3"/>
      <c r="G979" s="4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>
      <c r="A980" s="3"/>
      <c r="B980" s="3"/>
      <c r="C980" s="3"/>
      <c r="D980" s="3"/>
      <c r="E980" s="3"/>
      <c r="F980" s="3"/>
      <c r="G980" s="4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>
      <c r="A981" s="3"/>
      <c r="B981" s="3"/>
      <c r="C981" s="3"/>
      <c r="D981" s="3"/>
      <c r="E981" s="3"/>
      <c r="F981" s="3"/>
      <c r="G981" s="4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>
      <c r="A982" s="3"/>
      <c r="B982" s="3"/>
      <c r="C982" s="3"/>
      <c r="D982" s="3"/>
      <c r="E982" s="3"/>
      <c r="F982" s="3"/>
      <c r="G982" s="4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>
      <c r="A983" s="3"/>
      <c r="B983" s="3"/>
      <c r="C983" s="3"/>
      <c r="D983" s="3"/>
      <c r="E983" s="3"/>
      <c r="F983" s="3"/>
      <c r="G983" s="4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>
      <c r="A984" s="3"/>
      <c r="B984" s="3"/>
      <c r="C984" s="3"/>
      <c r="D984" s="3"/>
      <c r="E984" s="3"/>
      <c r="F984" s="3"/>
      <c r="G984" s="4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>
      <c r="A985" s="3"/>
      <c r="B985" s="3"/>
      <c r="C985" s="3"/>
      <c r="D985" s="3"/>
      <c r="E985" s="3"/>
      <c r="F985" s="3"/>
      <c r="G985" s="4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>
      <c r="A986" s="3"/>
      <c r="B986" s="3"/>
      <c r="C986" s="3"/>
      <c r="D986" s="3"/>
      <c r="E986" s="3"/>
      <c r="F986" s="3"/>
      <c r="G986" s="4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>
      <c r="A987" s="3"/>
      <c r="B987" s="3"/>
      <c r="C987" s="3"/>
      <c r="D987" s="3"/>
      <c r="E987" s="3"/>
      <c r="F987" s="3"/>
      <c r="G987" s="4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>
      <c r="A988" s="3"/>
      <c r="B988" s="3"/>
      <c r="C988" s="3"/>
      <c r="D988" s="3"/>
      <c r="E988" s="3"/>
      <c r="F988" s="3"/>
      <c r="G988" s="4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>
      <c r="A989" s="3"/>
      <c r="B989" s="3"/>
      <c r="C989" s="3"/>
      <c r="D989" s="3"/>
      <c r="E989" s="3"/>
      <c r="F989" s="3"/>
      <c r="G989" s="4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>
      <c r="A990" s="3"/>
      <c r="B990" s="3"/>
      <c r="C990" s="3"/>
      <c r="D990" s="3"/>
      <c r="E990" s="3"/>
      <c r="F990" s="3"/>
      <c r="G990" s="4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>
      <c r="A991" s="3"/>
      <c r="B991" s="3"/>
      <c r="C991" s="3"/>
      <c r="D991" s="3"/>
      <c r="E991" s="3"/>
      <c r="F991" s="3"/>
      <c r="G991" s="4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>
      <c r="A992" s="3"/>
      <c r="B992" s="3"/>
      <c r="C992" s="3"/>
      <c r="D992" s="3"/>
      <c r="E992" s="3"/>
      <c r="F992" s="3"/>
      <c r="G992" s="4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>
      <c r="A993" s="3"/>
      <c r="B993" s="3"/>
      <c r="C993" s="3"/>
      <c r="D993" s="3"/>
      <c r="E993" s="3"/>
      <c r="F993" s="3"/>
      <c r="G993" s="4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>
      <c r="A994" s="3"/>
      <c r="B994" s="3"/>
      <c r="C994" s="3"/>
      <c r="D994" s="3"/>
      <c r="E994" s="3"/>
      <c r="F994" s="3"/>
      <c r="G994" s="4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>
      <c r="A995" s="3"/>
      <c r="B995" s="3"/>
      <c r="C995" s="3"/>
      <c r="D995" s="3"/>
      <c r="E995" s="3"/>
      <c r="F995" s="3"/>
      <c r="G995" s="4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>
      <c r="A996" s="3"/>
      <c r="B996" s="3"/>
      <c r="C996" s="3"/>
      <c r="D996" s="3"/>
      <c r="E996" s="3"/>
      <c r="F996" s="3"/>
      <c r="G996" s="4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>
      <c r="A997" s="3"/>
      <c r="B997" s="3"/>
      <c r="C997" s="3"/>
      <c r="D997" s="3"/>
      <c r="E997" s="3"/>
      <c r="F997" s="3"/>
      <c r="G997" s="4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>
      <c r="A998" s="3"/>
      <c r="B998" s="3"/>
      <c r="C998" s="3"/>
      <c r="D998" s="3"/>
      <c r="E998" s="3"/>
      <c r="F998" s="3"/>
      <c r="G998" s="4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>
      <c r="A999" s="3"/>
      <c r="B999" s="3"/>
      <c r="C999" s="3"/>
      <c r="D999" s="3"/>
      <c r="E999" s="3"/>
      <c r="F999" s="3"/>
      <c r="G999" s="4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>
      <c r="A1000" s="3"/>
      <c r="B1000" s="3"/>
      <c r="C1000" s="3"/>
      <c r="D1000" s="3"/>
      <c r="E1000" s="3"/>
      <c r="F1000" s="3"/>
      <c r="G1000" s="4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  <row r="1001" spans="1:24">
      <c r="A1001" s="3"/>
      <c r="B1001" s="3"/>
      <c r="C1001" s="3"/>
      <c r="D1001" s="3"/>
      <c r="E1001" s="3"/>
      <c r="F1001" s="3"/>
      <c r="G1001" s="4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</row>
    <row r="1002" spans="1:24">
      <c r="A1002" s="3"/>
      <c r="B1002" s="3"/>
      <c r="C1002" s="3"/>
      <c r="D1002" s="3"/>
      <c r="E1002" s="3"/>
      <c r="F1002" s="3"/>
      <c r="G1002" s="4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</row>
    <row r="1003" spans="1:24">
      <c r="A1003" s="3"/>
      <c r="B1003" s="3"/>
      <c r="C1003" s="3"/>
      <c r="D1003" s="3"/>
      <c r="E1003" s="3"/>
      <c r="F1003" s="3"/>
      <c r="G1003" s="4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</row>
    <row r="1004" spans="1:24">
      <c r="A1004" s="3"/>
      <c r="B1004" s="3"/>
      <c r="C1004" s="3"/>
      <c r="D1004" s="3"/>
      <c r="E1004" s="3"/>
      <c r="F1004" s="3"/>
      <c r="G1004" s="4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</row>
    <row r="1005" spans="1:24">
      <c r="A1005" s="3"/>
      <c r="B1005" s="3"/>
      <c r="C1005" s="3"/>
      <c r="D1005" s="3"/>
      <c r="E1005" s="3"/>
      <c r="F1005" s="3"/>
      <c r="G1005" s="4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</row>
    <row r="1006" spans="1:24">
      <c r="A1006" s="3"/>
      <c r="B1006" s="3"/>
      <c r="C1006" s="3"/>
      <c r="D1006" s="3"/>
      <c r="E1006" s="3"/>
      <c r="F1006" s="3"/>
      <c r="G1006" s="4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</row>
    <row r="1007" spans="1:24">
      <c r="A1007" s="3"/>
      <c r="B1007" s="3"/>
      <c r="C1007" s="3"/>
      <c r="D1007" s="3"/>
      <c r="E1007" s="3"/>
      <c r="F1007" s="3"/>
      <c r="G1007" s="4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</row>
    <row r="1008" spans="1:24">
      <c r="A1008" s="3"/>
      <c r="B1008" s="3"/>
      <c r="C1008" s="3"/>
      <c r="D1008" s="3"/>
      <c r="E1008" s="3"/>
      <c r="F1008" s="3"/>
      <c r="G1008" s="4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</row>
    <row r="1009" spans="1:24">
      <c r="A1009" s="3"/>
      <c r="B1009" s="3"/>
      <c r="C1009" s="3"/>
      <c r="D1009" s="3"/>
      <c r="E1009" s="3"/>
      <c r="F1009" s="3"/>
      <c r="G1009" s="4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</row>
    <row r="1010" spans="1:24">
      <c r="A1010" s="3"/>
      <c r="B1010" s="3"/>
      <c r="C1010" s="3"/>
      <c r="D1010" s="3"/>
      <c r="E1010" s="3"/>
      <c r="F1010" s="3"/>
      <c r="G1010" s="4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</row>
    <row r="1011" spans="1:24">
      <c r="A1011" s="3"/>
      <c r="B1011" s="3"/>
      <c r="C1011" s="3"/>
      <c r="D1011" s="3"/>
      <c r="E1011" s="3"/>
      <c r="F1011" s="3"/>
      <c r="G1011" s="4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</row>
    <row r="1012" spans="1:24">
      <c r="A1012" s="3"/>
      <c r="B1012" s="3"/>
      <c r="C1012" s="3"/>
      <c r="D1012" s="3"/>
      <c r="E1012" s="3"/>
      <c r="F1012" s="3"/>
      <c r="G1012" s="4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</row>
    <row r="1013" spans="1:24">
      <c r="A1013" s="3"/>
      <c r="B1013" s="3"/>
      <c r="C1013" s="3"/>
      <c r="D1013" s="3"/>
      <c r="E1013" s="3"/>
      <c r="F1013" s="3"/>
      <c r="G1013" s="4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</row>
    <row r="1014" spans="1:24">
      <c r="A1014" s="3"/>
      <c r="B1014" s="3"/>
      <c r="C1014" s="3"/>
      <c r="D1014" s="3"/>
      <c r="E1014" s="3"/>
      <c r="F1014" s="3"/>
      <c r="G1014" s="4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</row>
    <row r="1015" spans="1:24">
      <c r="A1015" s="3"/>
      <c r="B1015" s="3"/>
      <c r="C1015" s="3"/>
      <c r="D1015" s="3"/>
      <c r="E1015" s="3"/>
      <c r="F1015" s="3"/>
      <c r="G1015" s="4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</row>
    <row r="1016" spans="1:24">
      <c r="A1016" s="3"/>
      <c r="B1016" s="3"/>
      <c r="C1016" s="3"/>
      <c r="D1016" s="3"/>
      <c r="E1016" s="3"/>
      <c r="F1016" s="3"/>
      <c r="G1016" s="4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</row>
    <row r="1017" spans="1:24">
      <c r="A1017" s="3"/>
      <c r="B1017" s="3"/>
      <c r="C1017" s="3"/>
      <c r="D1017" s="3"/>
      <c r="E1017" s="3"/>
      <c r="F1017" s="3"/>
      <c r="G1017" s="4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</row>
    <row r="1018" spans="1:24">
      <c r="A1018" s="3"/>
      <c r="B1018" s="3"/>
      <c r="C1018" s="3"/>
      <c r="D1018" s="3"/>
      <c r="E1018" s="3"/>
      <c r="F1018" s="3"/>
      <c r="G1018" s="4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</row>
    <row r="1019" spans="1:24">
      <c r="A1019" s="3"/>
      <c r="B1019" s="3"/>
      <c r="C1019" s="3"/>
      <c r="D1019" s="3"/>
      <c r="E1019" s="3"/>
      <c r="F1019" s="3"/>
      <c r="G1019" s="4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</row>
    <row r="1020" spans="1:24">
      <c r="A1020" s="3"/>
      <c r="B1020" s="3"/>
      <c r="C1020" s="3"/>
      <c r="D1020" s="3"/>
      <c r="E1020" s="3"/>
      <c r="F1020" s="3"/>
      <c r="G1020" s="4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</row>
    <row r="1021" spans="1:24">
      <c r="A1021" s="3"/>
      <c r="B1021" s="3"/>
      <c r="C1021" s="3"/>
      <c r="D1021" s="3"/>
      <c r="E1021" s="3"/>
      <c r="F1021" s="3"/>
      <c r="G1021" s="4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</row>
    <row r="1022" spans="1:24">
      <c r="A1022" s="3"/>
      <c r="B1022" s="3"/>
      <c r="C1022" s="3"/>
      <c r="D1022" s="3"/>
      <c r="E1022" s="3"/>
      <c r="F1022" s="3"/>
      <c r="G1022" s="4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</row>
    <row r="1023" spans="1:24">
      <c r="A1023" s="3"/>
      <c r="B1023" s="3"/>
      <c r="C1023" s="3"/>
      <c r="D1023" s="3"/>
      <c r="E1023" s="3"/>
      <c r="F1023" s="3"/>
      <c r="G1023" s="4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</row>
    <row r="1024" spans="1:24">
      <c r="A1024" s="3"/>
      <c r="B1024" s="3"/>
      <c r="C1024" s="3"/>
      <c r="D1024" s="3"/>
      <c r="E1024" s="3"/>
      <c r="F1024" s="3"/>
      <c r="G1024" s="4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</row>
    <row r="1025" spans="1:24">
      <c r="A1025" s="3"/>
      <c r="B1025" s="3"/>
      <c r="C1025" s="3"/>
      <c r="D1025" s="3"/>
      <c r="E1025" s="3"/>
      <c r="F1025" s="3"/>
      <c r="G1025" s="4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</row>
    <row r="1026" spans="1:24">
      <c r="A1026" s="3"/>
      <c r="B1026" s="3"/>
      <c r="C1026" s="3"/>
      <c r="D1026" s="3"/>
      <c r="E1026" s="3"/>
      <c r="F1026" s="3"/>
      <c r="G1026" s="4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</row>
    <row r="1027" spans="1:24">
      <c r="A1027" s="3"/>
      <c r="B1027" s="3"/>
      <c r="C1027" s="3"/>
      <c r="D1027" s="3"/>
      <c r="E1027" s="3"/>
      <c r="F1027" s="3"/>
      <c r="G1027" s="4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</row>
    <row r="1028" spans="1:24">
      <c r="A1028" s="3"/>
      <c r="B1028" s="3"/>
      <c r="C1028" s="3"/>
      <c r="D1028" s="3"/>
      <c r="E1028" s="3"/>
      <c r="F1028" s="3"/>
      <c r="G1028" s="4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</row>
    <row r="1029" spans="1:24">
      <c r="A1029" s="3"/>
      <c r="B1029" s="3"/>
      <c r="C1029" s="3"/>
      <c r="D1029" s="3"/>
      <c r="E1029" s="3"/>
      <c r="F1029" s="3"/>
      <c r="G1029" s="4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</row>
    <row r="1030" spans="1:24">
      <c r="A1030" s="3"/>
      <c r="B1030" s="3"/>
      <c r="C1030" s="3"/>
      <c r="D1030" s="3"/>
      <c r="E1030" s="3"/>
      <c r="F1030" s="3"/>
      <c r="G1030" s="4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</row>
    <row r="1031" spans="1:24">
      <c r="A1031" s="3"/>
      <c r="B1031" s="3"/>
      <c r="C1031" s="3"/>
      <c r="D1031" s="3"/>
      <c r="E1031" s="3"/>
      <c r="F1031" s="3"/>
      <c r="G1031" s="4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</row>
    <row r="1032" spans="1:24">
      <c r="A1032" s="3"/>
      <c r="B1032" s="3"/>
      <c r="C1032" s="3"/>
      <c r="D1032" s="3"/>
      <c r="E1032" s="3"/>
      <c r="F1032" s="3"/>
      <c r="G1032" s="4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</row>
    <row r="1033" spans="1:24">
      <c r="A1033" s="3"/>
      <c r="B1033" s="3"/>
      <c r="C1033" s="3"/>
      <c r="D1033" s="3"/>
      <c r="E1033" s="3"/>
      <c r="F1033" s="3"/>
      <c r="G1033" s="4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</row>
    <row r="1034" spans="1:24">
      <c r="A1034" s="3"/>
      <c r="B1034" s="3"/>
      <c r="C1034" s="3"/>
      <c r="D1034" s="3"/>
      <c r="E1034" s="3"/>
      <c r="F1034" s="3"/>
      <c r="G1034" s="4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</row>
    <row r="1035" spans="1:24">
      <c r="A1035" s="3"/>
      <c r="B1035" s="3"/>
      <c r="C1035" s="3"/>
      <c r="D1035" s="3"/>
      <c r="E1035" s="3"/>
      <c r="F1035" s="3"/>
      <c r="G1035" s="4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</row>
    <row r="1036" spans="1:24">
      <c r="A1036" s="3"/>
      <c r="B1036" s="3"/>
      <c r="C1036" s="3"/>
      <c r="D1036" s="3"/>
      <c r="E1036" s="3"/>
      <c r="F1036" s="3"/>
      <c r="G1036" s="4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</row>
    <row r="1037" spans="1:24">
      <c r="A1037" s="3"/>
      <c r="B1037" s="3"/>
      <c r="C1037" s="3"/>
      <c r="D1037" s="3"/>
      <c r="E1037" s="3"/>
      <c r="F1037" s="3"/>
      <c r="G1037" s="4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</row>
    <row r="1038" spans="1:24">
      <c r="A1038" s="3"/>
      <c r="B1038" s="3"/>
      <c r="C1038" s="3"/>
      <c r="D1038" s="3"/>
      <c r="E1038" s="3"/>
      <c r="F1038" s="3"/>
      <c r="G1038" s="4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</row>
    <row r="1039" spans="1:24">
      <c r="A1039" s="3"/>
      <c r="B1039" s="3"/>
      <c r="C1039" s="3"/>
      <c r="D1039" s="3"/>
      <c r="E1039" s="3"/>
      <c r="F1039" s="3"/>
      <c r="G1039" s="4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</row>
    <row r="1040" spans="1:24">
      <c r="A1040" s="3"/>
      <c r="B1040" s="3"/>
      <c r="C1040" s="3"/>
      <c r="D1040" s="3"/>
      <c r="E1040" s="3"/>
      <c r="F1040" s="3"/>
      <c r="G1040" s="4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</row>
    <row r="1041" spans="1:24">
      <c r="A1041" s="3"/>
      <c r="B1041" s="3"/>
      <c r="C1041" s="3"/>
      <c r="D1041" s="3"/>
      <c r="E1041" s="3"/>
      <c r="F1041" s="3"/>
      <c r="G1041" s="4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</row>
    <row r="1042" spans="1:24">
      <c r="A1042" s="3"/>
      <c r="B1042" s="3"/>
      <c r="C1042" s="3"/>
      <c r="D1042" s="3"/>
      <c r="E1042" s="3"/>
      <c r="F1042" s="3"/>
      <c r="G1042" s="4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</row>
    <row r="1043" spans="1:24">
      <c r="A1043" s="3"/>
      <c r="B1043" s="3"/>
      <c r="C1043" s="3"/>
      <c r="D1043" s="3"/>
      <c r="E1043" s="3"/>
      <c r="F1043" s="3"/>
      <c r="G1043" s="4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</row>
    <row r="1044" spans="1:24">
      <c r="A1044" s="3"/>
      <c r="B1044" s="3"/>
      <c r="C1044" s="3"/>
      <c r="D1044" s="3"/>
      <c r="E1044" s="3"/>
      <c r="F1044" s="3"/>
      <c r="G1044" s="4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</row>
    <row r="1045" spans="1:24">
      <c r="A1045" s="3"/>
      <c r="B1045" s="3"/>
      <c r="C1045" s="3"/>
      <c r="D1045" s="3"/>
      <c r="E1045" s="3"/>
      <c r="F1045" s="3"/>
      <c r="G1045" s="4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</row>
    <row r="1046" spans="1:24">
      <c r="A1046" s="3"/>
      <c r="B1046" s="3"/>
      <c r="C1046" s="3"/>
      <c r="D1046" s="3"/>
      <c r="E1046" s="3"/>
      <c r="F1046" s="3"/>
      <c r="G1046" s="4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</row>
    <row r="1047" spans="1:24">
      <c r="A1047" s="3"/>
      <c r="B1047" s="3"/>
      <c r="C1047" s="3"/>
      <c r="D1047" s="3"/>
      <c r="E1047" s="3"/>
      <c r="F1047" s="3"/>
      <c r="G1047" s="4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</row>
    <row r="1048" spans="1:24">
      <c r="A1048" s="3"/>
      <c r="B1048" s="3"/>
      <c r="C1048" s="3"/>
      <c r="D1048" s="3"/>
      <c r="E1048" s="3"/>
      <c r="F1048" s="3"/>
      <c r="G1048" s="4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</row>
    <row r="1049" spans="1:24">
      <c r="A1049" s="3"/>
      <c r="B1049" s="3"/>
      <c r="C1049" s="3"/>
      <c r="D1049" s="3"/>
      <c r="E1049" s="3"/>
      <c r="F1049" s="3"/>
      <c r="G1049" s="4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</row>
    <row r="1050" spans="1:24">
      <c r="A1050" s="3"/>
      <c r="B1050" s="3"/>
      <c r="C1050" s="3"/>
      <c r="D1050" s="3"/>
      <c r="E1050" s="3"/>
      <c r="F1050" s="3"/>
      <c r="G1050" s="4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</row>
    <row r="1051" spans="1:24">
      <c r="A1051" s="3"/>
      <c r="B1051" s="3"/>
      <c r="C1051" s="3"/>
      <c r="D1051" s="3"/>
      <c r="E1051" s="3"/>
      <c r="F1051" s="3"/>
      <c r="G1051" s="4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</row>
    <row r="1052" spans="1:24">
      <c r="A1052" s="3"/>
      <c r="B1052" s="3"/>
      <c r="C1052" s="3"/>
      <c r="D1052" s="3"/>
      <c r="E1052" s="3"/>
      <c r="F1052" s="3"/>
      <c r="G1052" s="4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</row>
    <row r="1053" spans="1:24">
      <c r="A1053" s="3"/>
      <c r="B1053" s="3"/>
      <c r="C1053" s="3"/>
      <c r="D1053" s="3"/>
      <c r="E1053" s="3"/>
      <c r="F1053" s="3"/>
      <c r="G1053" s="4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</row>
    <row r="1054" spans="1:24">
      <c r="A1054" s="3"/>
      <c r="B1054" s="3"/>
      <c r="C1054" s="3"/>
      <c r="D1054" s="3"/>
      <c r="E1054" s="3"/>
      <c r="F1054" s="3"/>
      <c r="G1054" s="4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</row>
    <row r="1055" spans="1:24">
      <c r="A1055" s="3"/>
      <c r="B1055" s="3"/>
      <c r="C1055" s="3"/>
      <c r="D1055" s="3"/>
      <c r="E1055" s="3"/>
      <c r="F1055" s="3"/>
      <c r="G1055" s="4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</row>
    <row r="1056" spans="1:24">
      <c r="A1056" s="3"/>
      <c r="B1056" s="3"/>
      <c r="C1056" s="3"/>
      <c r="D1056" s="3"/>
      <c r="E1056" s="3"/>
      <c r="F1056" s="3"/>
      <c r="G1056" s="4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</row>
    <row r="1057" spans="1:24">
      <c r="A1057" s="3"/>
      <c r="B1057" s="3"/>
      <c r="C1057" s="3"/>
      <c r="D1057" s="3"/>
      <c r="E1057" s="3"/>
      <c r="F1057" s="3"/>
      <c r="G1057" s="4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</row>
    <row r="1058" spans="1:24">
      <c r="A1058" s="3"/>
      <c r="B1058" s="3"/>
      <c r="C1058" s="3"/>
      <c r="D1058" s="3"/>
      <c r="E1058" s="3"/>
      <c r="F1058" s="3"/>
      <c r="G1058" s="4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</row>
    <row r="1059" spans="1:24">
      <c r="A1059" s="3"/>
      <c r="B1059" s="3"/>
      <c r="C1059" s="3"/>
      <c r="D1059" s="3"/>
      <c r="E1059" s="3"/>
      <c r="F1059" s="3"/>
      <c r="G1059" s="4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</row>
    <row r="1060" spans="1:24">
      <c r="A1060" s="3"/>
      <c r="B1060" s="3"/>
      <c r="C1060" s="3"/>
      <c r="D1060" s="3"/>
      <c r="E1060" s="3"/>
      <c r="F1060" s="3"/>
      <c r="G1060" s="4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</row>
    <row r="1061" spans="1:24">
      <c r="A1061" s="3"/>
      <c r="B1061" s="3"/>
      <c r="C1061" s="3"/>
      <c r="D1061" s="3"/>
      <c r="E1061" s="3"/>
      <c r="F1061" s="3"/>
      <c r="G1061" s="4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</row>
    <row r="1062" spans="1:24">
      <c r="A1062" s="3"/>
      <c r="B1062" s="3"/>
      <c r="C1062" s="3"/>
      <c r="D1062" s="3"/>
      <c r="E1062" s="3"/>
      <c r="F1062" s="3"/>
      <c r="G1062" s="4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</row>
    <row r="1063" spans="1:24">
      <c r="A1063" s="3"/>
      <c r="B1063" s="3"/>
      <c r="C1063" s="3"/>
      <c r="D1063" s="3"/>
      <c r="E1063" s="3"/>
      <c r="F1063" s="3"/>
      <c r="G1063" s="4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</row>
    <row r="1064" spans="1:24">
      <c r="A1064" s="3"/>
      <c r="B1064" s="3"/>
      <c r="C1064" s="3"/>
      <c r="D1064" s="3"/>
      <c r="E1064" s="3"/>
      <c r="F1064" s="3"/>
      <c r="G1064" s="4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</row>
    <row r="1065" spans="1:24">
      <c r="A1065" s="3"/>
      <c r="B1065" s="3"/>
      <c r="C1065" s="3"/>
      <c r="D1065" s="3"/>
      <c r="E1065" s="3"/>
      <c r="F1065" s="3"/>
      <c r="G1065" s="4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</row>
    <row r="1066" spans="1:24">
      <c r="A1066" s="3"/>
      <c r="B1066" s="3"/>
      <c r="C1066" s="3"/>
      <c r="D1066" s="3"/>
      <c r="E1066" s="3"/>
      <c r="F1066" s="3"/>
      <c r="G1066" s="4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</row>
    <row r="1067" spans="1:24">
      <c r="A1067" s="3"/>
      <c r="B1067" s="3"/>
      <c r="C1067" s="3"/>
      <c r="D1067" s="3"/>
      <c r="E1067" s="3"/>
      <c r="F1067" s="3"/>
      <c r="G1067" s="4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</row>
    <row r="1068" spans="1:24">
      <c r="A1068" s="3"/>
      <c r="B1068" s="3"/>
      <c r="C1068" s="3"/>
      <c r="D1068" s="3"/>
      <c r="E1068" s="3"/>
      <c r="F1068" s="3"/>
      <c r="G1068" s="4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</row>
    <row r="1069" spans="1:24">
      <c r="A1069" s="3"/>
      <c r="B1069" s="3"/>
      <c r="C1069" s="3"/>
      <c r="D1069" s="3"/>
      <c r="E1069" s="3"/>
      <c r="F1069" s="3"/>
      <c r="G1069" s="4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</row>
    <row r="1070" spans="1:24">
      <c r="A1070" s="3"/>
      <c r="B1070" s="3"/>
      <c r="C1070" s="3"/>
      <c r="D1070" s="3"/>
      <c r="E1070" s="3"/>
      <c r="F1070" s="3"/>
      <c r="G1070" s="4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</row>
    <row r="1071" spans="1:24">
      <c r="A1071" s="3"/>
      <c r="B1071" s="3"/>
      <c r="C1071" s="3"/>
      <c r="D1071" s="3"/>
      <c r="E1071" s="3"/>
      <c r="F1071" s="3"/>
      <c r="G1071" s="4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</row>
    <row r="1072" spans="1:24">
      <c r="A1072" s="3"/>
      <c r="B1072" s="3"/>
      <c r="C1072" s="3"/>
      <c r="D1072" s="3"/>
      <c r="E1072" s="3"/>
      <c r="F1072" s="3"/>
      <c r="G1072" s="4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</row>
    <row r="1073" spans="1:24">
      <c r="A1073" s="3"/>
      <c r="B1073" s="3"/>
      <c r="C1073" s="3"/>
      <c r="D1073" s="3"/>
      <c r="E1073" s="3"/>
      <c r="F1073" s="3"/>
      <c r="G1073" s="4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</row>
    <row r="1074" spans="1:24">
      <c r="A1074" s="3"/>
      <c r="B1074" s="3"/>
      <c r="C1074" s="3"/>
      <c r="D1074" s="3"/>
      <c r="E1074" s="3"/>
      <c r="F1074" s="3"/>
      <c r="G1074" s="4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</row>
    <row r="1075" spans="1:24">
      <c r="A1075" s="3"/>
      <c r="B1075" s="3"/>
      <c r="C1075" s="3"/>
      <c r="D1075" s="3"/>
      <c r="E1075" s="3"/>
      <c r="F1075" s="3"/>
      <c r="G1075" s="4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</row>
    <row r="1076" spans="1:24">
      <c r="A1076" s="3"/>
      <c r="B1076" s="3"/>
      <c r="C1076" s="3"/>
      <c r="D1076" s="3"/>
      <c r="E1076" s="3"/>
      <c r="F1076" s="3"/>
      <c r="G1076" s="4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</row>
    <row r="1077" spans="1:24">
      <c r="A1077" s="3"/>
      <c r="B1077" s="3"/>
      <c r="C1077" s="3"/>
      <c r="D1077" s="3"/>
      <c r="E1077" s="3"/>
      <c r="F1077" s="3"/>
      <c r="G1077" s="4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</row>
    <row r="1078" spans="1:24">
      <c r="A1078" s="3"/>
      <c r="B1078" s="3"/>
      <c r="C1078" s="3"/>
      <c r="D1078" s="3"/>
      <c r="E1078" s="3"/>
      <c r="F1078" s="3"/>
      <c r="G1078" s="4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</row>
    <row r="1079" spans="1:24">
      <c r="A1079" s="3"/>
      <c r="B1079" s="3"/>
      <c r="C1079" s="3"/>
      <c r="D1079" s="3"/>
      <c r="E1079" s="3"/>
      <c r="F1079" s="3"/>
      <c r="G1079" s="4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</row>
    <row r="1080" spans="1:24">
      <c r="A1080" s="3"/>
      <c r="B1080" s="3"/>
      <c r="C1080" s="3"/>
      <c r="D1080" s="3"/>
      <c r="E1080" s="3"/>
      <c r="F1080" s="3"/>
      <c r="G1080" s="4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</row>
    <row r="1081" spans="1:24">
      <c r="A1081" s="3"/>
      <c r="B1081" s="3"/>
      <c r="C1081" s="3"/>
      <c r="D1081" s="3"/>
      <c r="E1081" s="3"/>
      <c r="F1081" s="3"/>
      <c r="G1081" s="4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</row>
    <row r="1082" spans="1:24">
      <c r="A1082" s="3"/>
      <c r="B1082" s="3"/>
      <c r="C1082" s="3"/>
      <c r="D1082" s="3"/>
      <c r="E1082" s="3"/>
      <c r="F1082" s="3"/>
      <c r="G1082" s="4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</row>
    <row r="1083" spans="1:24">
      <c r="A1083" s="3"/>
      <c r="B1083" s="3"/>
      <c r="C1083" s="3"/>
      <c r="D1083" s="3"/>
      <c r="E1083" s="3"/>
      <c r="F1083" s="3"/>
      <c r="G1083" s="4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</row>
    <row r="1084" spans="1:24">
      <c r="A1084" s="3"/>
      <c r="B1084" s="3"/>
      <c r="C1084" s="3"/>
      <c r="D1084" s="3"/>
      <c r="E1084" s="3"/>
      <c r="F1084" s="3"/>
      <c r="G1084" s="4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</row>
    <row r="1085" spans="1:24">
      <c r="A1085" s="3"/>
      <c r="B1085" s="3"/>
      <c r="C1085" s="3"/>
      <c r="D1085" s="3"/>
      <c r="E1085" s="3"/>
      <c r="F1085" s="3"/>
      <c r="G1085" s="4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</row>
    <row r="1086" spans="1:24">
      <c r="A1086" s="3"/>
      <c r="B1086" s="3"/>
      <c r="C1086" s="3"/>
      <c r="D1086" s="3"/>
      <c r="E1086" s="3"/>
      <c r="F1086" s="3"/>
      <c r="G1086" s="4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</row>
    <row r="1087" spans="1:24">
      <c r="A1087" s="3"/>
      <c r="B1087" s="3"/>
      <c r="C1087" s="3"/>
      <c r="D1087" s="3"/>
      <c r="E1087" s="3"/>
      <c r="F1087" s="3"/>
      <c r="G1087" s="4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</row>
    <row r="1088" spans="1:24">
      <c r="A1088" s="3"/>
      <c r="B1088" s="3"/>
      <c r="C1088" s="3"/>
      <c r="D1088" s="3"/>
      <c r="E1088" s="3"/>
      <c r="F1088" s="3"/>
      <c r="G1088" s="4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</row>
    <row r="1089" spans="1:24">
      <c r="A1089" s="3"/>
      <c r="B1089" s="3"/>
      <c r="C1089" s="3"/>
      <c r="D1089" s="3"/>
      <c r="E1089" s="3"/>
      <c r="F1089" s="3"/>
      <c r="G1089" s="4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</row>
    <row r="1090" spans="1:24">
      <c r="A1090" s="3"/>
      <c r="B1090" s="3"/>
      <c r="C1090" s="3"/>
      <c r="D1090" s="3"/>
      <c r="E1090" s="3"/>
      <c r="F1090" s="3"/>
      <c r="G1090" s="4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</row>
    <row r="1091" spans="1:24">
      <c r="A1091" s="3"/>
      <c r="B1091" s="3"/>
      <c r="C1091" s="3"/>
      <c r="D1091" s="3"/>
      <c r="E1091" s="3"/>
      <c r="F1091" s="3"/>
      <c r="G1091" s="4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</row>
    <row r="1092" spans="1:24">
      <c r="A1092" s="3"/>
      <c r="B1092" s="3"/>
      <c r="C1092" s="3"/>
      <c r="D1092" s="3"/>
      <c r="E1092" s="3"/>
      <c r="F1092" s="3"/>
      <c r="G1092" s="4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</row>
    <row r="1093" spans="1:24">
      <c r="A1093" s="3"/>
      <c r="B1093" s="3"/>
      <c r="C1093" s="3"/>
      <c r="D1093" s="3"/>
      <c r="E1093" s="3"/>
      <c r="F1093" s="3"/>
      <c r="G1093" s="4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</row>
    <row r="1094" spans="1:24">
      <c r="A1094" s="3"/>
      <c r="B1094" s="3"/>
      <c r="C1094" s="3"/>
      <c r="D1094" s="3"/>
      <c r="E1094" s="3"/>
      <c r="F1094" s="3"/>
      <c r="G1094" s="4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</row>
    <row r="1095" spans="1:24">
      <c r="A1095" s="3"/>
      <c r="B1095" s="3"/>
      <c r="C1095" s="3"/>
      <c r="D1095" s="3"/>
      <c r="E1095" s="3"/>
      <c r="F1095" s="3"/>
      <c r="G1095" s="4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</row>
    <row r="1096" spans="1:24">
      <c r="A1096" s="3"/>
      <c r="B1096" s="3"/>
      <c r="C1096" s="3"/>
      <c r="D1096" s="3"/>
      <c r="E1096" s="3"/>
      <c r="F1096" s="3"/>
      <c r="G1096" s="4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</row>
    <row r="1097" spans="1:24">
      <c r="A1097" s="3"/>
      <c r="B1097" s="3"/>
      <c r="C1097" s="3"/>
      <c r="D1097" s="3"/>
      <c r="E1097" s="3"/>
      <c r="F1097" s="3"/>
      <c r="G1097" s="4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</row>
    <row r="1098" spans="1:24">
      <c r="A1098" s="3"/>
      <c r="B1098" s="3"/>
      <c r="C1098" s="3"/>
      <c r="D1098" s="3"/>
      <c r="E1098" s="3"/>
      <c r="F1098" s="3"/>
      <c r="G1098" s="4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</row>
    <row r="1099" spans="1:24">
      <c r="A1099" s="3"/>
      <c r="B1099" s="3"/>
      <c r="C1099" s="3"/>
      <c r="D1099" s="3"/>
      <c r="E1099" s="3"/>
      <c r="F1099" s="3"/>
      <c r="G1099" s="4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</row>
    <row r="1100" spans="1:24">
      <c r="A1100" s="3"/>
      <c r="B1100" s="3"/>
      <c r="C1100" s="3"/>
      <c r="D1100" s="3"/>
      <c r="E1100" s="3"/>
      <c r="F1100" s="3"/>
      <c r="G1100" s="4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</row>
    <row r="1101" spans="1:24">
      <c r="A1101" s="3"/>
      <c r="B1101" s="3"/>
      <c r="C1101" s="3"/>
      <c r="D1101" s="3"/>
      <c r="E1101" s="3"/>
      <c r="F1101" s="3"/>
      <c r="G1101" s="4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</row>
    <row r="1102" spans="1:24">
      <c r="A1102" s="3"/>
      <c r="B1102" s="3"/>
      <c r="C1102" s="3"/>
      <c r="D1102" s="3"/>
      <c r="E1102" s="3"/>
      <c r="F1102" s="3"/>
      <c r="G1102" s="4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</row>
    <row r="1103" spans="1:24">
      <c r="A1103" s="3"/>
      <c r="B1103" s="3"/>
      <c r="C1103" s="3"/>
      <c r="D1103" s="3"/>
      <c r="E1103" s="3"/>
      <c r="F1103" s="3"/>
      <c r="G1103" s="4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</row>
    <row r="1104" spans="1:24">
      <c r="A1104" s="3"/>
      <c r="B1104" s="3"/>
      <c r="C1104" s="3"/>
      <c r="D1104" s="3"/>
      <c r="E1104" s="3"/>
      <c r="F1104" s="3"/>
      <c r="G1104" s="4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</row>
    <row r="1105" spans="1:24">
      <c r="A1105" s="3"/>
      <c r="B1105" s="3"/>
      <c r="C1105" s="3"/>
      <c r="D1105" s="3"/>
      <c r="E1105" s="3"/>
      <c r="F1105" s="3"/>
      <c r="G1105" s="4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</row>
    <row r="1106" spans="1:24">
      <c r="A1106" s="3"/>
      <c r="B1106" s="3"/>
      <c r="C1106" s="3"/>
      <c r="D1106" s="3"/>
      <c r="E1106" s="3"/>
      <c r="F1106" s="3"/>
      <c r="G1106" s="4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</row>
    <row r="1107" spans="1:24">
      <c r="A1107" s="3"/>
      <c r="B1107" s="3"/>
      <c r="C1107" s="3"/>
      <c r="D1107" s="3"/>
      <c r="E1107" s="3"/>
      <c r="F1107" s="3"/>
      <c r="G1107" s="4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</row>
    <row r="1108" spans="1:24">
      <c r="A1108" s="3"/>
      <c r="B1108" s="3"/>
      <c r="C1108" s="3"/>
      <c r="D1108" s="3"/>
      <c r="E1108" s="3"/>
      <c r="F1108" s="3"/>
      <c r="G1108" s="4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</row>
    <row r="1109" spans="1:24">
      <c r="A1109" s="3"/>
      <c r="B1109" s="3"/>
      <c r="C1109" s="3"/>
      <c r="D1109" s="3"/>
      <c r="E1109" s="3"/>
      <c r="F1109" s="3"/>
      <c r="G1109" s="4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</row>
    <row r="1110" spans="1:24">
      <c r="A1110" s="3"/>
      <c r="B1110" s="3"/>
      <c r="C1110" s="3"/>
      <c r="D1110" s="3"/>
      <c r="E1110" s="3"/>
      <c r="F1110" s="3"/>
      <c r="G1110" s="4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</row>
    <row r="1111" spans="1:24">
      <c r="A1111" s="3"/>
      <c r="B1111" s="3"/>
      <c r="C1111" s="3"/>
      <c r="D1111" s="3"/>
      <c r="E1111" s="3"/>
      <c r="F1111" s="3"/>
      <c r="G1111" s="4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</row>
    <row r="1112" spans="1:24">
      <c r="A1112" s="3"/>
      <c r="B1112" s="3"/>
      <c r="C1112" s="3"/>
      <c r="D1112" s="3"/>
      <c r="E1112" s="3"/>
      <c r="F1112" s="3"/>
      <c r="G1112" s="4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</row>
    <row r="1113" spans="1:24">
      <c r="A1113" s="3"/>
      <c r="B1113" s="3"/>
      <c r="C1113" s="3"/>
      <c r="D1113" s="3"/>
      <c r="E1113" s="3"/>
      <c r="F1113" s="3"/>
      <c r="G1113" s="4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</row>
    <row r="1114" spans="1:24">
      <c r="A1114" s="3"/>
      <c r="B1114" s="3"/>
      <c r="C1114" s="3"/>
      <c r="D1114" s="3"/>
      <c r="E1114" s="3"/>
      <c r="F1114" s="3"/>
      <c r="G1114" s="4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</row>
    <row r="1115" spans="1:24">
      <c r="A1115" s="3"/>
      <c r="B1115" s="3"/>
      <c r="C1115" s="3"/>
      <c r="D1115" s="3"/>
      <c r="E1115" s="3"/>
      <c r="F1115" s="3"/>
      <c r="G1115" s="4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</row>
    <row r="1116" spans="1:24">
      <c r="A1116" s="3"/>
      <c r="B1116" s="3"/>
      <c r="C1116" s="3"/>
      <c r="D1116" s="3"/>
      <c r="E1116" s="3"/>
      <c r="F1116" s="3"/>
      <c r="G1116" s="4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</row>
    <row r="1117" spans="1:24">
      <c r="A1117" s="3"/>
      <c r="B1117" s="3"/>
      <c r="C1117" s="3"/>
      <c r="D1117" s="3"/>
      <c r="E1117" s="3"/>
      <c r="F1117" s="3"/>
      <c r="G1117" s="4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</row>
    <row r="1118" spans="1:24">
      <c r="A1118" s="3"/>
      <c r="B1118" s="3"/>
      <c r="C1118" s="3"/>
      <c r="D1118" s="3"/>
      <c r="E1118" s="3"/>
      <c r="F1118" s="3"/>
      <c r="G1118" s="4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</row>
    <row r="1119" spans="1:24">
      <c r="A1119" s="3"/>
      <c r="B1119" s="3"/>
      <c r="C1119" s="3"/>
      <c r="D1119" s="3"/>
      <c r="E1119" s="3"/>
      <c r="F1119" s="3"/>
      <c r="G1119" s="4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</row>
    <row r="1120" spans="1:24">
      <c r="A1120" s="3"/>
      <c r="B1120" s="3"/>
      <c r="C1120" s="3"/>
      <c r="D1120" s="3"/>
      <c r="E1120" s="3"/>
      <c r="F1120" s="3"/>
      <c r="G1120" s="4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</row>
    <row r="1121" spans="1:24">
      <c r="A1121" s="3"/>
      <c r="B1121" s="3"/>
      <c r="C1121" s="3"/>
      <c r="D1121" s="3"/>
      <c r="E1121" s="3"/>
      <c r="F1121" s="3"/>
      <c r="G1121" s="4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</row>
    <row r="1122" spans="1:24">
      <c r="A1122" s="3"/>
      <c r="B1122" s="3"/>
      <c r="C1122" s="3"/>
      <c r="D1122" s="3"/>
      <c r="E1122" s="3"/>
      <c r="F1122" s="3"/>
      <c r="G1122" s="4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</row>
    <row r="1123" spans="1:24">
      <c r="A1123" s="3"/>
      <c r="B1123" s="3"/>
      <c r="C1123" s="3"/>
      <c r="D1123" s="3"/>
      <c r="E1123" s="3"/>
      <c r="F1123" s="3"/>
      <c r="G1123" s="4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</row>
    <row r="1124" spans="1:24">
      <c r="A1124" s="3"/>
      <c r="B1124" s="3"/>
      <c r="C1124" s="3"/>
      <c r="D1124" s="3"/>
      <c r="E1124" s="3"/>
      <c r="F1124" s="3"/>
      <c r="G1124" s="4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</row>
    <row r="1125" spans="1:24">
      <c r="A1125" s="3"/>
      <c r="B1125" s="3"/>
      <c r="C1125" s="3"/>
      <c r="D1125" s="3"/>
      <c r="E1125" s="3"/>
      <c r="F1125" s="3"/>
      <c r="G1125" s="4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</row>
    <row r="1126" spans="1:24">
      <c r="A1126" s="3"/>
      <c r="B1126" s="3"/>
      <c r="C1126" s="3"/>
      <c r="D1126" s="3"/>
      <c r="E1126" s="3"/>
      <c r="F1126" s="3"/>
      <c r="G1126" s="4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</row>
    <row r="1127" spans="1:24">
      <c r="A1127" s="3"/>
      <c r="B1127" s="3"/>
      <c r="C1127" s="3"/>
      <c r="D1127" s="3"/>
      <c r="E1127" s="3"/>
      <c r="F1127" s="3"/>
      <c r="G1127" s="4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</row>
    <row r="1128" spans="1:24">
      <c r="A1128" s="3"/>
      <c r="B1128" s="3"/>
      <c r="C1128" s="3"/>
      <c r="D1128" s="3"/>
      <c r="E1128" s="3"/>
      <c r="F1128" s="3"/>
      <c r="G1128" s="4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</row>
    <row r="1129" spans="1:24">
      <c r="A1129" s="3"/>
      <c r="B1129" s="3"/>
      <c r="C1129" s="3"/>
      <c r="D1129" s="3"/>
      <c r="E1129" s="3"/>
      <c r="F1129" s="3"/>
      <c r="G1129" s="4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</row>
    <row r="1130" spans="1:24">
      <c r="A1130" s="3"/>
      <c r="B1130" s="3"/>
      <c r="C1130" s="3"/>
      <c r="D1130" s="3"/>
      <c r="E1130" s="3"/>
      <c r="F1130" s="3"/>
      <c r="G1130" s="4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</row>
    <row r="1131" spans="1:24">
      <c r="A1131" s="3"/>
      <c r="B1131" s="3"/>
      <c r="C1131" s="3"/>
      <c r="D1131" s="3"/>
      <c r="E1131" s="3"/>
      <c r="F1131" s="3"/>
      <c r="G1131" s="4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</row>
    <row r="1132" spans="1:24">
      <c r="A1132" s="3"/>
      <c r="B1132" s="3"/>
      <c r="C1132" s="3"/>
      <c r="D1132" s="3"/>
      <c r="E1132" s="3"/>
      <c r="F1132" s="3"/>
      <c r="G1132" s="4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</row>
    <row r="1133" spans="1:24">
      <c r="A1133" s="3"/>
      <c r="B1133" s="3"/>
      <c r="C1133" s="3"/>
      <c r="D1133" s="3"/>
      <c r="E1133" s="3"/>
      <c r="F1133" s="3"/>
      <c r="G1133" s="4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</row>
    <row r="1134" spans="1:24">
      <c r="A1134" s="3"/>
      <c r="B1134" s="3"/>
      <c r="C1134" s="3"/>
      <c r="D1134" s="3"/>
      <c r="E1134" s="3"/>
      <c r="F1134" s="3"/>
      <c r="G1134" s="4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</row>
    <row r="1135" spans="1:24">
      <c r="A1135" s="3"/>
      <c r="B1135" s="3"/>
      <c r="C1135" s="3"/>
      <c r="D1135" s="3"/>
      <c r="E1135" s="3"/>
      <c r="F1135" s="3"/>
      <c r="G1135" s="4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</row>
    <row r="1136" spans="1:24">
      <c r="A1136" s="3"/>
      <c r="B1136" s="3"/>
      <c r="C1136" s="3"/>
      <c r="D1136" s="3"/>
      <c r="E1136" s="3"/>
      <c r="F1136" s="3"/>
      <c r="G1136" s="4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</row>
    <row r="1137" spans="1:24">
      <c r="A1137" s="3"/>
      <c r="B1137" s="3"/>
      <c r="C1137" s="3"/>
      <c r="D1137" s="3"/>
      <c r="E1137" s="3"/>
      <c r="F1137" s="3"/>
      <c r="G1137" s="4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</row>
    <row r="1138" spans="1:24">
      <c r="A1138" s="3"/>
      <c r="B1138" s="3"/>
      <c r="C1138" s="3"/>
      <c r="D1138" s="3"/>
      <c r="E1138" s="3"/>
      <c r="F1138" s="3"/>
      <c r="G1138" s="4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</row>
    <row r="1139" spans="1:24">
      <c r="A1139" s="3"/>
      <c r="B1139" s="3"/>
      <c r="C1139" s="3"/>
      <c r="D1139" s="3"/>
      <c r="E1139" s="3"/>
      <c r="F1139" s="3"/>
      <c r="G1139" s="4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</row>
    <row r="1140" spans="1:24">
      <c r="A1140" s="3"/>
      <c r="B1140" s="3"/>
      <c r="C1140" s="3"/>
      <c r="D1140" s="3"/>
      <c r="E1140" s="3"/>
      <c r="F1140" s="3"/>
      <c r="G1140" s="4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</row>
    <row r="1141" spans="1:24">
      <c r="A1141" s="3"/>
      <c r="B1141" s="3"/>
      <c r="C1141" s="3"/>
      <c r="D1141" s="3"/>
      <c r="E1141" s="3"/>
      <c r="F1141" s="3"/>
      <c r="G1141" s="4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</row>
    <row r="1142" spans="1:24">
      <c r="A1142" s="3"/>
      <c r="B1142" s="3"/>
      <c r="C1142" s="3"/>
      <c r="D1142" s="3"/>
      <c r="E1142" s="3"/>
      <c r="F1142" s="3"/>
      <c r="G1142" s="4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</row>
    <row r="1143" spans="1:24">
      <c r="A1143" s="3"/>
      <c r="B1143" s="3"/>
      <c r="C1143" s="3"/>
      <c r="D1143" s="3"/>
      <c r="E1143" s="3"/>
      <c r="F1143" s="3"/>
      <c r="G1143" s="4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</row>
    <row r="1144" spans="1:24">
      <c r="A1144" s="3"/>
      <c r="B1144" s="3"/>
      <c r="C1144" s="3"/>
      <c r="D1144" s="3"/>
      <c r="E1144" s="3"/>
      <c r="F1144" s="3"/>
      <c r="G1144" s="4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</row>
    <row r="1145" spans="1:24">
      <c r="A1145" s="3"/>
      <c r="B1145" s="3"/>
      <c r="C1145" s="3"/>
      <c r="D1145" s="3"/>
      <c r="E1145" s="3"/>
      <c r="F1145" s="3"/>
      <c r="G1145" s="4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</row>
    <row r="1146" spans="1:24">
      <c r="A1146" s="3"/>
      <c r="B1146" s="3"/>
      <c r="C1146" s="3"/>
      <c r="D1146" s="3"/>
      <c r="E1146" s="3"/>
      <c r="F1146" s="3"/>
      <c r="G1146" s="4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</row>
    <row r="1147" spans="1:24">
      <c r="A1147" s="3"/>
      <c r="B1147" s="3"/>
      <c r="C1147" s="3"/>
      <c r="D1147" s="3"/>
      <c r="E1147" s="3"/>
      <c r="F1147" s="3"/>
      <c r="G1147" s="4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</row>
    <row r="1148" spans="1:24">
      <c r="A1148" s="3"/>
      <c r="B1148" s="3"/>
      <c r="C1148" s="3"/>
      <c r="D1148" s="3"/>
      <c r="E1148" s="3"/>
      <c r="F1148" s="3"/>
      <c r="G1148" s="4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</row>
    <row r="1149" spans="1:24">
      <c r="A1149" s="3"/>
      <c r="B1149" s="3"/>
      <c r="C1149" s="3"/>
      <c r="D1149" s="3"/>
      <c r="E1149" s="3"/>
      <c r="F1149" s="3"/>
      <c r="G1149" s="4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</row>
    <row r="1150" spans="1:24">
      <c r="A1150" s="3"/>
      <c r="B1150" s="3"/>
      <c r="C1150" s="3"/>
      <c r="D1150" s="3"/>
      <c r="E1150" s="3"/>
      <c r="F1150" s="3"/>
      <c r="G1150" s="4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</row>
    <row r="1151" spans="1:24">
      <c r="A1151" s="3"/>
      <c r="B1151" s="3"/>
      <c r="C1151" s="3"/>
      <c r="D1151" s="3"/>
      <c r="E1151" s="3"/>
      <c r="F1151" s="3"/>
      <c r="G1151" s="4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</row>
    <row r="1152" spans="1:24">
      <c r="A1152" s="3"/>
      <c r="B1152" s="3"/>
      <c r="C1152" s="3"/>
      <c r="D1152" s="3"/>
      <c r="E1152" s="3"/>
      <c r="F1152" s="3"/>
      <c r="G1152" s="4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</row>
    <row r="1153" spans="1:24">
      <c r="A1153" s="3"/>
      <c r="B1153" s="3"/>
      <c r="C1153" s="3"/>
      <c r="D1153" s="3"/>
      <c r="E1153" s="3"/>
      <c r="F1153" s="3"/>
      <c r="G1153" s="4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</row>
    <row r="1154" spans="1:24">
      <c r="A1154" s="3"/>
      <c r="B1154" s="3"/>
      <c r="C1154" s="3"/>
      <c r="D1154" s="3"/>
      <c r="E1154" s="3"/>
      <c r="F1154" s="3"/>
      <c r="G1154" s="4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</row>
    <row r="1155" spans="1:24">
      <c r="A1155" s="3"/>
      <c r="B1155" s="3"/>
      <c r="C1155" s="3"/>
      <c r="D1155" s="3"/>
      <c r="E1155" s="3"/>
      <c r="F1155" s="3"/>
      <c r="G1155" s="4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</row>
    <row r="1156" spans="1:24">
      <c r="A1156" s="3"/>
      <c r="B1156" s="3"/>
      <c r="C1156" s="3"/>
      <c r="D1156" s="3"/>
      <c r="E1156" s="3"/>
      <c r="F1156" s="3"/>
      <c r="G1156" s="4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</row>
    <row r="1157" spans="1:24">
      <c r="A1157" s="3"/>
      <c r="B1157" s="3"/>
      <c r="C1157" s="3"/>
      <c r="D1157" s="3"/>
      <c r="E1157" s="3"/>
      <c r="F1157" s="3"/>
      <c r="G1157" s="4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</row>
    <row r="1158" spans="1:24">
      <c r="A1158" s="3"/>
      <c r="B1158" s="3"/>
      <c r="C1158" s="3"/>
      <c r="D1158" s="3"/>
      <c r="E1158" s="3"/>
      <c r="F1158" s="3"/>
      <c r="G1158" s="4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</row>
    <row r="1159" spans="1:24">
      <c r="A1159" s="3"/>
      <c r="B1159" s="3"/>
      <c r="C1159" s="3"/>
      <c r="D1159" s="3"/>
      <c r="E1159" s="3"/>
      <c r="F1159" s="3"/>
      <c r="G1159" s="4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</row>
    <row r="1160" spans="1:24">
      <c r="A1160" s="3"/>
      <c r="B1160" s="3"/>
      <c r="C1160" s="3"/>
      <c r="D1160" s="3"/>
      <c r="E1160" s="3"/>
      <c r="F1160" s="3"/>
      <c r="G1160" s="4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</row>
    <row r="1161" spans="1:24">
      <c r="A1161" s="3"/>
      <c r="B1161" s="3"/>
      <c r="C1161" s="3"/>
      <c r="D1161" s="3"/>
      <c r="E1161" s="3"/>
      <c r="F1161" s="3"/>
      <c r="G1161" s="4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</row>
    <row r="1162" spans="1:24">
      <c r="A1162" s="3"/>
      <c r="B1162" s="3"/>
      <c r="C1162" s="3"/>
      <c r="D1162" s="3"/>
      <c r="E1162" s="3"/>
      <c r="F1162" s="3"/>
      <c r="G1162" s="4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</row>
    <row r="1163" spans="1:24">
      <c r="A1163" s="3"/>
      <c r="B1163" s="3"/>
      <c r="C1163" s="3"/>
      <c r="D1163" s="3"/>
      <c r="E1163" s="3"/>
      <c r="F1163" s="3"/>
      <c r="G1163" s="4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</row>
    <row r="1164" spans="1:24">
      <c r="A1164" s="3"/>
      <c r="B1164" s="3"/>
      <c r="C1164" s="3"/>
      <c r="D1164" s="3"/>
      <c r="E1164" s="3"/>
      <c r="F1164" s="3"/>
      <c r="G1164" s="4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</row>
    <row r="1165" spans="1:24">
      <c r="A1165" s="3"/>
      <c r="B1165" s="3"/>
      <c r="C1165" s="3"/>
      <c r="D1165" s="3"/>
      <c r="E1165" s="3"/>
      <c r="F1165" s="3"/>
      <c r="G1165" s="4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</row>
    <row r="1166" spans="1:24">
      <c r="A1166" s="3"/>
      <c r="B1166" s="3"/>
      <c r="C1166" s="3"/>
      <c r="D1166" s="3"/>
      <c r="E1166" s="3"/>
      <c r="F1166" s="3"/>
      <c r="G1166" s="4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</row>
    <row r="1167" spans="1:24">
      <c r="A1167" s="3"/>
      <c r="B1167" s="3"/>
      <c r="C1167" s="3"/>
      <c r="D1167" s="3"/>
      <c r="E1167" s="3"/>
      <c r="F1167" s="3"/>
      <c r="G1167" s="4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</row>
    <row r="1168" spans="1:24">
      <c r="A1168" s="3"/>
      <c r="B1168" s="3"/>
      <c r="C1168" s="3"/>
      <c r="D1168" s="3"/>
      <c r="E1168" s="3"/>
      <c r="F1168" s="3"/>
      <c r="G1168" s="4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</row>
    <row r="1169" spans="1:24">
      <c r="A1169" s="3"/>
      <c r="B1169" s="3"/>
      <c r="C1169" s="3"/>
      <c r="D1169" s="3"/>
      <c r="E1169" s="3"/>
      <c r="F1169" s="3"/>
      <c r="G1169" s="4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</row>
    <row r="1170" spans="1:24">
      <c r="A1170" s="3"/>
      <c r="B1170" s="3"/>
      <c r="C1170" s="3"/>
      <c r="D1170" s="3"/>
      <c r="E1170" s="3"/>
      <c r="F1170" s="3"/>
      <c r="G1170" s="4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</row>
    <row r="1171" spans="1:24">
      <c r="A1171" s="3"/>
      <c r="B1171" s="3"/>
      <c r="C1171" s="3"/>
      <c r="D1171" s="3"/>
      <c r="E1171" s="3"/>
      <c r="F1171" s="3"/>
      <c r="G1171" s="4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</row>
    <row r="1172" spans="1:24">
      <c r="A1172" s="3"/>
      <c r="B1172" s="3"/>
      <c r="C1172" s="3"/>
      <c r="D1172" s="3"/>
      <c r="E1172" s="3"/>
      <c r="F1172" s="3"/>
      <c r="G1172" s="4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</row>
    <row r="1173" spans="1:24">
      <c r="A1173" s="3"/>
      <c r="B1173" s="3"/>
      <c r="C1173" s="3"/>
      <c r="D1173" s="3"/>
      <c r="E1173" s="3"/>
      <c r="F1173" s="3"/>
      <c r="G1173" s="4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</row>
    <row r="1174" spans="1:24">
      <c r="A1174" s="3"/>
      <c r="B1174" s="3"/>
      <c r="C1174" s="3"/>
      <c r="D1174" s="3"/>
      <c r="E1174" s="3"/>
      <c r="F1174" s="3"/>
      <c r="G1174" s="4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</row>
    <row r="1175" spans="1:24">
      <c r="A1175" s="3"/>
      <c r="B1175" s="3"/>
      <c r="C1175" s="3"/>
      <c r="D1175" s="3"/>
      <c r="E1175" s="3"/>
      <c r="F1175" s="3"/>
      <c r="G1175" s="4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</row>
    <row r="1176" spans="1:24">
      <c r="A1176" s="3"/>
      <c r="B1176" s="3"/>
      <c r="C1176" s="3"/>
      <c r="D1176" s="3"/>
      <c r="E1176" s="3"/>
      <c r="F1176" s="3"/>
      <c r="G1176" s="4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</row>
    <row r="1177" spans="1:24">
      <c r="A1177" s="3"/>
      <c r="B1177" s="3"/>
      <c r="C1177" s="3"/>
      <c r="D1177" s="3"/>
      <c r="E1177" s="3"/>
      <c r="F1177" s="3"/>
      <c r="G1177" s="4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</row>
    <row r="1178" spans="1:24">
      <c r="A1178" s="3"/>
      <c r="B1178" s="3"/>
      <c r="C1178" s="3"/>
      <c r="D1178" s="3"/>
      <c r="E1178" s="3"/>
      <c r="F1178" s="3"/>
      <c r="G1178" s="4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</row>
    <row r="1179" spans="1:24">
      <c r="A1179" s="3"/>
      <c r="B1179" s="3"/>
      <c r="C1179" s="3"/>
      <c r="D1179" s="3"/>
      <c r="E1179" s="3"/>
      <c r="F1179" s="3"/>
      <c r="G1179" s="4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</row>
    <row r="1180" spans="1:24">
      <c r="A1180" s="3"/>
      <c r="B1180" s="3"/>
      <c r="C1180" s="3"/>
      <c r="D1180" s="3"/>
      <c r="E1180" s="3"/>
      <c r="F1180" s="3"/>
      <c r="G1180" s="4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</row>
    <row r="1181" spans="1:24">
      <c r="A1181" s="3"/>
      <c r="B1181" s="3"/>
      <c r="C1181" s="3"/>
      <c r="D1181" s="3"/>
      <c r="E1181" s="3"/>
      <c r="F1181" s="3"/>
      <c r="G1181" s="4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</row>
    <row r="1182" spans="1:24">
      <c r="A1182" s="3"/>
      <c r="B1182" s="3"/>
      <c r="C1182" s="3"/>
      <c r="D1182" s="3"/>
      <c r="E1182" s="3"/>
      <c r="F1182" s="3"/>
      <c r="G1182" s="4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</row>
    <row r="1183" spans="1:24">
      <c r="A1183" s="3"/>
      <c r="B1183" s="3"/>
      <c r="C1183" s="3"/>
      <c r="D1183" s="3"/>
      <c r="E1183" s="3"/>
      <c r="F1183" s="3"/>
      <c r="G1183" s="4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</row>
    <row r="1184" spans="1:24">
      <c r="A1184" s="3"/>
      <c r="B1184" s="3"/>
      <c r="C1184" s="3"/>
      <c r="D1184" s="3"/>
      <c r="E1184" s="3"/>
      <c r="F1184" s="3"/>
      <c r="G1184" s="4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</row>
    <row r="1185" spans="1:24">
      <c r="A1185" s="3"/>
      <c r="B1185" s="3"/>
      <c r="C1185" s="3"/>
      <c r="D1185" s="3"/>
      <c r="E1185" s="3"/>
      <c r="F1185" s="3"/>
      <c r="G1185" s="4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</row>
    <row r="1186" spans="1:24">
      <c r="A1186" s="3"/>
      <c r="B1186" s="3"/>
      <c r="C1186" s="3"/>
      <c r="D1186" s="3"/>
      <c r="E1186" s="3"/>
      <c r="F1186" s="3"/>
      <c r="G1186" s="4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</row>
    <row r="1187" spans="1:24">
      <c r="A1187" s="3"/>
      <c r="B1187" s="3"/>
      <c r="C1187" s="3"/>
      <c r="D1187" s="3"/>
      <c r="E1187" s="3"/>
      <c r="F1187" s="3"/>
      <c r="G1187" s="4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</row>
    <row r="1188" spans="1:24">
      <c r="A1188" s="3"/>
      <c r="B1188" s="3"/>
      <c r="C1188" s="3"/>
      <c r="D1188" s="3"/>
      <c r="E1188" s="3"/>
      <c r="F1188" s="3"/>
      <c r="G1188" s="4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</row>
    <row r="1189" spans="1:24">
      <c r="A1189" s="3"/>
      <c r="B1189" s="3"/>
      <c r="C1189" s="3"/>
      <c r="D1189" s="3"/>
      <c r="E1189" s="3"/>
      <c r="F1189" s="3"/>
      <c r="G1189" s="4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</row>
    <row r="1190" spans="1:24">
      <c r="A1190" s="3"/>
      <c r="B1190" s="3"/>
      <c r="C1190" s="3"/>
      <c r="D1190" s="3"/>
      <c r="E1190" s="3"/>
      <c r="F1190" s="3"/>
      <c r="G1190" s="4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</row>
    <row r="1191" spans="1:24">
      <c r="A1191" s="3"/>
      <c r="B1191" s="3"/>
      <c r="C1191" s="3"/>
      <c r="D1191" s="3"/>
      <c r="E1191" s="3"/>
      <c r="F1191" s="3"/>
      <c r="G1191" s="4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</row>
    <row r="1192" spans="1:24">
      <c r="A1192" s="3"/>
      <c r="B1192" s="3"/>
      <c r="C1192" s="3"/>
      <c r="D1192" s="3"/>
      <c r="E1192" s="3"/>
      <c r="F1192" s="3"/>
      <c r="G1192" s="4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</row>
    <row r="1193" spans="1:24">
      <c r="A1193" s="3"/>
      <c r="B1193" s="3"/>
      <c r="C1193" s="3"/>
      <c r="D1193" s="3"/>
      <c r="E1193" s="3"/>
      <c r="F1193" s="3"/>
      <c r="G1193" s="4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</row>
    <row r="1194" spans="1:24">
      <c r="A1194" s="3"/>
      <c r="B1194" s="3"/>
      <c r="C1194" s="3"/>
      <c r="D1194" s="3"/>
      <c r="E1194" s="3"/>
      <c r="F1194" s="3"/>
      <c r="G1194" s="4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</row>
    <row r="1195" spans="1:24">
      <c r="A1195" s="3"/>
      <c r="B1195" s="3"/>
      <c r="C1195" s="3"/>
      <c r="D1195" s="3"/>
      <c r="E1195" s="3"/>
      <c r="F1195" s="3"/>
      <c r="G1195" s="4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</row>
    <row r="1196" spans="1:24">
      <c r="A1196" s="3"/>
      <c r="B1196" s="3"/>
      <c r="C1196" s="3"/>
      <c r="D1196" s="3"/>
      <c r="E1196" s="3"/>
      <c r="F1196" s="3"/>
      <c r="G1196" s="4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</row>
    <row r="1197" spans="1:24">
      <c r="A1197" s="3"/>
      <c r="B1197" s="3"/>
      <c r="C1197" s="3"/>
      <c r="D1197" s="3"/>
      <c r="E1197" s="3"/>
      <c r="F1197" s="3"/>
      <c r="G1197" s="4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</row>
    <row r="1198" spans="1:24">
      <c r="A1198" s="3"/>
      <c r="B1198" s="3"/>
      <c r="C1198" s="3"/>
      <c r="D1198" s="3"/>
      <c r="E1198" s="3"/>
      <c r="F1198" s="3"/>
      <c r="G1198" s="4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</row>
    <row r="1199" spans="1:24">
      <c r="A1199" s="3"/>
      <c r="B1199" s="3"/>
      <c r="C1199" s="3"/>
      <c r="D1199" s="3"/>
      <c r="E1199" s="3"/>
      <c r="F1199" s="3"/>
      <c r="G1199" s="4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</row>
    <row r="1200" spans="1:24">
      <c r="A1200" s="3"/>
      <c r="B1200" s="3"/>
      <c r="C1200" s="3"/>
      <c r="D1200" s="3"/>
      <c r="E1200" s="3"/>
      <c r="F1200" s="3"/>
      <c r="G1200" s="4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</row>
    <row r="1201" spans="1:24">
      <c r="A1201" s="3"/>
      <c r="B1201" s="3"/>
      <c r="C1201" s="3"/>
      <c r="D1201" s="3"/>
      <c r="E1201" s="3"/>
      <c r="F1201" s="3"/>
      <c r="G1201" s="4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</row>
    <row r="1202" spans="1:24">
      <c r="A1202" s="3"/>
      <c r="B1202" s="3"/>
      <c r="C1202" s="3"/>
      <c r="D1202" s="3"/>
      <c r="E1202" s="3"/>
      <c r="F1202" s="3"/>
      <c r="G1202" s="4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</row>
    <row r="1203" spans="1:24">
      <c r="A1203" s="3"/>
      <c r="B1203" s="3"/>
      <c r="C1203" s="3"/>
      <c r="D1203" s="3"/>
      <c r="E1203" s="3"/>
      <c r="F1203" s="3"/>
      <c r="G1203" s="4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</row>
    <row r="1204" spans="1:24">
      <c r="A1204" s="3"/>
      <c r="B1204" s="3"/>
      <c r="C1204" s="3"/>
      <c r="D1204" s="3"/>
      <c r="E1204" s="3"/>
      <c r="F1204" s="3"/>
      <c r="G1204" s="4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</row>
    <row r="1205" spans="1:24">
      <c r="A1205" s="3"/>
      <c r="B1205" s="3"/>
      <c r="C1205" s="3"/>
      <c r="D1205" s="3"/>
      <c r="E1205" s="3"/>
      <c r="F1205" s="3"/>
      <c r="G1205" s="4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</row>
    <row r="1206" spans="1:24">
      <c r="A1206" s="3"/>
      <c r="B1206" s="3"/>
      <c r="C1206" s="3"/>
      <c r="D1206" s="3"/>
      <c r="E1206" s="3"/>
      <c r="F1206" s="3"/>
      <c r="G1206" s="4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</row>
    <row r="1207" spans="1:24">
      <c r="A1207" s="3"/>
      <c r="B1207" s="3"/>
      <c r="C1207" s="3"/>
      <c r="D1207" s="3"/>
      <c r="E1207" s="3"/>
      <c r="F1207" s="3"/>
      <c r="G1207" s="4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</row>
    <row r="1208" spans="1:24">
      <c r="A1208" s="3"/>
      <c r="B1208" s="3"/>
      <c r="C1208" s="3"/>
      <c r="D1208" s="3"/>
      <c r="E1208" s="3"/>
      <c r="F1208" s="3"/>
      <c r="G1208" s="4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</row>
    <row r="1209" spans="1:24">
      <c r="A1209" s="3"/>
      <c r="B1209" s="3"/>
      <c r="C1209" s="3"/>
      <c r="D1209" s="3"/>
      <c r="E1209" s="3"/>
      <c r="F1209" s="3"/>
      <c r="G1209" s="4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</row>
    <row r="1210" spans="1:24">
      <c r="A1210" s="3"/>
      <c r="B1210" s="3"/>
      <c r="C1210" s="3"/>
      <c r="D1210" s="3"/>
      <c r="E1210" s="3"/>
      <c r="F1210" s="3"/>
      <c r="G1210" s="4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</row>
    <row r="1211" spans="1:24">
      <c r="A1211" s="3"/>
      <c r="B1211" s="3"/>
      <c r="C1211" s="3"/>
      <c r="D1211" s="3"/>
      <c r="E1211" s="3"/>
      <c r="F1211" s="3"/>
      <c r="G1211" s="4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</row>
    <row r="1212" spans="1:24">
      <c r="A1212" s="3"/>
      <c r="B1212" s="3"/>
      <c r="C1212" s="3"/>
      <c r="D1212" s="3"/>
      <c r="E1212" s="3"/>
      <c r="F1212" s="3"/>
      <c r="G1212" s="4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</row>
    <row r="1213" spans="1:24">
      <c r="A1213" s="3"/>
      <c r="B1213" s="3"/>
      <c r="C1213" s="3"/>
      <c r="D1213" s="3"/>
      <c r="E1213" s="3"/>
      <c r="F1213" s="3"/>
      <c r="G1213" s="4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</row>
    <row r="1214" spans="1:24">
      <c r="A1214" s="3"/>
      <c r="B1214" s="3"/>
      <c r="C1214" s="3"/>
      <c r="D1214" s="3"/>
      <c r="E1214" s="3"/>
      <c r="F1214" s="3"/>
      <c r="G1214" s="4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</row>
    <row r="1215" spans="1:24">
      <c r="A1215" s="3"/>
      <c r="B1215" s="3"/>
      <c r="C1215" s="3"/>
      <c r="D1215" s="3"/>
      <c r="E1215" s="3"/>
      <c r="F1215" s="3"/>
      <c r="G1215" s="4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</row>
    <row r="1216" spans="1:24">
      <c r="A1216" s="3"/>
      <c r="B1216" s="3"/>
      <c r="C1216" s="3"/>
      <c r="D1216" s="3"/>
      <c r="E1216" s="3"/>
      <c r="F1216" s="3"/>
      <c r="G1216" s="4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</row>
    <row r="1217" spans="1:24">
      <c r="A1217" s="3"/>
      <c r="B1217" s="3"/>
      <c r="C1217" s="3"/>
      <c r="D1217" s="3"/>
      <c r="E1217" s="3"/>
      <c r="F1217" s="3"/>
      <c r="G1217" s="4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</row>
    <row r="1218" spans="1:24">
      <c r="A1218" s="3"/>
      <c r="B1218" s="3"/>
      <c r="C1218" s="3"/>
      <c r="D1218" s="3"/>
      <c r="E1218" s="3"/>
      <c r="F1218" s="3"/>
      <c r="G1218" s="4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</row>
    <row r="1219" spans="1:24">
      <c r="A1219" s="3"/>
      <c r="B1219" s="3"/>
      <c r="C1219" s="3"/>
      <c r="D1219" s="3"/>
      <c r="E1219" s="3"/>
      <c r="F1219" s="3"/>
      <c r="G1219" s="4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</row>
    <row r="1220" spans="1:24">
      <c r="A1220" s="3"/>
      <c r="B1220" s="3"/>
      <c r="C1220" s="3"/>
      <c r="D1220" s="3"/>
      <c r="E1220" s="3"/>
      <c r="F1220" s="3"/>
      <c r="G1220" s="4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</row>
    <row r="1221" spans="1:24">
      <c r="A1221" s="3"/>
      <c r="B1221" s="3"/>
      <c r="C1221" s="3"/>
      <c r="D1221" s="3"/>
      <c r="E1221" s="3"/>
      <c r="F1221" s="3"/>
      <c r="G1221" s="4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</row>
    <row r="1222" spans="1:24">
      <c r="A1222" s="3"/>
      <c r="B1222" s="3"/>
      <c r="C1222" s="3"/>
      <c r="D1222" s="3"/>
      <c r="E1222" s="3"/>
      <c r="F1222" s="3"/>
      <c r="G1222" s="4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</row>
    <row r="1223" spans="1:24">
      <c r="A1223" s="3"/>
      <c r="B1223" s="3"/>
      <c r="C1223" s="3"/>
      <c r="D1223" s="3"/>
      <c r="E1223" s="3"/>
      <c r="F1223" s="3"/>
      <c r="G1223" s="4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</row>
    <row r="1224" spans="1:24">
      <c r="A1224" s="3"/>
      <c r="B1224" s="3"/>
      <c r="C1224" s="3"/>
      <c r="D1224" s="3"/>
      <c r="E1224" s="3"/>
      <c r="F1224" s="3"/>
      <c r="G1224" s="4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</row>
    <row r="1225" spans="1:24">
      <c r="A1225" s="3"/>
      <c r="B1225" s="3"/>
      <c r="C1225" s="3"/>
      <c r="D1225" s="3"/>
      <c r="E1225" s="3"/>
      <c r="F1225" s="3"/>
      <c r="G1225" s="4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</row>
    <row r="1226" spans="1:24">
      <c r="A1226" s="3"/>
      <c r="B1226" s="3"/>
      <c r="C1226" s="3"/>
      <c r="D1226" s="3"/>
      <c r="E1226" s="3"/>
      <c r="F1226" s="3"/>
      <c r="G1226" s="4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</row>
    <row r="1227" spans="1:24">
      <c r="A1227" s="3"/>
      <c r="B1227" s="3"/>
      <c r="C1227" s="3"/>
      <c r="D1227" s="3"/>
      <c r="E1227" s="3"/>
      <c r="F1227" s="3"/>
      <c r="G1227" s="4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</row>
    <row r="1228" spans="1:24">
      <c r="A1228" s="3"/>
      <c r="B1228" s="3"/>
      <c r="C1228" s="3"/>
      <c r="D1228" s="3"/>
      <c r="E1228" s="3"/>
      <c r="F1228" s="3"/>
      <c r="G1228" s="4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</row>
    <row r="1229" spans="1:24">
      <c r="A1229" s="3"/>
      <c r="B1229" s="3"/>
      <c r="C1229" s="3"/>
      <c r="D1229" s="3"/>
      <c r="E1229" s="3"/>
      <c r="F1229" s="3"/>
      <c r="G1229" s="4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</row>
    <row r="1230" spans="1:24">
      <c r="A1230" s="3"/>
      <c r="B1230" s="3"/>
      <c r="C1230" s="3"/>
      <c r="D1230" s="3"/>
      <c r="E1230" s="3"/>
      <c r="F1230" s="3"/>
      <c r="G1230" s="4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</row>
    <row r="1231" spans="1:24">
      <c r="A1231" s="3"/>
      <c r="B1231" s="3"/>
      <c r="C1231" s="3"/>
      <c r="D1231" s="3"/>
      <c r="E1231" s="3"/>
      <c r="F1231" s="3"/>
      <c r="G1231" s="4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</row>
    <row r="1232" spans="1:24">
      <c r="A1232" s="3"/>
      <c r="B1232" s="3"/>
      <c r="C1232" s="3"/>
      <c r="D1232" s="3"/>
      <c r="E1232" s="3"/>
      <c r="F1232" s="3"/>
      <c r="G1232" s="4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</row>
    <row r="1233" spans="1:24">
      <c r="A1233" s="3"/>
      <c r="B1233" s="3"/>
      <c r="C1233" s="3"/>
      <c r="D1233" s="3"/>
      <c r="E1233" s="3"/>
      <c r="F1233" s="3"/>
      <c r="G1233" s="4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</row>
    <row r="1234" spans="1:24">
      <c r="A1234" s="3"/>
      <c r="B1234" s="3"/>
      <c r="C1234" s="3"/>
      <c r="D1234" s="3"/>
      <c r="E1234" s="3"/>
      <c r="F1234" s="3"/>
      <c r="G1234" s="4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</row>
    <row r="1235" spans="1:24">
      <c r="A1235" s="3"/>
      <c r="B1235" s="3"/>
      <c r="C1235" s="3"/>
      <c r="D1235" s="3"/>
      <c r="E1235" s="3"/>
      <c r="F1235" s="3"/>
      <c r="G1235" s="4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</row>
    <row r="1236" spans="1:24">
      <c r="A1236" s="3"/>
      <c r="B1236" s="3"/>
      <c r="C1236" s="3"/>
      <c r="D1236" s="3"/>
      <c r="E1236" s="3"/>
      <c r="F1236" s="3"/>
      <c r="G1236" s="4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</row>
    <row r="1237" spans="1:24">
      <c r="A1237" s="3"/>
      <c r="B1237" s="3"/>
      <c r="C1237" s="3"/>
      <c r="D1237" s="3"/>
      <c r="E1237" s="3"/>
      <c r="F1237" s="3"/>
      <c r="G1237" s="4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</row>
    <row r="1238" spans="1:24">
      <c r="A1238" s="3"/>
      <c r="B1238" s="3"/>
      <c r="C1238" s="3"/>
      <c r="D1238" s="3"/>
      <c r="E1238" s="3"/>
      <c r="F1238" s="3"/>
      <c r="G1238" s="4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</row>
    <row r="1239" spans="1:24">
      <c r="A1239" s="3"/>
      <c r="B1239" s="3"/>
      <c r="C1239" s="3"/>
      <c r="D1239" s="3"/>
      <c r="E1239" s="3"/>
      <c r="F1239" s="3"/>
      <c r="G1239" s="4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</row>
    <row r="1240" spans="1:24">
      <c r="A1240" s="3"/>
      <c r="B1240" s="3"/>
      <c r="C1240" s="3"/>
      <c r="D1240" s="3"/>
      <c r="E1240" s="3"/>
      <c r="F1240" s="3"/>
      <c r="G1240" s="4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</row>
    <row r="1241" spans="1:24">
      <c r="A1241" s="3"/>
      <c r="B1241" s="3"/>
      <c r="C1241" s="3"/>
      <c r="D1241" s="3"/>
      <c r="E1241" s="3"/>
      <c r="F1241" s="3"/>
      <c r="G1241" s="4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</row>
    <row r="1242" spans="1:24">
      <c r="A1242" s="3"/>
      <c r="B1242" s="3"/>
      <c r="C1242" s="3"/>
      <c r="D1242" s="3"/>
      <c r="E1242" s="3"/>
      <c r="F1242" s="3"/>
      <c r="G1242" s="4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</row>
    <row r="1243" spans="1:24">
      <c r="A1243" s="3"/>
      <c r="B1243" s="3"/>
      <c r="C1243" s="3"/>
      <c r="D1243" s="3"/>
      <c r="E1243" s="3"/>
      <c r="F1243" s="3"/>
      <c r="G1243" s="4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</row>
    <row r="1244" spans="1:24">
      <c r="A1244" s="3"/>
      <c r="B1244" s="3"/>
      <c r="C1244" s="3"/>
      <c r="D1244" s="3"/>
      <c r="E1244" s="3"/>
      <c r="F1244" s="3"/>
      <c r="G1244" s="4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</row>
    <row r="1245" spans="1:24">
      <c r="A1245" s="3"/>
      <c r="B1245" s="3"/>
      <c r="C1245" s="3"/>
      <c r="D1245" s="3"/>
      <c r="E1245" s="3"/>
      <c r="F1245" s="3"/>
      <c r="G1245" s="4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</row>
    <row r="1246" spans="1:24">
      <c r="A1246" s="3"/>
      <c r="B1246" s="3"/>
      <c r="C1246" s="3"/>
      <c r="D1246" s="3"/>
      <c r="E1246" s="3"/>
      <c r="F1246" s="3"/>
      <c r="G1246" s="4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</row>
    <row r="1247" spans="1:24">
      <c r="A1247" s="3"/>
      <c r="B1247" s="3"/>
      <c r="C1247" s="3"/>
      <c r="D1247" s="3"/>
      <c r="E1247" s="3"/>
      <c r="F1247" s="3"/>
      <c r="G1247" s="4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</row>
    <row r="1248" spans="1:24">
      <c r="A1248" s="3"/>
      <c r="B1248" s="3"/>
      <c r="C1248" s="3"/>
      <c r="D1248" s="3"/>
      <c r="E1248" s="3"/>
      <c r="F1248" s="3"/>
      <c r="G1248" s="4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</row>
    <row r="1249" spans="1:24">
      <c r="A1249" s="3"/>
      <c r="B1249" s="3"/>
      <c r="C1249" s="3"/>
      <c r="D1249" s="3"/>
      <c r="E1249" s="3"/>
      <c r="F1249" s="3"/>
      <c r="G1249" s="4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</row>
    <row r="1250" spans="1:24">
      <c r="A1250" s="3"/>
      <c r="B1250" s="3"/>
      <c r="C1250" s="3"/>
      <c r="D1250" s="3"/>
      <c r="E1250" s="3"/>
      <c r="F1250" s="3"/>
      <c r="G1250" s="4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</row>
    <row r="1251" spans="1:24">
      <c r="A1251" s="3"/>
      <c r="B1251" s="3"/>
      <c r="C1251" s="3"/>
      <c r="D1251" s="3"/>
      <c r="E1251" s="3"/>
      <c r="F1251" s="3"/>
      <c r="G1251" s="4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</row>
    <row r="1252" spans="1:24">
      <c r="A1252" s="3"/>
      <c r="B1252" s="3"/>
      <c r="C1252" s="3"/>
      <c r="D1252" s="3"/>
      <c r="E1252" s="3"/>
      <c r="F1252" s="3"/>
      <c r="G1252" s="4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</row>
    <row r="1253" spans="1:24">
      <c r="A1253" s="3"/>
      <c r="B1253" s="3"/>
      <c r="C1253" s="3"/>
      <c r="D1253" s="3"/>
      <c r="E1253" s="3"/>
      <c r="F1253" s="3"/>
      <c r="G1253" s="4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</row>
    <row r="1254" spans="1:24">
      <c r="A1254" s="3"/>
      <c r="B1254" s="3"/>
      <c r="C1254" s="3"/>
      <c r="D1254" s="3"/>
      <c r="E1254" s="3"/>
      <c r="F1254" s="3"/>
      <c r="G1254" s="4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</row>
    <row r="1255" spans="1:24">
      <c r="A1255" s="3"/>
      <c r="B1255" s="3"/>
      <c r="C1255" s="3"/>
      <c r="D1255" s="3"/>
      <c r="E1255" s="3"/>
      <c r="F1255" s="3"/>
      <c r="G1255" s="4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</row>
    <row r="1256" spans="1:24">
      <c r="A1256" s="3"/>
      <c r="B1256" s="3"/>
      <c r="C1256" s="3"/>
      <c r="D1256" s="3"/>
      <c r="E1256" s="3"/>
      <c r="F1256" s="3"/>
      <c r="G1256" s="4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</row>
    <row r="1257" spans="1:24">
      <c r="A1257" s="3"/>
      <c r="B1257" s="3"/>
      <c r="C1257" s="3"/>
      <c r="D1257" s="3"/>
      <c r="E1257" s="3"/>
      <c r="F1257" s="3"/>
      <c r="G1257" s="4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</row>
    <row r="1258" spans="1:24">
      <c r="A1258" s="3"/>
      <c r="B1258" s="3"/>
      <c r="C1258" s="3"/>
      <c r="D1258" s="3"/>
      <c r="E1258" s="3"/>
      <c r="F1258" s="3"/>
      <c r="G1258" s="4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</row>
    <row r="1259" spans="1:24">
      <c r="A1259" s="3"/>
      <c r="B1259" s="3"/>
      <c r="C1259" s="3"/>
      <c r="D1259" s="3"/>
      <c r="E1259" s="3"/>
      <c r="F1259" s="3"/>
      <c r="G1259" s="4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</row>
    <row r="1260" spans="1:24">
      <c r="A1260" s="3"/>
      <c r="B1260" s="3"/>
      <c r="C1260" s="3"/>
      <c r="D1260" s="3"/>
      <c r="E1260" s="3"/>
      <c r="F1260" s="3"/>
      <c r="G1260" s="4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</row>
    <row r="1261" spans="1:24">
      <c r="A1261" s="3"/>
      <c r="B1261" s="3"/>
      <c r="C1261" s="3"/>
      <c r="D1261" s="3"/>
      <c r="E1261" s="3"/>
      <c r="F1261" s="3"/>
      <c r="G1261" s="4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</row>
    <row r="1262" spans="1:24">
      <c r="A1262" s="3"/>
      <c r="B1262" s="3"/>
      <c r="C1262" s="3"/>
      <c r="D1262" s="3"/>
      <c r="E1262" s="3"/>
      <c r="F1262" s="3"/>
      <c r="G1262" s="4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</row>
    <row r="1263" spans="1:24">
      <c r="A1263" s="3"/>
      <c r="B1263" s="3"/>
      <c r="C1263" s="3"/>
      <c r="D1263" s="3"/>
      <c r="E1263" s="3"/>
      <c r="F1263" s="3"/>
      <c r="G1263" s="4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</row>
    <row r="1264" spans="1:24">
      <c r="A1264" s="3"/>
      <c r="B1264" s="3"/>
      <c r="C1264" s="3"/>
      <c r="D1264" s="3"/>
      <c r="E1264" s="3"/>
      <c r="F1264" s="3"/>
      <c r="G1264" s="4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</row>
    <row r="1265" spans="1:24">
      <c r="A1265" s="3"/>
      <c r="B1265" s="3"/>
      <c r="C1265" s="3"/>
      <c r="D1265" s="3"/>
      <c r="E1265" s="3"/>
      <c r="F1265" s="3"/>
      <c r="G1265" s="4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</row>
    <row r="1266" spans="1:24">
      <c r="A1266" s="3"/>
      <c r="B1266" s="3"/>
      <c r="C1266" s="3"/>
      <c r="D1266" s="3"/>
      <c r="E1266" s="3"/>
      <c r="F1266" s="3"/>
      <c r="G1266" s="4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</row>
    <row r="1267" spans="1:24">
      <c r="A1267" s="3"/>
      <c r="B1267" s="3"/>
      <c r="C1267" s="3"/>
      <c r="D1267" s="3"/>
      <c r="E1267" s="3"/>
      <c r="F1267" s="3"/>
      <c r="G1267" s="4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</row>
    <row r="1268" spans="1:24">
      <c r="A1268" s="3"/>
      <c r="B1268" s="3"/>
      <c r="C1268" s="3"/>
      <c r="D1268" s="3"/>
      <c r="E1268" s="3"/>
      <c r="F1268" s="3"/>
      <c r="G1268" s="4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</row>
    <row r="1269" spans="1:24">
      <c r="A1269" s="3"/>
      <c r="B1269" s="3"/>
      <c r="C1269" s="3"/>
      <c r="D1269" s="3"/>
      <c r="E1269" s="3"/>
      <c r="F1269" s="3"/>
      <c r="G1269" s="4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</row>
    <row r="1270" spans="1:24">
      <c r="A1270" s="3"/>
      <c r="B1270" s="3"/>
      <c r="C1270" s="3"/>
      <c r="D1270" s="3"/>
      <c r="E1270" s="3"/>
      <c r="F1270" s="3"/>
      <c r="G1270" s="4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</row>
    <row r="1271" spans="1:24">
      <c r="A1271" s="3"/>
      <c r="B1271" s="3"/>
      <c r="C1271" s="3"/>
      <c r="D1271" s="3"/>
      <c r="E1271" s="3"/>
      <c r="F1271" s="3"/>
      <c r="G1271" s="4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</row>
    <row r="1272" spans="1:24">
      <c r="A1272" s="3"/>
      <c r="B1272" s="3"/>
      <c r="C1272" s="3"/>
      <c r="D1272" s="3"/>
      <c r="E1272" s="3"/>
      <c r="F1272" s="3"/>
      <c r="G1272" s="4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</row>
    <row r="1273" spans="1:24">
      <c r="A1273" s="3"/>
      <c r="B1273" s="3"/>
      <c r="C1273" s="3"/>
      <c r="D1273" s="3"/>
      <c r="E1273" s="3"/>
      <c r="F1273" s="3"/>
      <c r="G1273" s="4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</row>
    <row r="1274" spans="1:24">
      <c r="A1274" s="3"/>
      <c r="B1274" s="3"/>
      <c r="C1274" s="3"/>
      <c r="D1274" s="3"/>
      <c r="E1274" s="3"/>
      <c r="F1274" s="3"/>
      <c r="G1274" s="4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</row>
    <row r="1275" spans="1:24">
      <c r="A1275" s="3"/>
      <c r="B1275" s="3"/>
      <c r="C1275" s="3"/>
      <c r="D1275" s="3"/>
      <c r="E1275" s="3"/>
      <c r="F1275" s="3"/>
      <c r="G1275" s="4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</row>
    <row r="1276" spans="1:24">
      <c r="A1276" s="3"/>
      <c r="B1276" s="3"/>
      <c r="C1276" s="3"/>
      <c r="D1276" s="3"/>
      <c r="E1276" s="3"/>
      <c r="F1276" s="3"/>
      <c r="G1276" s="4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</row>
    <row r="1277" spans="1:24">
      <c r="A1277" s="3"/>
      <c r="B1277" s="3"/>
      <c r="C1277" s="3"/>
      <c r="D1277" s="3"/>
      <c r="E1277" s="3"/>
      <c r="F1277" s="3"/>
      <c r="G1277" s="4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</row>
    <row r="1278" spans="1:24">
      <c r="A1278" s="3"/>
      <c r="B1278" s="3"/>
      <c r="C1278" s="3"/>
      <c r="D1278" s="3"/>
      <c r="E1278" s="3"/>
      <c r="F1278" s="3"/>
      <c r="G1278" s="4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</row>
    <row r="1279" spans="1:24">
      <c r="A1279" s="3"/>
      <c r="B1279" s="3"/>
      <c r="C1279" s="3"/>
      <c r="D1279" s="3"/>
      <c r="E1279" s="3"/>
      <c r="F1279" s="3"/>
      <c r="G1279" s="4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</row>
    <row r="1280" spans="1:24">
      <c r="A1280" s="3"/>
      <c r="B1280" s="3"/>
      <c r="C1280" s="3"/>
      <c r="D1280" s="3"/>
      <c r="E1280" s="3"/>
      <c r="F1280" s="3"/>
      <c r="G1280" s="4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</row>
    <row r="1281" spans="1:24">
      <c r="A1281" s="3"/>
      <c r="B1281" s="3"/>
      <c r="C1281" s="3"/>
      <c r="D1281" s="3"/>
      <c r="E1281" s="3"/>
      <c r="F1281" s="3"/>
      <c r="G1281" s="4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</row>
    <row r="1282" spans="1:24">
      <c r="A1282" s="3"/>
      <c r="B1282" s="3"/>
      <c r="C1282" s="3"/>
      <c r="D1282" s="3"/>
      <c r="E1282" s="3"/>
      <c r="F1282" s="3"/>
      <c r="G1282" s="4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</row>
    <row r="1283" spans="1:24">
      <c r="A1283" s="3"/>
      <c r="B1283" s="3"/>
      <c r="C1283" s="3"/>
      <c r="D1283" s="3"/>
      <c r="E1283" s="3"/>
      <c r="F1283" s="3"/>
      <c r="G1283" s="4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</row>
    <row r="1284" spans="1:24">
      <c r="A1284" s="3"/>
      <c r="B1284" s="3"/>
      <c r="C1284" s="3"/>
      <c r="D1284" s="3"/>
      <c r="E1284" s="3"/>
      <c r="F1284" s="3"/>
      <c r="G1284" s="4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</row>
    <row r="1285" spans="1:24">
      <c r="A1285" s="3"/>
      <c r="B1285" s="3"/>
      <c r="C1285" s="3"/>
      <c r="D1285" s="3"/>
      <c r="E1285" s="3"/>
      <c r="F1285" s="3"/>
      <c r="G1285" s="4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</row>
    <row r="1286" spans="1:24">
      <c r="A1286" s="3"/>
      <c r="B1286" s="3"/>
      <c r="C1286" s="3"/>
      <c r="D1286" s="3"/>
      <c r="E1286" s="3"/>
      <c r="F1286" s="3"/>
      <c r="G1286" s="4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</row>
    <row r="1287" spans="1:24">
      <c r="A1287" s="3"/>
      <c r="B1287" s="3"/>
      <c r="C1287" s="3"/>
      <c r="D1287" s="3"/>
      <c r="E1287" s="3"/>
      <c r="F1287" s="3"/>
      <c r="G1287" s="4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</row>
    <row r="1288" spans="1:24">
      <c r="A1288" s="3"/>
      <c r="B1288" s="3"/>
      <c r="C1288" s="3"/>
      <c r="D1288" s="3"/>
      <c r="E1288" s="3"/>
      <c r="F1288" s="3"/>
      <c r="G1288" s="4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</row>
    <row r="1289" spans="1:24">
      <c r="A1289" s="3"/>
      <c r="B1289" s="3"/>
      <c r="C1289" s="3"/>
      <c r="D1289" s="3"/>
      <c r="E1289" s="3"/>
      <c r="F1289" s="3"/>
      <c r="G1289" s="4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</row>
    <row r="1290" spans="1:24">
      <c r="A1290" s="3"/>
      <c r="B1290" s="3"/>
      <c r="C1290" s="3"/>
      <c r="D1290" s="3"/>
      <c r="E1290" s="3"/>
      <c r="F1290" s="3"/>
      <c r="G1290" s="4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</row>
    <row r="1291" spans="1:24">
      <c r="A1291" s="3"/>
      <c r="B1291" s="3"/>
      <c r="C1291" s="3"/>
      <c r="D1291" s="3"/>
      <c r="E1291" s="3"/>
      <c r="F1291" s="3"/>
      <c r="G1291" s="4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</row>
    <row r="1292" spans="1:24">
      <c r="A1292" s="3"/>
      <c r="B1292" s="3"/>
      <c r="C1292" s="3"/>
      <c r="D1292" s="3"/>
      <c r="E1292" s="3"/>
      <c r="F1292" s="3"/>
      <c r="G1292" s="4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</row>
    <row r="1293" spans="1:24">
      <c r="A1293" s="3"/>
      <c r="B1293" s="3"/>
      <c r="C1293" s="3"/>
      <c r="D1293" s="3"/>
      <c r="E1293" s="3"/>
      <c r="F1293" s="3"/>
      <c r="G1293" s="4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</row>
    <row r="1294" spans="1:24">
      <c r="A1294" s="3"/>
      <c r="B1294" s="3"/>
      <c r="C1294" s="3"/>
      <c r="D1294" s="3"/>
      <c r="E1294" s="3"/>
      <c r="F1294" s="3"/>
      <c r="G1294" s="4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</row>
    <row r="1295" spans="1:24">
      <c r="A1295" s="3"/>
      <c r="B1295" s="3"/>
      <c r="C1295" s="3"/>
      <c r="D1295" s="3"/>
      <c r="E1295" s="3"/>
      <c r="F1295" s="3"/>
      <c r="G1295" s="4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</row>
    <row r="1296" spans="1:24">
      <c r="A1296" s="3"/>
      <c r="B1296" s="3"/>
      <c r="C1296" s="3"/>
      <c r="D1296" s="3"/>
      <c r="E1296" s="3"/>
      <c r="F1296" s="3"/>
      <c r="G1296" s="4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</row>
    <row r="1297" spans="1:24">
      <c r="A1297" s="3"/>
      <c r="B1297" s="3"/>
      <c r="C1297" s="3"/>
      <c r="D1297" s="3"/>
      <c r="E1297" s="3"/>
      <c r="F1297" s="3"/>
      <c r="G1297" s="4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</row>
    <row r="1298" spans="1:24">
      <c r="A1298" s="3"/>
      <c r="B1298" s="3"/>
      <c r="C1298" s="3"/>
      <c r="D1298" s="3"/>
      <c r="E1298" s="3"/>
      <c r="F1298" s="3"/>
      <c r="G1298" s="4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</row>
    <row r="1299" spans="1:24">
      <c r="A1299" s="3"/>
      <c r="B1299" s="3"/>
      <c r="C1299" s="3"/>
      <c r="D1299" s="3"/>
      <c r="E1299" s="3"/>
      <c r="F1299" s="3"/>
      <c r="G1299" s="4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</row>
    <row r="1300" spans="1:24">
      <c r="A1300" s="3"/>
      <c r="B1300" s="3"/>
      <c r="C1300" s="3"/>
      <c r="D1300" s="3"/>
      <c r="E1300" s="3"/>
      <c r="F1300" s="3"/>
      <c r="G1300" s="4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</row>
    <row r="1301" spans="1:24">
      <c r="A1301" s="3"/>
      <c r="B1301" s="3"/>
      <c r="C1301" s="3"/>
      <c r="D1301" s="3"/>
      <c r="E1301" s="3"/>
      <c r="F1301" s="3"/>
      <c r="G1301" s="4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</row>
    <row r="1302" spans="1:24">
      <c r="A1302" s="3"/>
      <c r="B1302" s="3"/>
      <c r="C1302" s="3"/>
      <c r="D1302" s="3"/>
      <c r="E1302" s="3"/>
      <c r="F1302" s="3"/>
      <c r="G1302" s="4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</row>
    <row r="1303" spans="1:24">
      <c r="A1303" s="3"/>
      <c r="B1303" s="3"/>
      <c r="C1303" s="3"/>
      <c r="D1303" s="3"/>
      <c r="E1303" s="3"/>
      <c r="F1303" s="3"/>
      <c r="G1303" s="4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</row>
    <row r="1304" spans="1:24">
      <c r="A1304" s="3"/>
      <c r="B1304" s="3"/>
      <c r="C1304" s="3"/>
      <c r="D1304" s="3"/>
      <c r="E1304" s="3"/>
      <c r="F1304" s="3"/>
      <c r="G1304" s="4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</row>
    <row r="1305" spans="1:24">
      <c r="A1305" s="3"/>
      <c r="B1305" s="3"/>
      <c r="C1305" s="3"/>
      <c r="D1305" s="3"/>
      <c r="E1305" s="3"/>
      <c r="F1305" s="3"/>
      <c r="G1305" s="4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</row>
    <row r="1306" spans="1:24">
      <c r="A1306" s="3"/>
      <c r="B1306" s="3"/>
      <c r="C1306" s="3"/>
      <c r="D1306" s="3"/>
      <c r="E1306" s="3"/>
      <c r="F1306" s="3"/>
      <c r="G1306" s="4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</row>
    <row r="1307" spans="1:24">
      <c r="A1307" s="3"/>
      <c r="B1307" s="3"/>
      <c r="C1307" s="3"/>
      <c r="D1307" s="3"/>
      <c r="E1307" s="3"/>
      <c r="F1307" s="3"/>
      <c r="G1307" s="4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</row>
    <row r="1308" spans="1:24">
      <c r="A1308" s="3"/>
      <c r="B1308" s="3"/>
      <c r="C1308" s="3"/>
      <c r="D1308" s="3"/>
      <c r="E1308" s="3"/>
      <c r="F1308" s="3"/>
      <c r="G1308" s="4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</row>
    <row r="1309" spans="1:24">
      <c r="A1309" s="3"/>
      <c r="B1309" s="3"/>
      <c r="C1309" s="3"/>
      <c r="D1309" s="3"/>
      <c r="E1309" s="3"/>
      <c r="F1309" s="3"/>
      <c r="G1309" s="4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</row>
    <row r="1310" spans="1:24">
      <c r="A1310" s="3"/>
      <c r="B1310" s="3"/>
      <c r="C1310" s="3"/>
      <c r="D1310" s="3"/>
      <c r="E1310" s="3"/>
      <c r="F1310" s="3"/>
      <c r="G1310" s="4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</row>
    <row r="1311" spans="1:24">
      <c r="A1311" s="3"/>
      <c r="B1311" s="3"/>
      <c r="C1311" s="3"/>
      <c r="D1311" s="3"/>
      <c r="E1311" s="3"/>
      <c r="F1311" s="3"/>
      <c r="G1311" s="4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</row>
    <row r="1312" spans="1:24">
      <c r="A1312" s="3"/>
      <c r="B1312" s="3"/>
      <c r="C1312" s="3"/>
      <c r="D1312" s="3"/>
      <c r="E1312" s="3"/>
      <c r="F1312" s="3"/>
      <c r="G1312" s="4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</row>
    <row r="1313" spans="1:24">
      <c r="A1313" s="3"/>
      <c r="B1313" s="3"/>
      <c r="C1313" s="3"/>
      <c r="D1313" s="3"/>
      <c r="E1313" s="3"/>
      <c r="F1313" s="3"/>
      <c r="G1313" s="4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</row>
    <row r="1314" spans="1:24">
      <c r="A1314" s="3"/>
      <c r="B1314" s="3"/>
      <c r="C1314" s="3"/>
      <c r="D1314" s="3"/>
      <c r="E1314" s="3"/>
      <c r="F1314" s="3"/>
      <c r="G1314" s="4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</row>
    <row r="1315" spans="1:24">
      <c r="A1315" s="3"/>
      <c r="B1315" s="3"/>
      <c r="C1315" s="3"/>
      <c r="D1315" s="3"/>
      <c r="E1315" s="3"/>
      <c r="F1315" s="3"/>
      <c r="G1315" s="4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</row>
    <row r="1316" spans="1:24">
      <c r="A1316" s="3"/>
      <c r="B1316" s="3"/>
      <c r="C1316" s="3"/>
      <c r="D1316" s="3"/>
      <c r="E1316" s="3"/>
      <c r="F1316" s="3"/>
      <c r="G1316" s="4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</row>
    <row r="1317" spans="1:24">
      <c r="A1317" s="3"/>
      <c r="B1317" s="3"/>
      <c r="C1317" s="3"/>
      <c r="D1317" s="3"/>
      <c r="E1317" s="3"/>
      <c r="F1317" s="3"/>
      <c r="G1317" s="4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</row>
    <row r="1318" spans="1:24">
      <c r="A1318" s="3"/>
      <c r="B1318" s="3"/>
      <c r="C1318" s="3"/>
      <c r="D1318" s="3"/>
      <c r="E1318" s="3"/>
      <c r="F1318" s="3"/>
      <c r="G1318" s="4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</row>
    <row r="1319" spans="1:24">
      <c r="A1319" s="3"/>
      <c r="B1319" s="3"/>
      <c r="C1319" s="3"/>
      <c r="D1319" s="3"/>
      <c r="E1319" s="3"/>
      <c r="F1319" s="3"/>
      <c r="G1319" s="4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</row>
    <row r="1320" spans="1:24">
      <c r="A1320" s="3"/>
      <c r="B1320" s="3"/>
      <c r="C1320" s="3"/>
      <c r="D1320" s="3"/>
      <c r="E1320" s="3"/>
      <c r="F1320" s="3"/>
      <c r="G1320" s="4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</row>
    <row r="1321" spans="1:24">
      <c r="A1321" s="3"/>
      <c r="B1321" s="3"/>
      <c r="C1321" s="3"/>
      <c r="D1321" s="3"/>
      <c r="E1321" s="3"/>
      <c r="F1321" s="3"/>
      <c r="G1321" s="4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</row>
    <row r="1322" spans="1:24">
      <c r="A1322" s="3"/>
      <c r="B1322" s="3"/>
      <c r="C1322" s="3"/>
      <c r="D1322" s="3"/>
      <c r="E1322" s="3"/>
      <c r="F1322" s="3"/>
      <c r="G1322" s="4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</row>
    <row r="1323" spans="1:24">
      <c r="A1323" s="3"/>
      <c r="B1323" s="3"/>
      <c r="C1323" s="3"/>
      <c r="D1323" s="3"/>
      <c r="E1323" s="3"/>
      <c r="F1323" s="3"/>
      <c r="G1323" s="4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</row>
    <row r="1324" spans="1:24">
      <c r="A1324" s="3"/>
      <c r="B1324" s="3"/>
      <c r="C1324" s="3"/>
      <c r="D1324" s="3"/>
      <c r="E1324" s="3"/>
      <c r="F1324" s="3"/>
      <c r="G1324" s="4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</row>
    <row r="1325" spans="1:24">
      <c r="A1325" s="3"/>
      <c r="B1325" s="3"/>
      <c r="C1325" s="3"/>
      <c r="D1325" s="3"/>
      <c r="E1325" s="3"/>
      <c r="F1325" s="3"/>
      <c r="G1325" s="4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</row>
    <row r="1326" spans="1:24">
      <c r="A1326" s="3"/>
      <c r="B1326" s="3"/>
      <c r="C1326" s="3"/>
      <c r="D1326" s="3"/>
      <c r="E1326" s="3"/>
      <c r="F1326" s="3"/>
      <c r="G1326" s="4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</row>
    <row r="1327" spans="1:24">
      <c r="A1327" s="3"/>
      <c r="B1327" s="3"/>
      <c r="C1327" s="3"/>
      <c r="D1327" s="3"/>
      <c r="E1327" s="3"/>
      <c r="F1327" s="3"/>
      <c r="G1327" s="4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</row>
    <row r="1328" spans="1:24">
      <c r="A1328" s="3"/>
      <c r="B1328" s="3"/>
      <c r="C1328" s="3"/>
      <c r="D1328" s="3"/>
      <c r="E1328" s="3"/>
      <c r="F1328" s="3"/>
      <c r="G1328" s="4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</row>
    <row r="1329" spans="1:24">
      <c r="A1329" s="3"/>
      <c r="B1329" s="3"/>
      <c r="C1329" s="3"/>
      <c r="D1329" s="3"/>
      <c r="E1329" s="3"/>
      <c r="F1329" s="3"/>
      <c r="G1329" s="4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</row>
    <row r="1330" spans="1:24">
      <c r="A1330" s="3"/>
      <c r="B1330" s="3"/>
      <c r="C1330" s="3"/>
      <c r="D1330" s="3"/>
      <c r="E1330" s="3"/>
      <c r="F1330" s="3"/>
      <c r="G1330" s="4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</row>
    <row r="1331" spans="1:24">
      <c r="A1331" s="3"/>
      <c r="B1331" s="3"/>
      <c r="C1331" s="3"/>
      <c r="D1331" s="3"/>
      <c r="E1331" s="3"/>
      <c r="F1331" s="3"/>
      <c r="G1331" s="4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</row>
    <row r="1332" spans="1:24">
      <c r="A1332" s="3"/>
      <c r="B1332" s="3"/>
      <c r="C1332" s="3"/>
      <c r="D1332" s="3"/>
      <c r="E1332" s="3"/>
      <c r="F1332" s="3"/>
      <c r="G1332" s="4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</row>
    <row r="1333" spans="1:24">
      <c r="A1333" s="3"/>
      <c r="B1333" s="3"/>
      <c r="C1333" s="3"/>
      <c r="D1333" s="3"/>
      <c r="E1333" s="3"/>
      <c r="F1333" s="3"/>
      <c r="G1333" s="4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</row>
    <row r="1334" spans="1:24">
      <c r="A1334" s="3"/>
      <c r="B1334" s="3"/>
      <c r="C1334" s="3"/>
      <c r="D1334" s="3"/>
      <c r="E1334" s="3"/>
      <c r="F1334" s="3"/>
      <c r="G1334" s="4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</row>
    <row r="1335" spans="1:24">
      <c r="A1335" s="3"/>
      <c r="B1335" s="3"/>
      <c r="C1335" s="3"/>
      <c r="D1335" s="3"/>
      <c r="E1335" s="3"/>
      <c r="F1335" s="3"/>
      <c r="G1335" s="4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</row>
    <row r="1336" spans="1:24">
      <c r="A1336" s="3"/>
      <c r="B1336" s="3"/>
      <c r="C1336" s="3"/>
      <c r="D1336" s="3"/>
      <c r="E1336" s="3"/>
      <c r="F1336" s="3"/>
      <c r="G1336" s="4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</row>
    <row r="1337" spans="1:24">
      <c r="A1337" s="3"/>
      <c r="B1337" s="3"/>
      <c r="C1337" s="3"/>
      <c r="D1337" s="3"/>
      <c r="E1337" s="3"/>
      <c r="F1337" s="3"/>
      <c r="G1337" s="4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</row>
    <row r="1338" spans="1:24">
      <c r="A1338" s="3"/>
      <c r="B1338" s="3"/>
      <c r="C1338" s="3"/>
      <c r="D1338" s="3"/>
      <c r="E1338" s="3"/>
      <c r="F1338" s="3"/>
      <c r="G1338" s="4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</row>
    <row r="1339" spans="1:24">
      <c r="A1339" s="3"/>
      <c r="B1339" s="3"/>
      <c r="C1339" s="3"/>
      <c r="D1339" s="3"/>
      <c r="E1339" s="3"/>
      <c r="F1339" s="3"/>
      <c r="G1339" s="4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</row>
    <row r="1340" spans="1:24">
      <c r="A1340" s="3"/>
      <c r="B1340" s="3"/>
      <c r="C1340" s="3"/>
      <c r="D1340" s="3"/>
      <c r="E1340" s="3"/>
      <c r="F1340" s="3"/>
      <c r="G1340" s="4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</row>
    <row r="1341" spans="1:24">
      <c r="A1341" s="3"/>
      <c r="B1341" s="3"/>
      <c r="C1341" s="3"/>
      <c r="D1341" s="3"/>
      <c r="E1341" s="3"/>
      <c r="F1341" s="3"/>
      <c r="G1341" s="4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</row>
    <row r="1342" spans="1:24">
      <c r="A1342" s="3"/>
      <c r="B1342" s="3"/>
      <c r="C1342" s="3"/>
      <c r="D1342" s="3"/>
      <c r="E1342" s="3"/>
      <c r="F1342" s="3"/>
      <c r="G1342" s="4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</row>
    <row r="1343" spans="1:24">
      <c r="A1343" s="3"/>
      <c r="B1343" s="3"/>
      <c r="C1343" s="3"/>
      <c r="D1343" s="3"/>
      <c r="E1343" s="3"/>
      <c r="F1343" s="3"/>
      <c r="G1343" s="4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</row>
    <row r="1344" spans="1:24">
      <c r="A1344" s="3"/>
      <c r="B1344" s="3"/>
      <c r="C1344" s="3"/>
      <c r="D1344" s="3"/>
      <c r="E1344" s="3"/>
      <c r="F1344" s="3"/>
      <c r="G1344" s="4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</row>
    <row r="1345" spans="1:24">
      <c r="A1345" s="3"/>
      <c r="B1345" s="3"/>
      <c r="C1345" s="3"/>
      <c r="D1345" s="3"/>
      <c r="E1345" s="3"/>
      <c r="F1345" s="3"/>
      <c r="G1345" s="4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</row>
    <row r="1346" spans="1:24">
      <c r="A1346" s="3"/>
      <c r="B1346" s="3"/>
      <c r="C1346" s="3"/>
      <c r="D1346" s="3"/>
      <c r="E1346" s="3"/>
      <c r="F1346" s="3"/>
      <c r="G1346" s="4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</row>
    <row r="1347" spans="1:24">
      <c r="A1347" s="3"/>
      <c r="B1347" s="3"/>
      <c r="C1347" s="3"/>
      <c r="D1347" s="3"/>
      <c r="E1347" s="3"/>
      <c r="F1347" s="3"/>
      <c r="G1347" s="4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</row>
    <row r="1348" spans="1:24">
      <c r="A1348" s="3"/>
      <c r="B1348" s="3"/>
      <c r="C1348" s="3"/>
      <c r="D1348" s="3"/>
      <c r="E1348" s="3"/>
      <c r="F1348" s="3"/>
      <c r="G1348" s="4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</row>
    <row r="1349" spans="1:24">
      <c r="A1349" s="3"/>
      <c r="B1349" s="3"/>
      <c r="C1349" s="3"/>
      <c r="D1349" s="3"/>
      <c r="E1349" s="3"/>
      <c r="F1349" s="3"/>
      <c r="G1349" s="4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</row>
    <row r="1350" spans="1:24">
      <c r="A1350" s="3"/>
      <c r="B1350" s="3"/>
      <c r="C1350" s="3"/>
      <c r="D1350" s="3"/>
      <c r="E1350" s="3"/>
      <c r="F1350" s="3"/>
      <c r="G1350" s="4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</row>
    <row r="1351" spans="1:24">
      <c r="A1351" s="3"/>
      <c r="B1351" s="3"/>
      <c r="C1351" s="3"/>
      <c r="D1351" s="3"/>
      <c r="E1351" s="3"/>
      <c r="F1351" s="3"/>
      <c r="G1351" s="4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</row>
    <row r="1352" spans="1:24">
      <c r="A1352" s="3"/>
      <c r="B1352" s="3"/>
      <c r="C1352" s="3"/>
      <c r="D1352" s="3"/>
      <c r="E1352" s="3"/>
      <c r="F1352" s="3"/>
      <c r="G1352" s="4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</row>
    <row r="1353" spans="1:24">
      <c r="A1353" s="3"/>
      <c r="B1353" s="3"/>
      <c r="C1353" s="3"/>
      <c r="D1353" s="3"/>
      <c r="E1353" s="3"/>
      <c r="F1353" s="3"/>
      <c r="G1353" s="4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</row>
    <row r="1354" spans="1:24">
      <c r="A1354" s="3"/>
      <c r="B1354" s="3"/>
      <c r="C1354" s="3"/>
      <c r="D1354" s="3"/>
      <c r="E1354" s="3"/>
      <c r="F1354" s="3"/>
      <c r="G1354" s="4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</row>
    <row r="1355" spans="1:24">
      <c r="A1355" s="3"/>
      <c r="B1355" s="3"/>
      <c r="C1355" s="3"/>
      <c r="D1355" s="3"/>
      <c r="E1355" s="3"/>
      <c r="F1355" s="3"/>
      <c r="G1355" s="4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</row>
    <row r="1356" spans="1:24">
      <c r="A1356" s="3"/>
      <c r="B1356" s="3"/>
      <c r="C1356" s="3"/>
      <c r="D1356" s="3"/>
      <c r="E1356" s="3"/>
      <c r="F1356" s="3"/>
      <c r="G1356" s="4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</row>
    <row r="1357" spans="1:24">
      <c r="A1357" s="3"/>
      <c r="B1357" s="3"/>
      <c r="C1357" s="3"/>
      <c r="D1357" s="3"/>
      <c r="E1357" s="3"/>
      <c r="F1357" s="3"/>
      <c r="G1357" s="4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</row>
    <row r="1358" spans="1:24">
      <c r="A1358" s="3"/>
      <c r="B1358" s="3"/>
      <c r="C1358" s="3"/>
      <c r="D1358" s="3"/>
      <c r="E1358" s="3"/>
      <c r="F1358" s="3"/>
      <c r="G1358" s="4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</row>
    <row r="1359" spans="1:24">
      <c r="A1359" s="3"/>
      <c r="B1359" s="3"/>
      <c r="C1359" s="3"/>
      <c r="D1359" s="3"/>
      <c r="E1359" s="3"/>
      <c r="F1359" s="3"/>
      <c r="G1359" s="4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</row>
    <row r="1360" spans="1:24">
      <c r="A1360" s="3"/>
      <c r="B1360" s="3"/>
      <c r="C1360" s="3"/>
      <c r="D1360" s="3"/>
      <c r="E1360" s="3"/>
      <c r="F1360" s="3"/>
      <c r="G1360" s="4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</row>
    <row r="1361" spans="1:24">
      <c r="A1361" s="3"/>
      <c r="B1361" s="3"/>
      <c r="C1361" s="3"/>
      <c r="D1361" s="3"/>
      <c r="E1361" s="3"/>
      <c r="F1361" s="3"/>
      <c r="G1361" s="4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</row>
    <row r="1362" spans="1:24">
      <c r="A1362" s="3"/>
      <c r="B1362" s="3"/>
      <c r="C1362" s="3"/>
      <c r="D1362" s="3"/>
      <c r="E1362" s="3"/>
      <c r="F1362" s="3"/>
      <c r="G1362" s="4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</row>
    <row r="1363" spans="1:24">
      <c r="A1363" s="3"/>
      <c r="B1363" s="3"/>
      <c r="C1363" s="3"/>
      <c r="D1363" s="3"/>
      <c r="E1363" s="3"/>
      <c r="F1363" s="3"/>
      <c r="G1363" s="4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</row>
    <row r="1364" spans="1:24">
      <c r="A1364" s="3"/>
      <c r="B1364" s="3"/>
      <c r="C1364" s="3"/>
      <c r="D1364" s="3"/>
      <c r="E1364" s="3"/>
      <c r="F1364" s="3"/>
      <c r="G1364" s="4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</row>
    <row r="1365" spans="1:24">
      <c r="A1365" s="3"/>
      <c r="B1365" s="3"/>
      <c r="C1365" s="3"/>
      <c r="D1365" s="3"/>
      <c r="E1365" s="3"/>
      <c r="F1365" s="3"/>
      <c r="G1365" s="4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</row>
    <row r="1366" spans="1:24">
      <c r="A1366" s="3"/>
      <c r="B1366" s="3"/>
      <c r="C1366" s="3"/>
      <c r="D1366" s="3"/>
      <c r="E1366" s="3"/>
      <c r="F1366" s="3"/>
      <c r="G1366" s="4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</row>
    <row r="1367" spans="1:24">
      <c r="A1367" s="3"/>
      <c r="B1367" s="3"/>
      <c r="C1367" s="3"/>
      <c r="D1367" s="3"/>
      <c r="E1367" s="3"/>
      <c r="F1367" s="3"/>
      <c r="G1367" s="4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</row>
    <row r="1368" spans="1:24">
      <c r="A1368" s="3"/>
      <c r="B1368" s="3"/>
      <c r="C1368" s="3"/>
      <c r="D1368" s="3"/>
      <c r="E1368" s="3"/>
      <c r="F1368" s="3"/>
      <c r="G1368" s="4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</row>
    <row r="1369" spans="1:24">
      <c r="A1369" s="3"/>
      <c r="B1369" s="3"/>
      <c r="C1369" s="3"/>
      <c r="D1369" s="3"/>
      <c r="E1369" s="3"/>
      <c r="F1369" s="3"/>
      <c r="G1369" s="4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</row>
    <row r="1370" spans="1:24">
      <c r="A1370" s="3"/>
      <c r="B1370" s="3"/>
      <c r="C1370" s="3"/>
      <c r="D1370" s="3"/>
      <c r="E1370" s="3"/>
      <c r="F1370" s="3"/>
      <c r="G1370" s="4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</row>
    <row r="1371" spans="1:24">
      <c r="A1371" s="3"/>
      <c r="B1371" s="3"/>
      <c r="C1371" s="3"/>
      <c r="D1371" s="3"/>
      <c r="E1371" s="3"/>
      <c r="F1371" s="3"/>
      <c r="G1371" s="4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</row>
    <row r="1372" spans="1:24">
      <c r="A1372" s="3"/>
      <c r="B1372" s="3"/>
      <c r="C1372" s="3"/>
      <c r="D1372" s="3"/>
      <c r="E1372" s="3"/>
      <c r="F1372" s="3"/>
      <c r="G1372" s="4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</row>
    <row r="1373" spans="1:24">
      <c r="A1373" s="3"/>
      <c r="B1373" s="3"/>
      <c r="C1373" s="3"/>
      <c r="D1373" s="3"/>
      <c r="E1373" s="3"/>
      <c r="F1373" s="3"/>
      <c r="G1373" s="4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</row>
    <row r="1374" spans="1:24">
      <c r="A1374" s="3"/>
      <c r="B1374" s="3"/>
      <c r="C1374" s="3"/>
      <c r="D1374" s="3"/>
      <c r="E1374" s="3"/>
      <c r="F1374" s="3"/>
      <c r="G1374" s="4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</row>
    <row r="1375" spans="1:24">
      <c r="A1375" s="3"/>
      <c r="B1375" s="3"/>
      <c r="C1375" s="3"/>
      <c r="D1375" s="3"/>
      <c r="E1375" s="3"/>
      <c r="F1375" s="3"/>
      <c r="G1375" s="4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</row>
    <row r="1376" spans="1:24">
      <c r="A1376" s="3"/>
      <c r="B1376" s="3"/>
      <c r="C1376" s="3"/>
      <c r="D1376" s="3"/>
      <c r="E1376" s="3"/>
      <c r="F1376" s="3"/>
      <c r="G1376" s="4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</row>
    <row r="1377" spans="1:24">
      <c r="A1377" s="3"/>
      <c r="B1377" s="3"/>
      <c r="C1377" s="3"/>
      <c r="D1377" s="3"/>
      <c r="E1377" s="3"/>
      <c r="F1377" s="3"/>
      <c r="G1377" s="4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</row>
    <row r="1378" spans="1:24">
      <c r="A1378" s="3"/>
      <c r="B1378" s="3"/>
      <c r="C1378" s="3"/>
      <c r="D1378" s="3"/>
      <c r="E1378" s="3"/>
      <c r="F1378" s="3"/>
      <c r="G1378" s="4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</row>
    <row r="1379" spans="1:24">
      <c r="A1379" s="3"/>
      <c r="B1379" s="3"/>
      <c r="C1379" s="3"/>
      <c r="D1379" s="3"/>
      <c r="E1379" s="3"/>
      <c r="F1379" s="3"/>
      <c r="G1379" s="4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</row>
    <row r="1380" spans="1:24">
      <c r="A1380" s="3"/>
      <c r="B1380" s="3"/>
      <c r="C1380" s="3"/>
      <c r="D1380" s="3"/>
      <c r="E1380" s="3"/>
      <c r="F1380" s="3"/>
      <c r="G1380" s="4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</row>
    <row r="1381" spans="1:24">
      <c r="A1381" s="3"/>
      <c r="B1381" s="3"/>
      <c r="C1381" s="3"/>
      <c r="D1381" s="3"/>
      <c r="E1381" s="3"/>
      <c r="F1381" s="3"/>
      <c r="G1381" s="4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</row>
    <row r="1382" spans="1:24">
      <c r="A1382" s="3"/>
      <c r="B1382" s="3"/>
      <c r="C1382" s="3"/>
      <c r="D1382" s="3"/>
      <c r="E1382" s="3"/>
      <c r="F1382" s="3"/>
      <c r="G1382" s="4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</row>
    <row r="1383" spans="1:24">
      <c r="A1383" s="3"/>
      <c r="B1383" s="3"/>
      <c r="C1383" s="3"/>
      <c r="D1383" s="3"/>
      <c r="E1383" s="3"/>
      <c r="F1383" s="3"/>
      <c r="G1383" s="4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</row>
    <row r="1384" spans="1:24">
      <c r="A1384" s="3"/>
      <c r="B1384" s="3"/>
      <c r="C1384" s="3"/>
      <c r="D1384" s="3"/>
      <c r="E1384" s="3"/>
      <c r="F1384" s="3"/>
      <c r="G1384" s="4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</row>
    <row r="1385" spans="1:24">
      <c r="A1385" s="3"/>
      <c r="B1385" s="3"/>
      <c r="C1385" s="3"/>
      <c r="D1385" s="3"/>
      <c r="E1385" s="3"/>
      <c r="F1385" s="3"/>
      <c r="G1385" s="4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</row>
    <row r="1386" spans="1:24">
      <c r="A1386" s="3"/>
      <c r="B1386" s="3"/>
      <c r="C1386" s="3"/>
      <c r="D1386" s="3"/>
      <c r="E1386" s="3"/>
      <c r="F1386" s="3"/>
      <c r="G1386" s="4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</row>
    <row r="1387" spans="1:24">
      <c r="A1387" s="3"/>
      <c r="B1387" s="3"/>
      <c r="C1387" s="3"/>
      <c r="D1387" s="3"/>
      <c r="E1387" s="3"/>
      <c r="F1387" s="3"/>
      <c r="G1387" s="4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</row>
    <row r="1388" spans="1:24">
      <c r="A1388" s="3"/>
      <c r="B1388" s="3"/>
      <c r="C1388" s="3"/>
      <c r="D1388" s="3"/>
      <c r="E1388" s="3"/>
      <c r="F1388" s="3"/>
      <c r="G1388" s="4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</row>
    <row r="1389" spans="1:24">
      <c r="A1389" s="3"/>
      <c r="B1389" s="3"/>
      <c r="C1389" s="3"/>
      <c r="D1389" s="3"/>
      <c r="E1389" s="3"/>
      <c r="F1389" s="3"/>
      <c r="G1389" s="4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</row>
    <row r="1390" spans="1:24">
      <c r="A1390" s="3"/>
      <c r="B1390" s="3"/>
      <c r="C1390" s="3"/>
      <c r="D1390" s="3"/>
      <c r="E1390" s="3"/>
      <c r="F1390" s="3"/>
      <c r="G1390" s="4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</row>
    <row r="1391" spans="1:24">
      <c r="A1391" s="3"/>
      <c r="B1391" s="3"/>
      <c r="C1391" s="3"/>
      <c r="D1391" s="3"/>
      <c r="E1391" s="3"/>
      <c r="F1391" s="3"/>
      <c r="G1391" s="4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</row>
    <row r="1392" spans="1:24">
      <c r="A1392" s="3"/>
      <c r="B1392" s="3"/>
      <c r="C1392" s="3"/>
      <c r="D1392" s="3"/>
      <c r="E1392" s="3"/>
      <c r="F1392" s="3"/>
      <c r="G1392" s="4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</row>
    <row r="1393" spans="1:24">
      <c r="A1393" s="3"/>
      <c r="B1393" s="3"/>
      <c r="C1393" s="3"/>
      <c r="D1393" s="3"/>
      <c r="E1393" s="3"/>
      <c r="F1393" s="3"/>
      <c r="G1393" s="4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</row>
    <row r="1394" spans="1:24">
      <c r="A1394" s="3"/>
      <c r="B1394" s="3"/>
      <c r="C1394" s="3"/>
      <c r="D1394" s="3"/>
      <c r="E1394" s="3"/>
      <c r="F1394" s="3"/>
      <c r="G1394" s="4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</row>
    <row r="1395" spans="1:24">
      <c r="A1395" s="3"/>
      <c r="B1395" s="3"/>
      <c r="C1395" s="3"/>
      <c r="D1395" s="3"/>
      <c r="E1395" s="3"/>
      <c r="F1395" s="3"/>
      <c r="G1395" s="4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</row>
    <row r="1396" spans="1:24">
      <c r="A1396" s="3"/>
      <c r="B1396" s="3"/>
      <c r="C1396" s="3"/>
      <c r="D1396" s="3"/>
      <c r="E1396" s="3"/>
      <c r="F1396" s="3"/>
      <c r="G1396" s="4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</row>
    <row r="1397" spans="1:24">
      <c r="A1397" s="3"/>
      <c r="B1397" s="3"/>
      <c r="C1397" s="3"/>
      <c r="D1397" s="3"/>
      <c r="E1397" s="3"/>
      <c r="F1397" s="3"/>
      <c r="G1397" s="4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</row>
    <row r="1398" spans="1:24">
      <c r="A1398" s="3"/>
      <c r="B1398" s="3"/>
      <c r="C1398" s="3"/>
      <c r="D1398" s="3"/>
      <c r="E1398" s="3"/>
      <c r="F1398" s="3"/>
      <c r="G1398" s="4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</row>
    <row r="1399" spans="1:24">
      <c r="A1399" s="3"/>
      <c r="B1399" s="3"/>
      <c r="C1399" s="3"/>
      <c r="D1399" s="3"/>
      <c r="E1399" s="3"/>
      <c r="F1399" s="3"/>
      <c r="G1399" s="4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</row>
    <row r="1400" spans="1:24">
      <c r="A1400" s="3"/>
      <c r="B1400" s="3"/>
      <c r="C1400" s="3"/>
      <c r="D1400" s="3"/>
      <c r="E1400" s="3"/>
      <c r="F1400" s="3"/>
      <c r="G1400" s="4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</row>
    <row r="1401" spans="1:24">
      <c r="A1401" s="3"/>
      <c r="B1401" s="3"/>
      <c r="C1401" s="3"/>
      <c r="D1401" s="3"/>
      <c r="E1401" s="3"/>
      <c r="F1401" s="3"/>
      <c r="G1401" s="4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</row>
    <row r="1402" spans="1:24">
      <c r="A1402" s="3"/>
      <c r="B1402" s="3"/>
      <c r="C1402" s="3"/>
      <c r="D1402" s="3"/>
      <c r="E1402" s="3"/>
      <c r="F1402" s="3"/>
      <c r="G1402" s="4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</row>
    <row r="1403" spans="1:24">
      <c r="A1403" s="3"/>
      <c r="B1403" s="3"/>
      <c r="C1403" s="3"/>
      <c r="D1403" s="3"/>
      <c r="E1403" s="3"/>
      <c r="F1403" s="3"/>
      <c r="G1403" s="4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</row>
    <row r="1404" spans="1:24">
      <c r="A1404" s="3"/>
      <c r="B1404" s="3"/>
      <c r="C1404" s="3"/>
      <c r="D1404" s="3"/>
      <c r="E1404" s="3"/>
      <c r="F1404" s="3"/>
      <c r="G1404" s="4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</row>
    <row r="1405" spans="1:24">
      <c r="A1405" s="3"/>
      <c r="B1405" s="3"/>
      <c r="C1405" s="3"/>
      <c r="D1405" s="3"/>
      <c r="E1405" s="3"/>
      <c r="F1405" s="3"/>
      <c r="G1405" s="4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</row>
    <row r="1406" spans="1:24">
      <c r="A1406" s="3"/>
      <c r="B1406" s="3"/>
      <c r="C1406" s="3"/>
      <c r="D1406" s="3"/>
      <c r="E1406" s="3"/>
      <c r="F1406" s="3"/>
      <c r="G1406" s="4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</row>
    <row r="1407" spans="1:24">
      <c r="A1407" s="3"/>
      <c r="B1407" s="3"/>
      <c r="C1407" s="3"/>
      <c r="D1407" s="3"/>
      <c r="E1407" s="3"/>
      <c r="F1407" s="3"/>
      <c r="G1407" s="4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</row>
    <row r="1408" spans="1:24">
      <c r="A1408" s="3"/>
      <c r="B1408" s="3"/>
      <c r="C1408" s="3"/>
      <c r="D1408" s="3"/>
      <c r="E1408" s="3"/>
      <c r="F1408" s="3"/>
      <c r="G1408" s="4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</row>
    <row r="1409" spans="1:24">
      <c r="A1409" s="3"/>
      <c r="B1409" s="3"/>
      <c r="C1409" s="3"/>
      <c r="D1409" s="3"/>
      <c r="E1409" s="3"/>
      <c r="F1409" s="3"/>
      <c r="G1409" s="4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</row>
    <row r="1410" spans="1:24">
      <c r="A1410" s="3"/>
      <c r="B1410" s="3"/>
      <c r="C1410" s="3"/>
      <c r="D1410" s="3"/>
      <c r="E1410" s="3"/>
      <c r="F1410" s="3"/>
      <c r="G1410" s="4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</row>
    <row r="1411" spans="1:24">
      <c r="A1411" s="3"/>
      <c r="B1411" s="3"/>
      <c r="C1411" s="3"/>
      <c r="D1411" s="3"/>
      <c r="E1411" s="3"/>
      <c r="F1411" s="3"/>
      <c r="G1411" s="4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</row>
    <row r="1412" spans="1:24">
      <c r="A1412" s="3"/>
      <c r="B1412" s="3"/>
      <c r="C1412" s="3"/>
      <c r="D1412" s="3"/>
      <c r="E1412" s="3"/>
      <c r="F1412" s="3"/>
      <c r="G1412" s="4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</row>
    <row r="1413" spans="1:24">
      <c r="A1413" s="3"/>
      <c r="B1413" s="3"/>
      <c r="C1413" s="3"/>
      <c r="D1413" s="3"/>
      <c r="E1413" s="3"/>
      <c r="F1413" s="3"/>
      <c r="G1413" s="4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</row>
    <row r="1414" spans="1:24">
      <c r="A1414" s="3"/>
      <c r="B1414" s="3"/>
      <c r="C1414" s="3"/>
      <c r="D1414" s="3"/>
      <c r="E1414" s="3"/>
      <c r="F1414" s="3"/>
      <c r="G1414" s="4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</row>
    <row r="1415" spans="1:24">
      <c r="A1415" s="3"/>
      <c r="B1415" s="3"/>
      <c r="C1415" s="3"/>
      <c r="D1415" s="3"/>
      <c r="E1415" s="3"/>
      <c r="F1415" s="3"/>
      <c r="G1415" s="4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</row>
    <row r="1416" spans="1:24">
      <c r="A1416" s="3"/>
      <c r="B1416" s="3"/>
      <c r="C1416" s="3"/>
      <c r="D1416" s="3"/>
      <c r="E1416" s="3"/>
      <c r="F1416" s="3"/>
      <c r="G1416" s="4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</row>
    <row r="1417" spans="1:24">
      <c r="A1417" s="3"/>
      <c r="B1417" s="3"/>
      <c r="C1417" s="3"/>
      <c r="D1417" s="3"/>
      <c r="E1417" s="3"/>
      <c r="F1417" s="3"/>
      <c r="G1417" s="4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</row>
    <row r="1418" spans="1:24">
      <c r="A1418" s="3"/>
      <c r="B1418" s="3"/>
      <c r="C1418" s="3"/>
      <c r="D1418" s="3"/>
      <c r="E1418" s="3"/>
      <c r="F1418" s="3"/>
      <c r="G1418" s="4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</row>
    <row r="1419" spans="1:24">
      <c r="A1419" s="3"/>
      <c r="B1419" s="3"/>
      <c r="C1419" s="3"/>
      <c r="D1419" s="3"/>
      <c r="E1419" s="3"/>
      <c r="F1419" s="3"/>
      <c r="G1419" s="4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</row>
    <row r="1420" spans="1:24">
      <c r="A1420" s="3"/>
      <c r="B1420" s="3"/>
      <c r="C1420" s="3"/>
      <c r="D1420" s="3"/>
      <c r="E1420" s="3"/>
      <c r="F1420" s="3"/>
      <c r="G1420" s="4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</row>
    <row r="1421" spans="1:24">
      <c r="A1421" s="3"/>
      <c r="B1421" s="3"/>
      <c r="C1421" s="3"/>
      <c r="D1421" s="3"/>
      <c r="E1421" s="3"/>
      <c r="F1421" s="3"/>
      <c r="G1421" s="4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</row>
    <row r="1422" spans="1:24">
      <c r="A1422" s="3"/>
      <c r="B1422" s="3"/>
      <c r="C1422" s="3"/>
      <c r="D1422" s="3"/>
      <c r="E1422" s="3"/>
      <c r="F1422" s="3"/>
      <c r="G1422" s="4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</row>
    <row r="1423" spans="1:24">
      <c r="A1423" s="3"/>
      <c r="B1423" s="3"/>
      <c r="C1423" s="3"/>
      <c r="D1423" s="3"/>
      <c r="E1423" s="3"/>
      <c r="F1423" s="3"/>
      <c r="G1423" s="4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</row>
    <row r="1424" spans="1:24">
      <c r="A1424" s="3"/>
      <c r="B1424" s="3"/>
      <c r="C1424" s="3"/>
      <c r="D1424" s="3"/>
      <c r="E1424" s="3"/>
      <c r="F1424" s="3"/>
      <c r="G1424" s="4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</row>
    <row r="1425" spans="1:24">
      <c r="A1425" s="3"/>
      <c r="B1425" s="3"/>
      <c r="C1425" s="3"/>
      <c r="D1425" s="3"/>
      <c r="E1425" s="3"/>
      <c r="F1425" s="3"/>
      <c r="G1425" s="4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</row>
    <row r="1426" spans="1:24">
      <c r="A1426" s="3"/>
      <c r="B1426" s="3"/>
      <c r="C1426" s="3"/>
      <c r="D1426" s="3"/>
      <c r="E1426" s="3"/>
      <c r="F1426" s="3"/>
      <c r="G1426" s="4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</row>
    <row r="1427" spans="1:24">
      <c r="A1427" s="3"/>
      <c r="B1427" s="3"/>
      <c r="C1427" s="3"/>
      <c r="D1427" s="3"/>
      <c r="E1427" s="3"/>
      <c r="F1427" s="3"/>
      <c r="G1427" s="4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</row>
    <row r="1428" spans="1:24">
      <c r="A1428" s="3"/>
      <c r="B1428" s="3"/>
      <c r="C1428" s="3"/>
      <c r="D1428" s="3"/>
      <c r="E1428" s="3"/>
      <c r="F1428" s="3"/>
      <c r="G1428" s="4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</row>
    <row r="1429" spans="1:24">
      <c r="A1429" s="3"/>
      <c r="B1429" s="3"/>
      <c r="C1429" s="3"/>
      <c r="D1429" s="3"/>
      <c r="E1429" s="3"/>
      <c r="F1429" s="3"/>
      <c r="G1429" s="4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</row>
    <row r="1430" spans="1:24">
      <c r="A1430" s="3"/>
      <c r="B1430" s="3"/>
      <c r="C1430" s="3"/>
      <c r="D1430" s="3"/>
      <c r="E1430" s="3"/>
      <c r="F1430" s="3"/>
      <c r="G1430" s="4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</row>
    <row r="1431" spans="1:24">
      <c r="A1431" s="3"/>
      <c r="B1431" s="3"/>
      <c r="C1431" s="3"/>
      <c r="D1431" s="3"/>
      <c r="E1431" s="3"/>
      <c r="F1431" s="3"/>
      <c r="G1431" s="4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</row>
    <row r="1432" spans="1:24">
      <c r="A1432" s="3"/>
      <c r="B1432" s="3"/>
      <c r="C1432" s="3"/>
      <c r="D1432" s="3"/>
      <c r="E1432" s="3"/>
      <c r="F1432" s="3"/>
      <c r="G1432" s="4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</row>
    <row r="1433" spans="1:24">
      <c r="A1433" s="3"/>
      <c r="B1433" s="3"/>
      <c r="C1433" s="3"/>
      <c r="D1433" s="3"/>
      <c r="E1433" s="3"/>
      <c r="F1433" s="3"/>
      <c r="G1433" s="4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</row>
    <row r="1434" spans="1:24">
      <c r="A1434" s="3"/>
      <c r="B1434" s="3"/>
      <c r="C1434" s="3"/>
      <c r="D1434" s="3"/>
      <c r="E1434" s="3"/>
      <c r="F1434" s="3"/>
      <c r="G1434" s="4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</row>
    <row r="1435" spans="1:24">
      <c r="A1435" s="3"/>
      <c r="B1435" s="3"/>
      <c r="C1435" s="3"/>
      <c r="D1435" s="3"/>
      <c r="E1435" s="3"/>
      <c r="F1435" s="3"/>
      <c r="G1435" s="4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</row>
    <row r="1436" spans="1:24">
      <c r="A1436" s="3"/>
      <c r="B1436" s="3"/>
      <c r="C1436" s="3"/>
      <c r="D1436" s="3"/>
      <c r="E1436" s="3"/>
      <c r="F1436" s="3"/>
      <c r="G1436" s="4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</row>
    <row r="1437" spans="1:24">
      <c r="A1437" s="3"/>
      <c r="B1437" s="3"/>
      <c r="C1437" s="3"/>
      <c r="D1437" s="3"/>
      <c r="E1437" s="3"/>
      <c r="F1437" s="3"/>
      <c r="G1437" s="4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</row>
    <row r="1438" spans="1:24">
      <c r="A1438" s="3"/>
      <c r="B1438" s="3"/>
      <c r="C1438" s="3"/>
      <c r="D1438" s="3"/>
      <c r="E1438" s="3"/>
      <c r="F1438" s="3"/>
      <c r="G1438" s="4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</row>
    <row r="1439" spans="1:24">
      <c r="A1439" s="3"/>
      <c r="B1439" s="3"/>
      <c r="C1439" s="3"/>
      <c r="D1439" s="3"/>
      <c r="E1439" s="3"/>
      <c r="F1439" s="3"/>
      <c r="G1439" s="4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</row>
    <row r="1440" spans="1:24">
      <c r="A1440" s="3"/>
      <c r="B1440" s="3"/>
      <c r="C1440" s="3"/>
      <c r="D1440" s="3"/>
      <c r="E1440" s="3"/>
      <c r="F1440" s="3"/>
      <c r="G1440" s="4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</row>
    <row r="1441" spans="1:24">
      <c r="A1441" s="3"/>
      <c r="B1441" s="3"/>
      <c r="C1441" s="3"/>
      <c r="D1441" s="3"/>
      <c r="E1441" s="3"/>
      <c r="F1441" s="3"/>
      <c r="G1441" s="4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</row>
    <row r="1442" spans="1:24">
      <c r="A1442" s="3"/>
      <c r="B1442" s="3"/>
      <c r="C1442" s="3"/>
      <c r="D1442" s="3"/>
      <c r="E1442" s="3"/>
      <c r="F1442" s="3"/>
      <c r="G1442" s="4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</row>
    <row r="1443" spans="1:24">
      <c r="A1443" s="3"/>
      <c r="B1443" s="3"/>
      <c r="C1443" s="3"/>
      <c r="D1443" s="3"/>
      <c r="E1443" s="3"/>
      <c r="F1443" s="3"/>
      <c r="G1443" s="4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</row>
    <row r="1444" spans="1:24">
      <c r="A1444" s="3"/>
      <c r="B1444" s="3"/>
      <c r="C1444" s="3"/>
      <c r="D1444" s="3"/>
      <c r="E1444" s="3"/>
      <c r="F1444" s="3"/>
      <c r="G1444" s="4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</row>
    <row r="1445" spans="1:24">
      <c r="A1445" s="3"/>
      <c r="B1445" s="3"/>
      <c r="C1445" s="3"/>
      <c r="D1445" s="3"/>
      <c r="E1445" s="3"/>
      <c r="F1445" s="3"/>
      <c r="G1445" s="4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</row>
    <row r="1446" spans="1:24">
      <c r="A1446" s="3"/>
      <c r="B1446" s="3"/>
      <c r="C1446" s="3"/>
      <c r="D1446" s="3"/>
      <c r="E1446" s="3"/>
      <c r="F1446" s="3"/>
      <c r="G1446" s="4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</row>
    <row r="1447" spans="1:24">
      <c r="A1447" s="3"/>
      <c r="B1447" s="3"/>
      <c r="C1447" s="3"/>
      <c r="D1447" s="3"/>
      <c r="E1447" s="3"/>
      <c r="F1447" s="3"/>
      <c r="G1447" s="4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</row>
    <row r="1448" spans="1:24">
      <c r="A1448" s="3"/>
      <c r="B1448" s="3"/>
      <c r="C1448" s="3"/>
      <c r="D1448" s="3"/>
      <c r="E1448" s="3"/>
      <c r="F1448" s="3"/>
      <c r="G1448" s="4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</row>
    <row r="1449" spans="1:24">
      <c r="A1449" s="3"/>
      <c r="B1449" s="3"/>
      <c r="C1449" s="3"/>
      <c r="D1449" s="3"/>
      <c r="E1449" s="3"/>
      <c r="F1449" s="3"/>
      <c r="G1449" s="4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</row>
    <row r="1450" spans="1:24">
      <c r="A1450" s="3"/>
      <c r="B1450" s="3"/>
      <c r="C1450" s="3"/>
      <c r="D1450" s="3"/>
      <c r="E1450" s="3"/>
      <c r="F1450" s="3"/>
      <c r="G1450" s="4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</row>
    <row r="1451" spans="1:24">
      <c r="A1451" s="3"/>
      <c r="B1451" s="3"/>
      <c r="C1451" s="3"/>
      <c r="D1451" s="3"/>
      <c r="E1451" s="3"/>
      <c r="F1451" s="3"/>
      <c r="G1451" s="4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</row>
    <row r="1452" spans="1:24">
      <c r="A1452" s="3"/>
      <c r="B1452" s="3"/>
      <c r="C1452" s="3"/>
      <c r="D1452" s="3"/>
      <c r="E1452" s="3"/>
      <c r="F1452" s="3"/>
      <c r="G1452" s="4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</row>
    <row r="1453" spans="1:24">
      <c r="A1453" s="3"/>
      <c r="B1453" s="3"/>
      <c r="C1453" s="3"/>
      <c r="D1453" s="3"/>
      <c r="E1453" s="3"/>
      <c r="F1453" s="3"/>
      <c r="G1453" s="4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</row>
    <row r="1454" spans="1:24">
      <c r="A1454" s="3"/>
      <c r="B1454" s="3"/>
      <c r="C1454" s="3"/>
      <c r="D1454" s="3"/>
      <c r="E1454" s="3"/>
      <c r="F1454" s="3"/>
      <c r="G1454" s="4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</row>
    <row r="1455" spans="1:24">
      <c r="A1455" s="3"/>
      <c r="B1455" s="3"/>
      <c r="C1455" s="3"/>
      <c r="D1455" s="3"/>
      <c r="E1455" s="3"/>
      <c r="F1455" s="3"/>
      <c r="G1455" s="4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</row>
    <row r="1456" spans="1:24">
      <c r="A1456" s="3"/>
      <c r="B1456" s="3"/>
      <c r="C1456" s="3"/>
      <c r="D1456" s="3"/>
      <c r="E1456" s="3"/>
      <c r="F1456" s="3"/>
      <c r="G1456" s="4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</row>
    <row r="1457" spans="1:24">
      <c r="A1457" s="3"/>
      <c r="B1457" s="3"/>
      <c r="C1457" s="3"/>
      <c r="D1457" s="3"/>
      <c r="E1457" s="3"/>
      <c r="F1457" s="3"/>
      <c r="G1457" s="4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</row>
    <row r="1458" spans="1:24">
      <c r="A1458" s="3"/>
      <c r="B1458" s="3"/>
      <c r="C1458" s="3"/>
      <c r="D1458" s="3"/>
      <c r="E1458" s="3"/>
      <c r="F1458" s="3"/>
      <c r="G1458" s="4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</row>
    <row r="1459" spans="1:24">
      <c r="A1459" s="3"/>
      <c r="B1459" s="3"/>
      <c r="C1459" s="3"/>
      <c r="D1459" s="3"/>
      <c r="E1459" s="3"/>
      <c r="F1459" s="3"/>
      <c r="G1459" s="4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</row>
    <row r="1460" spans="1:24">
      <c r="A1460" s="3"/>
      <c r="B1460" s="3"/>
      <c r="C1460" s="3"/>
      <c r="D1460" s="3"/>
      <c r="E1460" s="3"/>
      <c r="F1460" s="3"/>
      <c r="G1460" s="4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</row>
    <row r="1461" spans="1:24">
      <c r="A1461" s="3"/>
      <c r="B1461" s="3"/>
      <c r="C1461" s="3"/>
      <c r="D1461" s="3"/>
      <c r="E1461" s="3"/>
      <c r="F1461" s="3"/>
      <c r="G1461" s="4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</row>
    <row r="1462" spans="1:24">
      <c r="A1462" s="3"/>
      <c r="B1462" s="3"/>
      <c r="C1462" s="3"/>
      <c r="D1462" s="3"/>
      <c r="E1462" s="3"/>
      <c r="F1462" s="3"/>
      <c r="G1462" s="4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</row>
    <row r="1463" spans="1:24">
      <c r="A1463" s="3"/>
      <c r="B1463" s="3"/>
      <c r="C1463" s="3"/>
      <c r="D1463" s="3"/>
      <c r="E1463" s="3"/>
      <c r="F1463" s="3"/>
      <c r="G1463" s="4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</row>
    <row r="1464" spans="1:24">
      <c r="A1464" s="3"/>
      <c r="B1464" s="3"/>
      <c r="C1464" s="3"/>
      <c r="D1464" s="3"/>
      <c r="E1464" s="3"/>
      <c r="F1464" s="3"/>
      <c r="G1464" s="4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</row>
    <row r="1465" spans="1:24">
      <c r="A1465" s="3"/>
      <c r="B1465" s="3"/>
      <c r="C1465" s="3"/>
      <c r="D1465" s="3"/>
      <c r="E1465" s="3"/>
      <c r="F1465" s="3"/>
      <c r="G1465" s="4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</row>
    <row r="1466" spans="1:24">
      <c r="A1466" s="3"/>
      <c r="B1466" s="3"/>
      <c r="C1466" s="3"/>
      <c r="D1466" s="3"/>
      <c r="E1466" s="3"/>
      <c r="F1466" s="3"/>
      <c r="G1466" s="4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</row>
    <row r="1467" spans="1:24">
      <c r="A1467" s="3"/>
      <c r="B1467" s="3"/>
      <c r="C1467" s="3"/>
      <c r="D1467" s="3"/>
      <c r="E1467" s="3"/>
      <c r="F1467" s="3"/>
      <c r="G1467" s="4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</row>
    <row r="1468" spans="1:24">
      <c r="A1468" s="3"/>
      <c r="B1468" s="3"/>
      <c r="C1468" s="3"/>
      <c r="D1468" s="3"/>
      <c r="E1468" s="3"/>
      <c r="F1468" s="3"/>
      <c r="G1468" s="4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</row>
    <row r="1469" spans="1:24">
      <c r="A1469" s="3"/>
      <c r="B1469" s="3"/>
      <c r="C1469" s="3"/>
      <c r="D1469" s="3"/>
      <c r="E1469" s="3"/>
      <c r="F1469" s="3"/>
      <c r="G1469" s="4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</row>
    <row r="1470" spans="1:24">
      <c r="A1470" s="3"/>
      <c r="B1470" s="3"/>
      <c r="C1470" s="3"/>
      <c r="D1470" s="3"/>
      <c r="E1470" s="3"/>
      <c r="F1470" s="3"/>
      <c r="G1470" s="4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</row>
    <row r="1471" spans="1:24">
      <c r="A1471" s="3"/>
      <c r="B1471" s="3"/>
      <c r="C1471" s="3"/>
      <c r="D1471" s="3"/>
      <c r="E1471" s="3"/>
      <c r="F1471" s="3"/>
      <c r="G1471" s="4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</row>
    <row r="1472" spans="1:24">
      <c r="A1472" s="3"/>
      <c r="B1472" s="3"/>
      <c r="C1472" s="3"/>
      <c r="D1472" s="3"/>
      <c r="E1472" s="3"/>
      <c r="F1472" s="3"/>
      <c r="G1472" s="4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</row>
    <row r="1473" spans="1:24">
      <c r="A1473" s="3"/>
      <c r="B1473" s="3"/>
      <c r="C1473" s="3"/>
      <c r="D1473" s="3"/>
      <c r="E1473" s="3"/>
      <c r="F1473" s="3"/>
      <c r="G1473" s="4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</row>
    <row r="1474" spans="1:24">
      <c r="A1474" s="3"/>
      <c r="B1474" s="3"/>
      <c r="C1474" s="3"/>
      <c r="D1474" s="3"/>
      <c r="E1474" s="3"/>
      <c r="F1474" s="3"/>
      <c r="G1474" s="4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</row>
    <row r="1475" spans="1:24">
      <c r="A1475" s="3"/>
      <c r="B1475" s="3"/>
      <c r="C1475" s="3"/>
      <c r="D1475" s="3"/>
      <c r="E1475" s="3"/>
      <c r="F1475" s="3"/>
      <c r="G1475" s="4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</row>
    <row r="1476" spans="1:24">
      <c r="A1476" s="3"/>
      <c r="B1476" s="3"/>
      <c r="C1476" s="3"/>
      <c r="D1476" s="3"/>
      <c r="E1476" s="3"/>
      <c r="F1476" s="3"/>
      <c r="G1476" s="4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</row>
    <row r="1477" spans="1:24">
      <c r="A1477" s="3"/>
      <c r="B1477" s="3"/>
      <c r="C1477" s="3"/>
      <c r="D1477" s="3"/>
      <c r="E1477" s="3"/>
      <c r="F1477" s="3"/>
      <c r="G1477" s="4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</row>
    <row r="1478" spans="1:24">
      <c r="A1478" s="3"/>
      <c r="B1478" s="3"/>
      <c r="C1478" s="3"/>
      <c r="D1478" s="3"/>
      <c r="E1478" s="3"/>
      <c r="F1478" s="3"/>
      <c r="G1478" s="4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</row>
    <row r="1479" spans="1:24">
      <c r="A1479" s="3"/>
      <c r="B1479" s="3"/>
      <c r="C1479" s="3"/>
      <c r="D1479" s="3"/>
      <c r="E1479" s="3"/>
      <c r="F1479" s="3"/>
      <c r="G1479" s="4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</row>
    <row r="1480" spans="1:24">
      <c r="A1480" s="3"/>
      <c r="B1480" s="3"/>
      <c r="C1480" s="3"/>
      <c r="D1480" s="3"/>
      <c r="E1480" s="3"/>
      <c r="F1480" s="3"/>
      <c r="G1480" s="4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</row>
    <row r="1481" spans="1:24">
      <c r="A1481" s="3"/>
      <c r="B1481" s="3"/>
      <c r="C1481" s="3"/>
      <c r="D1481" s="3"/>
      <c r="E1481" s="3"/>
      <c r="F1481" s="3"/>
      <c r="G1481" s="4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</row>
    <row r="1482" spans="1:24">
      <c r="A1482" s="3"/>
      <c r="B1482" s="3"/>
      <c r="C1482" s="3"/>
      <c r="D1482" s="3"/>
      <c r="E1482" s="3"/>
      <c r="F1482" s="3"/>
      <c r="G1482" s="4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</row>
    <row r="1483" spans="1:24">
      <c r="A1483" s="3"/>
      <c r="B1483" s="3"/>
      <c r="C1483" s="3"/>
      <c r="D1483" s="3"/>
      <c r="E1483" s="3"/>
      <c r="F1483" s="3"/>
      <c r="G1483" s="4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</row>
    <row r="1484" spans="1:24">
      <c r="A1484" s="3"/>
      <c r="B1484" s="3"/>
      <c r="C1484" s="3"/>
      <c r="D1484" s="3"/>
      <c r="E1484" s="3"/>
      <c r="F1484" s="3"/>
      <c r="G1484" s="4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</row>
    <row r="1485" spans="1:24">
      <c r="A1485" s="3"/>
      <c r="B1485" s="3"/>
      <c r="C1485" s="3"/>
      <c r="D1485" s="3"/>
      <c r="E1485" s="3"/>
      <c r="F1485" s="3"/>
      <c r="G1485" s="4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</row>
    <row r="1486" spans="1:24">
      <c r="A1486" s="3"/>
      <c r="B1486" s="3"/>
      <c r="C1486" s="3"/>
      <c r="D1486" s="3"/>
      <c r="E1486" s="3"/>
      <c r="F1486" s="3"/>
      <c r="G1486" s="4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</row>
    <row r="1487" spans="1:24">
      <c r="A1487" s="3"/>
      <c r="B1487" s="3"/>
      <c r="C1487" s="3"/>
      <c r="D1487" s="3"/>
      <c r="E1487" s="3"/>
      <c r="F1487" s="3"/>
      <c r="G1487" s="4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</row>
    <row r="1488" spans="1:24">
      <c r="A1488" s="3"/>
      <c r="B1488" s="3"/>
      <c r="C1488" s="3"/>
      <c r="D1488" s="3"/>
      <c r="E1488" s="3"/>
      <c r="F1488" s="3"/>
      <c r="G1488" s="4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</row>
    <row r="1489" spans="1:24">
      <c r="A1489" s="3"/>
      <c r="B1489" s="3"/>
      <c r="C1489" s="3"/>
      <c r="D1489" s="3"/>
      <c r="E1489" s="3"/>
      <c r="F1489" s="3"/>
      <c r="G1489" s="4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</row>
    <row r="1490" spans="1:24">
      <c r="A1490" s="3"/>
      <c r="B1490" s="3"/>
      <c r="C1490" s="3"/>
      <c r="D1490" s="3"/>
      <c r="E1490" s="3"/>
      <c r="F1490" s="3"/>
      <c r="G1490" s="4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</row>
    <row r="1491" spans="1:24">
      <c r="A1491" s="3"/>
      <c r="B1491" s="3"/>
      <c r="C1491" s="3"/>
      <c r="D1491" s="3"/>
      <c r="E1491" s="3"/>
      <c r="F1491" s="3"/>
      <c r="G1491" s="4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</row>
    <row r="1492" spans="1:24">
      <c r="A1492" s="3"/>
      <c r="B1492" s="3"/>
      <c r="C1492" s="3"/>
      <c r="D1492" s="3"/>
      <c r="E1492" s="3"/>
      <c r="F1492" s="3"/>
      <c r="G1492" s="4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</row>
    <row r="1493" spans="1:24">
      <c r="A1493" s="3"/>
      <c r="B1493" s="3"/>
      <c r="C1493" s="3"/>
      <c r="D1493" s="3"/>
      <c r="E1493" s="3"/>
      <c r="F1493" s="3"/>
      <c r="G1493" s="4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</row>
    <row r="1494" spans="1:24">
      <c r="A1494" s="3"/>
      <c r="B1494" s="3"/>
      <c r="C1494" s="3"/>
      <c r="D1494" s="3"/>
      <c r="E1494" s="3"/>
      <c r="F1494" s="3"/>
      <c r="G1494" s="4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</row>
    <row r="1495" spans="1:24">
      <c r="A1495" s="3"/>
      <c r="B1495" s="3"/>
      <c r="C1495" s="3"/>
      <c r="D1495" s="3"/>
      <c r="E1495" s="3"/>
      <c r="F1495" s="3"/>
      <c r="G1495" s="4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</row>
    <row r="1496" spans="1:24">
      <c r="A1496" s="3"/>
      <c r="B1496" s="3"/>
      <c r="C1496" s="3"/>
      <c r="D1496" s="3"/>
      <c r="E1496" s="3"/>
      <c r="F1496" s="3"/>
      <c r="G1496" s="4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</row>
    <row r="1497" spans="1:24">
      <c r="A1497" s="3"/>
      <c r="B1497" s="3"/>
      <c r="C1497" s="3"/>
      <c r="D1497" s="3"/>
      <c r="E1497" s="3"/>
      <c r="F1497" s="3"/>
      <c r="G1497" s="4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</row>
    <row r="1498" spans="1:24">
      <c r="A1498" s="3"/>
      <c r="B1498" s="3"/>
      <c r="C1498" s="3"/>
      <c r="D1498" s="3"/>
      <c r="E1498" s="3"/>
      <c r="F1498" s="3"/>
      <c r="G1498" s="4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</row>
    <row r="1499" spans="1:24">
      <c r="A1499" s="3"/>
      <c r="B1499" s="3"/>
      <c r="C1499" s="3"/>
      <c r="D1499" s="3"/>
      <c r="E1499" s="3"/>
      <c r="F1499" s="3"/>
      <c r="G1499" s="4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</row>
    <row r="1500" spans="1:24">
      <c r="A1500" s="3"/>
      <c r="B1500" s="3"/>
      <c r="C1500" s="3"/>
      <c r="D1500" s="3"/>
      <c r="E1500" s="3"/>
      <c r="F1500" s="3"/>
      <c r="G1500" s="4"/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</row>
    <row r="1501" spans="1:24">
      <c r="A1501" s="3"/>
      <c r="B1501" s="3"/>
      <c r="C1501" s="3"/>
      <c r="D1501" s="3"/>
      <c r="E1501" s="3"/>
      <c r="F1501" s="3"/>
      <c r="G1501" s="4"/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</row>
    <row r="1502" spans="1:24">
      <c r="A1502" s="3"/>
      <c r="B1502" s="3"/>
      <c r="C1502" s="3"/>
      <c r="D1502" s="3"/>
      <c r="E1502" s="3"/>
      <c r="F1502" s="3"/>
      <c r="G1502" s="4"/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</row>
    <row r="1503" spans="1:24">
      <c r="A1503" s="3"/>
      <c r="B1503" s="3"/>
      <c r="C1503" s="3"/>
      <c r="D1503" s="3"/>
      <c r="E1503" s="3"/>
      <c r="F1503" s="3"/>
      <c r="G1503" s="4"/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</row>
    <row r="1504" spans="1:24">
      <c r="A1504" s="3"/>
      <c r="B1504" s="3"/>
      <c r="C1504" s="3"/>
      <c r="D1504" s="3"/>
      <c r="E1504" s="3"/>
      <c r="F1504" s="3"/>
      <c r="G1504" s="4"/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</row>
    <row r="1505" spans="1:24">
      <c r="A1505" s="3"/>
      <c r="B1505" s="3"/>
      <c r="C1505" s="3"/>
      <c r="D1505" s="3"/>
      <c r="E1505" s="3"/>
      <c r="F1505" s="3"/>
      <c r="G1505" s="4"/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</row>
    <row r="1506" spans="1:24">
      <c r="A1506" s="3"/>
      <c r="B1506" s="3"/>
      <c r="C1506" s="3"/>
      <c r="D1506" s="3"/>
      <c r="E1506" s="3"/>
      <c r="F1506" s="3"/>
      <c r="G1506" s="4"/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</row>
    <row r="1507" spans="1:24">
      <c r="A1507" s="3"/>
      <c r="B1507" s="3"/>
      <c r="C1507" s="3"/>
      <c r="D1507" s="3"/>
      <c r="E1507" s="3"/>
      <c r="F1507" s="3"/>
      <c r="G1507" s="4"/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</row>
    <row r="1508" spans="1:24">
      <c r="A1508" s="3"/>
      <c r="B1508" s="3"/>
      <c r="C1508" s="3"/>
      <c r="D1508" s="3"/>
      <c r="E1508" s="3"/>
      <c r="F1508" s="3"/>
      <c r="G1508" s="4"/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</row>
    <row r="1509" spans="1:24">
      <c r="A1509" s="3"/>
      <c r="B1509" s="3"/>
      <c r="C1509" s="3"/>
      <c r="D1509" s="3"/>
      <c r="E1509" s="3"/>
      <c r="F1509" s="3"/>
      <c r="G1509" s="4"/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</row>
    <row r="1510" spans="1:24">
      <c r="A1510" s="3"/>
      <c r="B1510" s="3"/>
      <c r="C1510" s="3"/>
      <c r="D1510" s="3"/>
      <c r="E1510" s="3"/>
      <c r="F1510" s="3"/>
      <c r="G1510" s="4"/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</row>
    <row r="1511" spans="1:24">
      <c r="A1511" s="3"/>
      <c r="B1511" s="3"/>
      <c r="C1511" s="3"/>
      <c r="D1511" s="3"/>
      <c r="E1511" s="3"/>
      <c r="F1511" s="3"/>
      <c r="G1511" s="4"/>
      <c r="H1511" s="3"/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</row>
    <row r="1512" spans="1:24">
      <c r="A1512" s="3"/>
      <c r="B1512" s="3"/>
      <c r="C1512" s="3"/>
      <c r="D1512" s="3"/>
      <c r="E1512" s="3"/>
      <c r="F1512" s="3"/>
      <c r="G1512" s="4"/>
      <c r="H1512" s="3"/>
      <c r="I1512" s="3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</row>
    <row r="1513" spans="1:24">
      <c r="A1513" s="3"/>
      <c r="B1513" s="3"/>
      <c r="C1513" s="3"/>
      <c r="D1513" s="3"/>
      <c r="E1513" s="3"/>
      <c r="F1513" s="3"/>
      <c r="G1513" s="4"/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</row>
    <row r="1514" spans="1:24">
      <c r="A1514" s="3"/>
      <c r="B1514" s="3"/>
      <c r="C1514" s="3"/>
      <c r="D1514" s="3"/>
      <c r="E1514" s="3"/>
      <c r="F1514" s="3"/>
      <c r="G1514" s="4"/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</row>
    <row r="1515" spans="1:24">
      <c r="A1515" s="3"/>
      <c r="B1515" s="3"/>
      <c r="C1515" s="3"/>
      <c r="D1515" s="3"/>
      <c r="E1515" s="3"/>
      <c r="F1515" s="3"/>
      <c r="G1515" s="4"/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</row>
    <row r="1516" spans="1:24">
      <c r="A1516" s="3"/>
      <c r="B1516" s="3"/>
      <c r="C1516" s="3"/>
      <c r="D1516" s="3"/>
      <c r="E1516" s="3"/>
      <c r="F1516" s="3"/>
      <c r="G1516" s="4"/>
      <c r="H1516" s="3"/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</row>
    <row r="1517" spans="1:24">
      <c r="A1517" s="3"/>
      <c r="B1517" s="3"/>
      <c r="C1517" s="3"/>
      <c r="D1517" s="3"/>
      <c r="E1517" s="3"/>
      <c r="F1517" s="3"/>
      <c r="G1517" s="4"/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</row>
    <row r="1518" spans="1:24">
      <c r="A1518" s="3"/>
      <c r="B1518" s="3"/>
      <c r="C1518" s="3"/>
      <c r="D1518" s="3"/>
      <c r="E1518" s="3"/>
      <c r="F1518" s="3"/>
      <c r="G1518" s="4"/>
      <c r="H1518" s="3"/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</row>
    <row r="1519" spans="1:24">
      <c r="A1519" s="3"/>
      <c r="B1519" s="3"/>
      <c r="C1519" s="3"/>
      <c r="D1519" s="3"/>
      <c r="E1519" s="3"/>
      <c r="F1519" s="3"/>
      <c r="G1519" s="4"/>
      <c r="H1519" s="3"/>
      <c r="I1519" s="3"/>
      <c r="J1519" s="3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</row>
    <row r="1520" spans="1:24">
      <c r="A1520" s="3"/>
      <c r="B1520" s="3"/>
      <c r="C1520" s="3"/>
      <c r="D1520" s="3"/>
      <c r="E1520" s="3"/>
      <c r="F1520" s="3"/>
      <c r="G1520" s="4"/>
      <c r="H1520" s="3"/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</row>
    <row r="1521" spans="1:24">
      <c r="A1521" s="3"/>
      <c r="B1521" s="3"/>
      <c r="C1521" s="3"/>
      <c r="D1521" s="3"/>
      <c r="E1521" s="3"/>
      <c r="F1521" s="3"/>
      <c r="G1521" s="4"/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</row>
    <row r="1522" spans="1:24">
      <c r="A1522" s="3"/>
      <c r="B1522" s="3"/>
      <c r="C1522" s="3"/>
      <c r="D1522" s="3"/>
      <c r="E1522" s="3"/>
      <c r="F1522" s="3"/>
      <c r="G1522" s="4"/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</row>
    <row r="1523" spans="1:24">
      <c r="A1523" s="3"/>
      <c r="B1523" s="3"/>
      <c r="C1523" s="3"/>
      <c r="D1523" s="3"/>
      <c r="E1523" s="3"/>
      <c r="F1523" s="3"/>
      <c r="G1523" s="4"/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</row>
    <row r="1524" spans="1:24">
      <c r="A1524" s="3"/>
      <c r="B1524" s="3"/>
      <c r="C1524" s="3"/>
      <c r="D1524" s="3"/>
      <c r="E1524" s="3"/>
      <c r="F1524" s="3"/>
      <c r="G1524" s="4"/>
      <c r="H1524" s="3"/>
      <c r="I1524" s="3"/>
      <c r="J1524" s="3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</row>
    <row r="1525" spans="1:24">
      <c r="A1525" s="3"/>
      <c r="B1525" s="3"/>
      <c r="C1525" s="3"/>
      <c r="D1525" s="3"/>
      <c r="E1525" s="3"/>
      <c r="F1525" s="3"/>
      <c r="G1525" s="4"/>
      <c r="H1525" s="3"/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</row>
    <row r="1526" spans="1:24">
      <c r="A1526" s="3"/>
      <c r="B1526" s="3"/>
      <c r="C1526" s="3"/>
      <c r="D1526" s="3"/>
      <c r="E1526" s="3"/>
      <c r="F1526" s="3"/>
      <c r="G1526" s="4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</row>
    <row r="1527" spans="1:24">
      <c r="A1527" s="3"/>
      <c r="B1527" s="3"/>
      <c r="C1527" s="3"/>
      <c r="D1527" s="3"/>
      <c r="E1527" s="3"/>
      <c r="F1527" s="3"/>
      <c r="G1527" s="4"/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</row>
    <row r="1528" spans="1:24">
      <c r="A1528" s="3"/>
      <c r="B1528" s="3"/>
      <c r="C1528" s="3"/>
      <c r="D1528" s="3"/>
      <c r="E1528" s="3"/>
      <c r="F1528" s="3"/>
      <c r="G1528" s="4"/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</row>
    <row r="1529" spans="1:24">
      <c r="A1529" s="3"/>
      <c r="B1529" s="3"/>
      <c r="C1529" s="3"/>
      <c r="D1529" s="3"/>
      <c r="E1529" s="3"/>
      <c r="F1529" s="3"/>
      <c r="G1529" s="4"/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</row>
    <row r="1530" spans="1:24">
      <c r="A1530" s="3"/>
      <c r="B1530" s="3"/>
      <c r="C1530" s="3"/>
      <c r="D1530" s="3"/>
      <c r="E1530" s="3"/>
      <c r="F1530" s="3"/>
      <c r="G1530" s="4"/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</row>
    <row r="1531" spans="1:24">
      <c r="A1531" s="3"/>
      <c r="B1531" s="3"/>
      <c r="C1531" s="3"/>
      <c r="D1531" s="3"/>
      <c r="E1531" s="3"/>
      <c r="F1531" s="3"/>
      <c r="G1531" s="4"/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</row>
    <row r="1532" spans="1:24">
      <c r="A1532" s="3"/>
      <c r="B1532" s="3"/>
      <c r="C1532" s="3"/>
      <c r="D1532" s="3"/>
      <c r="E1532" s="3"/>
      <c r="F1532" s="3"/>
      <c r="G1532" s="4"/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</row>
    <row r="1533" spans="1:24">
      <c r="A1533" s="3"/>
      <c r="B1533" s="3"/>
      <c r="C1533" s="3"/>
      <c r="D1533" s="3"/>
      <c r="E1533" s="3"/>
      <c r="F1533" s="3"/>
      <c r="G1533" s="4"/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</row>
    <row r="1534" spans="1:24">
      <c r="A1534" s="3"/>
      <c r="B1534" s="3"/>
      <c r="C1534" s="3"/>
      <c r="D1534" s="3"/>
      <c r="E1534" s="3"/>
      <c r="F1534" s="3"/>
      <c r="G1534" s="4"/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</row>
    <row r="1535" spans="1:24">
      <c r="A1535" s="3"/>
      <c r="B1535" s="3"/>
      <c r="C1535" s="3"/>
      <c r="D1535" s="3"/>
      <c r="E1535" s="3"/>
      <c r="F1535" s="3"/>
      <c r="G1535" s="4"/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</row>
    <row r="1536" spans="1:24">
      <c r="A1536" s="3"/>
      <c r="B1536" s="3"/>
      <c r="C1536" s="3"/>
      <c r="D1536" s="3"/>
      <c r="E1536" s="3"/>
      <c r="F1536" s="3"/>
      <c r="G1536" s="4"/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</row>
    <row r="1537" spans="1:24">
      <c r="A1537" s="3"/>
      <c r="B1537" s="3"/>
      <c r="C1537" s="3"/>
      <c r="D1537" s="3"/>
      <c r="E1537" s="3"/>
      <c r="F1537" s="3"/>
      <c r="G1537" s="4"/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</row>
    <row r="1538" spans="1:24">
      <c r="A1538" s="3"/>
      <c r="B1538" s="3"/>
      <c r="C1538" s="3"/>
      <c r="D1538" s="3"/>
      <c r="E1538" s="3"/>
      <c r="F1538" s="3"/>
      <c r="G1538" s="4"/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</row>
    <row r="1539" spans="1:24">
      <c r="A1539" s="3"/>
      <c r="B1539" s="3"/>
      <c r="C1539" s="3"/>
      <c r="D1539" s="3"/>
      <c r="E1539" s="3"/>
      <c r="F1539" s="3"/>
      <c r="G1539" s="4"/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</row>
    <row r="1540" spans="1:24">
      <c r="A1540" s="3"/>
      <c r="B1540" s="3"/>
      <c r="C1540" s="3"/>
      <c r="D1540" s="3"/>
      <c r="E1540" s="3"/>
      <c r="F1540" s="3"/>
      <c r="G1540" s="4"/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</row>
    <row r="1541" spans="1:24">
      <c r="A1541" s="3"/>
      <c r="B1541" s="3"/>
      <c r="C1541" s="3"/>
      <c r="D1541" s="3"/>
      <c r="E1541" s="3"/>
      <c r="F1541" s="3"/>
      <c r="G1541" s="4"/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</row>
    <row r="1542" spans="1:24">
      <c r="A1542" s="3"/>
      <c r="B1542" s="3"/>
      <c r="C1542" s="3"/>
      <c r="D1542" s="3"/>
      <c r="E1542" s="3"/>
      <c r="F1542" s="3"/>
      <c r="G1542" s="4"/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</row>
    <row r="1543" spans="1:24">
      <c r="A1543" s="3"/>
      <c r="B1543" s="3"/>
      <c r="C1543" s="3"/>
      <c r="D1543" s="3"/>
      <c r="E1543" s="3"/>
      <c r="F1543" s="3"/>
      <c r="G1543" s="4"/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</row>
    <row r="1544" spans="1:24">
      <c r="A1544" s="3"/>
      <c r="B1544" s="3"/>
      <c r="C1544" s="3"/>
      <c r="D1544" s="3"/>
      <c r="E1544" s="3"/>
      <c r="F1544" s="3"/>
      <c r="G1544" s="4"/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</row>
    <row r="1545" spans="1:24">
      <c r="A1545" s="3"/>
      <c r="B1545" s="3"/>
      <c r="C1545" s="3"/>
      <c r="D1545" s="3"/>
      <c r="E1545" s="3"/>
      <c r="F1545" s="3"/>
      <c r="G1545" s="4"/>
      <c r="H1545" s="3"/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</row>
    <row r="1546" spans="1:24">
      <c r="A1546" s="3"/>
      <c r="B1546" s="3"/>
      <c r="C1546" s="3"/>
      <c r="D1546" s="3"/>
      <c r="E1546" s="3"/>
      <c r="F1546" s="3"/>
      <c r="G1546" s="4"/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</row>
    <row r="1547" spans="1:24">
      <c r="A1547" s="3"/>
      <c r="B1547" s="3"/>
      <c r="C1547" s="3"/>
      <c r="D1547" s="3"/>
      <c r="E1547" s="3"/>
      <c r="F1547" s="3"/>
      <c r="G1547" s="4"/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</row>
    <row r="1548" spans="1:24">
      <c r="A1548" s="3"/>
      <c r="B1548" s="3"/>
      <c r="C1548" s="3"/>
      <c r="D1548" s="3"/>
      <c r="E1548" s="3"/>
      <c r="F1548" s="3"/>
      <c r="G1548" s="4"/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</row>
    <row r="1549" spans="1:24">
      <c r="A1549" s="3"/>
      <c r="B1549" s="3"/>
      <c r="C1549" s="3"/>
      <c r="D1549" s="3"/>
      <c r="E1549" s="3"/>
      <c r="F1549" s="3"/>
      <c r="G1549" s="4"/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</row>
    <row r="1550" spans="1:24">
      <c r="A1550" s="3"/>
      <c r="B1550" s="3"/>
      <c r="C1550" s="3"/>
      <c r="D1550" s="3"/>
      <c r="E1550" s="3"/>
      <c r="F1550" s="3"/>
      <c r="G1550" s="4"/>
      <c r="H1550" s="3"/>
      <c r="I1550" s="3"/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</row>
    <row r="1551" spans="1:24">
      <c r="A1551" s="3"/>
      <c r="B1551" s="3"/>
      <c r="C1551" s="3"/>
      <c r="D1551" s="3"/>
      <c r="E1551" s="3"/>
      <c r="F1551" s="3"/>
      <c r="G1551" s="4"/>
      <c r="H1551" s="3"/>
      <c r="I1551" s="3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</row>
    <row r="1552" spans="1:24">
      <c r="A1552" s="3"/>
      <c r="B1552" s="3"/>
      <c r="C1552" s="3"/>
      <c r="D1552" s="3"/>
      <c r="E1552" s="3"/>
      <c r="F1552" s="3"/>
      <c r="G1552" s="4"/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</row>
    <row r="1553" spans="1:24">
      <c r="A1553" s="3"/>
      <c r="B1553" s="3"/>
      <c r="C1553" s="3"/>
      <c r="D1553" s="3"/>
      <c r="E1553" s="3"/>
      <c r="F1553" s="3"/>
      <c r="G1553" s="4"/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</row>
    <row r="1554" spans="1:24">
      <c r="A1554" s="3"/>
      <c r="B1554" s="3"/>
      <c r="C1554" s="3"/>
      <c r="D1554" s="3"/>
      <c r="E1554" s="3"/>
      <c r="F1554" s="3"/>
      <c r="G1554" s="4"/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</row>
    <row r="1555" spans="1:24">
      <c r="A1555" s="3"/>
      <c r="B1555" s="3"/>
      <c r="C1555" s="3"/>
      <c r="D1555" s="3"/>
      <c r="E1555" s="3"/>
      <c r="F1555" s="3"/>
      <c r="G1555" s="4"/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</row>
    <row r="1556" spans="1:24">
      <c r="A1556" s="3"/>
      <c r="B1556" s="3"/>
      <c r="C1556" s="3"/>
      <c r="D1556" s="3"/>
      <c r="E1556" s="3"/>
      <c r="F1556" s="3"/>
      <c r="G1556" s="4"/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</row>
    <row r="1557" spans="1:24">
      <c r="A1557" s="3"/>
      <c r="B1557" s="3"/>
      <c r="C1557" s="3"/>
      <c r="D1557" s="3"/>
      <c r="E1557" s="3"/>
      <c r="F1557" s="3"/>
      <c r="G1557" s="4"/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</row>
    <row r="1558" spans="1:24">
      <c r="A1558" s="3"/>
      <c r="B1558" s="3"/>
      <c r="C1558" s="3"/>
      <c r="D1558" s="3"/>
      <c r="E1558" s="3"/>
      <c r="F1558" s="3"/>
      <c r="G1558" s="4"/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</row>
    <row r="1559" spans="1:24">
      <c r="A1559" s="3"/>
      <c r="B1559" s="3"/>
      <c r="C1559" s="3"/>
      <c r="D1559" s="3"/>
      <c r="E1559" s="3"/>
      <c r="F1559" s="3"/>
      <c r="G1559" s="4"/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</row>
    <row r="1560" spans="1:24">
      <c r="A1560" s="3"/>
      <c r="B1560" s="3"/>
      <c r="C1560" s="3"/>
      <c r="D1560" s="3"/>
      <c r="E1560" s="3"/>
      <c r="F1560" s="3"/>
      <c r="G1560" s="4"/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</row>
    <row r="1561" spans="1:24">
      <c r="A1561" s="3"/>
      <c r="B1561" s="3"/>
      <c r="C1561" s="3"/>
      <c r="D1561" s="3"/>
      <c r="E1561" s="3"/>
      <c r="F1561" s="3"/>
      <c r="G1561" s="4"/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</row>
    <row r="1562" spans="1:24">
      <c r="A1562" s="3"/>
      <c r="B1562" s="3"/>
      <c r="C1562" s="3"/>
      <c r="D1562" s="3"/>
      <c r="E1562" s="3"/>
      <c r="F1562" s="3"/>
      <c r="G1562" s="4"/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</row>
    <row r="1563" spans="1:24">
      <c r="A1563" s="3"/>
      <c r="B1563" s="3"/>
      <c r="C1563" s="3"/>
      <c r="D1563" s="3"/>
      <c r="E1563" s="3"/>
      <c r="F1563" s="3"/>
      <c r="G1563" s="4"/>
      <c r="H1563" s="3"/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</row>
    <row r="1564" spans="1:24">
      <c r="A1564" s="3"/>
      <c r="B1564" s="3"/>
      <c r="C1564" s="3"/>
      <c r="D1564" s="3"/>
      <c r="E1564" s="3"/>
      <c r="F1564" s="3"/>
      <c r="G1564" s="4"/>
      <c r="H1564" s="3"/>
      <c r="I1564" s="3"/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</row>
    <row r="1565" spans="1:24">
      <c r="A1565" s="3"/>
      <c r="B1565" s="3"/>
      <c r="C1565" s="3"/>
      <c r="D1565" s="3"/>
      <c r="E1565" s="3"/>
      <c r="F1565" s="3"/>
      <c r="G1565" s="4"/>
      <c r="H1565" s="3"/>
      <c r="I1565" s="3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</row>
    <row r="1566" spans="1:24">
      <c r="A1566" s="3"/>
      <c r="B1566" s="3"/>
      <c r="C1566" s="3"/>
      <c r="D1566" s="3"/>
      <c r="E1566" s="3"/>
      <c r="F1566" s="3"/>
      <c r="G1566" s="4"/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</row>
    <row r="1567" spans="1:24">
      <c r="A1567" s="3"/>
      <c r="B1567" s="3"/>
      <c r="C1567" s="3"/>
      <c r="D1567" s="3"/>
      <c r="E1567" s="3"/>
      <c r="F1567" s="3"/>
      <c r="G1567" s="4"/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</row>
    <row r="1568" spans="1:24">
      <c r="A1568" s="3"/>
      <c r="B1568" s="3"/>
      <c r="C1568" s="3"/>
      <c r="D1568" s="3"/>
      <c r="E1568" s="3"/>
      <c r="F1568" s="3"/>
      <c r="G1568" s="4"/>
      <c r="H1568" s="3"/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</row>
    <row r="1569" spans="1:24">
      <c r="A1569" s="3"/>
      <c r="B1569" s="3"/>
      <c r="C1569" s="3"/>
      <c r="D1569" s="3"/>
      <c r="E1569" s="3"/>
      <c r="F1569" s="3"/>
      <c r="G1569" s="4"/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</row>
    <row r="1570" spans="1:24">
      <c r="A1570" s="3"/>
      <c r="B1570" s="3"/>
      <c r="C1570" s="3"/>
      <c r="D1570" s="3"/>
      <c r="E1570" s="3"/>
      <c r="F1570" s="3"/>
      <c r="G1570" s="4"/>
      <c r="H1570" s="3"/>
      <c r="I1570" s="3"/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</row>
    <row r="1571" spans="1:24">
      <c r="A1571" s="3"/>
      <c r="B1571" s="3"/>
      <c r="C1571" s="3"/>
      <c r="D1571" s="3"/>
      <c r="E1571" s="3"/>
      <c r="F1571" s="3"/>
      <c r="G1571" s="4"/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</row>
    <row r="1572" spans="1:24">
      <c r="A1572" s="3"/>
      <c r="B1572" s="3"/>
      <c r="C1572" s="3"/>
      <c r="D1572" s="3"/>
      <c r="E1572" s="3"/>
      <c r="F1572" s="3"/>
      <c r="G1572" s="4"/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</row>
    <row r="1573" spans="1:24">
      <c r="A1573" s="3"/>
      <c r="B1573" s="3"/>
      <c r="C1573" s="3"/>
      <c r="D1573" s="3"/>
      <c r="E1573" s="3"/>
      <c r="F1573" s="3"/>
      <c r="G1573" s="4"/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</row>
    <row r="1574" spans="1:24">
      <c r="A1574" s="3"/>
      <c r="B1574" s="3"/>
      <c r="C1574" s="3"/>
      <c r="D1574" s="3"/>
      <c r="E1574" s="3"/>
      <c r="F1574" s="3"/>
      <c r="G1574" s="4"/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</row>
    <row r="1575" spans="1:24">
      <c r="A1575" s="3"/>
      <c r="B1575" s="3"/>
      <c r="C1575" s="3"/>
      <c r="D1575" s="3"/>
      <c r="E1575" s="3"/>
      <c r="F1575" s="3"/>
      <c r="G1575" s="4"/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</row>
    <row r="1576" spans="1:24">
      <c r="A1576" s="3"/>
      <c r="B1576" s="3"/>
      <c r="C1576" s="3"/>
      <c r="D1576" s="3"/>
      <c r="E1576" s="3"/>
      <c r="F1576" s="3"/>
      <c r="G1576" s="4"/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</row>
    <row r="1577" spans="1:24">
      <c r="A1577" s="3"/>
      <c r="B1577" s="3"/>
      <c r="C1577" s="3"/>
      <c r="D1577" s="3"/>
      <c r="E1577" s="3"/>
      <c r="F1577" s="3"/>
      <c r="G1577" s="4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</row>
    <row r="1578" spans="1:24">
      <c r="A1578" s="3"/>
      <c r="B1578" s="3"/>
      <c r="C1578" s="3"/>
      <c r="D1578" s="3"/>
      <c r="E1578" s="3"/>
      <c r="F1578" s="3"/>
      <c r="G1578" s="4"/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</row>
    <row r="1579" spans="1:24">
      <c r="A1579" s="3"/>
      <c r="B1579" s="3"/>
      <c r="C1579" s="3"/>
      <c r="D1579" s="3"/>
      <c r="E1579" s="3"/>
      <c r="F1579" s="3"/>
      <c r="G1579" s="4"/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</row>
    <row r="1580" spans="1:24">
      <c r="A1580" s="3"/>
      <c r="B1580" s="3"/>
      <c r="C1580" s="3"/>
      <c r="D1580" s="3"/>
      <c r="E1580" s="3"/>
      <c r="F1580" s="3"/>
      <c r="G1580" s="4"/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</row>
    <row r="1581" spans="1:24">
      <c r="A1581" s="3"/>
      <c r="B1581" s="3"/>
      <c r="C1581" s="3"/>
      <c r="D1581" s="3"/>
      <c r="E1581" s="3"/>
      <c r="F1581" s="3"/>
      <c r="G1581" s="4"/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</row>
    <row r="1582" spans="1:24">
      <c r="A1582" s="3"/>
      <c r="B1582" s="3"/>
      <c r="C1582" s="3"/>
      <c r="D1582" s="3"/>
      <c r="E1582" s="3"/>
      <c r="F1582" s="3"/>
      <c r="G1582" s="4"/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</row>
    <row r="1583" spans="1:24">
      <c r="A1583" s="3"/>
      <c r="B1583" s="3"/>
      <c r="C1583" s="3"/>
      <c r="D1583" s="3"/>
      <c r="E1583" s="3"/>
      <c r="F1583" s="3"/>
      <c r="G1583" s="4"/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</row>
    <row r="1584" spans="1:24">
      <c r="A1584" s="3"/>
      <c r="B1584" s="3"/>
      <c r="C1584" s="3"/>
      <c r="D1584" s="3"/>
      <c r="E1584" s="3"/>
      <c r="F1584" s="3"/>
      <c r="G1584" s="4"/>
      <c r="H1584" s="3"/>
      <c r="I1584" s="3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</row>
    <row r="1585" spans="1:24">
      <c r="A1585" s="3"/>
      <c r="B1585" s="3"/>
      <c r="C1585" s="3"/>
      <c r="D1585" s="3"/>
      <c r="E1585" s="3"/>
      <c r="F1585" s="3"/>
      <c r="G1585" s="4"/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</row>
    <row r="1586" spans="1:24">
      <c r="A1586" s="3"/>
      <c r="B1586" s="3"/>
      <c r="C1586" s="3"/>
      <c r="D1586" s="3"/>
      <c r="E1586" s="3"/>
      <c r="F1586" s="3"/>
      <c r="G1586" s="4"/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</row>
    <row r="1587" spans="1:24">
      <c r="A1587" s="3"/>
      <c r="B1587" s="3"/>
      <c r="C1587" s="3"/>
      <c r="D1587" s="3"/>
      <c r="E1587" s="3"/>
      <c r="F1587" s="3"/>
      <c r="G1587" s="4"/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</row>
    <row r="1588" spans="1:24">
      <c r="A1588" s="3"/>
      <c r="B1588" s="3"/>
      <c r="C1588" s="3"/>
      <c r="D1588" s="3"/>
      <c r="E1588" s="3"/>
      <c r="F1588" s="3"/>
      <c r="G1588" s="4"/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</row>
    <row r="1589" spans="1:24">
      <c r="A1589" s="3"/>
      <c r="B1589" s="3"/>
      <c r="C1589" s="3"/>
      <c r="D1589" s="3"/>
      <c r="E1589" s="3"/>
      <c r="F1589" s="3"/>
      <c r="G1589" s="4"/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</row>
    <row r="1590" spans="1:24">
      <c r="A1590" s="3"/>
      <c r="B1590" s="3"/>
      <c r="C1590" s="3"/>
      <c r="D1590" s="3"/>
      <c r="E1590" s="3"/>
      <c r="F1590" s="3"/>
      <c r="G1590" s="4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</row>
    <row r="1591" spans="1:24">
      <c r="A1591" s="3"/>
      <c r="B1591" s="3"/>
      <c r="C1591" s="3"/>
      <c r="D1591" s="3"/>
      <c r="E1591" s="3"/>
      <c r="F1591" s="3"/>
      <c r="G1591" s="4"/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</row>
    <row r="1592" spans="1:24">
      <c r="A1592" s="3"/>
      <c r="B1592" s="3"/>
      <c r="C1592" s="3"/>
      <c r="D1592" s="3"/>
      <c r="E1592" s="3"/>
      <c r="F1592" s="3"/>
      <c r="G1592" s="4"/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</row>
    <row r="1593" spans="1:24">
      <c r="A1593" s="3"/>
      <c r="B1593" s="3"/>
      <c r="C1593" s="3"/>
      <c r="D1593" s="3"/>
      <c r="E1593" s="3"/>
      <c r="F1593" s="3"/>
      <c r="G1593" s="4"/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</row>
    <row r="1594" spans="1:24">
      <c r="A1594" s="3"/>
      <c r="B1594" s="3"/>
      <c r="C1594" s="3"/>
      <c r="D1594" s="3"/>
      <c r="E1594" s="3"/>
      <c r="F1594" s="3"/>
      <c r="G1594" s="4"/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</row>
    <row r="1595" spans="1:24">
      <c r="A1595" s="3"/>
      <c r="B1595" s="3"/>
      <c r="C1595" s="3"/>
      <c r="D1595" s="3"/>
      <c r="E1595" s="3"/>
      <c r="F1595" s="3"/>
      <c r="G1595" s="4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</row>
    <row r="1596" spans="1:24">
      <c r="A1596" s="3"/>
      <c r="B1596" s="3"/>
      <c r="C1596" s="3"/>
      <c r="D1596" s="3"/>
      <c r="E1596" s="3"/>
      <c r="F1596" s="3"/>
      <c r="G1596" s="4"/>
      <c r="H1596" s="3"/>
      <c r="I1596" s="3"/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</row>
    <row r="1597" spans="1:24">
      <c r="A1597" s="3"/>
      <c r="B1597" s="3"/>
      <c r="C1597" s="3"/>
      <c r="D1597" s="3"/>
      <c r="E1597" s="3"/>
      <c r="F1597" s="3"/>
      <c r="G1597" s="4"/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</row>
    <row r="1598" spans="1:24">
      <c r="A1598" s="3"/>
      <c r="B1598" s="3"/>
      <c r="C1598" s="3"/>
      <c r="D1598" s="3"/>
      <c r="E1598" s="3"/>
      <c r="F1598" s="3"/>
      <c r="G1598" s="4"/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</row>
    <row r="1599" spans="1:24">
      <c r="A1599" s="3"/>
      <c r="B1599" s="3"/>
      <c r="C1599" s="3"/>
      <c r="D1599" s="3"/>
      <c r="E1599" s="3"/>
      <c r="F1599" s="3"/>
      <c r="G1599" s="4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</row>
    <row r="1600" spans="1:24">
      <c r="A1600" s="3"/>
      <c r="B1600" s="3"/>
      <c r="C1600" s="3"/>
      <c r="D1600" s="3"/>
      <c r="E1600" s="3"/>
      <c r="F1600" s="3"/>
      <c r="G1600" s="4"/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</row>
    <row r="1601" spans="1:24">
      <c r="A1601" s="3"/>
      <c r="B1601" s="3"/>
      <c r="C1601" s="3"/>
      <c r="D1601" s="3"/>
      <c r="E1601" s="3"/>
      <c r="F1601" s="3"/>
      <c r="G1601" s="4"/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</row>
    <row r="1602" spans="1:24">
      <c r="A1602" s="3"/>
      <c r="B1602" s="3"/>
      <c r="C1602" s="3"/>
      <c r="D1602" s="3"/>
      <c r="E1602" s="3"/>
      <c r="F1602" s="3"/>
      <c r="G1602" s="4"/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</row>
    <row r="1603" spans="1:24">
      <c r="A1603" s="3"/>
      <c r="B1603" s="3"/>
      <c r="C1603" s="3"/>
      <c r="D1603" s="3"/>
      <c r="E1603" s="3"/>
      <c r="F1603" s="3"/>
      <c r="G1603" s="4"/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</row>
    <row r="1604" spans="1:24">
      <c r="A1604" s="3"/>
      <c r="B1604" s="3"/>
      <c r="C1604" s="3"/>
      <c r="D1604" s="3"/>
      <c r="E1604" s="3"/>
      <c r="F1604" s="3"/>
      <c r="G1604" s="4"/>
      <c r="H1604" s="3"/>
      <c r="I1604" s="3"/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</row>
    <row r="1605" spans="1:24">
      <c r="A1605" s="3"/>
      <c r="B1605" s="3"/>
      <c r="C1605" s="3"/>
      <c r="D1605" s="3"/>
      <c r="E1605" s="3"/>
      <c r="F1605" s="3"/>
      <c r="G1605" s="4"/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</row>
    <row r="1606" spans="1:24">
      <c r="A1606" s="3"/>
      <c r="B1606" s="3"/>
      <c r="C1606" s="3"/>
      <c r="D1606" s="3"/>
      <c r="E1606" s="3"/>
      <c r="F1606" s="3"/>
      <c r="G1606" s="4"/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</row>
    <row r="1607" spans="1:24">
      <c r="A1607" s="3"/>
      <c r="B1607" s="3"/>
      <c r="C1607" s="3"/>
      <c r="D1607" s="3"/>
      <c r="E1607" s="3"/>
      <c r="F1607" s="3"/>
      <c r="G1607" s="4"/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</row>
    <row r="1608" spans="1:24">
      <c r="A1608" s="3"/>
      <c r="B1608" s="3"/>
      <c r="C1608" s="3"/>
      <c r="D1608" s="3"/>
      <c r="E1608" s="3"/>
      <c r="F1608" s="3"/>
      <c r="G1608" s="4"/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</row>
    <row r="1609" spans="1:24">
      <c r="A1609" s="3"/>
      <c r="B1609" s="3"/>
      <c r="C1609" s="3"/>
      <c r="D1609" s="3"/>
      <c r="E1609" s="3"/>
      <c r="F1609" s="3"/>
      <c r="G1609" s="4"/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</row>
    <row r="1610" spans="1:24">
      <c r="A1610" s="3"/>
      <c r="B1610" s="3"/>
      <c r="C1610" s="3"/>
      <c r="D1610" s="3"/>
      <c r="E1610" s="3"/>
      <c r="F1610" s="3"/>
      <c r="G1610" s="4"/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</row>
    <row r="1611" spans="1:24">
      <c r="A1611" s="3"/>
      <c r="B1611" s="3"/>
      <c r="C1611" s="3"/>
      <c r="D1611" s="3"/>
      <c r="E1611" s="3"/>
      <c r="F1611" s="3"/>
      <c r="G1611" s="4"/>
      <c r="H1611" s="3"/>
      <c r="I1611" s="3"/>
      <c r="J1611" s="3"/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</row>
    <row r="1612" spans="1:24">
      <c r="A1612" s="3"/>
      <c r="B1612" s="3"/>
      <c r="C1612" s="3"/>
      <c r="D1612" s="3"/>
      <c r="E1612" s="3"/>
      <c r="F1612" s="3"/>
      <c r="G1612" s="4"/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</row>
    <row r="1613" spans="1:24">
      <c r="A1613" s="3"/>
      <c r="B1613" s="3"/>
      <c r="C1613" s="3"/>
      <c r="D1613" s="3"/>
      <c r="E1613" s="3"/>
      <c r="F1613" s="3"/>
      <c r="G1613" s="4"/>
      <c r="H1613" s="3"/>
      <c r="I1613" s="3"/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</row>
    <row r="1614" spans="1:24">
      <c r="A1614" s="3"/>
      <c r="B1614" s="3"/>
      <c r="C1614" s="3"/>
      <c r="D1614" s="3"/>
      <c r="E1614" s="3"/>
      <c r="F1614" s="3"/>
      <c r="G1614" s="4"/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</row>
    <row r="1615" spans="1:24">
      <c r="A1615" s="3"/>
      <c r="B1615" s="3"/>
      <c r="C1615" s="3"/>
      <c r="D1615" s="3"/>
      <c r="E1615" s="3"/>
      <c r="F1615" s="3"/>
      <c r="G1615" s="4"/>
      <c r="H1615" s="3"/>
      <c r="I1615" s="3"/>
      <c r="J1615" s="3"/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</row>
    <row r="1616" spans="1:24">
      <c r="A1616" s="3"/>
      <c r="B1616" s="3"/>
      <c r="C1616" s="3"/>
      <c r="D1616" s="3"/>
      <c r="E1616" s="3"/>
      <c r="F1616" s="3"/>
      <c r="G1616" s="4"/>
      <c r="H1616" s="3"/>
      <c r="I1616" s="3"/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</row>
    <row r="1617" spans="1:24">
      <c r="A1617" s="3"/>
      <c r="B1617" s="3"/>
      <c r="C1617" s="3"/>
      <c r="D1617" s="3"/>
      <c r="E1617" s="3"/>
      <c r="F1617" s="3"/>
      <c r="G1617" s="4"/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</row>
    <row r="1618" spans="1:24">
      <c r="A1618" s="3"/>
      <c r="B1618" s="3"/>
      <c r="C1618" s="3"/>
      <c r="D1618" s="3"/>
      <c r="E1618" s="3"/>
      <c r="F1618" s="3"/>
      <c r="G1618" s="4"/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</row>
    <row r="1619" spans="1:24">
      <c r="A1619" s="3"/>
      <c r="B1619" s="3"/>
      <c r="C1619" s="3"/>
      <c r="D1619" s="3"/>
      <c r="E1619" s="3"/>
      <c r="F1619" s="3"/>
      <c r="G1619" s="4"/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</row>
    <row r="1620" spans="1:24">
      <c r="A1620" s="3"/>
      <c r="B1620" s="3"/>
      <c r="C1620" s="3"/>
      <c r="D1620" s="3"/>
      <c r="E1620" s="3"/>
      <c r="F1620" s="3"/>
      <c r="G1620" s="4"/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</row>
    <row r="1621" spans="1:24">
      <c r="A1621" s="3"/>
      <c r="B1621" s="3"/>
      <c r="C1621" s="3"/>
      <c r="D1621" s="3"/>
      <c r="E1621" s="3"/>
      <c r="F1621" s="3"/>
      <c r="G1621" s="4"/>
      <c r="H1621" s="3"/>
      <c r="I1621" s="3"/>
      <c r="J1621" s="3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</row>
    <row r="1622" spans="1:24">
      <c r="A1622" s="3"/>
      <c r="B1622" s="3"/>
      <c r="C1622" s="3"/>
      <c r="D1622" s="3"/>
      <c r="E1622" s="3"/>
      <c r="F1622" s="3"/>
      <c r="G1622" s="4"/>
      <c r="H1622" s="3"/>
      <c r="I1622" s="3"/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</row>
    <row r="1623" spans="1:24">
      <c r="A1623" s="3"/>
      <c r="B1623" s="3"/>
      <c r="C1623" s="3"/>
      <c r="D1623" s="3"/>
      <c r="E1623" s="3"/>
      <c r="F1623" s="3"/>
      <c r="G1623" s="4"/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</row>
    <row r="1624" spans="1:24">
      <c r="A1624" s="3"/>
      <c r="B1624" s="3"/>
      <c r="C1624" s="3"/>
      <c r="D1624" s="3"/>
      <c r="E1624" s="3"/>
      <c r="F1624" s="3"/>
      <c r="G1624" s="4"/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</row>
    <row r="1625" spans="1:24">
      <c r="A1625" s="3"/>
      <c r="B1625" s="3"/>
      <c r="C1625" s="3"/>
      <c r="D1625" s="3"/>
      <c r="E1625" s="3"/>
      <c r="F1625" s="3"/>
      <c r="G1625" s="4"/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</row>
    <row r="1626" spans="1:24">
      <c r="A1626" s="3"/>
      <c r="B1626" s="3"/>
      <c r="C1626" s="3"/>
      <c r="D1626" s="3"/>
      <c r="E1626" s="3"/>
      <c r="F1626" s="3"/>
      <c r="G1626" s="4"/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</row>
    <row r="1627" spans="1:24">
      <c r="A1627" s="3"/>
      <c r="B1627" s="3"/>
      <c r="C1627" s="3"/>
      <c r="D1627" s="3"/>
      <c r="E1627" s="3"/>
      <c r="F1627" s="3"/>
      <c r="G1627" s="4"/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</row>
    <row r="1628" spans="1:24">
      <c r="A1628" s="3"/>
      <c r="B1628" s="3"/>
      <c r="C1628" s="3"/>
      <c r="D1628" s="3"/>
      <c r="E1628" s="3"/>
      <c r="F1628" s="3"/>
      <c r="G1628" s="4"/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</row>
    <row r="1629" spans="1:24">
      <c r="A1629" s="3"/>
      <c r="B1629" s="3"/>
      <c r="C1629" s="3"/>
      <c r="D1629" s="3"/>
      <c r="E1629" s="3"/>
      <c r="F1629" s="3"/>
      <c r="G1629" s="4"/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</row>
    <row r="1630" spans="1:24">
      <c r="A1630" s="3"/>
      <c r="B1630" s="3"/>
      <c r="C1630" s="3"/>
      <c r="D1630" s="3"/>
      <c r="E1630" s="3"/>
      <c r="F1630" s="3"/>
      <c r="G1630" s="4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</row>
    <row r="1631" spans="1:24">
      <c r="A1631" s="3"/>
      <c r="B1631" s="3"/>
      <c r="C1631" s="3"/>
      <c r="D1631" s="3"/>
      <c r="E1631" s="3"/>
      <c r="F1631" s="3"/>
      <c r="G1631" s="4"/>
      <c r="H1631" s="3"/>
      <c r="I1631" s="3"/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</row>
    <row r="1632" spans="1:24">
      <c r="A1632" s="3"/>
      <c r="B1632" s="3"/>
      <c r="C1632" s="3"/>
      <c r="D1632" s="3"/>
      <c r="E1632" s="3"/>
      <c r="F1632" s="3"/>
      <c r="G1632" s="4"/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</row>
    <row r="1633" spans="1:24">
      <c r="A1633" s="3"/>
      <c r="B1633" s="3"/>
      <c r="C1633" s="3"/>
      <c r="D1633" s="3"/>
      <c r="E1633" s="3"/>
      <c r="F1633" s="3"/>
      <c r="G1633" s="4"/>
      <c r="H1633" s="3"/>
      <c r="I1633" s="3"/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</row>
    <row r="1634" spans="1:24">
      <c r="A1634" s="3"/>
      <c r="B1634" s="3"/>
      <c r="C1634" s="3"/>
      <c r="D1634" s="3"/>
      <c r="E1634" s="3"/>
      <c r="F1634" s="3"/>
      <c r="G1634" s="4"/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</row>
    <row r="1635" spans="1:24">
      <c r="A1635" s="3"/>
      <c r="B1635" s="3"/>
      <c r="C1635" s="3"/>
      <c r="D1635" s="3"/>
      <c r="E1635" s="3"/>
      <c r="F1635" s="3"/>
      <c r="G1635" s="4"/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</row>
    <row r="1636" spans="1:24">
      <c r="A1636" s="3"/>
      <c r="B1636" s="3"/>
      <c r="C1636" s="3"/>
      <c r="D1636" s="3"/>
      <c r="E1636" s="3"/>
      <c r="F1636" s="3"/>
      <c r="G1636" s="4"/>
      <c r="H1636" s="3"/>
      <c r="I1636" s="3"/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</row>
    <row r="1637" spans="1:24">
      <c r="A1637" s="3"/>
      <c r="B1637" s="3"/>
      <c r="C1637" s="3"/>
      <c r="D1637" s="3"/>
      <c r="E1637" s="3"/>
      <c r="F1637" s="3"/>
      <c r="G1637" s="4"/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</row>
    <row r="1638" spans="1:24">
      <c r="A1638" s="3"/>
      <c r="B1638" s="3"/>
      <c r="C1638" s="3"/>
      <c r="D1638" s="3"/>
      <c r="E1638" s="3"/>
      <c r="F1638" s="3"/>
      <c r="G1638" s="4"/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</row>
    <row r="1639" spans="1:24">
      <c r="A1639" s="3"/>
      <c r="B1639" s="3"/>
      <c r="C1639" s="3"/>
      <c r="D1639" s="3"/>
      <c r="E1639" s="3"/>
      <c r="F1639" s="3"/>
      <c r="G1639" s="4"/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</row>
    <row r="1640" spans="1:24">
      <c r="A1640" s="3"/>
      <c r="B1640" s="3"/>
      <c r="C1640" s="3"/>
      <c r="D1640" s="3"/>
      <c r="E1640" s="3"/>
      <c r="F1640" s="3"/>
      <c r="G1640" s="4"/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</row>
    <row r="1641" spans="1:24">
      <c r="A1641" s="3"/>
      <c r="B1641" s="3"/>
      <c r="C1641" s="3"/>
      <c r="D1641" s="3"/>
      <c r="E1641" s="3"/>
      <c r="F1641" s="3"/>
      <c r="G1641" s="4"/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</row>
    <row r="1642" spans="1:24">
      <c r="A1642" s="3"/>
      <c r="B1642" s="3"/>
      <c r="C1642" s="3"/>
      <c r="D1642" s="3"/>
      <c r="E1642" s="3"/>
      <c r="F1642" s="3"/>
      <c r="G1642" s="4"/>
      <c r="H1642" s="3"/>
      <c r="I1642" s="3"/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</row>
    <row r="1643" spans="1:24">
      <c r="A1643" s="3"/>
      <c r="B1643" s="3"/>
      <c r="C1643" s="3"/>
      <c r="D1643" s="3"/>
      <c r="E1643" s="3"/>
      <c r="F1643" s="3"/>
      <c r="G1643" s="4"/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</row>
    <row r="1644" spans="1:24">
      <c r="A1644" s="3"/>
      <c r="B1644" s="3"/>
      <c r="C1644" s="3"/>
      <c r="D1644" s="3"/>
      <c r="E1644" s="3"/>
      <c r="F1644" s="3"/>
      <c r="G1644" s="4"/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</row>
    <row r="1645" spans="1:24">
      <c r="A1645" s="3"/>
      <c r="B1645" s="3"/>
      <c r="C1645" s="3"/>
      <c r="D1645" s="3"/>
      <c r="E1645" s="3"/>
      <c r="F1645" s="3"/>
      <c r="G1645" s="4"/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</row>
    <row r="1646" spans="1:24">
      <c r="A1646" s="3"/>
      <c r="B1646" s="3"/>
      <c r="C1646" s="3"/>
      <c r="D1646" s="3"/>
      <c r="E1646" s="3"/>
      <c r="F1646" s="3"/>
      <c r="G1646" s="4"/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</row>
    <row r="1647" spans="1:24">
      <c r="A1647" s="3"/>
      <c r="B1647" s="3"/>
      <c r="C1647" s="3"/>
      <c r="D1647" s="3"/>
      <c r="E1647" s="3"/>
      <c r="F1647" s="3"/>
      <c r="G1647" s="4"/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</row>
    <row r="1648" spans="1:24">
      <c r="A1648" s="3"/>
      <c r="B1648" s="3"/>
      <c r="C1648" s="3"/>
      <c r="D1648" s="3"/>
      <c r="E1648" s="3"/>
      <c r="F1648" s="3"/>
      <c r="G1648" s="4"/>
      <c r="H1648" s="3"/>
      <c r="I1648" s="3"/>
      <c r="J1648" s="3"/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</row>
    <row r="1649" spans="1:24">
      <c r="A1649" s="3"/>
      <c r="B1649" s="3"/>
      <c r="C1649" s="3"/>
      <c r="D1649" s="3"/>
      <c r="E1649" s="3"/>
      <c r="F1649" s="3"/>
      <c r="G1649" s="4"/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</row>
    <row r="1650" spans="1:24">
      <c r="A1650" s="3"/>
      <c r="B1650" s="3"/>
      <c r="C1650" s="3"/>
      <c r="D1650" s="3"/>
      <c r="E1650" s="3"/>
      <c r="F1650" s="3"/>
      <c r="G1650" s="4"/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</row>
    <row r="1651" spans="1:24">
      <c r="A1651" s="3"/>
      <c r="B1651" s="3"/>
      <c r="C1651" s="3"/>
      <c r="D1651" s="3"/>
      <c r="E1651" s="3"/>
      <c r="F1651" s="3"/>
      <c r="G1651" s="4"/>
      <c r="H1651" s="3"/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</row>
    <row r="1652" spans="1:24">
      <c r="A1652" s="3"/>
      <c r="B1652" s="3"/>
      <c r="C1652" s="3"/>
      <c r="D1652" s="3"/>
      <c r="E1652" s="3"/>
      <c r="F1652" s="3"/>
      <c r="G1652" s="4"/>
      <c r="H1652" s="3"/>
      <c r="I1652" s="3"/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</row>
    <row r="1653" spans="1:24">
      <c r="A1653" s="3"/>
      <c r="B1653" s="3"/>
      <c r="C1653" s="3"/>
      <c r="D1653" s="3"/>
      <c r="E1653" s="3"/>
      <c r="F1653" s="3"/>
      <c r="G1653" s="4"/>
      <c r="H1653" s="3"/>
      <c r="I1653" s="3"/>
      <c r="J1653" s="3"/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</row>
    <row r="1654" spans="1:24">
      <c r="A1654" s="3"/>
      <c r="B1654" s="3"/>
      <c r="C1654" s="3"/>
      <c r="D1654" s="3"/>
      <c r="E1654" s="3"/>
      <c r="F1654" s="3"/>
      <c r="G1654" s="4"/>
      <c r="H1654" s="3"/>
      <c r="I1654" s="3"/>
      <c r="J1654" s="3"/>
      <c r="K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</row>
    <row r="1655" spans="1:24">
      <c r="A1655" s="3"/>
      <c r="B1655" s="3"/>
      <c r="C1655" s="3"/>
      <c r="D1655" s="3"/>
      <c r="E1655" s="3"/>
      <c r="F1655" s="3"/>
      <c r="G1655" s="4"/>
      <c r="H1655" s="3"/>
      <c r="I1655" s="3"/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</row>
    <row r="1656" spans="1:24">
      <c r="A1656" s="3"/>
      <c r="B1656" s="3"/>
      <c r="C1656" s="3"/>
      <c r="D1656" s="3"/>
      <c r="E1656" s="3"/>
      <c r="F1656" s="3"/>
      <c r="G1656" s="4"/>
      <c r="H1656" s="3"/>
      <c r="I1656" s="3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</row>
    <row r="1657" spans="1:24">
      <c r="A1657" s="3"/>
      <c r="B1657" s="3"/>
      <c r="C1657" s="3"/>
      <c r="D1657" s="3"/>
      <c r="E1657" s="3"/>
      <c r="F1657" s="3"/>
      <c r="G1657" s="4"/>
      <c r="H1657" s="3"/>
      <c r="I1657" s="3"/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</row>
    <row r="1658" spans="1:24">
      <c r="A1658" s="3"/>
      <c r="B1658" s="3"/>
      <c r="C1658" s="3"/>
      <c r="D1658" s="3"/>
      <c r="E1658" s="3"/>
      <c r="F1658" s="3"/>
      <c r="G1658" s="4"/>
      <c r="H1658" s="3"/>
      <c r="I1658" s="3"/>
      <c r="J1658" s="3"/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</row>
    <row r="1659" spans="1:24">
      <c r="A1659" s="3"/>
      <c r="B1659" s="3"/>
      <c r="C1659" s="3"/>
      <c r="D1659" s="3"/>
      <c r="E1659" s="3"/>
      <c r="F1659" s="3"/>
      <c r="G1659" s="4"/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</row>
    <row r="1660" spans="1:24">
      <c r="A1660" s="3"/>
      <c r="B1660" s="3"/>
      <c r="C1660" s="3"/>
      <c r="D1660" s="3"/>
      <c r="E1660" s="3"/>
      <c r="F1660" s="3"/>
      <c r="G1660" s="4"/>
      <c r="H1660" s="3"/>
      <c r="I1660" s="3"/>
      <c r="J1660" s="3"/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</row>
    <row r="1661" spans="1:24">
      <c r="A1661" s="3"/>
      <c r="B1661" s="3"/>
      <c r="C1661" s="3"/>
      <c r="D1661" s="3"/>
      <c r="E1661" s="3"/>
      <c r="F1661" s="3"/>
      <c r="G1661" s="4"/>
      <c r="H1661" s="3"/>
      <c r="I1661" s="3"/>
      <c r="J1661" s="3"/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</row>
    <row r="1662" spans="1:24">
      <c r="A1662" s="3"/>
      <c r="B1662" s="3"/>
      <c r="C1662" s="3"/>
      <c r="D1662" s="3"/>
      <c r="E1662" s="3"/>
      <c r="F1662" s="3"/>
      <c r="G1662" s="4"/>
      <c r="H1662" s="3"/>
      <c r="I1662" s="3"/>
      <c r="J1662" s="3"/>
      <c r="K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</row>
    <row r="1663" spans="1:24">
      <c r="A1663" s="3"/>
      <c r="B1663" s="3"/>
      <c r="C1663" s="3"/>
      <c r="D1663" s="3"/>
      <c r="E1663" s="3"/>
      <c r="F1663" s="3"/>
      <c r="G1663" s="4"/>
      <c r="H1663" s="3"/>
      <c r="I1663" s="3"/>
      <c r="J1663" s="3"/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</row>
    <row r="1664" spans="1:24">
      <c r="A1664" s="3"/>
      <c r="B1664" s="3"/>
      <c r="C1664" s="3"/>
      <c r="D1664" s="3"/>
      <c r="E1664" s="3"/>
      <c r="F1664" s="3"/>
      <c r="G1664" s="4"/>
      <c r="H1664" s="3"/>
      <c r="I1664" s="3"/>
      <c r="J1664" s="3"/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</row>
    <row r="1665" spans="1:24">
      <c r="A1665" s="3"/>
      <c r="B1665" s="3"/>
      <c r="C1665" s="3"/>
      <c r="D1665" s="3"/>
      <c r="E1665" s="3"/>
      <c r="F1665" s="3"/>
      <c r="G1665" s="4"/>
      <c r="H1665" s="3"/>
      <c r="I1665" s="3"/>
      <c r="J1665" s="3"/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</row>
    <row r="1666" spans="1:24">
      <c r="A1666" s="3"/>
      <c r="B1666" s="3"/>
      <c r="C1666" s="3"/>
      <c r="D1666" s="3"/>
      <c r="E1666" s="3"/>
      <c r="F1666" s="3"/>
      <c r="G1666" s="4"/>
      <c r="H1666" s="3"/>
      <c r="I1666" s="3"/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</row>
    <row r="1667" spans="1:24">
      <c r="A1667" s="3"/>
      <c r="B1667" s="3"/>
      <c r="C1667" s="3"/>
      <c r="D1667" s="3"/>
      <c r="E1667" s="3"/>
      <c r="F1667" s="3"/>
      <c r="G1667" s="4"/>
      <c r="H1667" s="3"/>
      <c r="I1667" s="3"/>
      <c r="J1667" s="3"/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</row>
    <row r="1668" spans="1:24">
      <c r="A1668" s="3"/>
      <c r="B1668" s="3"/>
      <c r="C1668" s="3"/>
      <c r="D1668" s="3"/>
      <c r="E1668" s="3"/>
      <c r="F1668" s="3"/>
      <c r="G1668" s="4"/>
      <c r="H1668" s="3"/>
      <c r="I1668" s="3"/>
      <c r="J1668" s="3"/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</row>
    <row r="1669" spans="1:24">
      <c r="A1669" s="3"/>
      <c r="B1669" s="3"/>
      <c r="C1669" s="3"/>
      <c r="D1669" s="3"/>
      <c r="E1669" s="3"/>
      <c r="F1669" s="3"/>
      <c r="G1669" s="4"/>
      <c r="H1669" s="3"/>
      <c r="I1669" s="3"/>
      <c r="J1669" s="3"/>
      <c r="K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</row>
    <row r="1670" spans="1:24">
      <c r="A1670" s="3"/>
      <c r="B1670" s="3"/>
      <c r="C1670" s="3"/>
      <c r="D1670" s="3"/>
      <c r="E1670" s="3"/>
      <c r="F1670" s="3"/>
      <c r="G1670" s="4"/>
      <c r="H1670" s="3"/>
      <c r="I1670" s="3"/>
      <c r="J1670" s="3"/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</row>
    <row r="1671" spans="1:24">
      <c r="A1671" s="3"/>
      <c r="B1671" s="3"/>
      <c r="C1671" s="3"/>
      <c r="D1671" s="3"/>
      <c r="E1671" s="3"/>
      <c r="F1671" s="3"/>
      <c r="G1671" s="4"/>
      <c r="H1671" s="3"/>
      <c r="I1671" s="3"/>
      <c r="J1671" s="3"/>
      <c r="K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</row>
    <row r="1672" spans="1:24">
      <c r="A1672" s="3"/>
      <c r="B1672" s="3"/>
      <c r="C1672" s="3"/>
      <c r="D1672" s="3"/>
      <c r="E1672" s="3"/>
      <c r="F1672" s="3"/>
      <c r="G1672" s="4"/>
      <c r="H1672" s="3"/>
      <c r="I1672" s="3"/>
      <c r="J1672" s="3"/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</row>
    <row r="1673" spans="1:24">
      <c r="A1673" s="3"/>
      <c r="B1673" s="3"/>
      <c r="C1673" s="3"/>
      <c r="D1673" s="3"/>
      <c r="E1673" s="3"/>
      <c r="F1673" s="3"/>
      <c r="G1673" s="4"/>
      <c r="H1673" s="3"/>
      <c r="I1673" s="3"/>
      <c r="J1673" s="3"/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</row>
    <row r="1674" spans="1:24">
      <c r="A1674" s="3"/>
      <c r="B1674" s="3"/>
      <c r="C1674" s="3"/>
      <c r="D1674" s="3"/>
      <c r="E1674" s="3"/>
      <c r="F1674" s="3"/>
      <c r="G1674" s="4"/>
      <c r="H1674" s="3"/>
      <c r="I1674" s="3"/>
      <c r="J1674" s="3"/>
      <c r="K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</row>
    <row r="1675" spans="1:24">
      <c r="A1675" s="3"/>
      <c r="B1675" s="3"/>
      <c r="C1675" s="3"/>
      <c r="D1675" s="3"/>
      <c r="E1675" s="3"/>
      <c r="F1675" s="3"/>
      <c r="G1675" s="4"/>
      <c r="H1675" s="3"/>
      <c r="I1675" s="3"/>
      <c r="J1675" s="3"/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</row>
    <row r="1676" spans="1:24">
      <c r="A1676" s="3"/>
      <c r="B1676" s="3"/>
      <c r="C1676" s="3"/>
      <c r="D1676" s="3"/>
      <c r="E1676" s="3"/>
      <c r="F1676" s="3"/>
      <c r="G1676" s="4"/>
      <c r="H1676" s="3"/>
      <c r="I1676" s="3"/>
      <c r="J1676" s="3"/>
      <c r="K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</row>
    <row r="1677" spans="1:24">
      <c r="A1677" s="3"/>
      <c r="B1677" s="3"/>
      <c r="C1677" s="3"/>
      <c r="D1677" s="3"/>
      <c r="E1677" s="3"/>
      <c r="F1677" s="3"/>
      <c r="G1677" s="4"/>
      <c r="H1677" s="3"/>
      <c r="I1677" s="3"/>
      <c r="J1677" s="3"/>
      <c r="K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</row>
    <row r="1678" spans="1:24">
      <c r="A1678" s="3"/>
      <c r="B1678" s="3"/>
      <c r="C1678" s="3"/>
      <c r="D1678" s="3"/>
      <c r="E1678" s="3"/>
      <c r="F1678" s="3"/>
      <c r="G1678" s="4"/>
      <c r="H1678" s="3"/>
      <c r="I1678" s="3"/>
      <c r="J1678" s="3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</row>
    <row r="1679" spans="1:24">
      <c r="A1679" s="3"/>
      <c r="B1679" s="3"/>
      <c r="C1679" s="3"/>
      <c r="D1679" s="3"/>
      <c r="E1679" s="3"/>
      <c r="F1679" s="3"/>
      <c r="G1679" s="4"/>
      <c r="H1679" s="3"/>
      <c r="I1679" s="3"/>
      <c r="J1679" s="3"/>
      <c r="K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</row>
    <row r="1680" spans="1:24">
      <c r="A1680" s="3"/>
      <c r="B1680" s="3"/>
      <c r="C1680" s="3"/>
      <c r="D1680" s="3"/>
      <c r="E1680" s="3"/>
      <c r="F1680" s="3"/>
      <c r="G1680" s="4"/>
      <c r="H1680" s="3"/>
      <c r="I1680" s="3"/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</row>
    <row r="1681" spans="1:24">
      <c r="A1681" s="3"/>
      <c r="B1681" s="3"/>
      <c r="C1681" s="3"/>
      <c r="D1681" s="3"/>
      <c r="E1681" s="3"/>
      <c r="F1681" s="3"/>
      <c r="G1681" s="4"/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</row>
    <row r="1682" spans="1:24">
      <c r="A1682" s="3"/>
      <c r="B1682" s="3"/>
      <c r="C1682" s="3"/>
      <c r="D1682" s="3"/>
      <c r="E1682" s="3"/>
      <c r="F1682" s="3"/>
      <c r="G1682" s="4"/>
      <c r="H1682" s="3"/>
      <c r="I1682" s="3"/>
      <c r="J1682" s="3"/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</row>
    <row r="1683" spans="1:24">
      <c r="A1683" s="3"/>
      <c r="B1683" s="3"/>
      <c r="C1683" s="3"/>
      <c r="D1683" s="3"/>
      <c r="E1683" s="3"/>
      <c r="F1683" s="3"/>
      <c r="G1683" s="4"/>
      <c r="H1683" s="3"/>
      <c r="I1683" s="3"/>
      <c r="J1683" s="3"/>
      <c r="K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</row>
    <row r="1684" spans="1:24">
      <c r="A1684" s="3"/>
      <c r="B1684" s="3"/>
      <c r="C1684" s="3"/>
      <c r="D1684" s="3"/>
      <c r="E1684" s="3"/>
      <c r="F1684" s="3"/>
      <c r="G1684" s="4"/>
      <c r="H1684" s="3"/>
      <c r="I1684" s="3"/>
      <c r="J1684" s="3"/>
      <c r="K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</row>
    <row r="1685" spans="1:24">
      <c r="A1685" s="3"/>
      <c r="B1685" s="3"/>
      <c r="C1685" s="3"/>
      <c r="D1685" s="3"/>
      <c r="E1685" s="3"/>
      <c r="F1685" s="3"/>
      <c r="G1685" s="4"/>
      <c r="H1685" s="3"/>
      <c r="I1685" s="3"/>
      <c r="J1685" s="3"/>
      <c r="K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</row>
    <row r="1686" spans="1:24">
      <c r="A1686" s="3"/>
      <c r="B1686" s="3"/>
      <c r="C1686" s="3"/>
      <c r="D1686" s="3"/>
      <c r="E1686" s="3"/>
      <c r="F1686" s="3"/>
      <c r="G1686" s="4"/>
      <c r="H1686" s="3"/>
      <c r="I1686" s="3"/>
      <c r="J1686" s="3"/>
      <c r="K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</row>
    <row r="1687" spans="1:24">
      <c r="A1687" s="3"/>
      <c r="B1687" s="3"/>
      <c r="C1687" s="3"/>
      <c r="D1687" s="3"/>
      <c r="E1687" s="3"/>
      <c r="F1687" s="3"/>
      <c r="G1687" s="4"/>
      <c r="H1687" s="3"/>
      <c r="I1687" s="3"/>
      <c r="J1687" s="3"/>
      <c r="K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</row>
    <row r="1688" spans="1:24">
      <c r="A1688" s="3"/>
      <c r="B1688" s="3"/>
      <c r="C1688" s="3"/>
      <c r="D1688" s="3"/>
      <c r="E1688" s="3"/>
      <c r="F1688" s="3"/>
      <c r="G1688" s="4"/>
      <c r="H1688" s="3"/>
      <c r="I1688" s="3"/>
      <c r="J1688" s="3"/>
      <c r="K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</row>
    <row r="1689" spans="1:24">
      <c r="A1689" s="3"/>
      <c r="B1689" s="3"/>
      <c r="C1689" s="3"/>
      <c r="D1689" s="3"/>
      <c r="E1689" s="3"/>
      <c r="F1689" s="3"/>
      <c r="G1689" s="4"/>
      <c r="H1689" s="3"/>
      <c r="I1689" s="3"/>
      <c r="J1689" s="3"/>
      <c r="K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</row>
    <row r="1690" spans="1:24">
      <c r="A1690" s="3"/>
      <c r="B1690" s="3"/>
      <c r="C1690" s="3"/>
      <c r="D1690" s="3"/>
      <c r="E1690" s="3"/>
      <c r="F1690" s="3"/>
      <c r="G1690" s="4"/>
      <c r="H1690" s="3"/>
      <c r="I1690" s="3"/>
      <c r="J1690" s="3"/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</row>
    <row r="1691" spans="1:24">
      <c r="A1691" s="3"/>
      <c r="B1691" s="3"/>
      <c r="C1691" s="3"/>
      <c r="D1691" s="3"/>
      <c r="E1691" s="3"/>
      <c r="F1691" s="3"/>
      <c r="G1691" s="4"/>
      <c r="H1691" s="3"/>
      <c r="I1691" s="3"/>
      <c r="J1691" s="3"/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</row>
    <row r="1692" spans="1:24">
      <c r="A1692" s="3"/>
      <c r="B1692" s="3"/>
      <c r="C1692" s="3"/>
      <c r="D1692" s="3"/>
      <c r="E1692" s="3"/>
      <c r="F1692" s="3"/>
      <c r="G1692" s="4"/>
      <c r="H1692" s="3"/>
      <c r="I1692" s="3"/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</row>
    <row r="1693" spans="1:24">
      <c r="A1693" s="3"/>
      <c r="B1693" s="3"/>
      <c r="C1693" s="3"/>
      <c r="D1693" s="3"/>
      <c r="E1693" s="3"/>
      <c r="F1693" s="3"/>
      <c r="G1693" s="4"/>
      <c r="H1693" s="3"/>
      <c r="I1693" s="3"/>
      <c r="J1693" s="3"/>
      <c r="K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</row>
    <row r="1694" spans="1:24">
      <c r="A1694" s="3"/>
      <c r="B1694" s="3"/>
      <c r="C1694" s="3"/>
      <c r="D1694" s="3"/>
      <c r="E1694" s="3"/>
      <c r="F1694" s="3"/>
      <c r="G1694" s="4"/>
      <c r="H1694" s="3"/>
      <c r="I1694" s="3"/>
      <c r="J1694" s="3"/>
      <c r="K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</row>
    <row r="1695" spans="1:24">
      <c r="A1695" s="3"/>
      <c r="B1695" s="3"/>
      <c r="C1695" s="3"/>
      <c r="D1695" s="3"/>
      <c r="E1695" s="3"/>
      <c r="F1695" s="3"/>
      <c r="G1695" s="4"/>
      <c r="H1695" s="3"/>
      <c r="I1695" s="3"/>
      <c r="J1695" s="3"/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</row>
    <row r="1696" spans="1:24">
      <c r="A1696" s="3"/>
      <c r="B1696" s="3"/>
      <c r="C1696" s="3"/>
      <c r="D1696" s="3"/>
      <c r="E1696" s="3"/>
      <c r="F1696" s="3"/>
      <c r="G1696" s="4"/>
      <c r="H1696" s="3"/>
      <c r="I1696" s="3"/>
      <c r="J1696" s="3"/>
      <c r="K1696" s="3"/>
      <c r="L1696" s="3"/>
      <c r="M1696" s="3"/>
      <c r="N1696" s="3"/>
      <c r="O1696" s="3"/>
      <c r="P1696" s="3"/>
      <c r="Q1696" s="3"/>
      <c r="R1696" s="3"/>
      <c r="S1696" s="3"/>
      <c r="T1696" s="3"/>
      <c r="U1696" s="3"/>
      <c r="V1696" s="3"/>
      <c r="W1696" s="3"/>
      <c r="X1696" s="3"/>
    </row>
    <row r="1697" spans="1:24">
      <c r="A1697" s="3"/>
      <c r="B1697" s="3"/>
      <c r="C1697" s="3"/>
      <c r="D1697" s="3"/>
      <c r="E1697" s="3"/>
      <c r="F1697" s="3"/>
      <c r="G1697" s="4"/>
      <c r="H1697" s="3"/>
      <c r="I1697" s="3"/>
      <c r="J1697" s="3"/>
      <c r="K1697" s="3"/>
      <c r="L1697" s="3"/>
      <c r="M1697" s="3"/>
      <c r="N1697" s="3"/>
      <c r="O1697" s="3"/>
      <c r="P1697" s="3"/>
      <c r="Q1697" s="3"/>
      <c r="R1697" s="3"/>
      <c r="S1697" s="3"/>
      <c r="T1697" s="3"/>
      <c r="U1697" s="3"/>
      <c r="V1697" s="3"/>
      <c r="W1697" s="3"/>
      <c r="X1697" s="3"/>
    </row>
    <row r="1698" spans="1:24">
      <c r="A1698" s="3"/>
      <c r="B1698" s="3"/>
      <c r="C1698" s="3"/>
      <c r="D1698" s="3"/>
      <c r="E1698" s="3"/>
      <c r="F1698" s="3"/>
      <c r="G1698" s="4"/>
      <c r="H1698" s="3"/>
      <c r="I1698" s="3"/>
      <c r="J1698" s="3"/>
      <c r="K1698" s="3"/>
      <c r="L1698" s="3"/>
      <c r="M1698" s="3"/>
      <c r="N1698" s="3"/>
      <c r="O1698" s="3"/>
      <c r="P1698" s="3"/>
      <c r="Q1698" s="3"/>
      <c r="R1698" s="3"/>
      <c r="S1698" s="3"/>
      <c r="T1698" s="3"/>
      <c r="U1698" s="3"/>
      <c r="V1698" s="3"/>
      <c r="W1698" s="3"/>
      <c r="X1698" s="3"/>
    </row>
    <row r="1699" spans="1:24">
      <c r="A1699" s="3"/>
      <c r="B1699" s="3"/>
      <c r="C1699" s="3"/>
      <c r="D1699" s="3"/>
      <c r="E1699" s="3"/>
      <c r="F1699" s="3"/>
      <c r="G1699" s="4"/>
      <c r="H1699" s="3"/>
      <c r="I1699" s="3"/>
      <c r="J1699" s="3"/>
      <c r="K1699" s="3"/>
      <c r="L1699" s="3"/>
      <c r="M1699" s="3"/>
      <c r="N1699" s="3"/>
      <c r="O1699" s="3"/>
      <c r="P1699" s="3"/>
      <c r="Q1699" s="3"/>
      <c r="R1699" s="3"/>
      <c r="S1699" s="3"/>
      <c r="T1699" s="3"/>
      <c r="U1699" s="3"/>
      <c r="V1699" s="3"/>
      <c r="W1699" s="3"/>
      <c r="X1699" s="3"/>
    </row>
    <row r="1700" spans="1:24">
      <c r="A1700" s="3"/>
      <c r="B1700" s="3"/>
      <c r="C1700" s="3"/>
      <c r="D1700" s="3"/>
      <c r="E1700" s="3"/>
      <c r="F1700" s="3"/>
      <c r="G1700" s="4"/>
      <c r="H1700" s="3"/>
      <c r="I1700" s="3"/>
      <c r="J1700" s="3"/>
      <c r="K1700" s="3"/>
      <c r="L1700" s="3"/>
      <c r="M1700" s="3"/>
      <c r="N1700" s="3"/>
      <c r="O1700" s="3"/>
      <c r="P1700" s="3"/>
      <c r="Q1700" s="3"/>
      <c r="R1700" s="3"/>
      <c r="S1700" s="3"/>
      <c r="T1700" s="3"/>
      <c r="U1700" s="3"/>
      <c r="V1700" s="3"/>
      <c r="W1700" s="3"/>
      <c r="X1700" s="3"/>
    </row>
    <row r="1701" spans="1:24">
      <c r="A1701" s="3"/>
      <c r="B1701" s="3"/>
      <c r="C1701" s="3"/>
      <c r="D1701" s="3"/>
      <c r="E1701" s="3"/>
      <c r="F1701" s="3"/>
      <c r="G1701" s="4"/>
      <c r="H1701" s="3"/>
      <c r="I1701" s="3"/>
      <c r="J1701" s="3"/>
      <c r="K1701" s="3"/>
      <c r="L1701" s="3"/>
      <c r="M1701" s="3"/>
      <c r="N1701" s="3"/>
      <c r="O1701" s="3"/>
      <c r="P1701" s="3"/>
      <c r="Q1701" s="3"/>
      <c r="R1701" s="3"/>
      <c r="S1701" s="3"/>
      <c r="T1701" s="3"/>
      <c r="U1701" s="3"/>
      <c r="V1701" s="3"/>
      <c r="W1701" s="3"/>
      <c r="X1701" s="3"/>
    </row>
    <row r="1702" spans="1:24">
      <c r="A1702" s="3"/>
      <c r="B1702" s="3"/>
      <c r="C1702" s="3"/>
      <c r="D1702" s="3"/>
      <c r="E1702" s="3"/>
      <c r="F1702" s="3"/>
      <c r="G1702" s="4"/>
      <c r="H1702" s="3"/>
      <c r="I1702" s="3"/>
      <c r="J1702" s="3"/>
      <c r="K1702" s="3"/>
      <c r="L1702" s="3"/>
      <c r="M1702" s="3"/>
      <c r="N1702" s="3"/>
      <c r="O1702" s="3"/>
      <c r="P1702" s="3"/>
      <c r="Q1702" s="3"/>
      <c r="R1702" s="3"/>
      <c r="S1702" s="3"/>
      <c r="T1702" s="3"/>
      <c r="U1702" s="3"/>
      <c r="V1702" s="3"/>
      <c r="W1702" s="3"/>
      <c r="X1702" s="3"/>
    </row>
    <row r="1703" spans="1:24">
      <c r="A1703" s="3"/>
      <c r="B1703" s="3"/>
      <c r="C1703" s="3"/>
      <c r="D1703" s="3"/>
      <c r="E1703" s="3"/>
      <c r="F1703" s="3"/>
      <c r="G1703" s="4"/>
      <c r="H1703" s="3"/>
      <c r="I1703" s="3"/>
      <c r="J1703" s="3"/>
      <c r="K1703" s="3"/>
      <c r="L1703" s="3"/>
      <c r="M1703" s="3"/>
      <c r="N1703" s="3"/>
      <c r="O1703" s="3"/>
      <c r="P1703" s="3"/>
      <c r="Q1703" s="3"/>
      <c r="R1703" s="3"/>
      <c r="S1703" s="3"/>
      <c r="T1703" s="3"/>
      <c r="U1703" s="3"/>
      <c r="V1703" s="3"/>
      <c r="W1703" s="3"/>
      <c r="X1703" s="3"/>
    </row>
    <row r="1704" spans="1:24">
      <c r="A1704" s="3"/>
      <c r="B1704" s="3"/>
      <c r="C1704" s="3"/>
      <c r="D1704" s="3"/>
      <c r="E1704" s="3"/>
      <c r="F1704" s="3"/>
      <c r="G1704" s="4"/>
      <c r="H1704" s="3"/>
      <c r="I1704" s="3"/>
      <c r="J1704" s="3"/>
      <c r="K1704" s="3"/>
      <c r="L1704" s="3"/>
      <c r="M1704" s="3"/>
      <c r="N1704" s="3"/>
      <c r="O1704" s="3"/>
      <c r="P1704" s="3"/>
      <c r="Q1704" s="3"/>
      <c r="R1704" s="3"/>
      <c r="S1704" s="3"/>
      <c r="T1704" s="3"/>
      <c r="U1704" s="3"/>
      <c r="V1704" s="3"/>
      <c r="W1704" s="3"/>
      <c r="X1704" s="3"/>
    </row>
    <row r="1705" spans="1:24">
      <c r="A1705" s="3"/>
      <c r="B1705" s="3"/>
      <c r="C1705" s="3"/>
      <c r="D1705" s="3"/>
      <c r="E1705" s="3"/>
      <c r="F1705" s="3"/>
      <c r="G1705" s="4"/>
      <c r="H1705" s="3"/>
      <c r="I1705" s="3"/>
      <c r="J1705" s="3"/>
      <c r="K1705" s="3"/>
      <c r="L1705" s="3"/>
      <c r="M1705" s="3"/>
      <c r="N1705" s="3"/>
      <c r="O1705" s="3"/>
      <c r="P1705" s="3"/>
      <c r="Q1705" s="3"/>
      <c r="R1705" s="3"/>
      <c r="S1705" s="3"/>
      <c r="T1705" s="3"/>
      <c r="U1705" s="3"/>
      <c r="V1705" s="3"/>
      <c r="W1705" s="3"/>
      <c r="X1705" s="3"/>
    </row>
    <row r="1706" spans="1:24">
      <c r="A1706" s="3"/>
      <c r="B1706" s="3"/>
      <c r="C1706" s="3"/>
      <c r="D1706" s="3"/>
      <c r="E1706" s="3"/>
      <c r="F1706" s="3"/>
      <c r="G1706" s="4"/>
      <c r="H1706" s="3"/>
      <c r="I1706" s="3"/>
      <c r="J1706" s="3"/>
      <c r="K1706" s="3"/>
      <c r="L1706" s="3"/>
      <c r="M1706" s="3"/>
      <c r="N1706" s="3"/>
      <c r="O1706" s="3"/>
      <c r="P1706" s="3"/>
      <c r="Q1706" s="3"/>
      <c r="R1706" s="3"/>
      <c r="S1706" s="3"/>
      <c r="T1706" s="3"/>
      <c r="U1706" s="3"/>
      <c r="V1706" s="3"/>
      <c r="W1706" s="3"/>
      <c r="X1706" s="3"/>
    </row>
    <row r="1707" spans="1:24">
      <c r="A1707" s="3"/>
      <c r="B1707" s="3"/>
      <c r="C1707" s="3"/>
      <c r="D1707" s="3"/>
      <c r="E1707" s="3"/>
      <c r="F1707" s="3"/>
      <c r="G1707" s="4"/>
      <c r="H1707" s="3"/>
      <c r="I1707" s="3"/>
      <c r="J1707" s="3"/>
      <c r="K1707" s="3"/>
      <c r="L1707" s="3"/>
      <c r="M1707" s="3"/>
      <c r="N1707" s="3"/>
      <c r="O1707" s="3"/>
      <c r="P1707" s="3"/>
      <c r="Q1707" s="3"/>
      <c r="R1707" s="3"/>
      <c r="S1707" s="3"/>
      <c r="T1707" s="3"/>
      <c r="U1707" s="3"/>
      <c r="V1707" s="3"/>
      <c r="W1707" s="3"/>
      <c r="X1707" s="3"/>
    </row>
    <row r="1708" spans="1:24">
      <c r="A1708" s="3"/>
      <c r="B1708" s="3"/>
      <c r="C1708" s="3"/>
      <c r="D1708" s="3"/>
      <c r="E1708" s="3"/>
      <c r="F1708" s="3"/>
      <c r="G1708" s="4"/>
      <c r="H1708" s="3"/>
      <c r="I1708" s="3"/>
      <c r="J1708" s="3"/>
      <c r="K1708" s="3"/>
      <c r="L1708" s="3"/>
      <c r="M1708" s="3"/>
      <c r="N1708" s="3"/>
      <c r="O1708" s="3"/>
      <c r="P1708" s="3"/>
      <c r="Q1708" s="3"/>
      <c r="R1708" s="3"/>
      <c r="S1708" s="3"/>
      <c r="T1708" s="3"/>
      <c r="U1708" s="3"/>
      <c r="V1708" s="3"/>
      <c r="W1708" s="3"/>
      <c r="X1708" s="3"/>
    </row>
    <row r="1709" spans="1:24">
      <c r="A1709" s="3"/>
      <c r="B1709" s="3"/>
      <c r="C1709" s="3"/>
      <c r="D1709" s="3"/>
      <c r="E1709" s="3"/>
      <c r="F1709" s="3"/>
      <c r="G1709" s="4"/>
      <c r="H1709" s="3"/>
      <c r="I1709" s="3"/>
      <c r="J1709" s="3"/>
      <c r="K1709" s="3"/>
      <c r="L1709" s="3"/>
      <c r="M1709" s="3"/>
      <c r="N1709" s="3"/>
      <c r="O1709" s="3"/>
      <c r="P1709" s="3"/>
      <c r="Q1709" s="3"/>
      <c r="R1709" s="3"/>
      <c r="S1709" s="3"/>
      <c r="T1709" s="3"/>
      <c r="U1709" s="3"/>
      <c r="V1709" s="3"/>
      <c r="W1709" s="3"/>
      <c r="X1709" s="3"/>
    </row>
    <row r="1710" spans="1:24">
      <c r="A1710" s="3"/>
      <c r="B1710" s="3"/>
      <c r="C1710" s="3"/>
      <c r="D1710" s="3"/>
      <c r="E1710" s="3"/>
      <c r="F1710" s="3"/>
      <c r="G1710" s="4"/>
      <c r="H1710" s="3"/>
      <c r="I1710" s="3"/>
      <c r="J1710" s="3"/>
      <c r="K1710" s="3"/>
      <c r="L1710" s="3"/>
      <c r="M1710" s="3"/>
      <c r="N1710" s="3"/>
      <c r="O1710" s="3"/>
      <c r="P1710" s="3"/>
      <c r="Q1710" s="3"/>
      <c r="R1710" s="3"/>
      <c r="S1710" s="3"/>
      <c r="T1710" s="3"/>
      <c r="U1710" s="3"/>
      <c r="V1710" s="3"/>
      <c r="W1710" s="3"/>
      <c r="X1710" s="3"/>
    </row>
    <row r="1711" spans="1:24">
      <c r="A1711" s="3"/>
      <c r="B1711" s="3"/>
      <c r="C1711" s="3"/>
      <c r="D1711" s="3"/>
      <c r="E1711" s="3"/>
      <c r="F1711" s="3"/>
      <c r="G1711" s="4"/>
      <c r="H1711" s="3"/>
      <c r="I1711" s="3"/>
      <c r="J1711" s="3"/>
      <c r="K1711" s="3"/>
      <c r="L1711" s="3"/>
      <c r="M1711" s="3"/>
      <c r="N1711" s="3"/>
      <c r="O1711" s="3"/>
      <c r="P1711" s="3"/>
      <c r="Q1711" s="3"/>
      <c r="R1711" s="3"/>
      <c r="S1711" s="3"/>
      <c r="T1711" s="3"/>
      <c r="U1711" s="3"/>
      <c r="V1711" s="3"/>
      <c r="W1711" s="3"/>
      <c r="X1711" s="3"/>
    </row>
    <row r="1712" spans="1:24">
      <c r="A1712" s="3"/>
      <c r="B1712" s="3"/>
      <c r="C1712" s="3"/>
      <c r="D1712" s="3"/>
      <c r="E1712" s="3"/>
      <c r="F1712" s="3"/>
      <c r="G1712" s="4"/>
      <c r="H1712" s="3"/>
      <c r="I1712" s="3"/>
      <c r="J1712" s="3"/>
      <c r="K1712" s="3"/>
      <c r="L1712" s="3"/>
      <c r="M1712" s="3"/>
      <c r="N1712" s="3"/>
      <c r="O1712" s="3"/>
      <c r="P1712" s="3"/>
      <c r="Q1712" s="3"/>
      <c r="R1712" s="3"/>
      <c r="S1712" s="3"/>
      <c r="T1712" s="3"/>
      <c r="U1712" s="3"/>
      <c r="V1712" s="3"/>
      <c r="W1712" s="3"/>
      <c r="X1712" s="3"/>
    </row>
    <row r="1713" spans="1:24">
      <c r="A1713" s="3"/>
      <c r="B1713" s="3"/>
      <c r="C1713" s="3"/>
      <c r="D1713" s="3"/>
      <c r="E1713" s="3"/>
      <c r="F1713" s="3"/>
      <c r="G1713" s="4"/>
      <c r="H1713" s="3"/>
      <c r="I1713" s="3"/>
      <c r="J1713" s="3"/>
      <c r="K1713" s="3"/>
      <c r="L1713" s="3"/>
      <c r="M1713" s="3"/>
      <c r="N1713" s="3"/>
      <c r="O1713" s="3"/>
      <c r="P1713" s="3"/>
      <c r="Q1713" s="3"/>
      <c r="R1713" s="3"/>
      <c r="S1713" s="3"/>
      <c r="T1713" s="3"/>
      <c r="U1713" s="3"/>
      <c r="V1713" s="3"/>
      <c r="W1713" s="3"/>
      <c r="X1713" s="3"/>
    </row>
    <row r="1714" spans="1:24">
      <c r="A1714" s="3"/>
      <c r="B1714" s="3"/>
      <c r="C1714" s="3"/>
      <c r="D1714" s="3"/>
      <c r="E1714" s="3"/>
      <c r="F1714" s="3"/>
      <c r="G1714" s="4"/>
      <c r="H1714" s="3"/>
      <c r="I1714" s="3"/>
      <c r="J1714" s="3"/>
      <c r="K1714" s="3"/>
      <c r="L1714" s="3"/>
      <c r="M1714" s="3"/>
      <c r="N1714" s="3"/>
      <c r="O1714" s="3"/>
      <c r="P1714" s="3"/>
      <c r="Q1714" s="3"/>
      <c r="R1714" s="3"/>
      <c r="S1714" s="3"/>
      <c r="T1714" s="3"/>
      <c r="U1714" s="3"/>
      <c r="V1714" s="3"/>
      <c r="W1714" s="3"/>
      <c r="X1714" s="3"/>
    </row>
    <row r="1715" spans="1:24">
      <c r="A1715" s="3"/>
      <c r="B1715" s="3"/>
      <c r="C1715" s="3"/>
      <c r="D1715" s="3"/>
      <c r="E1715" s="3"/>
      <c r="F1715" s="3"/>
      <c r="G1715" s="4"/>
      <c r="H1715" s="3"/>
      <c r="I1715" s="3"/>
      <c r="J1715" s="3"/>
      <c r="K1715" s="3"/>
      <c r="L1715" s="3"/>
      <c r="M1715" s="3"/>
      <c r="N1715" s="3"/>
      <c r="O1715" s="3"/>
      <c r="P1715" s="3"/>
      <c r="Q1715" s="3"/>
      <c r="R1715" s="3"/>
      <c r="S1715" s="3"/>
      <c r="T1715" s="3"/>
      <c r="U1715" s="3"/>
      <c r="V1715" s="3"/>
      <c r="W1715" s="3"/>
      <c r="X1715" s="3"/>
    </row>
    <row r="1716" spans="1:24">
      <c r="A1716" s="3"/>
      <c r="B1716" s="3"/>
      <c r="C1716" s="3"/>
      <c r="D1716" s="3"/>
      <c r="E1716" s="3"/>
      <c r="F1716" s="3"/>
      <c r="G1716" s="4"/>
      <c r="H1716" s="3"/>
      <c r="I1716" s="3"/>
      <c r="J1716" s="3"/>
      <c r="K1716" s="3"/>
      <c r="L1716" s="3"/>
      <c r="M1716" s="3"/>
      <c r="N1716" s="3"/>
      <c r="O1716" s="3"/>
      <c r="P1716" s="3"/>
      <c r="Q1716" s="3"/>
      <c r="R1716" s="3"/>
      <c r="S1716" s="3"/>
      <c r="T1716" s="3"/>
      <c r="U1716" s="3"/>
      <c r="V1716" s="3"/>
      <c r="W1716" s="3"/>
      <c r="X1716" s="3"/>
    </row>
    <row r="1717" spans="1:24">
      <c r="A1717" s="3"/>
      <c r="B1717" s="3"/>
      <c r="C1717" s="3"/>
      <c r="D1717" s="3"/>
      <c r="E1717" s="3"/>
      <c r="F1717" s="3"/>
      <c r="G1717" s="4"/>
      <c r="H1717" s="3"/>
      <c r="I1717" s="3"/>
      <c r="J1717" s="3"/>
      <c r="K1717" s="3"/>
      <c r="L1717" s="3"/>
      <c r="M1717" s="3"/>
      <c r="N1717" s="3"/>
      <c r="O1717" s="3"/>
      <c r="P1717" s="3"/>
      <c r="Q1717" s="3"/>
      <c r="R1717" s="3"/>
      <c r="S1717" s="3"/>
      <c r="T1717" s="3"/>
      <c r="U1717" s="3"/>
      <c r="V1717" s="3"/>
      <c r="W1717" s="3"/>
      <c r="X1717" s="3"/>
    </row>
    <row r="1718" spans="1:24">
      <c r="A1718" s="3"/>
      <c r="B1718" s="3"/>
      <c r="C1718" s="3"/>
      <c r="D1718" s="3"/>
      <c r="E1718" s="3"/>
      <c r="F1718" s="3"/>
      <c r="G1718" s="4"/>
      <c r="H1718" s="3"/>
      <c r="I1718" s="3"/>
      <c r="J1718" s="3"/>
      <c r="K1718" s="3"/>
      <c r="L1718" s="3"/>
      <c r="M1718" s="3"/>
      <c r="N1718" s="3"/>
      <c r="O1718" s="3"/>
      <c r="P1718" s="3"/>
      <c r="Q1718" s="3"/>
      <c r="R1718" s="3"/>
      <c r="S1718" s="3"/>
      <c r="T1718" s="3"/>
      <c r="U1718" s="3"/>
      <c r="V1718" s="3"/>
      <c r="W1718" s="3"/>
      <c r="X1718" s="3"/>
    </row>
    <row r="1719" spans="1:24">
      <c r="A1719" s="3"/>
      <c r="B1719" s="3"/>
      <c r="C1719" s="3"/>
      <c r="D1719" s="3"/>
      <c r="E1719" s="3"/>
      <c r="F1719" s="3"/>
      <c r="G1719" s="4"/>
      <c r="H1719" s="3"/>
      <c r="I1719" s="3"/>
      <c r="J1719" s="3"/>
      <c r="K1719" s="3"/>
      <c r="L1719" s="3"/>
      <c r="M1719" s="3"/>
      <c r="N1719" s="3"/>
      <c r="O1719" s="3"/>
      <c r="P1719" s="3"/>
      <c r="Q1719" s="3"/>
      <c r="R1719" s="3"/>
      <c r="S1719" s="3"/>
      <c r="T1719" s="3"/>
      <c r="U1719" s="3"/>
      <c r="V1719" s="3"/>
      <c r="W1719" s="3"/>
      <c r="X1719" s="3"/>
    </row>
    <row r="1720" spans="1:24">
      <c r="A1720" s="3"/>
      <c r="B1720" s="3"/>
      <c r="C1720" s="3"/>
      <c r="D1720" s="3"/>
      <c r="E1720" s="3"/>
      <c r="F1720" s="3"/>
      <c r="G1720" s="4"/>
      <c r="H1720" s="3"/>
      <c r="I1720" s="3"/>
      <c r="J1720" s="3"/>
      <c r="K1720" s="3"/>
      <c r="L1720" s="3"/>
      <c r="M1720" s="3"/>
      <c r="N1720" s="3"/>
      <c r="O1720" s="3"/>
      <c r="P1720" s="3"/>
      <c r="Q1720" s="3"/>
      <c r="R1720" s="3"/>
      <c r="S1720" s="3"/>
      <c r="T1720" s="3"/>
      <c r="U1720" s="3"/>
      <c r="V1720" s="3"/>
      <c r="W1720" s="3"/>
      <c r="X1720" s="3"/>
    </row>
    <row r="1721" spans="1:24">
      <c r="A1721" s="3"/>
      <c r="B1721" s="3"/>
      <c r="C1721" s="3"/>
      <c r="D1721" s="3"/>
      <c r="E1721" s="3"/>
      <c r="F1721" s="3"/>
      <c r="G1721" s="4"/>
      <c r="H1721" s="3"/>
      <c r="I1721" s="3"/>
      <c r="J1721" s="3"/>
      <c r="K1721" s="3"/>
      <c r="L1721" s="3"/>
      <c r="M1721" s="3"/>
      <c r="N1721" s="3"/>
      <c r="O1721" s="3"/>
      <c r="P1721" s="3"/>
      <c r="Q1721" s="3"/>
      <c r="R1721" s="3"/>
      <c r="S1721" s="3"/>
      <c r="T1721" s="3"/>
      <c r="U1721" s="3"/>
      <c r="V1721" s="3"/>
      <c r="W1721" s="3"/>
      <c r="X1721" s="3"/>
    </row>
    <row r="1722" spans="1:24">
      <c r="A1722" s="3"/>
      <c r="B1722" s="3"/>
      <c r="C1722" s="3"/>
      <c r="D1722" s="3"/>
      <c r="E1722" s="3"/>
      <c r="F1722" s="3"/>
      <c r="G1722" s="4"/>
      <c r="H1722" s="3"/>
      <c r="I1722" s="3"/>
      <c r="J1722" s="3"/>
      <c r="K1722" s="3"/>
      <c r="L1722" s="3"/>
      <c r="M1722" s="3"/>
      <c r="N1722" s="3"/>
      <c r="O1722" s="3"/>
      <c r="P1722" s="3"/>
      <c r="Q1722" s="3"/>
      <c r="R1722" s="3"/>
      <c r="S1722" s="3"/>
      <c r="T1722" s="3"/>
      <c r="U1722" s="3"/>
      <c r="V1722" s="3"/>
      <c r="W1722" s="3"/>
      <c r="X1722" s="3"/>
    </row>
    <row r="1723" spans="1:24">
      <c r="A1723" s="3"/>
      <c r="B1723" s="3"/>
      <c r="C1723" s="3"/>
      <c r="D1723" s="3"/>
      <c r="E1723" s="3"/>
      <c r="F1723" s="3"/>
      <c r="G1723" s="4"/>
      <c r="H1723" s="3"/>
      <c r="I1723" s="3"/>
      <c r="J1723" s="3"/>
      <c r="K1723" s="3"/>
      <c r="L1723" s="3"/>
      <c r="M1723" s="3"/>
      <c r="N1723" s="3"/>
      <c r="O1723" s="3"/>
      <c r="P1723" s="3"/>
      <c r="Q1723" s="3"/>
      <c r="R1723" s="3"/>
      <c r="S1723" s="3"/>
      <c r="T1723" s="3"/>
      <c r="U1723" s="3"/>
      <c r="V1723" s="3"/>
      <c r="W1723" s="3"/>
      <c r="X1723" s="3"/>
    </row>
    <row r="1724" spans="1:24">
      <c r="A1724" s="3"/>
      <c r="B1724" s="3"/>
      <c r="C1724" s="3"/>
      <c r="D1724" s="3"/>
      <c r="E1724" s="3"/>
      <c r="F1724" s="3"/>
      <c r="G1724" s="4"/>
      <c r="H1724" s="3"/>
      <c r="I1724" s="3"/>
      <c r="J1724" s="3"/>
      <c r="K1724" s="3"/>
      <c r="L1724" s="3"/>
      <c r="M1724" s="3"/>
      <c r="N1724" s="3"/>
      <c r="O1724" s="3"/>
      <c r="P1724" s="3"/>
      <c r="Q1724" s="3"/>
      <c r="R1724" s="3"/>
      <c r="S1724" s="3"/>
      <c r="T1724" s="3"/>
      <c r="U1724" s="3"/>
      <c r="V1724" s="3"/>
      <c r="W1724" s="3"/>
      <c r="X1724" s="3"/>
    </row>
    <row r="1725" spans="1:24">
      <c r="A1725" s="3"/>
      <c r="B1725" s="3"/>
      <c r="C1725" s="3"/>
      <c r="D1725" s="3"/>
      <c r="E1725" s="3"/>
      <c r="F1725" s="3"/>
      <c r="G1725" s="4"/>
      <c r="H1725" s="3"/>
      <c r="I1725" s="3"/>
      <c r="J1725" s="3"/>
      <c r="K1725" s="3"/>
      <c r="L1725" s="3"/>
      <c r="M1725" s="3"/>
      <c r="N1725" s="3"/>
      <c r="O1725" s="3"/>
      <c r="P1725" s="3"/>
      <c r="Q1725" s="3"/>
      <c r="R1725" s="3"/>
      <c r="S1725" s="3"/>
      <c r="T1725" s="3"/>
      <c r="U1725" s="3"/>
      <c r="V1725" s="3"/>
      <c r="W1725" s="3"/>
      <c r="X1725" s="3"/>
    </row>
    <row r="1726" spans="1:24">
      <c r="A1726" s="3"/>
      <c r="B1726" s="3"/>
      <c r="C1726" s="3"/>
      <c r="D1726" s="3"/>
      <c r="E1726" s="3"/>
      <c r="F1726" s="3"/>
      <c r="G1726" s="4"/>
      <c r="H1726" s="3"/>
      <c r="I1726" s="3"/>
      <c r="J1726" s="3"/>
      <c r="K1726" s="3"/>
      <c r="L1726" s="3"/>
      <c r="M1726" s="3"/>
      <c r="N1726" s="3"/>
      <c r="O1726" s="3"/>
      <c r="P1726" s="3"/>
      <c r="Q1726" s="3"/>
      <c r="R1726" s="3"/>
      <c r="S1726" s="3"/>
      <c r="T1726" s="3"/>
      <c r="U1726" s="3"/>
      <c r="V1726" s="3"/>
      <c r="W1726" s="3"/>
      <c r="X1726" s="3"/>
    </row>
    <row r="1727" spans="1:24">
      <c r="A1727" s="3"/>
      <c r="B1727" s="3"/>
      <c r="C1727" s="3"/>
      <c r="D1727" s="3"/>
      <c r="E1727" s="3"/>
      <c r="F1727" s="3"/>
      <c r="G1727" s="4"/>
      <c r="H1727" s="3"/>
      <c r="I1727" s="3"/>
      <c r="J1727" s="3"/>
      <c r="K1727" s="3"/>
      <c r="L1727" s="3"/>
      <c r="M1727" s="3"/>
      <c r="N1727" s="3"/>
      <c r="O1727" s="3"/>
      <c r="P1727" s="3"/>
      <c r="Q1727" s="3"/>
      <c r="R1727" s="3"/>
      <c r="S1727" s="3"/>
      <c r="T1727" s="3"/>
      <c r="U1727" s="3"/>
      <c r="V1727" s="3"/>
      <c r="W1727" s="3"/>
      <c r="X1727" s="3"/>
    </row>
    <row r="1728" spans="1:24">
      <c r="A1728" s="3"/>
      <c r="B1728" s="3"/>
      <c r="C1728" s="3"/>
      <c r="D1728" s="3"/>
      <c r="E1728" s="3"/>
      <c r="F1728" s="3"/>
      <c r="G1728" s="4"/>
      <c r="H1728" s="3"/>
      <c r="I1728" s="3"/>
      <c r="J1728" s="3"/>
      <c r="K1728" s="3"/>
      <c r="L1728" s="3"/>
      <c r="M1728" s="3"/>
      <c r="N1728" s="3"/>
      <c r="O1728" s="3"/>
      <c r="P1728" s="3"/>
      <c r="Q1728" s="3"/>
      <c r="R1728" s="3"/>
      <c r="S1728" s="3"/>
      <c r="T1728" s="3"/>
      <c r="U1728" s="3"/>
      <c r="V1728" s="3"/>
      <c r="W1728" s="3"/>
      <c r="X1728" s="3"/>
    </row>
    <row r="1729" spans="1:24">
      <c r="A1729" s="3"/>
      <c r="B1729" s="3"/>
      <c r="C1729" s="3"/>
      <c r="D1729" s="3"/>
      <c r="E1729" s="3"/>
      <c r="F1729" s="3"/>
      <c r="G1729" s="4"/>
      <c r="H1729" s="3"/>
      <c r="I1729" s="3"/>
      <c r="J1729" s="3"/>
      <c r="K1729" s="3"/>
      <c r="L1729" s="3"/>
      <c r="M1729" s="3"/>
      <c r="N1729" s="3"/>
      <c r="O1729" s="3"/>
      <c r="P1729" s="3"/>
      <c r="Q1729" s="3"/>
      <c r="R1729" s="3"/>
      <c r="S1729" s="3"/>
      <c r="T1729" s="3"/>
      <c r="U1729" s="3"/>
      <c r="V1729" s="3"/>
      <c r="W1729" s="3"/>
      <c r="X1729" s="3"/>
    </row>
    <row r="1730" spans="1:24">
      <c r="A1730" s="3"/>
      <c r="B1730" s="3"/>
      <c r="C1730" s="3"/>
      <c r="D1730" s="3"/>
      <c r="E1730" s="3"/>
      <c r="F1730" s="3"/>
      <c r="G1730" s="4"/>
      <c r="H1730" s="3"/>
      <c r="I1730" s="3"/>
      <c r="J1730" s="3"/>
      <c r="K1730" s="3"/>
      <c r="L1730" s="3"/>
      <c r="M1730" s="3"/>
      <c r="N1730" s="3"/>
      <c r="O1730" s="3"/>
      <c r="P1730" s="3"/>
      <c r="Q1730" s="3"/>
      <c r="R1730" s="3"/>
      <c r="S1730" s="3"/>
      <c r="T1730" s="3"/>
      <c r="U1730" s="3"/>
      <c r="V1730" s="3"/>
      <c r="W1730" s="3"/>
      <c r="X1730" s="3"/>
    </row>
    <row r="1731" spans="1:24">
      <c r="A1731" s="3"/>
      <c r="B1731" s="3"/>
      <c r="C1731" s="3"/>
      <c r="D1731" s="3"/>
      <c r="E1731" s="3"/>
      <c r="F1731" s="3"/>
      <c r="G1731" s="4"/>
      <c r="H1731" s="3"/>
      <c r="I1731" s="3"/>
      <c r="J1731" s="3"/>
      <c r="K1731" s="3"/>
      <c r="L1731" s="3"/>
      <c r="M1731" s="3"/>
      <c r="N1731" s="3"/>
      <c r="O1731" s="3"/>
      <c r="P1731" s="3"/>
      <c r="Q1731" s="3"/>
      <c r="R1731" s="3"/>
      <c r="S1731" s="3"/>
      <c r="T1731" s="3"/>
      <c r="U1731" s="3"/>
      <c r="V1731" s="3"/>
      <c r="W1731" s="3"/>
      <c r="X1731" s="3"/>
    </row>
    <row r="1732" spans="1:24">
      <c r="A1732" s="3"/>
      <c r="B1732" s="3"/>
      <c r="C1732" s="3"/>
      <c r="D1732" s="3"/>
      <c r="E1732" s="3"/>
      <c r="F1732" s="3"/>
      <c r="G1732" s="4"/>
      <c r="H1732" s="3"/>
      <c r="I1732" s="3"/>
      <c r="J1732" s="3"/>
      <c r="K1732" s="3"/>
      <c r="L1732" s="3"/>
      <c r="M1732" s="3"/>
      <c r="N1732" s="3"/>
      <c r="O1732" s="3"/>
      <c r="P1732" s="3"/>
      <c r="Q1732" s="3"/>
      <c r="R1732" s="3"/>
      <c r="S1732" s="3"/>
      <c r="T1732" s="3"/>
      <c r="U1732" s="3"/>
      <c r="V1732" s="3"/>
      <c r="W1732" s="3"/>
      <c r="X1732" s="3"/>
    </row>
    <row r="1733" spans="1:24">
      <c r="A1733" s="3"/>
      <c r="B1733" s="3"/>
      <c r="C1733" s="3"/>
      <c r="D1733" s="3"/>
      <c r="E1733" s="3"/>
      <c r="F1733" s="3"/>
      <c r="G1733" s="4"/>
      <c r="H1733" s="3"/>
      <c r="I1733" s="3"/>
      <c r="J1733" s="3"/>
      <c r="K1733" s="3"/>
      <c r="L1733" s="3"/>
      <c r="M1733" s="3"/>
      <c r="N1733" s="3"/>
      <c r="O1733" s="3"/>
      <c r="P1733" s="3"/>
      <c r="Q1733" s="3"/>
      <c r="R1733" s="3"/>
      <c r="S1733" s="3"/>
      <c r="T1733" s="3"/>
      <c r="U1733" s="3"/>
      <c r="V1733" s="3"/>
      <c r="W1733" s="3"/>
      <c r="X1733" s="3"/>
    </row>
    <row r="1734" spans="1:24">
      <c r="A1734" s="3"/>
      <c r="B1734" s="3"/>
      <c r="C1734" s="3"/>
      <c r="D1734" s="3"/>
      <c r="E1734" s="3"/>
      <c r="F1734" s="3"/>
      <c r="G1734" s="4"/>
      <c r="H1734" s="3"/>
      <c r="I1734" s="3"/>
      <c r="J1734" s="3"/>
      <c r="K1734" s="3"/>
      <c r="L1734" s="3"/>
      <c r="M1734" s="3"/>
      <c r="N1734" s="3"/>
      <c r="O1734" s="3"/>
      <c r="P1734" s="3"/>
      <c r="Q1734" s="3"/>
      <c r="R1734" s="3"/>
      <c r="S1734" s="3"/>
      <c r="T1734" s="3"/>
      <c r="U1734" s="3"/>
      <c r="V1734" s="3"/>
      <c r="W1734" s="3"/>
      <c r="X1734" s="3"/>
    </row>
    <row r="1735" spans="1:24">
      <c r="A1735" s="3"/>
      <c r="B1735" s="3"/>
      <c r="C1735" s="3"/>
      <c r="D1735" s="3"/>
      <c r="E1735" s="3"/>
      <c r="F1735" s="3"/>
      <c r="G1735" s="4"/>
      <c r="H1735" s="3"/>
      <c r="I1735" s="3"/>
      <c r="J1735" s="3"/>
      <c r="K1735" s="3"/>
      <c r="L1735" s="3"/>
      <c r="M1735" s="3"/>
      <c r="N1735" s="3"/>
      <c r="O1735" s="3"/>
      <c r="P1735" s="3"/>
      <c r="Q1735" s="3"/>
      <c r="R1735" s="3"/>
      <c r="S1735" s="3"/>
      <c r="T1735" s="3"/>
      <c r="U1735" s="3"/>
      <c r="V1735" s="3"/>
      <c r="W1735" s="3"/>
      <c r="X1735" s="3"/>
    </row>
    <row r="1736" spans="1:24">
      <c r="A1736" s="3"/>
      <c r="B1736" s="3"/>
      <c r="C1736" s="3"/>
      <c r="D1736" s="3"/>
      <c r="E1736" s="3"/>
      <c r="F1736" s="3"/>
      <c r="G1736" s="4"/>
      <c r="H1736" s="3"/>
      <c r="I1736" s="3"/>
      <c r="J1736" s="3"/>
      <c r="K1736" s="3"/>
      <c r="L1736" s="3"/>
      <c r="M1736" s="3"/>
      <c r="N1736" s="3"/>
      <c r="O1736" s="3"/>
      <c r="P1736" s="3"/>
      <c r="Q1736" s="3"/>
      <c r="R1736" s="3"/>
      <c r="S1736" s="3"/>
      <c r="T1736" s="3"/>
      <c r="U1736" s="3"/>
      <c r="V1736" s="3"/>
      <c r="W1736" s="3"/>
      <c r="X1736" s="3"/>
    </row>
    <row r="1737" spans="1:24">
      <c r="A1737" s="3"/>
      <c r="B1737" s="3"/>
      <c r="C1737" s="3"/>
      <c r="D1737" s="3"/>
      <c r="E1737" s="3"/>
      <c r="F1737" s="3"/>
      <c r="G1737" s="4"/>
      <c r="H1737" s="3"/>
      <c r="I1737" s="3"/>
      <c r="J1737" s="3"/>
      <c r="K1737" s="3"/>
      <c r="L1737" s="3"/>
      <c r="M1737" s="3"/>
      <c r="N1737" s="3"/>
      <c r="O1737" s="3"/>
      <c r="P1737" s="3"/>
      <c r="Q1737" s="3"/>
      <c r="R1737" s="3"/>
      <c r="S1737" s="3"/>
      <c r="T1737" s="3"/>
      <c r="U1737" s="3"/>
      <c r="V1737" s="3"/>
      <c r="W1737" s="3"/>
      <c r="X1737" s="3"/>
    </row>
    <row r="1738" spans="1:24">
      <c r="A1738" s="3"/>
      <c r="B1738" s="3"/>
      <c r="C1738" s="3"/>
      <c r="D1738" s="3"/>
      <c r="E1738" s="3"/>
      <c r="F1738" s="3"/>
      <c r="G1738" s="4"/>
      <c r="H1738" s="3"/>
      <c r="I1738" s="3"/>
      <c r="J1738" s="3"/>
      <c r="K1738" s="3"/>
      <c r="L1738" s="3"/>
      <c r="M1738" s="3"/>
      <c r="N1738" s="3"/>
      <c r="O1738" s="3"/>
      <c r="P1738" s="3"/>
      <c r="Q1738" s="3"/>
      <c r="R1738" s="3"/>
      <c r="S1738" s="3"/>
      <c r="T1738" s="3"/>
      <c r="U1738" s="3"/>
      <c r="V1738" s="3"/>
      <c r="W1738" s="3"/>
      <c r="X1738" s="3"/>
    </row>
    <row r="1739" spans="1:24">
      <c r="A1739" s="3"/>
      <c r="B1739" s="3"/>
      <c r="C1739" s="3"/>
      <c r="D1739" s="3"/>
      <c r="E1739" s="3"/>
      <c r="F1739" s="3"/>
      <c r="G1739" s="4"/>
      <c r="H1739" s="3"/>
      <c r="I1739" s="3"/>
      <c r="J1739" s="3"/>
      <c r="K1739" s="3"/>
      <c r="L1739" s="3"/>
      <c r="M1739" s="3"/>
      <c r="N1739" s="3"/>
      <c r="O1739" s="3"/>
      <c r="P1739" s="3"/>
      <c r="Q1739" s="3"/>
      <c r="R1739" s="3"/>
      <c r="S1739" s="3"/>
      <c r="T1739" s="3"/>
      <c r="U1739" s="3"/>
      <c r="V1739" s="3"/>
      <c r="W1739" s="3"/>
      <c r="X1739" s="3"/>
    </row>
    <row r="1740" spans="1:24">
      <c r="A1740" s="3"/>
      <c r="B1740" s="3"/>
      <c r="C1740" s="3"/>
      <c r="D1740" s="3"/>
      <c r="E1740" s="3"/>
      <c r="F1740" s="3"/>
      <c r="G1740" s="4"/>
      <c r="H1740" s="3"/>
      <c r="I1740" s="3"/>
      <c r="J1740" s="3"/>
      <c r="K1740" s="3"/>
      <c r="L1740" s="3"/>
      <c r="M1740" s="3"/>
      <c r="N1740" s="3"/>
      <c r="O1740" s="3"/>
      <c r="P1740" s="3"/>
      <c r="Q1740" s="3"/>
      <c r="R1740" s="3"/>
      <c r="S1740" s="3"/>
      <c r="T1740" s="3"/>
      <c r="U1740" s="3"/>
      <c r="V1740" s="3"/>
      <c r="W1740" s="3"/>
      <c r="X1740" s="3"/>
    </row>
    <row r="1741" spans="1:24">
      <c r="A1741" s="3"/>
      <c r="B1741" s="3"/>
      <c r="C1741" s="3"/>
      <c r="D1741" s="3"/>
      <c r="E1741" s="3"/>
      <c r="F1741" s="3"/>
      <c r="G1741" s="4"/>
      <c r="H1741" s="3"/>
      <c r="I1741" s="3"/>
      <c r="J1741" s="3"/>
      <c r="K1741" s="3"/>
      <c r="L1741" s="3"/>
      <c r="M1741" s="3"/>
      <c r="N1741" s="3"/>
      <c r="O1741" s="3"/>
      <c r="P1741" s="3"/>
      <c r="Q1741" s="3"/>
      <c r="R1741" s="3"/>
      <c r="S1741" s="3"/>
      <c r="T1741" s="3"/>
      <c r="U1741" s="3"/>
      <c r="V1741" s="3"/>
      <c r="W1741" s="3"/>
      <c r="X1741" s="3"/>
    </row>
    <row r="1742" spans="1:24">
      <c r="A1742" s="3"/>
      <c r="B1742" s="3"/>
      <c r="C1742" s="3"/>
      <c r="D1742" s="3"/>
      <c r="E1742" s="3"/>
      <c r="F1742" s="3"/>
      <c r="G1742" s="4"/>
      <c r="H1742" s="3"/>
      <c r="I1742" s="3"/>
      <c r="J1742" s="3"/>
      <c r="K1742" s="3"/>
      <c r="L1742" s="3"/>
      <c r="M1742" s="3"/>
      <c r="N1742" s="3"/>
      <c r="O1742" s="3"/>
      <c r="P1742" s="3"/>
      <c r="Q1742" s="3"/>
      <c r="R1742" s="3"/>
      <c r="S1742" s="3"/>
      <c r="T1742" s="3"/>
      <c r="U1742" s="3"/>
      <c r="V1742" s="3"/>
      <c r="W1742" s="3"/>
      <c r="X1742" s="3"/>
    </row>
    <row r="1743" spans="1:24">
      <c r="A1743" s="3"/>
      <c r="B1743" s="3"/>
      <c r="C1743" s="3"/>
      <c r="D1743" s="3"/>
      <c r="E1743" s="3"/>
      <c r="F1743" s="3"/>
      <c r="G1743" s="4"/>
      <c r="H1743" s="3"/>
      <c r="I1743" s="3"/>
      <c r="J1743" s="3"/>
      <c r="K1743" s="3"/>
      <c r="L1743" s="3"/>
      <c r="M1743" s="3"/>
      <c r="N1743" s="3"/>
      <c r="O1743" s="3"/>
      <c r="P1743" s="3"/>
      <c r="Q1743" s="3"/>
      <c r="R1743" s="3"/>
      <c r="S1743" s="3"/>
      <c r="T1743" s="3"/>
      <c r="U1743" s="3"/>
      <c r="V1743" s="3"/>
      <c r="W1743" s="3"/>
      <c r="X1743" s="3"/>
    </row>
    <row r="1744" spans="1:24">
      <c r="A1744" s="3"/>
      <c r="B1744" s="3"/>
      <c r="C1744" s="3"/>
      <c r="D1744" s="3"/>
      <c r="E1744" s="3"/>
      <c r="F1744" s="3"/>
      <c r="G1744" s="4"/>
      <c r="H1744" s="3"/>
      <c r="I1744" s="3"/>
      <c r="J1744" s="3"/>
      <c r="K1744" s="3"/>
      <c r="L1744" s="3"/>
      <c r="M1744" s="3"/>
      <c r="N1744" s="3"/>
      <c r="O1744" s="3"/>
      <c r="P1744" s="3"/>
      <c r="Q1744" s="3"/>
      <c r="R1744" s="3"/>
      <c r="S1744" s="3"/>
      <c r="T1744" s="3"/>
      <c r="U1744" s="3"/>
      <c r="V1744" s="3"/>
      <c r="W1744" s="3"/>
      <c r="X1744" s="3"/>
    </row>
    <row r="1745" spans="1:24">
      <c r="A1745" s="3"/>
      <c r="B1745" s="3"/>
      <c r="C1745" s="3"/>
      <c r="D1745" s="3"/>
      <c r="E1745" s="3"/>
      <c r="F1745" s="3"/>
      <c r="G1745" s="4"/>
      <c r="H1745" s="3"/>
      <c r="I1745" s="3"/>
      <c r="J1745" s="3"/>
      <c r="K1745" s="3"/>
      <c r="L1745" s="3"/>
      <c r="M1745" s="3"/>
      <c r="N1745" s="3"/>
      <c r="O1745" s="3"/>
      <c r="P1745" s="3"/>
      <c r="Q1745" s="3"/>
      <c r="R1745" s="3"/>
      <c r="S1745" s="3"/>
      <c r="T1745" s="3"/>
      <c r="U1745" s="3"/>
      <c r="V1745" s="3"/>
      <c r="W1745" s="3"/>
      <c r="X1745" s="3"/>
    </row>
    <row r="1746" spans="1:24">
      <c r="A1746" s="3"/>
      <c r="B1746" s="3"/>
      <c r="C1746" s="3"/>
      <c r="D1746" s="3"/>
      <c r="E1746" s="3"/>
      <c r="F1746" s="3"/>
      <c r="G1746" s="4"/>
      <c r="H1746" s="3"/>
      <c r="I1746" s="3"/>
      <c r="J1746" s="3"/>
      <c r="K1746" s="3"/>
      <c r="L1746" s="3"/>
      <c r="M1746" s="3"/>
      <c r="N1746" s="3"/>
      <c r="O1746" s="3"/>
      <c r="P1746" s="3"/>
      <c r="Q1746" s="3"/>
      <c r="R1746" s="3"/>
      <c r="S1746" s="3"/>
      <c r="T1746" s="3"/>
      <c r="U1746" s="3"/>
      <c r="V1746" s="3"/>
      <c r="W1746" s="3"/>
      <c r="X1746" s="3"/>
    </row>
    <row r="1747" spans="1:24">
      <c r="A1747" s="3"/>
      <c r="B1747" s="3"/>
      <c r="C1747" s="3"/>
      <c r="D1747" s="3"/>
      <c r="E1747" s="3"/>
      <c r="F1747" s="3"/>
      <c r="G1747" s="4"/>
      <c r="H1747" s="3"/>
      <c r="I1747" s="3"/>
      <c r="J1747" s="3"/>
      <c r="K1747" s="3"/>
      <c r="L1747" s="3"/>
      <c r="M1747" s="3"/>
      <c r="N1747" s="3"/>
      <c r="O1747" s="3"/>
      <c r="P1747" s="3"/>
      <c r="Q1747" s="3"/>
      <c r="R1747" s="3"/>
      <c r="S1747" s="3"/>
      <c r="T1747" s="3"/>
      <c r="U1747" s="3"/>
      <c r="V1747" s="3"/>
      <c r="W1747" s="3"/>
      <c r="X1747" s="3"/>
    </row>
    <row r="1748" spans="1:24">
      <c r="A1748" s="3"/>
      <c r="B1748" s="3"/>
      <c r="C1748" s="3"/>
      <c r="D1748" s="3"/>
      <c r="E1748" s="3"/>
      <c r="F1748" s="3"/>
      <c r="G1748" s="4"/>
      <c r="H1748" s="3"/>
      <c r="I1748" s="3"/>
      <c r="J1748" s="3"/>
      <c r="K1748" s="3"/>
      <c r="L1748" s="3"/>
      <c r="M1748" s="3"/>
      <c r="N1748" s="3"/>
      <c r="O1748" s="3"/>
      <c r="P1748" s="3"/>
      <c r="Q1748" s="3"/>
      <c r="R1748" s="3"/>
      <c r="S1748" s="3"/>
      <c r="T1748" s="3"/>
      <c r="U1748" s="3"/>
      <c r="V1748" s="3"/>
      <c r="W1748" s="3"/>
      <c r="X1748" s="3"/>
    </row>
    <row r="1749" spans="1:24">
      <c r="A1749" s="3"/>
      <c r="B1749" s="3"/>
      <c r="C1749" s="3"/>
      <c r="D1749" s="3"/>
      <c r="E1749" s="3"/>
      <c r="F1749" s="3"/>
      <c r="G1749" s="4"/>
      <c r="H1749" s="3"/>
      <c r="I1749" s="3"/>
      <c r="J1749" s="3"/>
      <c r="K1749" s="3"/>
      <c r="L1749" s="3"/>
      <c r="M1749" s="3"/>
      <c r="N1749" s="3"/>
      <c r="O1749" s="3"/>
      <c r="P1749" s="3"/>
      <c r="Q1749" s="3"/>
      <c r="R1749" s="3"/>
      <c r="S1749" s="3"/>
      <c r="T1749" s="3"/>
      <c r="U1749" s="3"/>
      <c r="V1749" s="3"/>
      <c r="W1749" s="3"/>
      <c r="X1749" s="3"/>
    </row>
    <row r="1750" spans="1:24">
      <c r="A1750" s="3"/>
      <c r="B1750" s="3"/>
      <c r="C1750" s="3"/>
      <c r="D1750" s="3"/>
      <c r="E1750" s="3"/>
      <c r="F1750" s="3"/>
      <c r="G1750" s="4"/>
      <c r="H1750" s="3"/>
      <c r="I1750" s="3"/>
      <c r="J1750" s="3"/>
      <c r="K1750" s="3"/>
      <c r="L1750" s="3"/>
      <c r="M1750" s="3"/>
      <c r="N1750" s="3"/>
      <c r="O1750" s="3"/>
      <c r="P1750" s="3"/>
      <c r="Q1750" s="3"/>
      <c r="R1750" s="3"/>
      <c r="S1750" s="3"/>
      <c r="T1750" s="3"/>
      <c r="U1750" s="3"/>
      <c r="V1750" s="3"/>
      <c r="W1750" s="3"/>
      <c r="X1750" s="3"/>
    </row>
    <row r="1751" spans="1:24">
      <c r="A1751" s="3"/>
      <c r="B1751" s="3"/>
      <c r="C1751" s="3"/>
      <c r="D1751" s="3"/>
      <c r="E1751" s="3"/>
      <c r="F1751" s="3"/>
      <c r="G1751" s="4"/>
      <c r="H1751" s="3"/>
      <c r="I1751" s="3"/>
      <c r="J1751" s="3"/>
      <c r="K1751" s="3"/>
      <c r="L1751" s="3"/>
      <c r="M1751" s="3"/>
      <c r="N1751" s="3"/>
      <c r="O1751" s="3"/>
      <c r="P1751" s="3"/>
      <c r="Q1751" s="3"/>
      <c r="R1751" s="3"/>
      <c r="S1751" s="3"/>
      <c r="T1751" s="3"/>
      <c r="U1751" s="3"/>
      <c r="V1751" s="3"/>
      <c r="W1751" s="3"/>
      <c r="X1751" s="3"/>
    </row>
    <row r="1752" spans="1:24">
      <c r="A1752" s="3"/>
      <c r="B1752" s="3"/>
      <c r="C1752" s="3"/>
      <c r="D1752" s="3"/>
      <c r="E1752" s="3"/>
      <c r="F1752" s="3"/>
      <c r="G1752" s="4"/>
      <c r="H1752" s="3"/>
      <c r="I1752" s="3"/>
      <c r="J1752" s="3"/>
      <c r="K1752" s="3"/>
      <c r="L1752" s="3"/>
      <c r="M1752" s="3"/>
      <c r="N1752" s="3"/>
      <c r="O1752" s="3"/>
      <c r="P1752" s="3"/>
      <c r="Q1752" s="3"/>
      <c r="R1752" s="3"/>
      <c r="S1752" s="3"/>
      <c r="T1752" s="3"/>
      <c r="U1752" s="3"/>
      <c r="V1752" s="3"/>
      <c r="W1752" s="3"/>
      <c r="X1752" s="3"/>
    </row>
    <row r="1753" spans="1:24">
      <c r="A1753" s="3"/>
      <c r="B1753" s="3"/>
      <c r="C1753" s="3"/>
      <c r="D1753" s="3"/>
      <c r="E1753" s="3"/>
      <c r="F1753" s="3"/>
      <c r="G1753" s="4"/>
      <c r="H1753" s="3"/>
      <c r="I1753" s="3"/>
      <c r="J1753" s="3"/>
      <c r="K1753" s="3"/>
      <c r="L1753" s="3"/>
      <c r="M1753" s="3"/>
      <c r="N1753" s="3"/>
      <c r="O1753" s="3"/>
      <c r="P1753" s="3"/>
      <c r="Q1753" s="3"/>
      <c r="R1753" s="3"/>
      <c r="S1753" s="3"/>
      <c r="T1753" s="3"/>
      <c r="U1753" s="3"/>
      <c r="V1753" s="3"/>
      <c r="W1753" s="3"/>
      <c r="X1753" s="3"/>
    </row>
    <row r="1754" spans="1:24">
      <c r="A1754" s="3"/>
      <c r="B1754" s="3"/>
      <c r="C1754" s="3"/>
      <c r="D1754" s="3"/>
      <c r="E1754" s="3"/>
      <c r="F1754" s="3"/>
      <c r="G1754" s="4"/>
      <c r="H1754" s="3"/>
      <c r="I1754" s="3"/>
      <c r="J1754" s="3"/>
      <c r="K1754" s="3"/>
      <c r="L1754" s="3"/>
      <c r="M1754" s="3"/>
      <c r="N1754" s="3"/>
      <c r="O1754" s="3"/>
      <c r="P1754" s="3"/>
      <c r="Q1754" s="3"/>
      <c r="R1754" s="3"/>
      <c r="S1754" s="3"/>
      <c r="T1754" s="3"/>
      <c r="U1754" s="3"/>
      <c r="V1754" s="3"/>
      <c r="W1754" s="3"/>
      <c r="X1754" s="3"/>
    </row>
    <row r="1755" spans="1:24">
      <c r="A1755" s="3"/>
      <c r="B1755" s="3"/>
      <c r="C1755" s="3"/>
      <c r="D1755" s="3"/>
      <c r="E1755" s="3"/>
      <c r="F1755" s="3"/>
      <c r="G1755" s="4"/>
      <c r="H1755" s="3"/>
      <c r="I1755" s="3"/>
      <c r="J1755" s="3"/>
      <c r="K1755" s="3"/>
      <c r="L1755" s="3"/>
      <c r="M1755" s="3"/>
      <c r="N1755" s="3"/>
      <c r="O1755" s="3"/>
      <c r="P1755" s="3"/>
      <c r="Q1755" s="3"/>
      <c r="R1755" s="3"/>
      <c r="S1755" s="3"/>
      <c r="T1755" s="3"/>
      <c r="U1755" s="3"/>
      <c r="V1755" s="3"/>
      <c r="W1755" s="3"/>
      <c r="X1755" s="3"/>
    </row>
    <row r="1756" spans="1:24">
      <c r="A1756" s="3"/>
      <c r="B1756" s="3"/>
      <c r="C1756" s="3"/>
      <c r="D1756" s="3"/>
      <c r="E1756" s="3"/>
      <c r="F1756" s="3"/>
      <c r="G1756" s="4"/>
      <c r="H1756" s="3"/>
      <c r="I1756" s="3"/>
      <c r="J1756" s="3"/>
      <c r="K1756" s="3"/>
      <c r="L1756" s="3"/>
      <c r="M1756" s="3"/>
      <c r="N1756" s="3"/>
      <c r="O1756" s="3"/>
      <c r="P1756" s="3"/>
      <c r="Q1756" s="3"/>
      <c r="R1756" s="3"/>
      <c r="S1756" s="3"/>
      <c r="T1756" s="3"/>
      <c r="U1756" s="3"/>
      <c r="V1756" s="3"/>
      <c r="W1756" s="3"/>
      <c r="X1756" s="3"/>
    </row>
    <row r="1757" spans="1:24">
      <c r="A1757" s="3"/>
      <c r="B1757" s="3"/>
      <c r="C1757" s="3"/>
      <c r="D1757" s="3"/>
      <c r="E1757" s="3"/>
      <c r="F1757" s="3"/>
      <c r="G1757" s="4"/>
      <c r="H1757" s="3"/>
      <c r="I1757" s="3"/>
      <c r="J1757" s="3"/>
      <c r="K1757" s="3"/>
      <c r="L1757" s="3"/>
      <c r="M1757" s="3"/>
      <c r="N1757" s="3"/>
      <c r="O1757" s="3"/>
      <c r="P1757" s="3"/>
      <c r="Q1757" s="3"/>
      <c r="R1757" s="3"/>
      <c r="S1757" s="3"/>
      <c r="T1757" s="3"/>
      <c r="U1757" s="3"/>
      <c r="V1757" s="3"/>
      <c r="W1757" s="3"/>
      <c r="X1757" s="3"/>
    </row>
    <row r="1758" spans="1:24">
      <c r="A1758" s="3"/>
      <c r="B1758" s="3"/>
      <c r="C1758" s="3"/>
      <c r="D1758" s="3"/>
      <c r="E1758" s="3"/>
      <c r="F1758" s="3"/>
      <c r="G1758" s="4"/>
      <c r="H1758" s="3"/>
      <c r="I1758" s="3"/>
      <c r="J1758" s="3"/>
      <c r="K1758" s="3"/>
      <c r="L1758" s="3"/>
      <c r="M1758" s="3"/>
      <c r="N1758" s="3"/>
      <c r="O1758" s="3"/>
      <c r="P1758" s="3"/>
      <c r="Q1758" s="3"/>
      <c r="R1758" s="3"/>
      <c r="S1758" s="3"/>
      <c r="T1758" s="3"/>
      <c r="U1758" s="3"/>
      <c r="V1758" s="3"/>
      <c r="W1758" s="3"/>
      <c r="X1758" s="3"/>
    </row>
    <row r="1759" spans="1:24">
      <c r="A1759" s="3"/>
      <c r="B1759" s="3"/>
      <c r="C1759" s="3"/>
      <c r="D1759" s="3"/>
      <c r="E1759" s="3"/>
      <c r="F1759" s="3"/>
      <c r="G1759" s="4"/>
      <c r="H1759" s="3"/>
      <c r="I1759" s="3"/>
      <c r="J1759" s="3"/>
      <c r="K1759" s="3"/>
      <c r="L1759" s="3"/>
      <c r="M1759" s="3"/>
      <c r="N1759" s="3"/>
      <c r="O1759" s="3"/>
      <c r="P1759" s="3"/>
      <c r="Q1759" s="3"/>
      <c r="R1759" s="3"/>
      <c r="S1759" s="3"/>
      <c r="T1759" s="3"/>
      <c r="U1759" s="3"/>
      <c r="V1759" s="3"/>
      <c r="W1759" s="3"/>
      <c r="X1759" s="3"/>
    </row>
    <row r="1760" spans="1:24">
      <c r="A1760" s="3"/>
      <c r="B1760" s="3"/>
      <c r="C1760" s="3"/>
      <c r="D1760" s="3"/>
      <c r="E1760" s="3"/>
      <c r="F1760" s="3"/>
      <c r="G1760" s="4"/>
      <c r="H1760" s="3"/>
      <c r="I1760" s="3"/>
      <c r="J1760" s="3"/>
      <c r="K1760" s="3"/>
      <c r="L1760" s="3"/>
      <c r="M1760" s="3"/>
      <c r="N1760" s="3"/>
      <c r="O1760" s="3"/>
      <c r="P1760" s="3"/>
      <c r="Q1760" s="3"/>
      <c r="R1760" s="3"/>
      <c r="S1760" s="3"/>
      <c r="T1760" s="3"/>
      <c r="U1760" s="3"/>
      <c r="V1760" s="3"/>
      <c r="W1760" s="3"/>
      <c r="X1760" s="3"/>
    </row>
    <row r="1761" spans="1:24">
      <c r="A1761" s="3"/>
      <c r="B1761" s="3"/>
      <c r="C1761" s="3"/>
      <c r="D1761" s="3"/>
      <c r="E1761" s="3"/>
      <c r="F1761" s="3"/>
      <c r="G1761" s="4"/>
      <c r="H1761" s="3"/>
      <c r="I1761" s="3"/>
      <c r="J1761" s="3"/>
      <c r="K1761" s="3"/>
      <c r="L1761" s="3"/>
      <c r="M1761" s="3"/>
      <c r="N1761" s="3"/>
      <c r="O1761" s="3"/>
      <c r="P1761" s="3"/>
      <c r="Q1761" s="3"/>
      <c r="R1761" s="3"/>
      <c r="S1761" s="3"/>
      <c r="T1761" s="3"/>
      <c r="U1761" s="3"/>
      <c r="V1761" s="3"/>
      <c r="W1761" s="3"/>
      <c r="X1761" s="3"/>
    </row>
    <row r="1762" spans="1:24">
      <c r="A1762" s="3"/>
      <c r="B1762" s="3"/>
      <c r="C1762" s="3"/>
      <c r="D1762" s="3"/>
      <c r="E1762" s="3"/>
      <c r="F1762" s="3"/>
      <c r="G1762" s="4"/>
      <c r="H1762" s="3"/>
      <c r="I1762" s="3"/>
      <c r="J1762" s="3"/>
      <c r="K1762" s="3"/>
      <c r="L1762" s="3"/>
      <c r="M1762" s="3"/>
      <c r="N1762" s="3"/>
      <c r="O1762" s="3"/>
      <c r="P1762" s="3"/>
      <c r="Q1762" s="3"/>
      <c r="R1762" s="3"/>
      <c r="S1762" s="3"/>
      <c r="T1762" s="3"/>
      <c r="U1762" s="3"/>
      <c r="V1762" s="3"/>
      <c r="W1762" s="3"/>
      <c r="X1762" s="3"/>
    </row>
    <row r="1763" spans="1:24">
      <c r="A1763" s="3"/>
      <c r="B1763" s="3"/>
      <c r="C1763" s="3"/>
      <c r="D1763" s="3"/>
      <c r="E1763" s="3"/>
      <c r="F1763" s="3"/>
      <c r="G1763" s="4"/>
      <c r="H1763" s="3"/>
      <c r="I1763" s="3"/>
      <c r="J1763" s="3"/>
      <c r="K1763" s="3"/>
      <c r="L1763" s="3"/>
      <c r="M1763" s="3"/>
      <c r="N1763" s="3"/>
      <c r="O1763" s="3"/>
      <c r="P1763" s="3"/>
      <c r="Q1763" s="3"/>
      <c r="R1763" s="3"/>
      <c r="S1763" s="3"/>
      <c r="T1763" s="3"/>
      <c r="U1763" s="3"/>
      <c r="V1763" s="3"/>
      <c r="W1763" s="3"/>
      <c r="X1763" s="3"/>
    </row>
    <row r="1764" spans="1:24">
      <c r="A1764" s="3"/>
      <c r="B1764" s="3"/>
      <c r="C1764" s="3"/>
      <c r="D1764" s="3"/>
      <c r="E1764" s="3"/>
      <c r="F1764" s="3"/>
      <c r="G1764" s="4"/>
      <c r="H1764" s="3"/>
      <c r="I1764" s="3"/>
      <c r="J1764" s="3"/>
      <c r="K1764" s="3"/>
      <c r="L1764" s="3"/>
      <c r="M1764" s="3"/>
      <c r="N1764" s="3"/>
      <c r="O1764" s="3"/>
      <c r="P1764" s="3"/>
      <c r="Q1764" s="3"/>
      <c r="R1764" s="3"/>
      <c r="S1764" s="3"/>
      <c r="T1764" s="3"/>
      <c r="U1764" s="3"/>
      <c r="V1764" s="3"/>
      <c r="W1764" s="3"/>
      <c r="X1764" s="3"/>
    </row>
    <row r="1765" spans="1:24">
      <c r="A1765" s="3"/>
      <c r="B1765" s="3"/>
      <c r="C1765" s="3"/>
      <c r="D1765" s="3"/>
      <c r="E1765" s="3"/>
      <c r="F1765" s="3"/>
      <c r="G1765" s="4"/>
      <c r="H1765" s="3"/>
      <c r="I1765" s="3"/>
      <c r="J1765" s="3"/>
      <c r="K1765" s="3"/>
      <c r="L1765" s="3"/>
      <c r="M1765" s="3"/>
      <c r="N1765" s="3"/>
      <c r="O1765" s="3"/>
      <c r="P1765" s="3"/>
      <c r="Q1765" s="3"/>
      <c r="R1765" s="3"/>
      <c r="S1765" s="3"/>
      <c r="T1765" s="3"/>
      <c r="U1765" s="3"/>
      <c r="V1765" s="3"/>
      <c r="W1765" s="3"/>
      <c r="X1765" s="3"/>
    </row>
    <row r="1766" spans="1:24">
      <c r="A1766" s="3"/>
      <c r="B1766" s="3"/>
      <c r="C1766" s="3"/>
      <c r="D1766" s="3"/>
      <c r="E1766" s="3"/>
      <c r="F1766" s="3"/>
      <c r="G1766" s="4"/>
      <c r="H1766" s="3"/>
      <c r="I1766" s="3"/>
      <c r="J1766" s="3"/>
      <c r="K1766" s="3"/>
      <c r="L1766" s="3"/>
      <c r="M1766" s="3"/>
      <c r="N1766" s="3"/>
      <c r="O1766" s="3"/>
      <c r="P1766" s="3"/>
      <c r="Q1766" s="3"/>
      <c r="R1766" s="3"/>
      <c r="S1766" s="3"/>
      <c r="T1766" s="3"/>
      <c r="U1766" s="3"/>
      <c r="V1766" s="3"/>
      <c r="W1766" s="3"/>
      <c r="X1766" s="3"/>
    </row>
    <row r="1767" spans="1:24">
      <c r="A1767" s="3"/>
      <c r="B1767" s="3"/>
      <c r="C1767" s="3"/>
      <c r="D1767" s="3"/>
      <c r="E1767" s="3"/>
      <c r="F1767" s="3"/>
      <c r="G1767" s="4"/>
      <c r="H1767" s="3"/>
      <c r="I1767" s="3"/>
      <c r="J1767" s="3"/>
      <c r="K1767" s="3"/>
      <c r="L1767" s="3"/>
      <c r="M1767" s="3"/>
      <c r="N1767" s="3"/>
      <c r="O1767" s="3"/>
      <c r="P1767" s="3"/>
      <c r="Q1767" s="3"/>
      <c r="R1767" s="3"/>
      <c r="S1767" s="3"/>
      <c r="T1767" s="3"/>
      <c r="U1767" s="3"/>
      <c r="V1767" s="3"/>
      <c r="W1767" s="3"/>
      <c r="X1767" s="3"/>
    </row>
    <row r="1768" spans="1:24">
      <c r="A1768" s="3"/>
      <c r="B1768" s="3"/>
      <c r="C1768" s="3"/>
      <c r="D1768" s="3"/>
      <c r="E1768" s="3"/>
      <c r="F1768" s="3"/>
      <c r="G1768" s="4"/>
      <c r="H1768" s="3"/>
      <c r="I1768" s="3"/>
      <c r="J1768" s="3"/>
      <c r="K1768" s="3"/>
      <c r="L1768" s="3"/>
      <c r="M1768" s="3"/>
      <c r="N1768" s="3"/>
      <c r="O1768" s="3"/>
      <c r="P1768" s="3"/>
      <c r="Q1768" s="3"/>
      <c r="R1768" s="3"/>
      <c r="S1768" s="3"/>
      <c r="T1768" s="3"/>
      <c r="U1768" s="3"/>
      <c r="V1768" s="3"/>
      <c r="W1768" s="3"/>
      <c r="X1768" s="3"/>
    </row>
    <row r="1769" spans="1:24">
      <c r="A1769" s="3"/>
      <c r="B1769" s="3"/>
      <c r="C1769" s="3"/>
      <c r="D1769" s="3"/>
      <c r="E1769" s="3"/>
      <c r="F1769" s="3"/>
      <c r="G1769" s="4"/>
      <c r="H1769" s="3"/>
      <c r="I1769" s="3"/>
      <c r="J1769" s="3"/>
      <c r="K1769" s="3"/>
      <c r="L1769" s="3"/>
      <c r="M1769" s="3"/>
      <c r="N1769" s="3"/>
      <c r="O1769" s="3"/>
      <c r="P1769" s="3"/>
      <c r="Q1769" s="3"/>
      <c r="R1769" s="3"/>
      <c r="S1769" s="3"/>
      <c r="T1769" s="3"/>
      <c r="U1769" s="3"/>
      <c r="V1769" s="3"/>
      <c r="W1769" s="3"/>
      <c r="X1769" s="3"/>
    </row>
    <row r="1770" spans="1:24">
      <c r="A1770" s="3"/>
      <c r="B1770" s="3"/>
      <c r="C1770" s="3"/>
      <c r="D1770" s="3"/>
      <c r="E1770" s="3"/>
      <c r="F1770" s="3"/>
      <c r="G1770" s="4"/>
      <c r="H1770" s="3"/>
      <c r="I1770" s="3"/>
      <c r="J1770" s="3"/>
      <c r="K1770" s="3"/>
      <c r="L1770" s="3"/>
      <c r="M1770" s="3"/>
      <c r="N1770" s="3"/>
      <c r="O1770" s="3"/>
      <c r="P1770" s="3"/>
      <c r="Q1770" s="3"/>
      <c r="R1770" s="3"/>
      <c r="S1770" s="3"/>
      <c r="T1770" s="3"/>
      <c r="U1770" s="3"/>
      <c r="V1770" s="3"/>
      <c r="W1770" s="3"/>
      <c r="X1770" s="3"/>
    </row>
    <row r="1771" spans="1:24">
      <c r="A1771" s="3"/>
      <c r="B1771" s="3"/>
      <c r="C1771" s="3"/>
      <c r="D1771" s="3"/>
      <c r="E1771" s="3"/>
      <c r="F1771" s="3"/>
      <c r="G1771" s="4"/>
      <c r="H1771" s="3"/>
      <c r="I1771" s="3"/>
      <c r="J1771" s="3"/>
      <c r="K1771" s="3"/>
      <c r="L1771" s="3"/>
      <c r="M1771" s="3"/>
      <c r="N1771" s="3"/>
      <c r="O1771" s="3"/>
      <c r="P1771" s="3"/>
      <c r="Q1771" s="3"/>
      <c r="R1771" s="3"/>
      <c r="S1771" s="3"/>
      <c r="T1771" s="3"/>
      <c r="U1771" s="3"/>
      <c r="V1771" s="3"/>
      <c r="W1771" s="3"/>
      <c r="X1771" s="3"/>
    </row>
    <row r="1772" spans="1:24">
      <c r="A1772" s="3"/>
      <c r="B1772" s="3"/>
      <c r="C1772" s="3"/>
      <c r="D1772" s="3"/>
      <c r="E1772" s="3"/>
      <c r="F1772" s="3"/>
      <c r="G1772" s="4"/>
      <c r="H1772" s="3"/>
      <c r="I1772" s="3"/>
      <c r="J1772" s="3"/>
      <c r="K1772" s="3"/>
      <c r="L1772" s="3"/>
      <c r="M1772" s="3"/>
      <c r="N1772" s="3"/>
      <c r="O1772" s="3"/>
      <c r="P1772" s="3"/>
      <c r="Q1772" s="3"/>
      <c r="R1772" s="3"/>
      <c r="S1772" s="3"/>
      <c r="T1772" s="3"/>
      <c r="U1772" s="3"/>
      <c r="V1772" s="3"/>
      <c r="W1772" s="3"/>
      <c r="X1772" s="3"/>
    </row>
    <row r="1773" spans="1:24">
      <c r="A1773" s="3"/>
      <c r="B1773" s="3"/>
      <c r="C1773" s="3"/>
      <c r="D1773" s="3"/>
      <c r="E1773" s="3"/>
      <c r="F1773" s="3"/>
      <c r="G1773" s="4"/>
      <c r="H1773" s="3"/>
      <c r="I1773" s="3"/>
      <c r="J1773" s="3"/>
      <c r="K1773" s="3"/>
      <c r="L1773" s="3"/>
      <c r="M1773" s="3"/>
      <c r="N1773" s="3"/>
      <c r="O1773" s="3"/>
      <c r="P1773" s="3"/>
      <c r="Q1773" s="3"/>
      <c r="R1773" s="3"/>
      <c r="S1773" s="3"/>
      <c r="T1773" s="3"/>
      <c r="U1773" s="3"/>
      <c r="V1773" s="3"/>
      <c r="W1773" s="3"/>
      <c r="X1773" s="3"/>
    </row>
    <row r="1774" spans="1:24">
      <c r="A1774" s="3"/>
      <c r="B1774" s="3"/>
      <c r="C1774" s="3"/>
      <c r="D1774" s="3"/>
      <c r="E1774" s="3"/>
      <c r="F1774" s="3"/>
      <c r="G1774" s="4"/>
      <c r="H1774" s="3"/>
      <c r="I1774" s="3"/>
      <c r="J1774" s="3"/>
      <c r="K1774" s="3"/>
      <c r="L1774" s="3"/>
      <c r="M1774" s="3"/>
      <c r="N1774" s="3"/>
      <c r="O1774" s="3"/>
      <c r="P1774" s="3"/>
      <c r="Q1774" s="3"/>
      <c r="R1774" s="3"/>
      <c r="S1774" s="3"/>
      <c r="T1774" s="3"/>
      <c r="U1774" s="3"/>
      <c r="V1774" s="3"/>
      <c r="W1774" s="3"/>
      <c r="X1774" s="3"/>
    </row>
    <row r="1775" spans="1:24">
      <c r="A1775" s="3"/>
      <c r="B1775" s="3"/>
      <c r="C1775" s="3"/>
      <c r="D1775" s="3"/>
      <c r="E1775" s="3"/>
      <c r="F1775" s="3"/>
      <c r="G1775" s="4"/>
      <c r="H1775" s="3"/>
      <c r="I1775" s="3"/>
      <c r="J1775" s="3"/>
      <c r="K1775" s="3"/>
      <c r="L1775" s="3"/>
      <c r="M1775" s="3"/>
      <c r="N1775" s="3"/>
      <c r="O1775" s="3"/>
      <c r="P1775" s="3"/>
      <c r="Q1775" s="3"/>
      <c r="R1775" s="3"/>
      <c r="S1775" s="3"/>
      <c r="T1775" s="3"/>
      <c r="U1775" s="3"/>
      <c r="V1775" s="3"/>
      <c r="W1775" s="3"/>
      <c r="X1775" s="3"/>
    </row>
    <row r="1776" spans="1:24">
      <c r="A1776" s="3"/>
      <c r="B1776" s="3"/>
      <c r="C1776" s="3"/>
      <c r="D1776" s="3"/>
      <c r="E1776" s="3"/>
      <c r="F1776" s="3"/>
      <c r="G1776" s="4"/>
      <c r="H1776" s="3"/>
      <c r="I1776" s="3"/>
      <c r="J1776" s="3"/>
      <c r="K1776" s="3"/>
      <c r="L1776" s="3"/>
      <c r="M1776" s="3"/>
      <c r="N1776" s="3"/>
      <c r="O1776" s="3"/>
      <c r="P1776" s="3"/>
      <c r="Q1776" s="3"/>
      <c r="R1776" s="3"/>
      <c r="S1776" s="3"/>
      <c r="T1776" s="3"/>
      <c r="U1776" s="3"/>
      <c r="V1776" s="3"/>
      <c r="W1776" s="3"/>
      <c r="X1776" s="3"/>
    </row>
    <row r="1777" spans="1:24">
      <c r="A1777" s="3"/>
      <c r="B1777" s="3"/>
      <c r="C1777" s="3"/>
      <c r="D1777" s="3"/>
      <c r="E1777" s="3"/>
      <c r="F1777" s="3"/>
      <c r="G1777" s="4"/>
      <c r="H1777" s="3"/>
      <c r="I1777" s="3"/>
      <c r="J1777" s="3"/>
      <c r="K1777" s="3"/>
      <c r="L1777" s="3"/>
      <c r="M1777" s="3"/>
      <c r="N1777" s="3"/>
      <c r="O1777" s="3"/>
      <c r="P1777" s="3"/>
      <c r="Q1777" s="3"/>
      <c r="R1777" s="3"/>
      <c r="S1777" s="3"/>
      <c r="T1777" s="3"/>
      <c r="U1777" s="3"/>
      <c r="V1777" s="3"/>
      <c r="W1777" s="3"/>
      <c r="X1777" s="3"/>
    </row>
    <row r="1778" spans="1:24">
      <c r="A1778" s="3"/>
      <c r="B1778" s="3"/>
      <c r="C1778" s="3"/>
      <c r="D1778" s="3"/>
      <c r="E1778" s="3"/>
      <c r="F1778" s="3"/>
      <c r="G1778" s="4"/>
      <c r="H1778" s="3"/>
      <c r="I1778" s="3"/>
      <c r="J1778" s="3"/>
      <c r="K1778" s="3"/>
      <c r="L1778" s="3"/>
      <c r="M1778" s="3"/>
      <c r="N1778" s="3"/>
      <c r="O1778" s="3"/>
      <c r="P1778" s="3"/>
      <c r="Q1778" s="3"/>
      <c r="R1778" s="3"/>
      <c r="S1778" s="3"/>
      <c r="T1778" s="3"/>
      <c r="U1778" s="3"/>
      <c r="V1778" s="3"/>
      <c r="W1778" s="3"/>
      <c r="X1778" s="3"/>
    </row>
    <row r="1779" spans="1:24">
      <c r="A1779" s="3"/>
      <c r="B1779" s="3"/>
      <c r="C1779" s="3"/>
      <c r="D1779" s="3"/>
      <c r="E1779" s="3"/>
      <c r="F1779" s="3"/>
      <c r="G1779" s="4"/>
      <c r="H1779" s="3"/>
      <c r="I1779" s="3"/>
      <c r="J1779" s="3"/>
      <c r="K1779" s="3"/>
      <c r="L1779" s="3"/>
      <c r="M1779" s="3"/>
      <c r="N1779" s="3"/>
      <c r="O1779" s="3"/>
      <c r="P1779" s="3"/>
      <c r="Q1779" s="3"/>
      <c r="R1779" s="3"/>
      <c r="S1779" s="3"/>
      <c r="T1779" s="3"/>
      <c r="U1779" s="3"/>
      <c r="V1779" s="3"/>
      <c r="W1779" s="3"/>
      <c r="X1779" s="3"/>
    </row>
    <row r="1780" spans="1:24">
      <c r="A1780" s="3"/>
      <c r="B1780" s="3"/>
      <c r="C1780" s="3"/>
      <c r="D1780" s="3"/>
      <c r="E1780" s="3"/>
      <c r="F1780" s="3"/>
      <c r="G1780" s="4"/>
      <c r="H1780" s="3"/>
      <c r="I1780" s="3"/>
      <c r="J1780" s="3"/>
      <c r="K1780" s="3"/>
      <c r="L1780" s="3"/>
      <c r="M1780" s="3"/>
      <c r="N1780" s="3"/>
      <c r="O1780" s="3"/>
      <c r="P1780" s="3"/>
      <c r="Q1780" s="3"/>
      <c r="R1780" s="3"/>
      <c r="S1780" s="3"/>
      <c r="T1780" s="3"/>
      <c r="U1780" s="3"/>
      <c r="V1780" s="3"/>
      <c r="W1780" s="3"/>
      <c r="X1780" s="3"/>
    </row>
    <row r="1781" spans="1:24">
      <c r="A1781" s="3"/>
      <c r="B1781" s="3"/>
      <c r="C1781" s="3"/>
      <c r="D1781" s="3"/>
      <c r="E1781" s="3"/>
      <c r="F1781" s="3"/>
      <c r="G1781" s="4"/>
      <c r="H1781" s="3"/>
      <c r="I1781" s="3"/>
      <c r="J1781" s="3"/>
      <c r="K1781" s="3"/>
      <c r="L1781" s="3"/>
      <c r="M1781" s="3"/>
      <c r="N1781" s="3"/>
      <c r="O1781" s="3"/>
      <c r="P1781" s="3"/>
      <c r="Q1781" s="3"/>
      <c r="R1781" s="3"/>
      <c r="S1781" s="3"/>
      <c r="T1781" s="3"/>
      <c r="U1781" s="3"/>
      <c r="V1781" s="3"/>
      <c r="W1781" s="3"/>
      <c r="X1781" s="3"/>
    </row>
    <row r="1782" spans="1:24">
      <c r="A1782" s="3"/>
      <c r="B1782" s="3"/>
      <c r="C1782" s="3"/>
      <c r="D1782" s="3"/>
      <c r="E1782" s="3"/>
      <c r="F1782" s="3"/>
      <c r="G1782" s="4"/>
      <c r="H1782" s="3"/>
      <c r="I1782" s="3"/>
      <c r="J1782" s="3"/>
      <c r="K1782" s="3"/>
      <c r="L1782" s="3"/>
      <c r="M1782" s="3"/>
      <c r="N1782" s="3"/>
      <c r="O1782" s="3"/>
      <c r="P1782" s="3"/>
      <c r="Q1782" s="3"/>
      <c r="R1782" s="3"/>
      <c r="S1782" s="3"/>
      <c r="T1782" s="3"/>
      <c r="U1782" s="3"/>
      <c r="V1782" s="3"/>
      <c r="W1782" s="3"/>
      <c r="X1782" s="3"/>
    </row>
    <row r="1783" spans="1:24">
      <c r="A1783" s="3"/>
      <c r="B1783" s="3"/>
      <c r="C1783" s="3"/>
      <c r="D1783" s="3"/>
      <c r="E1783" s="3"/>
      <c r="F1783" s="3"/>
      <c r="G1783" s="4"/>
      <c r="H1783" s="3"/>
      <c r="I1783" s="3"/>
      <c r="J1783" s="3"/>
      <c r="K1783" s="3"/>
      <c r="L1783" s="3"/>
      <c r="M1783" s="3"/>
      <c r="N1783" s="3"/>
      <c r="O1783" s="3"/>
      <c r="P1783" s="3"/>
      <c r="Q1783" s="3"/>
      <c r="R1783" s="3"/>
      <c r="S1783" s="3"/>
      <c r="T1783" s="3"/>
      <c r="U1783" s="3"/>
      <c r="V1783" s="3"/>
      <c r="W1783" s="3"/>
      <c r="X1783" s="3"/>
    </row>
    <row r="1784" spans="1:24">
      <c r="A1784" s="3"/>
      <c r="B1784" s="3"/>
      <c r="C1784" s="3"/>
      <c r="D1784" s="3"/>
      <c r="E1784" s="3"/>
      <c r="F1784" s="3"/>
      <c r="G1784" s="4"/>
      <c r="H1784" s="3"/>
      <c r="I1784" s="3"/>
      <c r="J1784" s="3"/>
      <c r="K1784" s="3"/>
      <c r="L1784" s="3"/>
      <c r="M1784" s="3"/>
      <c r="N1784" s="3"/>
      <c r="O1784" s="3"/>
      <c r="P1784" s="3"/>
      <c r="Q1784" s="3"/>
      <c r="R1784" s="3"/>
      <c r="S1784" s="3"/>
      <c r="T1784" s="3"/>
      <c r="U1784" s="3"/>
      <c r="V1784" s="3"/>
      <c r="W1784" s="3"/>
      <c r="X1784" s="3"/>
    </row>
    <row r="1785" spans="1:24">
      <c r="A1785" s="3"/>
      <c r="B1785" s="3"/>
      <c r="C1785" s="3"/>
      <c r="D1785" s="3"/>
      <c r="E1785" s="3"/>
      <c r="F1785" s="3"/>
      <c r="G1785" s="4"/>
      <c r="H1785" s="3"/>
      <c r="I1785" s="3"/>
      <c r="J1785" s="3"/>
      <c r="K1785" s="3"/>
      <c r="L1785" s="3"/>
      <c r="M1785" s="3"/>
      <c r="N1785" s="3"/>
      <c r="O1785" s="3"/>
      <c r="P1785" s="3"/>
      <c r="Q1785" s="3"/>
      <c r="R1785" s="3"/>
      <c r="S1785" s="3"/>
      <c r="T1785" s="3"/>
      <c r="U1785" s="3"/>
      <c r="V1785" s="3"/>
      <c r="W1785" s="3"/>
      <c r="X1785" s="3"/>
    </row>
    <row r="1786" spans="1:24">
      <c r="A1786" s="3"/>
      <c r="B1786" s="3"/>
      <c r="C1786" s="3"/>
      <c r="D1786" s="3"/>
      <c r="E1786" s="3"/>
      <c r="F1786" s="3"/>
      <c r="G1786" s="4"/>
      <c r="H1786" s="3"/>
      <c r="I1786" s="3"/>
      <c r="J1786" s="3"/>
      <c r="K1786" s="3"/>
      <c r="L1786" s="3"/>
      <c r="M1786" s="3"/>
      <c r="N1786" s="3"/>
      <c r="O1786" s="3"/>
      <c r="P1786" s="3"/>
      <c r="Q1786" s="3"/>
      <c r="R1786" s="3"/>
      <c r="S1786" s="3"/>
      <c r="T1786" s="3"/>
      <c r="U1786" s="3"/>
      <c r="V1786" s="3"/>
      <c r="W1786" s="3"/>
      <c r="X1786" s="3"/>
    </row>
    <row r="1787" spans="1:24">
      <c r="A1787" s="3"/>
      <c r="B1787" s="3"/>
      <c r="C1787" s="3"/>
      <c r="D1787" s="3"/>
      <c r="E1787" s="3"/>
      <c r="F1787" s="3"/>
      <c r="G1787" s="4"/>
      <c r="H1787" s="3"/>
      <c r="I1787" s="3"/>
      <c r="J1787" s="3"/>
      <c r="K1787" s="3"/>
      <c r="L1787" s="3"/>
      <c r="M1787" s="3"/>
      <c r="N1787" s="3"/>
      <c r="O1787" s="3"/>
      <c r="P1787" s="3"/>
      <c r="Q1787" s="3"/>
      <c r="R1787" s="3"/>
      <c r="S1787" s="3"/>
      <c r="T1787" s="3"/>
      <c r="U1787" s="3"/>
      <c r="V1787" s="3"/>
      <c r="W1787" s="3"/>
      <c r="X1787" s="3"/>
    </row>
    <row r="1788" spans="1:24">
      <c r="A1788" s="3"/>
      <c r="B1788" s="3"/>
      <c r="C1788" s="3"/>
      <c r="D1788" s="3"/>
      <c r="E1788" s="3"/>
      <c r="F1788" s="3"/>
      <c r="G1788" s="4"/>
      <c r="H1788" s="3"/>
      <c r="I1788" s="3"/>
      <c r="J1788" s="3"/>
      <c r="K1788" s="3"/>
      <c r="L1788" s="3"/>
      <c r="M1788" s="3"/>
      <c r="N1788" s="3"/>
      <c r="O1788" s="3"/>
      <c r="P1788" s="3"/>
      <c r="Q1788" s="3"/>
      <c r="R1788" s="3"/>
      <c r="S1788" s="3"/>
      <c r="T1788" s="3"/>
      <c r="U1788" s="3"/>
      <c r="V1788" s="3"/>
      <c r="W1788" s="3"/>
      <c r="X1788" s="3"/>
    </row>
    <row r="1789" spans="1:24">
      <c r="A1789" s="3"/>
      <c r="B1789" s="3"/>
      <c r="C1789" s="3"/>
      <c r="D1789" s="3"/>
      <c r="E1789" s="3"/>
      <c r="F1789" s="3"/>
      <c r="G1789" s="4"/>
      <c r="H1789" s="3"/>
      <c r="I1789" s="3"/>
      <c r="J1789" s="3"/>
      <c r="K1789" s="3"/>
      <c r="L1789" s="3"/>
      <c r="M1789" s="3"/>
      <c r="N1789" s="3"/>
      <c r="O1789" s="3"/>
      <c r="P1789" s="3"/>
      <c r="Q1789" s="3"/>
      <c r="R1789" s="3"/>
      <c r="S1789" s="3"/>
      <c r="T1789" s="3"/>
      <c r="U1789" s="3"/>
      <c r="V1789" s="3"/>
      <c r="W1789" s="3"/>
      <c r="X1789" s="3"/>
    </row>
    <row r="1790" spans="1:24">
      <c r="A1790" s="3"/>
      <c r="B1790" s="3"/>
      <c r="C1790" s="3"/>
      <c r="D1790" s="3"/>
      <c r="E1790" s="3"/>
      <c r="F1790" s="3"/>
      <c r="G1790" s="4"/>
      <c r="H1790" s="3"/>
      <c r="I1790" s="3"/>
      <c r="J1790" s="3"/>
      <c r="K1790" s="3"/>
      <c r="L1790" s="3"/>
      <c r="M1790" s="3"/>
      <c r="N1790" s="3"/>
      <c r="O1790" s="3"/>
      <c r="P1790" s="3"/>
      <c r="Q1790" s="3"/>
      <c r="R1790" s="3"/>
      <c r="S1790" s="3"/>
      <c r="T1790" s="3"/>
      <c r="U1790" s="3"/>
      <c r="V1790" s="3"/>
      <c r="W1790" s="3"/>
      <c r="X1790" s="3"/>
    </row>
    <row r="1791" spans="1:24">
      <c r="A1791" s="3"/>
      <c r="B1791" s="3"/>
      <c r="C1791" s="3"/>
      <c r="D1791" s="3"/>
      <c r="E1791" s="3"/>
      <c r="F1791" s="3"/>
      <c r="G1791" s="4"/>
      <c r="H1791" s="3"/>
      <c r="I1791" s="3"/>
      <c r="J1791" s="3"/>
      <c r="K1791" s="3"/>
      <c r="L1791" s="3"/>
      <c r="M1791" s="3"/>
      <c r="N1791" s="3"/>
      <c r="O1791" s="3"/>
      <c r="P1791" s="3"/>
      <c r="Q1791" s="3"/>
      <c r="R1791" s="3"/>
      <c r="S1791" s="3"/>
      <c r="T1791" s="3"/>
      <c r="U1791" s="3"/>
      <c r="V1791" s="3"/>
      <c r="W1791" s="3"/>
      <c r="X1791" s="3"/>
    </row>
    <row r="1792" spans="1:24">
      <c r="A1792" s="3"/>
      <c r="B1792" s="3"/>
      <c r="C1792" s="3"/>
      <c r="D1792" s="3"/>
      <c r="E1792" s="3"/>
      <c r="F1792" s="3"/>
      <c r="G1792" s="4"/>
      <c r="H1792" s="3"/>
      <c r="I1792" s="3"/>
      <c r="J1792" s="3"/>
      <c r="K1792" s="3"/>
      <c r="L1792" s="3"/>
      <c r="M1792" s="3"/>
      <c r="N1792" s="3"/>
      <c r="O1792" s="3"/>
      <c r="P1792" s="3"/>
      <c r="Q1792" s="3"/>
      <c r="R1792" s="3"/>
      <c r="S1792" s="3"/>
      <c r="T1792" s="3"/>
      <c r="U1792" s="3"/>
      <c r="V1792" s="3"/>
      <c r="W1792" s="3"/>
      <c r="X1792" s="3"/>
    </row>
    <row r="1793" spans="1:24">
      <c r="A1793" s="3"/>
      <c r="B1793" s="3"/>
      <c r="C1793" s="3"/>
      <c r="D1793" s="3"/>
      <c r="E1793" s="3"/>
      <c r="F1793" s="3"/>
      <c r="G1793" s="4"/>
      <c r="H1793" s="3"/>
      <c r="I1793" s="3"/>
      <c r="J1793" s="3"/>
      <c r="K1793" s="3"/>
      <c r="L1793" s="3"/>
      <c r="M1793" s="3"/>
      <c r="N1793" s="3"/>
      <c r="O1793" s="3"/>
      <c r="P1793" s="3"/>
      <c r="Q1793" s="3"/>
      <c r="R1793" s="3"/>
      <c r="S1793" s="3"/>
      <c r="T1793" s="3"/>
      <c r="U1793" s="3"/>
      <c r="V1793" s="3"/>
      <c r="W1793" s="3"/>
      <c r="X1793" s="3"/>
    </row>
    <row r="1794" spans="1:24">
      <c r="A1794" s="3"/>
      <c r="B1794" s="3"/>
      <c r="C1794" s="3"/>
      <c r="D1794" s="3"/>
      <c r="E1794" s="3"/>
      <c r="F1794" s="3"/>
      <c r="G1794" s="4"/>
      <c r="H1794" s="3"/>
      <c r="I1794" s="3"/>
      <c r="J1794" s="3"/>
      <c r="K1794" s="3"/>
      <c r="L1794" s="3"/>
      <c r="M1794" s="3"/>
      <c r="N1794" s="3"/>
      <c r="O1794" s="3"/>
      <c r="P1794" s="3"/>
      <c r="Q1794" s="3"/>
      <c r="R1794" s="3"/>
      <c r="S1794" s="3"/>
      <c r="T1794" s="3"/>
      <c r="U1794" s="3"/>
      <c r="V1794" s="3"/>
      <c r="W1794" s="3"/>
      <c r="X1794" s="3"/>
    </row>
    <row r="1795" spans="1:24">
      <c r="A1795" s="3"/>
      <c r="B1795" s="3"/>
      <c r="C1795" s="3"/>
      <c r="D1795" s="3"/>
      <c r="E1795" s="3"/>
      <c r="F1795" s="3"/>
      <c r="G1795" s="4"/>
      <c r="H1795" s="3"/>
      <c r="I1795" s="3"/>
      <c r="J1795" s="3"/>
      <c r="K1795" s="3"/>
      <c r="L1795" s="3"/>
      <c r="M1795" s="3"/>
      <c r="N1795" s="3"/>
      <c r="O1795" s="3"/>
      <c r="P1795" s="3"/>
      <c r="Q1795" s="3"/>
      <c r="R1795" s="3"/>
      <c r="S1795" s="3"/>
      <c r="T1795" s="3"/>
      <c r="U1795" s="3"/>
      <c r="V1795" s="3"/>
      <c r="W1795" s="3"/>
      <c r="X1795" s="3"/>
    </row>
    <row r="1796" spans="1:24">
      <c r="A1796" s="3"/>
      <c r="B1796" s="3"/>
      <c r="C1796" s="3"/>
      <c r="D1796" s="3"/>
      <c r="E1796" s="3"/>
      <c r="F1796" s="3"/>
      <c r="G1796" s="4"/>
      <c r="H1796" s="3"/>
      <c r="I1796" s="3"/>
      <c r="J1796" s="3"/>
      <c r="K1796" s="3"/>
      <c r="L1796" s="3"/>
      <c r="M1796" s="3"/>
      <c r="N1796" s="3"/>
      <c r="O1796" s="3"/>
      <c r="P1796" s="3"/>
      <c r="Q1796" s="3"/>
      <c r="R1796" s="3"/>
      <c r="S1796" s="3"/>
      <c r="T1796" s="3"/>
      <c r="U1796" s="3"/>
      <c r="V1796" s="3"/>
      <c r="W1796" s="3"/>
      <c r="X1796" s="3"/>
    </row>
    <row r="1797" spans="1:24">
      <c r="A1797" s="3"/>
      <c r="B1797" s="3"/>
      <c r="C1797" s="3"/>
      <c r="D1797" s="3"/>
      <c r="E1797" s="3"/>
      <c r="F1797" s="3"/>
      <c r="G1797" s="4"/>
      <c r="H1797" s="3"/>
      <c r="I1797" s="3"/>
      <c r="J1797" s="3"/>
      <c r="K1797" s="3"/>
      <c r="L1797" s="3"/>
      <c r="M1797" s="3"/>
      <c r="N1797" s="3"/>
      <c r="O1797" s="3"/>
      <c r="P1797" s="3"/>
      <c r="Q1797" s="3"/>
      <c r="R1797" s="3"/>
      <c r="S1797" s="3"/>
      <c r="T1797" s="3"/>
      <c r="U1797" s="3"/>
      <c r="V1797" s="3"/>
      <c r="W1797" s="3"/>
      <c r="X1797" s="3"/>
    </row>
    <row r="1798" spans="1:24">
      <c r="A1798" s="3"/>
      <c r="B1798" s="3"/>
      <c r="C1798" s="3"/>
      <c r="D1798" s="3"/>
      <c r="E1798" s="3"/>
      <c r="F1798" s="3"/>
      <c r="G1798" s="4"/>
      <c r="H1798" s="3"/>
      <c r="I1798" s="3"/>
      <c r="J1798" s="3"/>
      <c r="K1798" s="3"/>
      <c r="L1798" s="3"/>
      <c r="M1798" s="3"/>
      <c r="N1798" s="3"/>
      <c r="O1798" s="3"/>
      <c r="P1798" s="3"/>
      <c r="Q1798" s="3"/>
      <c r="R1798" s="3"/>
      <c r="S1798" s="3"/>
      <c r="T1798" s="3"/>
      <c r="U1798" s="3"/>
      <c r="V1798" s="3"/>
      <c r="W1798" s="3"/>
      <c r="X1798" s="3"/>
    </row>
    <row r="1799" spans="1:24">
      <c r="A1799" s="3"/>
      <c r="B1799" s="3"/>
      <c r="C1799" s="3"/>
      <c r="D1799" s="3"/>
      <c r="E1799" s="3"/>
      <c r="F1799" s="3"/>
      <c r="G1799" s="4"/>
      <c r="H1799" s="3"/>
      <c r="I1799" s="3"/>
      <c r="J1799" s="3"/>
      <c r="K1799" s="3"/>
      <c r="L1799" s="3"/>
      <c r="M1799" s="3"/>
      <c r="N1799" s="3"/>
      <c r="O1799" s="3"/>
      <c r="P1799" s="3"/>
      <c r="Q1799" s="3"/>
      <c r="R1799" s="3"/>
      <c r="S1799" s="3"/>
      <c r="T1799" s="3"/>
      <c r="U1799" s="3"/>
      <c r="V1799" s="3"/>
      <c r="W1799" s="3"/>
      <c r="X1799" s="3"/>
    </row>
    <row r="1800" spans="1:24">
      <c r="A1800" s="3"/>
      <c r="B1800" s="3"/>
      <c r="C1800" s="3"/>
      <c r="D1800" s="3"/>
      <c r="E1800" s="3"/>
      <c r="F1800" s="3"/>
      <c r="G1800" s="4"/>
      <c r="H1800" s="3"/>
      <c r="I1800" s="3"/>
      <c r="J1800" s="3"/>
      <c r="K1800" s="3"/>
      <c r="L1800" s="3"/>
      <c r="M1800" s="3"/>
      <c r="N1800" s="3"/>
      <c r="O1800" s="3"/>
      <c r="P1800" s="3"/>
      <c r="Q1800" s="3"/>
      <c r="R1800" s="3"/>
      <c r="S1800" s="3"/>
      <c r="T1800" s="3"/>
      <c r="U1800" s="3"/>
      <c r="V1800" s="3"/>
      <c r="W1800" s="3"/>
      <c r="X1800" s="3"/>
    </row>
    <row r="1801" spans="1:24">
      <c r="A1801" s="3"/>
      <c r="B1801" s="3"/>
      <c r="C1801" s="3"/>
      <c r="D1801" s="3"/>
      <c r="E1801" s="3"/>
      <c r="F1801" s="3"/>
      <c r="G1801" s="4"/>
      <c r="H1801" s="3"/>
      <c r="I1801" s="3"/>
      <c r="J1801" s="3"/>
      <c r="K1801" s="3"/>
      <c r="L1801" s="3"/>
      <c r="M1801" s="3"/>
      <c r="N1801" s="3"/>
      <c r="O1801" s="3"/>
      <c r="P1801" s="3"/>
      <c r="Q1801" s="3"/>
      <c r="R1801" s="3"/>
      <c r="S1801" s="3"/>
      <c r="T1801" s="3"/>
      <c r="U1801" s="3"/>
      <c r="V1801" s="3"/>
      <c r="W1801" s="3"/>
      <c r="X1801" s="3"/>
    </row>
    <row r="1802" spans="1:24">
      <c r="A1802" s="3"/>
      <c r="B1802" s="3"/>
      <c r="C1802" s="3"/>
      <c r="D1802" s="3"/>
      <c r="E1802" s="3"/>
      <c r="F1802" s="3"/>
      <c r="G1802" s="4"/>
      <c r="H1802" s="3"/>
      <c r="I1802" s="3"/>
      <c r="J1802" s="3"/>
      <c r="K1802" s="3"/>
      <c r="L1802" s="3"/>
      <c r="M1802" s="3"/>
      <c r="N1802" s="3"/>
      <c r="O1802" s="3"/>
      <c r="P1802" s="3"/>
      <c r="Q1802" s="3"/>
      <c r="R1802" s="3"/>
      <c r="S1802" s="3"/>
      <c r="T1802" s="3"/>
      <c r="U1802" s="3"/>
      <c r="V1802" s="3"/>
      <c r="W1802" s="3"/>
      <c r="X1802" s="3"/>
    </row>
    <row r="1803" spans="1:24">
      <c r="A1803" s="3"/>
      <c r="B1803" s="3"/>
      <c r="C1803" s="3"/>
      <c r="D1803" s="3"/>
      <c r="E1803" s="3"/>
      <c r="F1803" s="3"/>
      <c r="G1803" s="4"/>
      <c r="H1803" s="3"/>
      <c r="I1803" s="3"/>
      <c r="J1803" s="3"/>
      <c r="K1803" s="3"/>
      <c r="L1803" s="3"/>
      <c r="M1803" s="3"/>
      <c r="N1803" s="3"/>
      <c r="O1803" s="3"/>
      <c r="P1803" s="3"/>
      <c r="Q1803" s="3"/>
      <c r="R1803" s="3"/>
      <c r="S1803" s="3"/>
      <c r="T1803" s="3"/>
      <c r="U1803" s="3"/>
      <c r="V1803" s="3"/>
      <c r="W1803" s="3"/>
      <c r="X1803" s="3"/>
    </row>
    <row r="1804" spans="1:24">
      <c r="A1804" s="3"/>
      <c r="B1804" s="3"/>
      <c r="C1804" s="3"/>
      <c r="D1804" s="3"/>
      <c r="E1804" s="3"/>
      <c r="F1804" s="3"/>
      <c r="G1804" s="4"/>
      <c r="H1804" s="3"/>
      <c r="I1804" s="3"/>
      <c r="J1804" s="3"/>
      <c r="K1804" s="3"/>
      <c r="L1804" s="3"/>
      <c r="M1804" s="3"/>
      <c r="N1804" s="3"/>
      <c r="O1804" s="3"/>
      <c r="P1804" s="3"/>
      <c r="Q1804" s="3"/>
      <c r="R1804" s="3"/>
      <c r="S1804" s="3"/>
      <c r="T1804" s="3"/>
      <c r="U1804" s="3"/>
      <c r="V1804" s="3"/>
      <c r="W1804" s="3"/>
      <c r="X1804" s="3"/>
    </row>
    <row r="1805" spans="1:24">
      <c r="A1805" s="3"/>
      <c r="B1805" s="3"/>
      <c r="C1805" s="3"/>
      <c r="D1805" s="3"/>
      <c r="E1805" s="3"/>
      <c r="F1805" s="3"/>
      <c r="G1805" s="4"/>
      <c r="H1805" s="3"/>
      <c r="I1805" s="3"/>
      <c r="J1805" s="3"/>
      <c r="K1805" s="3"/>
      <c r="L1805" s="3"/>
      <c r="M1805" s="3"/>
      <c r="N1805" s="3"/>
      <c r="O1805" s="3"/>
      <c r="P1805" s="3"/>
      <c r="Q1805" s="3"/>
      <c r="R1805" s="3"/>
      <c r="S1805" s="3"/>
      <c r="T1805" s="3"/>
      <c r="U1805" s="3"/>
      <c r="V1805" s="3"/>
      <c r="W1805" s="3"/>
      <c r="X1805" s="3"/>
    </row>
    <row r="1806" spans="1:24">
      <c r="A1806" s="3"/>
      <c r="B1806" s="3"/>
      <c r="C1806" s="3"/>
      <c r="D1806" s="3"/>
      <c r="E1806" s="3"/>
      <c r="F1806" s="3"/>
      <c r="G1806" s="4"/>
      <c r="H1806" s="3"/>
      <c r="I1806" s="3"/>
      <c r="J1806" s="3"/>
      <c r="K1806" s="3"/>
      <c r="L1806" s="3"/>
      <c r="M1806" s="3"/>
      <c r="N1806" s="3"/>
      <c r="O1806" s="3"/>
      <c r="P1806" s="3"/>
      <c r="Q1806" s="3"/>
      <c r="R1806" s="3"/>
      <c r="S1806" s="3"/>
      <c r="T1806" s="3"/>
      <c r="U1806" s="3"/>
      <c r="V1806" s="3"/>
      <c r="W1806" s="3"/>
      <c r="X1806" s="3"/>
    </row>
    <row r="1807" spans="1:24">
      <c r="A1807" s="3"/>
      <c r="B1807" s="3"/>
      <c r="C1807" s="3"/>
      <c r="D1807" s="3"/>
      <c r="E1807" s="3"/>
      <c r="F1807" s="3"/>
      <c r="G1807" s="4"/>
      <c r="H1807" s="3"/>
      <c r="I1807" s="3"/>
      <c r="J1807" s="3"/>
      <c r="K1807" s="3"/>
      <c r="L1807" s="3"/>
      <c r="M1807" s="3"/>
      <c r="N1807" s="3"/>
      <c r="O1807" s="3"/>
      <c r="P1807" s="3"/>
      <c r="Q1807" s="3"/>
      <c r="R1807" s="3"/>
      <c r="S1807" s="3"/>
      <c r="T1807" s="3"/>
      <c r="U1807" s="3"/>
      <c r="V1807" s="3"/>
      <c r="W1807" s="3"/>
      <c r="X1807" s="3"/>
    </row>
    <row r="1808" spans="1:24">
      <c r="A1808" s="3"/>
      <c r="B1808" s="3"/>
      <c r="C1808" s="3"/>
      <c r="D1808" s="3"/>
      <c r="E1808" s="3"/>
      <c r="F1808" s="3"/>
      <c r="G1808" s="4"/>
      <c r="H1808" s="3"/>
      <c r="I1808" s="3"/>
      <c r="J1808" s="3"/>
      <c r="K1808" s="3"/>
      <c r="L1808" s="3"/>
      <c r="M1808" s="3"/>
      <c r="N1808" s="3"/>
      <c r="O1808" s="3"/>
      <c r="P1808" s="3"/>
      <c r="Q1808" s="3"/>
      <c r="R1808" s="3"/>
      <c r="S1808" s="3"/>
      <c r="T1808" s="3"/>
      <c r="U1808" s="3"/>
      <c r="V1808" s="3"/>
      <c r="W1808" s="3"/>
      <c r="X1808" s="3"/>
    </row>
    <row r="1809" spans="1:24">
      <c r="A1809" s="3"/>
      <c r="B1809" s="3"/>
      <c r="C1809" s="3"/>
      <c r="D1809" s="3"/>
      <c r="E1809" s="3"/>
      <c r="F1809" s="3"/>
      <c r="G1809" s="4"/>
      <c r="H1809" s="3"/>
      <c r="I1809" s="3"/>
      <c r="J1809" s="3"/>
      <c r="K1809" s="3"/>
      <c r="L1809" s="3"/>
      <c r="M1809" s="3"/>
      <c r="N1809" s="3"/>
      <c r="O1809" s="3"/>
      <c r="P1809" s="3"/>
      <c r="Q1809" s="3"/>
      <c r="R1809" s="3"/>
      <c r="S1809" s="3"/>
      <c r="T1809" s="3"/>
      <c r="U1809" s="3"/>
      <c r="V1809" s="3"/>
      <c r="W1809" s="3"/>
      <c r="X1809" s="3"/>
    </row>
    <row r="1810" spans="1:24">
      <c r="A1810" s="3"/>
      <c r="B1810" s="3"/>
      <c r="C1810" s="3"/>
      <c r="D1810" s="3"/>
      <c r="E1810" s="3"/>
      <c r="F1810" s="3"/>
      <c r="G1810" s="4"/>
      <c r="H1810" s="3"/>
      <c r="I1810" s="3"/>
      <c r="J1810" s="3"/>
      <c r="K1810" s="3"/>
      <c r="L1810" s="3"/>
      <c r="M1810" s="3"/>
      <c r="N1810" s="3"/>
      <c r="O1810" s="3"/>
      <c r="P1810" s="3"/>
      <c r="Q1810" s="3"/>
      <c r="R1810" s="3"/>
      <c r="S1810" s="3"/>
      <c r="T1810" s="3"/>
      <c r="U1810" s="3"/>
      <c r="V1810" s="3"/>
      <c r="W1810" s="3"/>
      <c r="X1810" s="3"/>
    </row>
    <row r="1811" spans="1:24">
      <c r="A1811" s="3"/>
      <c r="B1811" s="3"/>
      <c r="C1811" s="3"/>
      <c r="D1811" s="3"/>
      <c r="E1811" s="3"/>
      <c r="F1811" s="3"/>
      <c r="G1811" s="4"/>
      <c r="H1811" s="3"/>
      <c r="I1811" s="3"/>
      <c r="J1811" s="3"/>
      <c r="K1811" s="3"/>
      <c r="L1811" s="3"/>
      <c r="M1811" s="3"/>
      <c r="N1811" s="3"/>
      <c r="O1811" s="3"/>
      <c r="P1811" s="3"/>
      <c r="Q1811" s="3"/>
      <c r="R1811" s="3"/>
      <c r="S1811" s="3"/>
      <c r="T1811" s="3"/>
      <c r="U1811" s="3"/>
      <c r="V1811" s="3"/>
      <c r="W1811" s="3"/>
      <c r="X1811" s="3"/>
    </row>
    <row r="1812" spans="1:24">
      <c r="A1812" s="3"/>
      <c r="B1812" s="3"/>
      <c r="C1812" s="3"/>
      <c r="D1812" s="3"/>
      <c r="E1812" s="3"/>
      <c r="F1812" s="3"/>
      <c r="G1812" s="4"/>
      <c r="H1812" s="3"/>
      <c r="I1812" s="3"/>
      <c r="J1812" s="3"/>
      <c r="K1812" s="3"/>
      <c r="L1812" s="3"/>
      <c r="M1812" s="3"/>
      <c r="N1812" s="3"/>
      <c r="O1812" s="3"/>
      <c r="P1812" s="3"/>
      <c r="Q1812" s="3"/>
      <c r="R1812" s="3"/>
      <c r="S1812" s="3"/>
      <c r="T1812" s="3"/>
      <c r="U1812" s="3"/>
      <c r="V1812" s="3"/>
      <c r="W1812" s="3"/>
      <c r="X1812" s="3"/>
    </row>
    <row r="1813" spans="1:24">
      <c r="A1813" s="3"/>
      <c r="B1813" s="3"/>
      <c r="C1813" s="3"/>
      <c r="D1813" s="3"/>
      <c r="E1813" s="3"/>
      <c r="F1813" s="3"/>
      <c r="G1813" s="4"/>
      <c r="H1813" s="3"/>
      <c r="I1813" s="3"/>
      <c r="J1813" s="3"/>
      <c r="K1813" s="3"/>
      <c r="L1813" s="3"/>
      <c r="M1813" s="3"/>
      <c r="N1813" s="3"/>
      <c r="O1813" s="3"/>
      <c r="P1813" s="3"/>
      <c r="Q1813" s="3"/>
      <c r="R1813" s="3"/>
      <c r="S1813" s="3"/>
      <c r="T1813" s="3"/>
      <c r="U1813" s="3"/>
      <c r="V1813" s="3"/>
      <c r="W1813" s="3"/>
      <c r="X1813" s="3"/>
    </row>
    <row r="1814" spans="1:24">
      <c r="A1814" s="3"/>
      <c r="B1814" s="3"/>
      <c r="C1814" s="3"/>
      <c r="D1814" s="3"/>
      <c r="E1814" s="3"/>
      <c r="F1814" s="3"/>
      <c r="G1814" s="4"/>
      <c r="H1814" s="3"/>
      <c r="I1814" s="3"/>
      <c r="J1814" s="3"/>
      <c r="K1814" s="3"/>
      <c r="L1814" s="3"/>
      <c r="M1814" s="3"/>
      <c r="N1814" s="3"/>
      <c r="O1814" s="3"/>
      <c r="P1814" s="3"/>
      <c r="Q1814" s="3"/>
      <c r="R1814" s="3"/>
      <c r="S1814" s="3"/>
      <c r="T1814" s="3"/>
      <c r="U1814" s="3"/>
      <c r="V1814" s="3"/>
      <c r="W1814" s="3"/>
      <c r="X1814" s="3"/>
    </row>
    <row r="1815" spans="1:24">
      <c r="A1815" s="3"/>
      <c r="B1815" s="3"/>
      <c r="C1815" s="3"/>
      <c r="D1815" s="3"/>
      <c r="E1815" s="3"/>
      <c r="F1815" s="3"/>
      <c r="G1815" s="4"/>
      <c r="H1815" s="3"/>
      <c r="I1815" s="3"/>
      <c r="J1815" s="3"/>
      <c r="K1815" s="3"/>
      <c r="L1815" s="3"/>
      <c r="M1815" s="3"/>
      <c r="N1815" s="3"/>
      <c r="O1815" s="3"/>
      <c r="P1815" s="3"/>
      <c r="Q1815" s="3"/>
      <c r="R1815" s="3"/>
      <c r="S1815" s="3"/>
      <c r="T1815" s="3"/>
      <c r="U1815" s="3"/>
      <c r="V1815" s="3"/>
      <c r="W1815" s="3"/>
      <c r="X1815" s="3"/>
    </row>
    <row r="1816" spans="1:24">
      <c r="A1816" s="3"/>
      <c r="B1816" s="3"/>
      <c r="C1816" s="3"/>
      <c r="D1816" s="3"/>
      <c r="E1816" s="3"/>
      <c r="F1816" s="3"/>
      <c r="G1816" s="4"/>
      <c r="H1816" s="3"/>
      <c r="I1816" s="3"/>
      <c r="J1816" s="3"/>
      <c r="K1816" s="3"/>
      <c r="L1816" s="3"/>
      <c r="M1816" s="3"/>
      <c r="N1816" s="3"/>
      <c r="O1816" s="3"/>
      <c r="P1816" s="3"/>
      <c r="Q1816" s="3"/>
      <c r="R1816" s="3"/>
      <c r="S1816" s="3"/>
      <c r="T1816" s="3"/>
      <c r="U1816" s="3"/>
      <c r="V1816" s="3"/>
      <c r="W1816" s="3"/>
      <c r="X1816" s="3"/>
    </row>
    <row r="1817" spans="1:24">
      <c r="A1817" s="3"/>
      <c r="B1817" s="3"/>
      <c r="C1817" s="3"/>
      <c r="D1817" s="3"/>
      <c r="E1817" s="3"/>
      <c r="F1817" s="3"/>
      <c r="G1817" s="4"/>
      <c r="H1817" s="3"/>
      <c r="I1817" s="3"/>
      <c r="J1817" s="3"/>
      <c r="K1817" s="3"/>
      <c r="L1817" s="3"/>
      <c r="M1817" s="3"/>
      <c r="N1817" s="3"/>
      <c r="O1817" s="3"/>
      <c r="P1817" s="3"/>
      <c r="Q1817" s="3"/>
      <c r="R1817" s="3"/>
      <c r="S1817" s="3"/>
      <c r="T1817" s="3"/>
      <c r="U1817" s="3"/>
      <c r="V1817" s="3"/>
      <c r="W1817" s="3"/>
      <c r="X1817" s="3"/>
    </row>
    <row r="1818" spans="1:24">
      <c r="A1818" s="3"/>
      <c r="B1818" s="3"/>
      <c r="C1818" s="3"/>
      <c r="D1818" s="3"/>
      <c r="E1818" s="3"/>
      <c r="F1818" s="3"/>
      <c r="G1818" s="4"/>
      <c r="H1818" s="3"/>
      <c r="I1818" s="3"/>
      <c r="J1818" s="3"/>
      <c r="K1818" s="3"/>
      <c r="L1818" s="3"/>
      <c r="M1818" s="3"/>
      <c r="N1818" s="3"/>
      <c r="O1818" s="3"/>
      <c r="P1818" s="3"/>
      <c r="Q1818" s="3"/>
      <c r="R1818" s="3"/>
      <c r="S1818" s="3"/>
      <c r="T1818" s="3"/>
      <c r="U1818" s="3"/>
      <c r="V1818" s="3"/>
      <c r="W1818" s="3"/>
      <c r="X1818" s="3"/>
    </row>
    <row r="1819" spans="1:24">
      <c r="A1819" s="3"/>
      <c r="B1819" s="3"/>
      <c r="C1819" s="3"/>
      <c r="D1819" s="3"/>
      <c r="E1819" s="3"/>
      <c r="F1819" s="3"/>
      <c r="G1819" s="4"/>
      <c r="H1819" s="3"/>
      <c r="I1819" s="3"/>
      <c r="J1819" s="3"/>
      <c r="K1819" s="3"/>
      <c r="L1819" s="3"/>
      <c r="M1819" s="3"/>
      <c r="N1819" s="3"/>
      <c r="O1819" s="3"/>
      <c r="P1819" s="3"/>
      <c r="Q1819" s="3"/>
      <c r="R1819" s="3"/>
      <c r="S1819" s="3"/>
      <c r="T1819" s="3"/>
      <c r="U1819" s="3"/>
      <c r="V1819" s="3"/>
      <c r="W1819" s="3"/>
      <c r="X1819" s="3"/>
    </row>
    <row r="1820" spans="1:24">
      <c r="A1820" s="3"/>
      <c r="B1820" s="3"/>
      <c r="C1820" s="3"/>
      <c r="D1820" s="3"/>
      <c r="E1820" s="3"/>
      <c r="F1820" s="3"/>
      <c r="G1820" s="4"/>
      <c r="H1820" s="3"/>
      <c r="I1820" s="3"/>
      <c r="J1820" s="3"/>
      <c r="K1820" s="3"/>
      <c r="L1820" s="3"/>
      <c r="M1820" s="3"/>
      <c r="N1820" s="3"/>
      <c r="O1820" s="3"/>
      <c r="P1820" s="3"/>
      <c r="Q1820" s="3"/>
      <c r="R1820" s="3"/>
      <c r="S1820" s="3"/>
      <c r="T1820" s="3"/>
      <c r="U1820" s="3"/>
      <c r="V1820" s="3"/>
      <c r="W1820" s="3"/>
      <c r="X1820" s="3"/>
    </row>
    <row r="1821" spans="1:24">
      <c r="A1821" s="3"/>
      <c r="B1821" s="3"/>
      <c r="C1821" s="3"/>
      <c r="D1821" s="3"/>
      <c r="E1821" s="3"/>
      <c r="F1821" s="3"/>
      <c r="G1821" s="4"/>
      <c r="H1821" s="3"/>
      <c r="I1821" s="3"/>
      <c r="J1821" s="3"/>
      <c r="K1821" s="3"/>
      <c r="L1821" s="3"/>
      <c r="M1821" s="3"/>
      <c r="N1821" s="3"/>
      <c r="O1821" s="3"/>
      <c r="P1821" s="3"/>
      <c r="Q1821" s="3"/>
      <c r="R1821" s="3"/>
      <c r="S1821" s="3"/>
      <c r="T1821" s="3"/>
      <c r="U1821" s="3"/>
      <c r="V1821" s="3"/>
      <c r="W1821" s="3"/>
      <c r="X1821" s="3"/>
    </row>
    <row r="1822" spans="1:24">
      <c r="A1822" s="3"/>
      <c r="B1822" s="3"/>
      <c r="C1822" s="3"/>
      <c r="D1822" s="3"/>
      <c r="E1822" s="3"/>
      <c r="F1822" s="3"/>
      <c r="G1822" s="4"/>
      <c r="H1822" s="3"/>
      <c r="I1822" s="3"/>
      <c r="J1822" s="3"/>
      <c r="K1822" s="3"/>
      <c r="L1822" s="3"/>
      <c r="M1822" s="3"/>
      <c r="N1822" s="3"/>
      <c r="O1822" s="3"/>
      <c r="P1822" s="3"/>
      <c r="Q1822" s="3"/>
      <c r="R1822" s="3"/>
      <c r="S1822" s="3"/>
      <c r="T1822" s="3"/>
      <c r="U1822" s="3"/>
      <c r="V1822" s="3"/>
      <c r="W1822" s="3"/>
      <c r="X1822" s="3"/>
    </row>
    <row r="1823" spans="1:24">
      <c r="A1823" s="3"/>
      <c r="B1823" s="3"/>
      <c r="C1823" s="3"/>
      <c r="D1823" s="3"/>
      <c r="E1823" s="3"/>
      <c r="F1823" s="3"/>
      <c r="G1823" s="4"/>
      <c r="H1823" s="3"/>
      <c r="I1823" s="3"/>
      <c r="J1823" s="3"/>
      <c r="K1823" s="3"/>
      <c r="L1823" s="3"/>
      <c r="M1823" s="3"/>
      <c r="N1823" s="3"/>
      <c r="O1823" s="3"/>
      <c r="P1823" s="3"/>
      <c r="Q1823" s="3"/>
      <c r="R1823" s="3"/>
      <c r="S1823" s="3"/>
      <c r="T1823" s="3"/>
      <c r="U1823" s="3"/>
      <c r="V1823" s="3"/>
      <c r="W1823" s="3"/>
      <c r="X1823" s="3"/>
    </row>
    <row r="1824" spans="1:24">
      <c r="A1824" s="3"/>
      <c r="B1824" s="3"/>
      <c r="C1824" s="3"/>
      <c r="D1824" s="3"/>
      <c r="E1824" s="3"/>
      <c r="F1824" s="3"/>
      <c r="G1824" s="4"/>
      <c r="H1824" s="3"/>
      <c r="I1824" s="3"/>
      <c r="J1824" s="3"/>
      <c r="K1824" s="3"/>
      <c r="L1824" s="3"/>
      <c r="M1824" s="3"/>
      <c r="N1824" s="3"/>
      <c r="O1824" s="3"/>
      <c r="P1824" s="3"/>
      <c r="Q1824" s="3"/>
      <c r="R1824" s="3"/>
      <c r="S1824" s="3"/>
      <c r="T1824" s="3"/>
      <c r="U1824" s="3"/>
      <c r="V1824" s="3"/>
      <c r="W1824" s="3"/>
      <c r="X1824" s="3"/>
    </row>
    <row r="1825" spans="1:24">
      <c r="A1825" s="3"/>
      <c r="B1825" s="3"/>
      <c r="C1825" s="3"/>
      <c r="D1825" s="3"/>
      <c r="E1825" s="3"/>
      <c r="F1825" s="3"/>
      <c r="G1825" s="4"/>
      <c r="H1825" s="3"/>
      <c r="I1825" s="3"/>
      <c r="J1825" s="3"/>
      <c r="K1825" s="3"/>
      <c r="L1825" s="3"/>
      <c r="M1825" s="3"/>
      <c r="N1825" s="3"/>
      <c r="O1825" s="3"/>
      <c r="P1825" s="3"/>
      <c r="Q1825" s="3"/>
      <c r="R1825" s="3"/>
      <c r="S1825" s="3"/>
      <c r="T1825" s="3"/>
      <c r="U1825" s="3"/>
      <c r="V1825" s="3"/>
      <c r="W1825" s="3"/>
      <c r="X1825" s="3"/>
    </row>
    <row r="1826" spans="1:24">
      <c r="A1826" s="3"/>
      <c r="B1826" s="3"/>
      <c r="C1826" s="3"/>
      <c r="D1826" s="3"/>
      <c r="E1826" s="3"/>
      <c r="F1826" s="3"/>
      <c r="G1826" s="4"/>
      <c r="H1826" s="3"/>
      <c r="I1826" s="3"/>
      <c r="J1826" s="3"/>
      <c r="K1826" s="3"/>
      <c r="L1826" s="3"/>
      <c r="M1826" s="3"/>
      <c r="N1826" s="3"/>
      <c r="O1826" s="3"/>
      <c r="P1826" s="3"/>
      <c r="Q1826" s="3"/>
      <c r="R1826" s="3"/>
      <c r="S1826" s="3"/>
      <c r="T1826" s="3"/>
      <c r="U1826" s="3"/>
      <c r="V1826" s="3"/>
      <c r="W1826" s="3"/>
      <c r="X1826" s="3"/>
    </row>
    <row r="1827" spans="1:24">
      <c r="A1827" s="3"/>
      <c r="B1827" s="3"/>
      <c r="C1827" s="3"/>
      <c r="D1827" s="3"/>
      <c r="E1827" s="3"/>
      <c r="F1827" s="3"/>
      <c r="G1827" s="4"/>
      <c r="H1827" s="3"/>
      <c r="I1827" s="3"/>
      <c r="J1827" s="3"/>
      <c r="K1827" s="3"/>
      <c r="L1827" s="3"/>
      <c r="M1827" s="3"/>
      <c r="N1827" s="3"/>
      <c r="O1827" s="3"/>
      <c r="P1827" s="3"/>
      <c r="Q1827" s="3"/>
      <c r="R1827" s="3"/>
      <c r="S1827" s="3"/>
      <c r="T1827" s="3"/>
      <c r="U1827" s="3"/>
      <c r="V1827" s="3"/>
      <c r="W1827" s="3"/>
      <c r="X1827" s="3"/>
    </row>
    <row r="1828" spans="1:24">
      <c r="A1828" s="3"/>
      <c r="B1828" s="3"/>
      <c r="C1828" s="3"/>
      <c r="D1828" s="3"/>
      <c r="E1828" s="3"/>
      <c r="F1828" s="3"/>
      <c r="G1828" s="4"/>
      <c r="H1828" s="3"/>
      <c r="I1828" s="3"/>
      <c r="J1828" s="3"/>
      <c r="K1828" s="3"/>
      <c r="L1828" s="3"/>
      <c r="M1828" s="3"/>
      <c r="N1828" s="3"/>
      <c r="O1828" s="3"/>
      <c r="P1828" s="3"/>
      <c r="Q1828" s="3"/>
      <c r="R1828" s="3"/>
      <c r="S1828" s="3"/>
      <c r="T1828" s="3"/>
      <c r="U1828" s="3"/>
      <c r="V1828" s="3"/>
      <c r="W1828" s="3"/>
      <c r="X1828" s="3"/>
    </row>
    <row r="1829" spans="1:24">
      <c r="A1829" s="3"/>
      <c r="B1829" s="3"/>
      <c r="C1829" s="3"/>
      <c r="D1829" s="3"/>
      <c r="E1829" s="3"/>
      <c r="F1829" s="3"/>
      <c r="G1829" s="4"/>
      <c r="H1829" s="3"/>
      <c r="I1829" s="3"/>
      <c r="J1829" s="3"/>
      <c r="K1829" s="3"/>
      <c r="L1829" s="3"/>
      <c r="M1829" s="3"/>
      <c r="N1829" s="3"/>
      <c r="O1829" s="3"/>
      <c r="P1829" s="3"/>
      <c r="Q1829" s="3"/>
      <c r="R1829" s="3"/>
      <c r="S1829" s="3"/>
      <c r="T1829" s="3"/>
      <c r="U1829" s="3"/>
      <c r="V1829" s="3"/>
      <c r="W1829" s="3"/>
      <c r="X1829" s="3"/>
    </row>
    <row r="1830" spans="1:24">
      <c r="A1830" s="3"/>
      <c r="B1830" s="3"/>
      <c r="C1830" s="3"/>
      <c r="D1830" s="3"/>
      <c r="E1830" s="3"/>
      <c r="F1830" s="3"/>
      <c r="G1830" s="4"/>
      <c r="H1830" s="3"/>
      <c r="I1830" s="3"/>
      <c r="J1830" s="3"/>
      <c r="K1830" s="3"/>
      <c r="L1830" s="3"/>
      <c r="M1830" s="3"/>
      <c r="N1830" s="3"/>
      <c r="O1830" s="3"/>
      <c r="P1830" s="3"/>
      <c r="Q1830" s="3"/>
      <c r="R1830" s="3"/>
      <c r="S1830" s="3"/>
      <c r="T1830" s="3"/>
      <c r="U1830" s="3"/>
      <c r="V1830" s="3"/>
      <c r="W1830" s="3"/>
      <c r="X1830" s="3"/>
    </row>
    <row r="1831" spans="1:24">
      <c r="A1831" s="3"/>
      <c r="B1831" s="3"/>
      <c r="C1831" s="3"/>
      <c r="D1831" s="3"/>
      <c r="E1831" s="3"/>
      <c r="F1831" s="3"/>
      <c r="G1831" s="4"/>
      <c r="H1831" s="3"/>
      <c r="I1831" s="3"/>
      <c r="J1831" s="3"/>
      <c r="K1831" s="3"/>
      <c r="L1831" s="3"/>
      <c r="M1831" s="3"/>
      <c r="N1831" s="3"/>
      <c r="O1831" s="3"/>
      <c r="P1831" s="3"/>
      <c r="Q1831" s="3"/>
      <c r="R1831" s="3"/>
      <c r="S1831" s="3"/>
      <c r="T1831" s="3"/>
      <c r="U1831" s="3"/>
      <c r="V1831" s="3"/>
      <c r="W1831" s="3"/>
      <c r="X1831" s="3"/>
    </row>
    <row r="1832" spans="1:24">
      <c r="A1832" s="3"/>
      <c r="B1832" s="3"/>
      <c r="C1832" s="3"/>
      <c r="D1832" s="3"/>
      <c r="E1832" s="3"/>
      <c r="F1832" s="3"/>
      <c r="G1832" s="4"/>
      <c r="H1832" s="3"/>
      <c r="I1832" s="3"/>
      <c r="J1832" s="3"/>
      <c r="K1832" s="3"/>
      <c r="L1832" s="3"/>
      <c r="M1832" s="3"/>
      <c r="N1832" s="3"/>
      <c r="O1832" s="3"/>
      <c r="P1832" s="3"/>
      <c r="Q1832" s="3"/>
      <c r="R1832" s="3"/>
      <c r="S1832" s="3"/>
      <c r="T1832" s="3"/>
      <c r="U1832" s="3"/>
      <c r="V1832" s="3"/>
      <c r="W1832" s="3"/>
      <c r="X1832" s="3"/>
    </row>
    <row r="1833" spans="1:24">
      <c r="A1833" s="3"/>
      <c r="B1833" s="3"/>
      <c r="C1833" s="3"/>
      <c r="D1833" s="3"/>
      <c r="E1833" s="3"/>
      <c r="F1833" s="3"/>
      <c r="G1833" s="4"/>
      <c r="H1833" s="3"/>
      <c r="I1833" s="3"/>
      <c r="J1833" s="3"/>
      <c r="K1833" s="3"/>
      <c r="L1833" s="3"/>
      <c r="M1833" s="3"/>
      <c r="N1833" s="3"/>
      <c r="O1833" s="3"/>
      <c r="P1833" s="3"/>
      <c r="Q1833" s="3"/>
      <c r="R1833" s="3"/>
      <c r="S1833" s="3"/>
      <c r="T1833" s="3"/>
      <c r="U1833" s="3"/>
      <c r="V1833" s="3"/>
      <c r="W1833" s="3"/>
      <c r="X1833" s="3"/>
    </row>
    <row r="1834" spans="1:24">
      <c r="A1834" s="3"/>
      <c r="B1834" s="3"/>
      <c r="C1834" s="3"/>
      <c r="D1834" s="3"/>
      <c r="E1834" s="3"/>
      <c r="F1834" s="3"/>
      <c r="G1834" s="4"/>
      <c r="H1834" s="3"/>
      <c r="I1834" s="3"/>
      <c r="J1834" s="3"/>
      <c r="K1834" s="3"/>
      <c r="L1834" s="3"/>
      <c r="M1834" s="3"/>
      <c r="N1834" s="3"/>
      <c r="O1834" s="3"/>
      <c r="P1834" s="3"/>
      <c r="Q1834" s="3"/>
      <c r="R1834" s="3"/>
      <c r="S1834" s="3"/>
      <c r="T1834" s="3"/>
      <c r="U1834" s="3"/>
      <c r="V1834" s="3"/>
      <c r="W1834" s="3"/>
      <c r="X1834" s="3"/>
    </row>
    <row r="1835" spans="1:24">
      <c r="A1835" s="3"/>
      <c r="B1835" s="3"/>
      <c r="C1835" s="3"/>
      <c r="D1835" s="3"/>
      <c r="E1835" s="3"/>
      <c r="F1835" s="3"/>
      <c r="G1835" s="4"/>
      <c r="H1835" s="3"/>
      <c r="I1835" s="3"/>
      <c r="J1835" s="3"/>
      <c r="K1835" s="3"/>
      <c r="L1835" s="3"/>
      <c r="M1835" s="3"/>
      <c r="N1835" s="3"/>
      <c r="O1835" s="3"/>
      <c r="P1835" s="3"/>
      <c r="Q1835" s="3"/>
      <c r="R1835" s="3"/>
      <c r="S1835" s="3"/>
      <c r="T1835" s="3"/>
      <c r="U1835" s="3"/>
      <c r="V1835" s="3"/>
      <c r="W1835" s="3"/>
      <c r="X1835" s="3"/>
    </row>
    <row r="1836" spans="1:24">
      <c r="A1836" s="3"/>
      <c r="B1836" s="3"/>
      <c r="C1836" s="3"/>
      <c r="D1836" s="3"/>
      <c r="E1836" s="3"/>
      <c r="F1836" s="3"/>
      <c r="G1836" s="4"/>
      <c r="H1836" s="3"/>
      <c r="I1836" s="3"/>
      <c r="J1836" s="3"/>
      <c r="K1836" s="3"/>
      <c r="L1836" s="3"/>
      <c r="M1836" s="3"/>
      <c r="N1836" s="3"/>
      <c r="O1836" s="3"/>
      <c r="P1836" s="3"/>
      <c r="Q1836" s="3"/>
      <c r="R1836" s="3"/>
      <c r="S1836" s="3"/>
      <c r="T1836" s="3"/>
      <c r="U1836" s="3"/>
      <c r="V1836" s="3"/>
      <c r="W1836" s="3"/>
      <c r="X1836" s="3"/>
    </row>
    <row r="1837" spans="1:24">
      <c r="A1837" s="3"/>
      <c r="B1837" s="3"/>
      <c r="C1837" s="3"/>
      <c r="D1837" s="3"/>
      <c r="E1837" s="3"/>
      <c r="F1837" s="3"/>
      <c r="G1837" s="4"/>
      <c r="H1837" s="3"/>
      <c r="I1837" s="3"/>
      <c r="J1837" s="3"/>
      <c r="K1837" s="3"/>
      <c r="L1837" s="3"/>
      <c r="M1837" s="3"/>
      <c r="N1837" s="3"/>
      <c r="O1837" s="3"/>
      <c r="P1837" s="3"/>
      <c r="Q1837" s="3"/>
      <c r="R1837" s="3"/>
      <c r="S1837" s="3"/>
      <c r="T1837" s="3"/>
      <c r="U1837" s="3"/>
      <c r="V1837" s="3"/>
      <c r="W1837" s="3"/>
      <c r="X1837" s="3"/>
    </row>
    <row r="1838" spans="1:24">
      <c r="A1838" s="3"/>
      <c r="B1838" s="3"/>
      <c r="C1838" s="3"/>
      <c r="D1838" s="3"/>
      <c r="E1838" s="3"/>
      <c r="F1838" s="3"/>
      <c r="G1838" s="4"/>
      <c r="H1838" s="3"/>
      <c r="I1838" s="3"/>
      <c r="J1838" s="3"/>
      <c r="K1838" s="3"/>
      <c r="L1838" s="3"/>
      <c r="M1838" s="3"/>
      <c r="N1838" s="3"/>
      <c r="O1838" s="3"/>
      <c r="P1838" s="3"/>
      <c r="Q1838" s="3"/>
      <c r="R1838" s="3"/>
      <c r="S1838" s="3"/>
      <c r="T1838" s="3"/>
      <c r="U1838" s="3"/>
      <c r="V1838" s="3"/>
      <c r="W1838" s="3"/>
      <c r="X1838" s="3"/>
    </row>
    <row r="1839" spans="1:24">
      <c r="A1839" s="3"/>
      <c r="B1839" s="3"/>
      <c r="C1839" s="3"/>
      <c r="D1839" s="3"/>
      <c r="E1839" s="3"/>
      <c r="F1839" s="3"/>
      <c r="G1839" s="4"/>
      <c r="H1839" s="3"/>
      <c r="I1839" s="3"/>
      <c r="J1839" s="3"/>
      <c r="K1839" s="3"/>
      <c r="L1839" s="3"/>
      <c r="M1839" s="3"/>
      <c r="N1839" s="3"/>
      <c r="O1839" s="3"/>
      <c r="P1839" s="3"/>
      <c r="Q1839" s="3"/>
      <c r="R1839" s="3"/>
      <c r="S1839" s="3"/>
      <c r="T1839" s="3"/>
      <c r="U1839" s="3"/>
      <c r="V1839" s="3"/>
      <c r="W1839" s="3"/>
      <c r="X1839" s="3"/>
    </row>
    <row r="1840" spans="1:24">
      <c r="A1840" s="3"/>
      <c r="B1840" s="3"/>
      <c r="C1840" s="3"/>
      <c r="D1840" s="3"/>
      <c r="E1840" s="3"/>
      <c r="F1840" s="3"/>
      <c r="G1840" s="4"/>
      <c r="H1840" s="3"/>
      <c r="I1840" s="3"/>
      <c r="J1840" s="3"/>
      <c r="K1840" s="3"/>
      <c r="L1840" s="3"/>
      <c r="M1840" s="3"/>
      <c r="N1840" s="3"/>
      <c r="O1840" s="3"/>
      <c r="P1840" s="3"/>
      <c r="Q1840" s="3"/>
      <c r="R1840" s="3"/>
      <c r="S1840" s="3"/>
      <c r="T1840" s="3"/>
      <c r="U1840" s="3"/>
      <c r="V1840" s="3"/>
      <c r="W1840" s="3"/>
      <c r="X1840" s="3"/>
    </row>
    <row r="1841" spans="1:24">
      <c r="A1841" s="3"/>
      <c r="B1841" s="3"/>
      <c r="C1841" s="3"/>
      <c r="D1841" s="3"/>
      <c r="E1841" s="3"/>
      <c r="F1841" s="3"/>
      <c r="G1841" s="4"/>
      <c r="H1841" s="3"/>
      <c r="I1841" s="3"/>
      <c r="J1841" s="3"/>
      <c r="K1841" s="3"/>
      <c r="L1841" s="3"/>
      <c r="M1841" s="3"/>
      <c r="N1841" s="3"/>
      <c r="O1841" s="3"/>
      <c r="P1841" s="3"/>
      <c r="Q1841" s="3"/>
      <c r="R1841" s="3"/>
      <c r="S1841" s="3"/>
      <c r="T1841" s="3"/>
      <c r="U1841" s="3"/>
      <c r="V1841" s="3"/>
      <c r="W1841" s="3"/>
      <c r="X1841" s="3"/>
    </row>
    <row r="1842" spans="1:24">
      <c r="A1842" s="3"/>
      <c r="B1842" s="3"/>
      <c r="C1842" s="3"/>
      <c r="D1842" s="3"/>
      <c r="E1842" s="3"/>
      <c r="F1842" s="3"/>
      <c r="G1842" s="4"/>
      <c r="H1842" s="3"/>
      <c r="I1842" s="3"/>
      <c r="J1842" s="3"/>
      <c r="K1842" s="3"/>
      <c r="L1842" s="3"/>
      <c r="M1842" s="3"/>
      <c r="N1842" s="3"/>
      <c r="O1842" s="3"/>
      <c r="P1842" s="3"/>
      <c r="Q1842" s="3"/>
      <c r="R1842" s="3"/>
      <c r="S1842" s="3"/>
      <c r="T1842" s="3"/>
      <c r="U1842" s="3"/>
      <c r="V1842" s="3"/>
      <c r="W1842" s="3"/>
      <c r="X1842" s="3"/>
    </row>
    <row r="1843" spans="1:24">
      <c r="A1843" s="3"/>
      <c r="B1843" s="3"/>
      <c r="C1843" s="3"/>
      <c r="D1843" s="3"/>
      <c r="E1843" s="3"/>
      <c r="F1843" s="3"/>
      <c r="G1843" s="4"/>
      <c r="H1843" s="3"/>
      <c r="I1843" s="3"/>
      <c r="J1843" s="3"/>
      <c r="K1843" s="3"/>
      <c r="L1843" s="3"/>
      <c r="M1843" s="3"/>
      <c r="N1843" s="3"/>
      <c r="O1843" s="3"/>
      <c r="P1843" s="3"/>
      <c r="Q1843" s="3"/>
      <c r="R1843" s="3"/>
      <c r="S1843" s="3"/>
      <c r="T1843" s="3"/>
      <c r="U1843" s="3"/>
      <c r="V1843" s="3"/>
      <c r="W1843" s="3"/>
      <c r="X1843" s="3"/>
    </row>
    <row r="1844" spans="1:24">
      <c r="A1844" s="3"/>
      <c r="B1844" s="3"/>
      <c r="C1844" s="3"/>
      <c r="D1844" s="3"/>
      <c r="E1844" s="3"/>
      <c r="F1844" s="3"/>
      <c r="G1844" s="4"/>
      <c r="H1844" s="3"/>
      <c r="I1844" s="3"/>
      <c r="J1844" s="3"/>
      <c r="K1844" s="3"/>
      <c r="L1844" s="3"/>
      <c r="M1844" s="3"/>
      <c r="N1844" s="3"/>
      <c r="O1844" s="3"/>
      <c r="P1844" s="3"/>
      <c r="Q1844" s="3"/>
      <c r="R1844" s="3"/>
      <c r="S1844" s="3"/>
      <c r="T1844" s="3"/>
      <c r="U1844" s="3"/>
      <c r="V1844" s="3"/>
      <c r="W1844" s="3"/>
      <c r="X1844" s="3"/>
    </row>
    <row r="1845" spans="1:24">
      <c r="A1845" s="3"/>
      <c r="B1845" s="3"/>
      <c r="C1845" s="3"/>
      <c r="D1845" s="3"/>
      <c r="E1845" s="3"/>
      <c r="F1845" s="3"/>
      <c r="G1845" s="4"/>
      <c r="H1845" s="3"/>
      <c r="I1845" s="3"/>
      <c r="J1845" s="3"/>
      <c r="K1845" s="3"/>
      <c r="L1845" s="3"/>
      <c r="M1845" s="3"/>
      <c r="N1845" s="3"/>
      <c r="O1845" s="3"/>
      <c r="P1845" s="3"/>
      <c r="Q1845" s="3"/>
      <c r="R1845" s="3"/>
      <c r="S1845" s="3"/>
      <c r="T1845" s="3"/>
      <c r="U1845" s="3"/>
      <c r="V1845" s="3"/>
      <c r="W1845" s="3"/>
      <c r="X1845" s="3"/>
    </row>
    <row r="1846" spans="1:24">
      <c r="A1846" s="3"/>
      <c r="B1846" s="3"/>
      <c r="C1846" s="3"/>
      <c r="D1846" s="3"/>
      <c r="E1846" s="3"/>
      <c r="F1846" s="3"/>
      <c r="G1846" s="4"/>
      <c r="H1846" s="3"/>
      <c r="I1846" s="3"/>
      <c r="J1846" s="3"/>
      <c r="K1846" s="3"/>
      <c r="L1846" s="3"/>
      <c r="M1846" s="3"/>
      <c r="N1846" s="3"/>
      <c r="O1846" s="3"/>
      <c r="P1846" s="3"/>
      <c r="Q1846" s="3"/>
      <c r="R1846" s="3"/>
      <c r="S1846" s="3"/>
      <c r="T1846" s="3"/>
      <c r="U1846" s="3"/>
      <c r="V1846" s="3"/>
      <c r="W1846" s="3"/>
      <c r="X1846" s="3"/>
    </row>
    <row r="1847" spans="1:24">
      <c r="A1847" s="3"/>
      <c r="B1847" s="3"/>
      <c r="C1847" s="3"/>
      <c r="D1847" s="3"/>
      <c r="E1847" s="3"/>
      <c r="F1847" s="3"/>
      <c r="G1847" s="4"/>
      <c r="H1847" s="3"/>
      <c r="I1847" s="3"/>
      <c r="J1847" s="3"/>
      <c r="K1847" s="3"/>
      <c r="L1847" s="3"/>
      <c r="M1847" s="3"/>
      <c r="N1847" s="3"/>
      <c r="O1847" s="3"/>
      <c r="P1847" s="3"/>
      <c r="Q1847" s="3"/>
      <c r="R1847" s="3"/>
      <c r="S1847" s="3"/>
      <c r="T1847" s="3"/>
      <c r="U1847" s="3"/>
      <c r="V1847" s="3"/>
      <c r="W1847" s="3"/>
      <c r="X1847" s="3"/>
    </row>
    <row r="1848" spans="1:24">
      <c r="A1848" s="3"/>
      <c r="B1848" s="3"/>
      <c r="C1848" s="3"/>
      <c r="D1848" s="3"/>
      <c r="E1848" s="3"/>
      <c r="F1848" s="3"/>
      <c r="G1848" s="4"/>
      <c r="H1848" s="3"/>
      <c r="I1848" s="3"/>
      <c r="J1848" s="3"/>
      <c r="K1848" s="3"/>
      <c r="L1848" s="3"/>
      <c r="M1848" s="3"/>
      <c r="N1848" s="3"/>
      <c r="O1848" s="3"/>
      <c r="P1848" s="3"/>
      <c r="Q1848" s="3"/>
      <c r="R1848" s="3"/>
      <c r="S1848" s="3"/>
      <c r="T1848" s="3"/>
      <c r="U1848" s="3"/>
      <c r="V1848" s="3"/>
      <c r="W1848" s="3"/>
      <c r="X1848" s="3"/>
    </row>
    <row r="1849" spans="1:24">
      <c r="A1849" s="3"/>
      <c r="B1849" s="3"/>
      <c r="C1849" s="3"/>
      <c r="D1849" s="3"/>
      <c r="E1849" s="3"/>
      <c r="F1849" s="3"/>
      <c r="G1849" s="4"/>
      <c r="H1849" s="3"/>
      <c r="I1849" s="3"/>
      <c r="J1849" s="3"/>
      <c r="K1849" s="3"/>
      <c r="L1849" s="3"/>
      <c r="M1849" s="3"/>
      <c r="N1849" s="3"/>
      <c r="O1849" s="3"/>
      <c r="P1849" s="3"/>
      <c r="Q1849" s="3"/>
      <c r="R1849" s="3"/>
      <c r="S1849" s="3"/>
      <c r="T1849" s="3"/>
      <c r="U1849" s="3"/>
      <c r="V1849" s="3"/>
      <c r="W1849" s="3"/>
      <c r="X1849" s="3"/>
    </row>
    <row r="1850" spans="1:24">
      <c r="A1850" s="3"/>
      <c r="B1850" s="3"/>
      <c r="C1850" s="3"/>
      <c r="D1850" s="3"/>
      <c r="E1850" s="3"/>
      <c r="F1850" s="3"/>
      <c r="G1850" s="4"/>
      <c r="H1850" s="3"/>
      <c r="I1850" s="3"/>
      <c r="J1850" s="3"/>
      <c r="K1850" s="3"/>
      <c r="L1850" s="3"/>
      <c r="M1850" s="3"/>
      <c r="N1850" s="3"/>
      <c r="O1850" s="3"/>
      <c r="P1850" s="3"/>
      <c r="Q1850" s="3"/>
      <c r="R1850" s="3"/>
      <c r="S1850" s="3"/>
      <c r="T1850" s="3"/>
      <c r="U1850" s="3"/>
      <c r="V1850" s="3"/>
      <c r="W1850" s="3"/>
      <c r="X1850" s="3"/>
    </row>
    <row r="1851" spans="1:24">
      <c r="A1851" s="3"/>
      <c r="B1851" s="3"/>
      <c r="C1851" s="3"/>
      <c r="D1851" s="3"/>
      <c r="E1851" s="3"/>
      <c r="F1851" s="3"/>
      <c r="G1851" s="4"/>
      <c r="H1851" s="3"/>
      <c r="I1851" s="3"/>
      <c r="J1851" s="3"/>
      <c r="K1851" s="3"/>
      <c r="L1851" s="3"/>
      <c r="M1851" s="3"/>
      <c r="N1851" s="3"/>
      <c r="O1851" s="3"/>
      <c r="P1851" s="3"/>
      <c r="Q1851" s="3"/>
      <c r="R1851" s="3"/>
      <c r="S1851" s="3"/>
      <c r="T1851" s="3"/>
      <c r="U1851" s="3"/>
      <c r="V1851" s="3"/>
      <c r="W1851" s="3"/>
      <c r="X1851" s="3"/>
    </row>
    <row r="1852" spans="1:24">
      <c r="A1852" s="3"/>
      <c r="B1852" s="3"/>
      <c r="C1852" s="3"/>
      <c r="D1852" s="3"/>
      <c r="E1852" s="3"/>
      <c r="F1852" s="3"/>
      <c r="G1852" s="4"/>
      <c r="H1852" s="3"/>
      <c r="I1852" s="3"/>
      <c r="J1852" s="3"/>
      <c r="K1852" s="3"/>
      <c r="L1852" s="3"/>
      <c r="M1852" s="3"/>
      <c r="N1852" s="3"/>
      <c r="O1852" s="3"/>
      <c r="P1852" s="3"/>
      <c r="Q1852" s="3"/>
      <c r="R1852" s="3"/>
      <c r="S1852" s="3"/>
      <c r="T1852" s="3"/>
      <c r="U1852" s="3"/>
      <c r="V1852" s="3"/>
      <c r="W1852" s="3"/>
      <c r="X1852" s="3"/>
    </row>
    <row r="1853" spans="1:24">
      <c r="A1853" s="3"/>
      <c r="B1853" s="3"/>
      <c r="C1853" s="3"/>
      <c r="D1853" s="3"/>
      <c r="E1853" s="3"/>
      <c r="F1853" s="3"/>
      <c r="G1853" s="4"/>
      <c r="H1853" s="3"/>
      <c r="I1853" s="3"/>
      <c r="J1853" s="3"/>
      <c r="K1853" s="3"/>
      <c r="L1853" s="3"/>
      <c r="M1853" s="3"/>
      <c r="N1853" s="3"/>
      <c r="O1853" s="3"/>
      <c r="P1853" s="3"/>
      <c r="Q1853" s="3"/>
      <c r="R1853" s="3"/>
      <c r="S1853" s="3"/>
      <c r="T1853" s="3"/>
      <c r="U1853" s="3"/>
      <c r="V1853" s="3"/>
      <c r="W1853" s="3"/>
      <c r="X1853" s="3"/>
    </row>
    <row r="1854" spans="1:24">
      <c r="A1854" s="3"/>
      <c r="B1854" s="3"/>
      <c r="C1854" s="3"/>
      <c r="D1854" s="3"/>
      <c r="E1854" s="3"/>
      <c r="F1854" s="3"/>
      <c r="G1854" s="4"/>
      <c r="H1854" s="3"/>
      <c r="I1854" s="3"/>
      <c r="J1854" s="3"/>
      <c r="K1854" s="3"/>
      <c r="L1854" s="3"/>
      <c r="M1854" s="3"/>
      <c r="N1854" s="3"/>
      <c r="O1854" s="3"/>
      <c r="P1854" s="3"/>
      <c r="Q1854" s="3"/>
      <c r="R1854" s="3"/>
      <c r="S1854" s="3"/>
      <c r="T1854" s="3"/>
      <c r="U1854" s="3"/>
      <c r="V1854" s="3"/>
      <c r="W1854" s="3"/>
      <c r="X1854" s="3"/>
    </row>
    <row r="1855" spans="1:24">
      <c r="A1855" s="3"/>
      <c r="B1855" s="3"/>
      <c r="C1855" s="3"/>
      <c r="D1855" s="3"/>
      <c r="E1855" s="3"/>
      <c r="F1855" s="3"/>
      <c r="G1855" s="4"/>
      <c r="H1855" s="3"/>
      <c r="I1855" s="3"/>
      <c r="J1855" s="3"/>
      <c r="K1855" s="3"/>
      <c r="L1855" s="3"/>
      <c r="M1855" s="3"/>
      <c r="N1855" s="3"/>
      <c r="O1855" s="3"/>
      <c r="P1855" s="3"/>
      <c r="Q1855" s="3"/>
      <c r="R1855" s="3"/>
      <c r="S1855" s="3"/>
      <c r="T1855" s="3"/>
      <c r="U1855" s="3"/>
      <c r="V1855" s="3"/>
      <c r="W1855" s="3"/>
      <c r="X1855" s="3"/>
    </row>
    <row r="1856" spans="1:24">
      <c r="A1856" s="3"/>
      <c r="B1856" s="3"/>
      <c r="C1856" s="3"/>
      <c r="D1856" s="3"/>
      <c r="E1856" s="3"/>
      <c r="F1856" s="3"/>
      <c r="G1856" s="4"/>
      <c r="H1856" s="3"/>
      <c r="I1856" s="3"/>
      <c r="J1856" s="3"/>
      <c r="K1856" s="3"/>
      <c r="L1856" s="3"/>
      <c r="M1856" s="3"/>
      <c r="N1856" s="3"/>
      <c r="O1856" s="3"/>
      <c r="P1856" s="3"/>
      <c r="Q1856" s="3"/>
      <c r="R1856" s="3"/>
      <c r="S1856" s="3"/>
      <c r="T1856" s="3"/>
      <c r="U1856" s="3"/>
      <c r="V1856" s="3"/>
      <c r="W1856" s="3"/>
      <c r="X1856" s="3"/>
    </row>
    <row r="1857" spans="1:24">
      <c r="A1857" s="3"/>
      <c r="B1857" s="3"/>
      <c r="C1857" s="3"/>
      <c r="D1857" s="3"/>
      <c r="E1857" s="3"/>
      <c r="F1857" s="3"/>
      <c r="G1857" s="4"/>
      <c r="H1857" s="3"/>
      <c r="I1857" s="3"/>
      <c r="J1857" s="3"/>
      <c r="K1857" s="3"/>
      <c r="L1857" s="3"/>
      <c r="M1857" s="3"/>
      <c r="N1857" s="3"/>
      <c r="O1857" s="3"/>
      <c r="P1857" s="3"/>
      <c r="Q1857" s="3"/>
      <c r="R1857" s="3"/>
      <c r="S1857" s="3"/>
      <c r="T1857" s="3"/>
      <c r="U1857" s="3"/>
      <c r="V1857" s="3"/>
      <c r="W1857" s="3"/>
      <c r="X1857" s="3"/>
    </row>
    <row r="1858" spans="1:24">
      <c r="A1858" s="3"/>
      <c r="B1858" s="3"/>
      <c r="C1858" s="3"/>
      <c r="D1858" s="3"/>
      <c r="E1858" s="3"/>
      <c r="F1858" s="3"/>
      <c r="G1858" s="4"/>
      <c r="H1858" s="3"/>
      <c r="I1858" s="3"/>
      <c r="J1858" s="3"/>
      <c r="K1858" s="3"/>
      <c r="L1858" s="3"/>
      <c r="M1858" s="3"/>
      <c r="N1858" s="3"/>
      <c r="O1858" s="3"/>
      <c r="P1858" s="3"/>
      <c r="Q1858" s="3"/>
      <c r="R1858" s="3"/>
      <c r="S1858" s="3"/>
      <c r="T1858" s="3"/>
      <c r="U1858" s="3"/>
      <c r="V1858" s="3"/>
      <c r="W1858" s="3"/>
      <c r="X1858" s="3"/>
    </row>
    <row r="1859" spans="1:24">
      <c r="A1859" s="3"/>
      <c r="B1859" s="3"/>
      <c r="C1859" s="3"/>
      <c r="D1859" s="3"/>
      <c r="E1859" s="3"/>
      <c r="F1859" s="3"/>
      <c r="G1859" s="4"/>
      <c r="H1859" s="3"/>
      <c r="I1859" s="3"/>
      <c r="J1859" s="3"/>
      <c r="K1859" s="3"/>
      <c r="L1859" s="3"/>
      <c r="M1859" s="3"/>
      <c r="N1859" s="3"/>
      <c r="O1859" s="3"/>
      <c r="P1859" s="3"/>
      <c r="Q1859" s="3"/>
      <c r="R1859" s="3"/>
      <c r="S1859" s="3"/>
      <c r="T1859" s="3"/>
      <c r="U1859" s="3"/>
      <c r="V1859" s="3"/>
      <c r="W1859" s="3"/>
      <c r="X1859" s="3"/>
    </row>
    <row r="1860" spans="1:24">
      <c r="A1860" s="3"/>
      <c r="B1860" s="3"/>
      <c r="C1860" s="3"/>
      <c r="D1860" s="3"/>
      <c r="E1860" s="3"/>
      <c r="F1860" s="3"/>
      <c r="G1860" s="4"/>
      <c r="H1860" s="3"/>
      <c r="I1860" s="3"/>
      <c r="J1860" s="3"/>
      <c r="K1860" s="3"/>
      <c r="L1860" s="3"/>
      <c r="M1860" s="3"/>
      <c r="N1860" s="3"/>
      <c r="O1860" s="3"/>
      <c r="P1860" s="3"/>
      <c r="Q1860" s="3"/>
      <c r="R1860" s="3"/>
      <c r="S1860" s="3"/>
      <c r="T1860" s="3"/>
      <c r="U1860" s="3"/>
      <c r="V1860" s="3"/>
      <c r="W1860" s="3"/>
      <c r="X1860" s="3"/>
    </row>
    <row r="1861" spans="1:24">
      <c r="A1861" s="3"/>
      <c r="B1861" s="3"/>
      <c r="C1861" s="3"/>
      <c r="D1861" s="3"/>
      <c r="E1861" s="3"/>
      <c r="F1861" s="3"/>
      <c r="G1861" s="4"/>
      <c r="H1861" s="3"/>
      <c r="I1861" s="3"/>
      <c r="J1861" s="3"/>
      <c r="K1861" s="3"/>
      <c r="L1861" s="3"/>
      <c r="M1861" s="3"/>
      <c r="N1861" s="3"/>
      <c r="O1861" s="3"/>
      <c r="P1861" s="3"/>
      <c r="Q1861" s="3"/>
      <c r="R1861" s="3"/>
      <c r="S1861" s="3"/>
      <c r="T1861" s="3"/>
      <c r="U1861" s="3"/>
      <c r="V1861" s="3"/>
      <c r="W1861" s="3"/>
      <c r="X1861" s="3"/>
    </row>
    <row r="1862" spans="1:24">
      <c r="A1862" s="3"/>
      <c r="B1862" s="3"/>
      <c r="C1862" s="3"/>
      <c r="D1862" s="3"/>
      <c r="E1862" s="3"/>
      <c r="F1862" s="3"/>
      <c r="G1862" s="4"/>
      <c r="H1862" s="3"/>
      <c r="I1862" s="3"/>
      <c r="J1862" s="3"/>
      <c r="K1862" s="3"/>
      <c r="L1862" s="3"/>
      <c r="M1862" s="3"/>
      <c r="N1862" s="3"/>
      <c r="O1862" s="3"/>
      <c r="P1862" s="3"/>
      <c r="Q1862" s="3"/>
      <c r="R1862" s="3"/>
      <c r="S1862" s="3"/>
      <c r="T1862" s="3"/>
      <c r="U1862" s="3"/>
      <c r="V1862" s="3"/>
      <c r="W1862" s="3"/>
      <c r="X1862" s="3"/>
    </row>
    <row r="1863" spans="1:24">
      <c r="A1863" s="3"/>
      <c r="B1863" s="3"/>
      <c r="C1863" s="3"/>
      <c r="D1863" s="3"/>
      <c r="E1863" s="3"/>
      <c r="F1863" s="3"/>
      <c r="G1863" s="4"/>
      <c r="H1863" s="3"/>
      <c r="I1863" s="3"/>
      <c r="J1863" s="3"/>
      <c r="K1863" s="3"/>
      <c r="L1863" s="3"/>
      <c r="M1863" s="3"/>
      <c r="N1863" s="3"/>
      <c r="O1863" s="3"/>
      <c r="P1863" s="3"/>
      <c r="Q1863" s="3"/>
      <c r="R1863" s="3"/>
      <c r="S1863" s="3"/>
      <c r="T1863" s="3"/>
      <c r="U1863" s="3"/>
      <c r="V1863" s="3"/>
      <c r="W1863" s="3"/>
      <c r="X1863" s="3"/>
    </row>
    <row r="1864" spans="1:24">
      <c r="A1864" s="3"/>
      <c r="B1864" s="3"/>
      <c r="C1864" s="3"/>
      <c r="D1864" s="3"/>
      <c r="E1864" s="3"/>
      <c r="F1864" s="3"/>
      <c r="G1864" s="4"/>
      <c r="H1864" s="3"/>
      <c r="I1864" s="3"/>
      <c r="J1864" s="3"/>
      <c r="K1864" s="3"/>
      <c r="L1864" s="3"/>
      <c r="M1864" s="3"/>
      <c r="N1864" s="3"/>
      <c r="O1864" s="3"/>
      <c r="P1864" s="3"/>
      <c r="Q1864" s="3"/>
      <c r="R1864" s="3"/>
      <c r="S1864" s="3"/>
      <c r="T1864" s="3"/>
      <c r="U1864" s="3"/>
      <c r="V1864" s="3"/>
      <c r="W1864" s="3"/>
      <c r="X1864" s="3"/>
    </row>
    <row r="1865" spans="1:24">
      <c r="A1865" s="3"/>
      <c r="B1865" s="3"/>
      <c r="C1865" s="3"/>
      <c r="D1865" s="3"/>
      <c r="E1865" s="3"/>
      <c r="F1865" s="3"/>
      <c r="G1865" s="4"/>
      <c r="H1865" s="3"/>
      <c r="I1865" s="3"/>
      <c r="J1865" s="3"/>
      <c r="K1865" s="3"/>
      <c r="L1865" s="3"/>
      <c r="M1865" s="3"/>
      <c r="N1865" s="3"/>
      <c r="O1865" s="3"/>
      <c r="P1865" s="3"/>
      <c r="Q1865" s="3"/>
      <c r="R1865" s="3"/>
      <c r="S1865" s="3"/>
      <c r="T1865" s="3"/>
      <c r="U1865" s="3"/>
      <c r="V1865" s="3"/>
      <c r="W1865" s="3"/>
      <c r="X1865" s="3"/>
    </row>
    <row r="1866" spans="1:24">
      <c r="A1866" s="3"/>
      <c r="B1866" s="3"/>
      <c r="C1866" s="3"/>
      <c r="D1866" s="3"/>
      <c r="E1866" s="3"/>
      <c r="F1866" s="3"/>
      <c r="G1866" s="4"/>
      <c r="H1866" s="3"/>
      <c r="I1866" s="3"/>
      <c r="J1866" s="3"/>
      <c r="K1866" s="3"/>
      <c r="L1866" s="3"/>
      <c r="M1866" s="3"/>
      <c r="N1866" s="3"/>
      <c r="O1866" s="3"/>
      <c r="P1866" s="3"/>
      <c r="Q1866" s="3"/>
      <c r="R1866" s="3"/>
      <c r="S1866" s="3"/>
      <c r="T1866" s="3"/>
      <c r="U1866" s="3"/>
      <c r="V1866" s="3"/>
      <c r="W1866" s="3"/>
      <c r="X1866" s="3"/>
    </row>
    <row r="1867" spans="1:24">
      <c r="A1867" s="3"/>
      <c r="B1867" s="3"/>
      <c r="C1867" s="3"/>
      <c r="D1867" s="3"/>
      <c r="E1867" s="3"/>
      <c r="F1867" s="3"/>
      <c r="G1867" s="4"/>
      <c r="H1867" s="3"/>
      <c r="I1867" s="3"/>
      <c r="J1867" s="3"/>
      <c r="K1867" s="3"/>
      <c r="L1867" s="3"/>
      <c r="M1867" s="3"/>
      <c r="N1867" s="3"/>
      <c r="O1867" s="3"/>
      <c r="P1867" s="3"/>
      <c r="Q1867" s="3"/>
      <c r="R1867" s="3"/>
      <c r="S1867" s="3"/>
      <c r="T1867" s="3"/>
      <c r="U1867" s="3"/>
      <c r="V1867" s="3"/>
      <c r="W1867" s="3"/>
      <c r="X1867" s="3"/>
    </row>
    <row r="1868" spans="1:24">
      <c r="A1868" s="3"/>
      <c r="B1868" s="3"/>
      <c r="C1868" s="3"/>
      <c r="D1868" s="3"/>
      <c r="E1868" s="3"/>
      <c r="F1868" s="3"/>
      <c r="G1868" s="4"/>
      <c r="H1868" s="3"/>
      <c r="I1868" s="3"/>
      <c r="J1868" s="3"/>
      <c r="K1868" s="3"/>
      <c r="L1868" s="3"/>
      <c r="M1868" s="3"/>
      <c r="N1868" s="3"/>
      <c r="O1868" s="3"/>
      <c r="P1868" s="3"/>
      <c r="Q1868" s="3"/>
      <c r="R1868" s="3"/>
      <c r="S1868" s="3"/>
      <c r="T1868" s="3"/>
      <c r="U1868" s="3"/>
      <c r="V1868" s="3"/>
      <c r="W1868" s="3"/>
      <c r="X1868" s="3"/>
    </row>
    <row r="1869" spans="1:24">
      <c r="A1869" s="3"/>
      <c r="B1869" s="3"/>
      <c r="C1869" s="3"/>
      <c r="D1869" s="3"/>
      <c r="E1869" s="3"/>
      <c r="F1869" s="3"/>
      <c r="G1869" s="4"/>
      <c r="H1869" s="3"/>
      <c r="I1869" s="3"/>
      <c r="J1869" s="3"/>
      <c r="K1869" s="3"/>
      <c r="L1869" s="3"/>
      <c r="M1869" s="3"/>
      <c r="N1869" s="3"/>
      <c r="O1869" s="3"/>
      <c r="P1869" s="3"/>
      <c r="Q1869" s="3"/>
      <c r="R1869" s="3"/>
      <c r="S1869" s="3"/>
      <c r="T1869" s="3"/>
      <c r="U1869" s="3"/>
      <c r="V1869" s="3"/>
      <c r="W1869" s="3"/>
      <c r="X1869" s="3"/>
    </row>
    <row r="1870" spans="1:24">
      <c r="A1870" s="3"/>
      <c r="B1870" s="3"/>
      <c r="C1870" s="3"/>
      <c r="D1870" s="3"/>
      <c r="E1870" s="3"/>
      <c r="F1870" s="3"/>
      <c r="G1870" s="4"/>
      <c r="H1870" s="3"/>
      <c r="I1870" s="3"/>
      <c r="J1870" s="3"/>
      <c r="K1870" s="3"/>
      <c r="L1870" s="3"/>
      <c r="M1870" s="3"/>
      <c r="N1870" s="3"/>
      <c r="O1870" s="3"/>
      <c r="P1870" s="3"/>
      <c r="Q1870" s="3"/>
      <c r="R1870" s="3"/>
      <c r="S1870" s="3"/>
      <c r="T1870" s="3"/>
      <c r="U1870" s="3"/>
      <c r="V1870" s="3"/>
      <c r="W1870" s="3"/>
      <c r="X1870" s="3"/>
    </row>
    <row r="1871" spans="1:24">
      <c r="A1871" s="3"/>
      <c r="B1871" s="3"/>
      <c r="C1871" s="3"/>
      <c r="D1871" s="3"/>
      <c r="E1871" s="3"/>
      <c r="F1871" s="3"/>
      <c r="G1871" s="4"/>
      <c r="H1871" s="3"/>
      <c r="I1871" s="3"/>
      <c r="J1871" s="3"/>
      <c r="K1871" s="3"/>
      <c r="L1871" s="3"/>
      <c r="M1871" s="3"/>
      <c r="N1871" s="3"/>
      <c r="O1871" s="3"/>
      <c r="P1871" s="3"/>
      <c r="Q1871" s="3"/>
      <c r="R1871" s="3"/>
      <c r="S1871" s="3"/>
      <c r="T1871" s="3"/>
      <c r="U1871" s="3"/>
      <c r="V1871" s="3"/>
      <c r="W1871" s="3"/>
      <c r="X1871" s="3"/>
    </row>
    <row r="1872" spans="1:24">
      <c r="A1872" s="3"/>
      <c r="B1872" s="3"/>
      <c r="C1872" s="3"/>
      <c r="D1872" s="3"/>
      <c r="E1872" s="3"/>
      <c r="F1872" s="3"/>
      <c r="G1872" s="4"/>
      <c r="H1872" s="3"/>
      <c r="I1872" s="3"/>
      <c r="J1872" s="3"/>
      <c r="K1872" s="3"/>
      <c r="L1872" s="3"/>
      <c r="M1872" s="3"/>
      <c r="N1872" s="3"/>
      <c r="O1872" s="3"/>
      <c r="P1872" s="3"/>
      <c r="Q1872" s="3"/>
      <c r="R1872" s="3"/>
      <c r="S1872" s="3"/>
      <c r="T1872" s="3"/>
      <c r="U1872" s="3"/>
      <c r="V1872" s="3"/>
      <c r="W1872" s="3"/>
      <c r="X1872" s="3"/>
    </row>
    <row r="1873" spans="1:24">
      <c r="A1873" s="3"/>
      <c r="B1873" s="3"/>
      <c r="C1873" s="3"/>
      <c r="D1873" s="3"/>
      <c r="E1873" s="3"/>
      <c r="F1873" s="3"/>
      <c r="G1873" s="4"/>
      <c r="H1873" s="3"/>
      <c r="I1873" s="3"/>
      <c r="J1873" s="3"/>
      <c r="K1873" s="3"/>
      <c r="L1873" s="3"/>
      <c r="M1873" s="3"/>
      <c r="N1873" s="3"/>
      <c r="O1873" s="3"/>
      <c r="P1873" s="3"/>
      <c r="Q1873" s="3"/>
      <c r="R1873" s="3"/>
      <c r="S1873" s="3"/>
      <c r="T1873" s="3"/>
      <c r="U1873" s="3"/>
      <c r="V1873" s="3"/>
      <c r="W1873" s="3"/>
      <c r="X1873" s="3"/>
    </row>
    <row r="1874" spans="1:24">
      <c r="A1874" s="3"/>
      <c r="B1874" s="3"/>
      <c r="C1874" s="3"/>
      <c r="D1874" s="3"/>
      <c r="E1874" s="3"/>
      <c r="F1874" s="3"/>
      <c r="G1874" s="4"/>
      <c r="H1874" s="3"/>
      <c r="I1874" s="3"/>
      <c r="J1874" s="3"/>
      <c r="K1874" s="3"/>
      <c r="L1874" s="3"/>
      <c r="M1874" s="3"/>
      <c r="N1874" s="3"/>
      <c r="O1874" s="3"/>
      <c r="P1874" s="3"/>
      <c r="Q1874" s="3"/>
      <c r="R1874" s="3"/>
      <c r="S1874" s="3"/>
      <c r="T1874" s="3"/>
      <c r="U1874" s="3"/>
      <c r="V1874" s="3"/>
      <c r="W1874" s="3"/>
      <c r="X1874" s="3"/>
    </row>
    <row r="1875" spans="1:24">
      <c r="A1875" s="3"/>
      <c r="B1875" s="3"/>
      <c r="C1875" s="3"/>
      <c r="D1875" s="3"/>
      <c r="E1875" s="3"/>
      <c r="F1875" s="3"/>
      <c r="G1875" s="4"/>
      <c r="H1875" s="3"/>
      <c r="I1875" s="3"/>
      <c r="J1875" s="3"/>
      <c r="K1875" s="3"/>
      <c r="L1875" s="3"/>
      <c r="M1875" s="3"/>
      <c r="N1875" s="3"/>
      <c r="O1875" s="3"/>
      <c r="P1875" s="3"/>
      <c r="Q1875" s="3"/>
      <c r="R1875" s="3"/>
      <c r="S1875" s="3"/>
      <c r="T1875" s="3"/>
      <c r="U1875" s="3"/>
      <c r="V1875" s="3"/>
      <c r="W1875" s="3"/>
      <c r="X1875" s="3"/>
    </row>
    <row r="1876" spans="1:24">
      <c r="A1876" s="3"/>
      <c r="B1876" s="3"/>
      <c r="C1876" s="3"/>
      <c r="D1876" s="3"/>
      <c r="E1876" s="3"/>
      <c r="F1876" s="3"/>
      <c r="G1876" s="4"/>
      <c r="H1876" s="3"/>
      <c r="I1876" s="3"/>
      <c r="J1876" s="3"/>
      <c r="K1876" s="3"/>
      <c r="L1876" s="3"/>
      <c r="M1876" s="3"/>
      <c r="N1876" s="3"/>
      <c r="O1876" s="3"/>
      <c r="P1876" s="3"/>
      <c r="Q1876" s="3"/>
      <c r="R1876" s="3"/>
      <c r="S1876" s="3"/>
      <c r="T1876" s="3"/>
      <c r="U1876" s="3"/>
      <c r="V1876" s="3"/>
      <c r="W1876" s="3"/>
      <c r="X1876" s="3"/>
    </row>
    <row r="1877" spans="1:24">
      <c r="A1877" s="3"/>
      <c r="B1877" s="3"/>
      <c r="C1877" s="3"/>
      <c r="D1877" s="3"/>
      <c r="E1877" s="3"/>
      <c r="F1877" s="3"/>
      <c r="G1877" s="4"/>
      <c r="H1877" s="3"/>
      <c r="I1877" s="3"/>
      <c r="J1877" s="3"/>
      <c r="K1877" s="3"/>
      <c r="L1877" s="3"/>
      <c r="M1877" s="3"/>
      <c r="N1877" s="3"/>
      <c r="O1877" s="3"/>
      <c r="P1877" s="3"/>
      <c r="Q1877" s="3"/>
      <c r="R1877" s="3"/>
      <c r="S1877" s="3"/>
      <c r="T1877" s="3"/>
      <c r="U1877" s="3"/>
      <c r="V1877" s="3"/>
      <c r="W1877" s="3"/>
      <c r="X1877" s="3"/>
    </row>
    <row r="1878" spans="1:24">
      <c r="A1878" s="3"/>
      <c r="B1878" s="3"/>
      <c r="C1878" s="3"/>
      <c r="D1878" s="3"/>
      <c r="E1878" s="3"/>
      <c r="F1878" s="3"/>
      <c r="G1878" s="4"/>
      <c r="H1878" s="3"/>
      <c r="I1878" s="3"/>
      <c r="J1878" s="3"/>
      <c r="K1878" s="3"/>
      <c r="L1878" s="3"/>
      <c r="M1878" s="3"/>
      <c r="N1878" s="3"/>
      <c r="O1878" s="3"/>
      <c r="P1878" s="3"/>
      <c r="Q1878" s="3"/>
      <c r="R1878" s="3"/>
      <c r="S1878" s="3"/>
      <c r="T1878" s="3"/>
      <c r="U1878" s="3"/>
      <c r="V1878" s="3"/>
      <c r="W1878" s="3"/>
      <c r="X1878" s="3"/>
    </row>
    <row r="1879" spans="1:24">
      <c r="A1879" s="3"/>
      <c r="B1879" s="3"/>
      <c r="C1879" s="3"/>
      <c r="D1879" s="3"/>
      <c r="E1879" s="3"/>
      <c r="F1879" s="3"/>
      <c r="G1879" s="4"/>
      <c r="H1879" s="3"/>
      <c r="I1879" s="3"/>
      <c r="J1879" s="3"/>
      <c r="K1879" s="3"/>
      <c r="L1879" s="3"/>
      <c r="M1879" s="3"/>
      <c r="N1879" s="3"/>
      <c r="O1879" s="3"/>
      <c r="P1879" s="3"/>
      <c r="Q1879" s="3"/>
      <c r="R1879" s="3"/>
      <c r="S1879" s="3"/>
      <c r="T1879" s="3"/>
      <c r="U1879" s="3"/>
      <c r="V1879" s="3"/>
      <c r="W1879" s="3"/>
      <c r="X1879" s="3"/>
    </row>
    <row r="1880" spans="1:24">
      <c r="A1880" s="3"/>
      <c r="B1880" s="3"/>
      <c r="C1880" s="3"/>
      <c r="D1880" s="3"/>
      <c r="E1880" s="3"/>
      <c r="F1880" s="3"/>
      <c r="G1880" s="4"/>
      <c r="H1880" s="3"/>
      <c r="I1880" s="3"/>
      <c r="J1880" s="3"/>
      <c r="K1880" s="3"/>
      <c r="L1880" s="3"/>
      <c r="M1880" s="3"/>
      <c r="N1880" s="3"/>
      <c r="O1880" s="3"/>
      <c r="P1880" s="3"/>
      <c r="Q1880" s="3"/>
      <c r="R1880" s="3"/>
      <c r="S1880" s="3"/>
      <c r="T1880" s="3"/>
      <c r="U1880" s="3"/>
      <c r="V1880" s="3"/>
      <c r="W1880" s="3"/>
      <c r="X1880" s="3"/>
    </row>
    <row r="1881" spans="1:24">
      <c r="A1881" s="3"/>
      <c r="B1881" s="3"/>
      <c r="C1881" s="3"/>
      <c r="D1881" s="3"/>
      <c r="E1881" s="3"/>
      <c r="F1881" s="3"/>
      <c r="G1881" s="4"/>
      <c r="H1881" s="3"/>
      <c r="I1881" s="3"/>
      <c r="J1881" s="3"/>
      <c r="K1881" s="3"/>
      <c r="L1881" s="3"/>
      <c r="M1881" s="3"/>
      <c r="N1881" s="3"/>
      <c r="O1881" s="3"/>
      <c r="P1881" s="3"/>
      <c r="Q1881" s="3"/>
      <c r="R1881" s="3"/>
      <c r="S1881" s="3"/>
      <c r="T1881" s="3"/>
      <c r="U1881" s="3"/>
      <c r="V1881" s="3"/>
      <c r="W1881" s="3"/>
      <c r="X1881" s="3"/>
    </row>
    <row r="1882" spans="1:24">
      <c r="A1882" s="3"/>
      <c r="B1882" s="3"/>
      <c r="C1882" s="3"/>
      <c r="D1882" s="3"/>
      <c r="E1882" s="3"/>
      <c r="F1882" s="3"/>
      <c r="G1882" s="4"/>
      <c r="H1882" s="3"/>
      <c r="I1882" s="3"/>
      <c r="J1882" s="3"/>
      <c r="K1882" s="3"/>
      <c r="L1882" s="3"/>
      <c r="M1882" s="3"/>
      <c r="N1882" s="3"/>
      <c r="O1882" s="3"/>
      <c r="P1882" s="3"/>
      <c r="Q1882" s="3"/>
      <c r="R1882" s="3"/>
      <c r="S1882" s="3"/>
      <c r="T1882" s="3"/>
      <c r="U1882" s="3"/>
      <c r="V1882" s="3"/>
      <c r="W1882" s="3"/>
      <c r="X1882" s="3"/>
    </row>
    <row r="1883" spans="1:24">
      <c r="A1883" s="3"/>
      <c r="B1883" s="3"/>
      <c r="C1883" s="3"/>
      <c r="D1883" s="3"/>
      <c r="E1883" s="3"/>
      <c r="F1883" s="3"/>
      <c r="G1883" s="4"/>
      <c r="H1883" s="3"/>
      <c r="I1883" s="3"/>
      <c r="J1883" s="3"/>
      <c r="K1883" s="3"/>
      <c r="L1883" s="3"/>
      <c r="M1883" s="3"/>
      <c r="N1883" s="3"/>
      <c r="O1883" s="3"/>
      <c r="P1883" s="3"/>
      <c r="Q1883" s="3"/>
      <c r="R1883" s="3"/>
      <c r="S1883" s="3"/>
      <c r="T1883" s="3"/>
      <c r="U1883" s="3"/>
      <c r="V1883" s="3"/>
      <c r="W1883" s="3"/>
      <c r="X1883" s="3"/>
    </row>
    <row r="1884" spans="1:24">
      <c r="A1884" s="3"/>
      <c r="B1884" s="3"/>
      <c r="C1884" s="3"/>
      <c r="D1884" s="3"/>
      <c r="E1884" s="3"/>
      <c r="F1884" s="3"/>
      <c r="G1884" s="4"/>
      <c r="H1884" s="3"/>
      <c r="I1884" s="3"/>
      <c r="J1884" s="3"/>
      <c r="K1884" s="3"/>
      <c r="L1884" s="3"/>
      <c r="M1884" s="3"/>
      <c r="N1884" s="3"/>
      <c r="O1884" s="3"/>
      <c r="P1884" s="3"/>
      <c r="Q1884" s="3"/>
      <c r="R1884" s="3"/>
      <c r="S1884" s="3"/>
      <c r="T1884" s="3"/>
      <c r="U1884" s="3"/>
      <c r="V1884" s="3"/>
      <c r="W1884" s="3"/>
      <c r="X1884" s="3"/>
    </row>
    <row r="1885" spans="1:24">
      <c r="A1885" s="3"/>
      <c r="B1885" s="3"/>
      <c r="C1885" s="3"/>
      <c r="D1885" s="3"/>
      <c r="E1885" s="3"/>
      <c r="F1885" s="3"/>
      <c r="G1885" s="4"/>
      <c r="H1885" s="3"/>
      <c r="I1885" s="3"/>
      <c r="J1885" s="3"/>
      <c r="K1885" s="3"/>
      <c r="L1885" s="3"/>
      <c r="M1885" s="3"/>
      <c r="N1885" s="3"/>
      <c r="O1885" s="3"/>
      <c r="P1885" s="3"/>
      <c r="Q1885" s="3"/>
      <c r="R1885" s="3"/>
      <c r="S1885" s="3"/>
      <c r="T1885" s="3"/>
      <c r="U1885" s="3"/>
      <c r="V1885" s="3"/>
      <c r="W1885" s="3"/>
      <c r="X1885" s="3"/>
    </row>
    <row r="1886" spans="1:24">
      <c r="A1886" s="3"/>
      <c r="B1886" s="3"/>
      <c r="C1886" s="3"/>
      <c r="D1886" s="3"/>
      <c r="E1886" s="3"/>
      <c r="F1886" s="3"/>
      <c r="G1886" s="4"/>
      <c r="H1886" s="3"/>
      <c r="I1886" s="3"/>
      <c r="J1886" s="3"/>
      <c r="K1886" s="3"/>
      <c r="L1886" s="3"/>
      <c r="M1886" s="3"/>
      <c r="N1886" s="3"/>
      <c r="O1886" s="3"/>
      <c r="P1886" s="3"/>
      <c r="Q1886" s="3"/>
      <c r="R1886" s="3"/>
      <c r="S1886" s="3"/>
      <c r="T1886" s="3"/>
      <c r="U1886" s="3"/>
      <c r="V1886" s="3"/>
      <c r="W1886" s="3"/>
      <c r="X1886" s="3"/>
    </row>
    <row r="1887" spans="1:24">
      <c r="A1887" s="3"/>
      <c r="B1887" s="3"/>
      <c r="C1887" s="3"/>
      <c r="D1887" s="3"/>
      <c r="E1887" s="3"/>
      <c r="F1887" s="3"/>
      <c r="G1887" s="4"/>
      <c r="H1887" s="3"/>
      <c r="I1887" s="3"/>
      <c r="J1887" s="3"/>
      <c r="K1887" s="3"/>
      <c r="L1887" s="3"/>
      <c r="M1887" s="3"/>
      <c r="N1887" s="3"/>
      <c r="O1887" s="3"/>
      <c r="P1887" s="3"/>
      <c r="Q1887" s="3"/>
      <c r="R1887" s="3"/>
      <c r="S1887" s="3"/>
      <c r="T1887" s="3"/>
      <c r="U1887" s="3"/>
      <c r="V1887" s="3"/>
      <c r="W1887" s="3"/>
      <c r="X1887" s="3"/>
    </row>
    <row r="1888" spans="1:24">
      <c r="A1888" s="3"/>
      <c r="B1888" s="3"/>
      <c r="C1888" s="3"/>
      <c r="D1888" s="3"/>
      <c r="E1888" s="3"/>
      <c r="F1888" s="3"/>
      <c r="G1888" s="4"/>
      <c r="H1888" s="3"/>
      <c r="I1888" s="3"/>
      <c r="J1888" s="3"/>
      <c r="K1888" s="3"/>
      <c r="L1888" s="3"/>
      <c r="M1888" s="3"/>
      <c r="N1888" s="3"/>
      <c r="O1888" s="3"/>
      <c r="P1888" s="3"/>
      <c r="Q1888" s="3"/>
      <c r="R1888" s="3"/>
      <c r="S1888" s="3"/>
      <c r="T1888" s="3"/>
      <c r="U1888" s="3"/>
      <c r="V1888" s="3"/>
      <c r="W1888" s="3"/>
      <c r="X1888" s="3"/>
    </row>
    <row r="1889" spans="1:24">
      <c r="A1889" s="3"/>
      <c r="B1889" s="3"/>
      <c r="C1889" s="3"/>
      <c r="D1889" s="3"/>
      <c r="E1889" s="3"/>
      <c r="F1889" s="3"/>
      <c r="G1889" s="4"/>
      <c r="H1889" s="3"/>
      <c r="I1889" s="3"/>
      <c r="J1889" s="3"/>
      <c r="K1889" s="3"/>
      <c r="L1889" s="3"/>
      <c r="M1889" s="3"/>
      <c r="N1889" s="3"/>
      <c r="O1889" s="3"/>
      <c r="P1889" s="3"/>
      <c r="Q1889" s="3"/>
      <c r="R1889" s="3"/>
      <c r="S1889" s="3"/>
      <c r="T1889" s="3"/>
      <c r="U1889" s="3"/>
      <c r="V1889" s="3"/>
      <c r="W1889" s="3"/>
      <c r="X1889" s="3"/>
    </row>
    <row r="1890" spans="1:24">
      <c r="A1890" s="3"/>
      <c r="B1890" s="3"/>
      <c r="C1890" s="3"/>
      <c r="D1890" s="3"/>
      <c r="E1890" s="3"/>
      <c r="F1890" s="3"/>
      <c r="G1890" s="4"/>
      <c r="H1890" s="3"/>
      <c r="I1890" s="3"/>
      <c r="J1890" s="3"/>
      <c r="K1890" s="3"/>
      <c r="L1890" s="3"/>
      <c r="M1890" s="3"/>
      <c r="N1890" s="3"/>
      <c r="O1890" s="3"/>
      <c r="P1890" s="3"/>
      <c r="Q1890" s="3"/>
      <c r="R1890" s="3"/>
      <c r="S1890" s="3"/>
      <c r="T1890" s="3"/>
      <c r="U1890" s="3"/>
      <c r="V1890" s="3"/>
      <c r="W1890" s="3"/>
      <c r="X1890" s="3"/>
    </row>
    <row r="1891" spans="1:24">
      <c r="A1891" s="3"/>
      <c r="B1891" s="3"/>
      <c r="C1891" s="3"/>
      <c r="D1891" s="3"/>
      <c r="E1891" s="3"/>
      <c r="F1891" s="3"/>
      <c r="G1891" s="4"/>
      <c r="H1891" s="3"/>
      <c r="I1891" s="3"/>
      <c r="J1891" s="3"/>
      <c r="K1891" s="3"/>
      <c r="L1891" s="3"/>
      <c r="M1891" s="3"/>
      <c r="N1891" s="3"/>
      <c r="O1891" s="3"/>
      <c r="P1891" s="3"/>
      <c r="Q1891" s="3"/>
      <c r="R1891" s="3"/>
      <c r="S1891" s="3"/>
      <c r="T1891" s="3"/>
      <c r="U1891" s="3"/>
      <c r="V1891" s="3"/>
      <c r="W1891" s="3"/>
      <c r="X1891" s="3"/>
    </row>
    <row r="1892" spans="1:24">
      <c r="A1892" s="3"/>
      <c r="B1892" s="3"/>
      <c r="C1892" s="3"/>
      <c r="D1892" s="3"/>
      <c r="E1892" s="3"/>
      <c r="F1892" s="3"/>
      <c r="G1892" s="4"/>
      <c r="H1892" s="3"/>
      <c r="I1892" s="3"/>
      <c r="J1892" s="3"/>
      <c r="K1892" s="3"/>
      <c r="L1892" s="3"/>
      <c r="M1892" s="3"/>
      <c r="N1892" s="3"/>
      <c r="O1892" s="3"/>
      <c r="P1892" s="3"/>
      <c r="Q1892" s="3"/>
      <c r="R1892" s="3"/>
      <c r="S1892" s="3"/>
      <c r="T1892" s="3"/>
      <c r="U1892" s="3"/>
      <c r="V1892" s="3"/>
      <c r="W1892" s="3"/>
      <c r="X1892" s="3"/>
    </row>
    <row r="1893" spans="1:24">
      <c r="A1893" s="3"/>
      <c r="B1893" s="3"/>
      <c r="C1893" s="3"/>
      <c r="D1893" s="3"/>
      <c r="E1893" s="3"/>
      <c r="F1893" s="3"/>
      <c r="G1893" s="4"/>
      <c r="H1893" s="3"/>
      <c r="I1893" s="3"/>
      <c r="J1893" s="3"/>
      <c r="K1893" s="3"/>
      <c r="L1893" s="3"/>
      <c r="M1893" s="3"/>
      <c r="N1893" s="3"/>
      <c r="O1893" s="3"/>
      <c r="P1893" s="3"/>
      <c r="Q1893" s="3"/>
      <c r="R1893" s="3"/>
      <c r="S1893" s="3"/>
      <c r="T1893" s="3"/>
      <c r="U1893" s="3"/>
      <c r="V1893" s="3"/>
      <c r="W1893" s="3"/>
      <c r="X1893" s="3"/>
    </row>
    <row r="1894" spans="1:24">
      <c r="A1894" s="3"/>
      <c r="B1894" s="3"/>
      <c r="C1894" s="3"/>
      <c r="D1894" s="3"/>
      <c r="E1894" s="3"/>
      <c r="F1894" s="3"/>
      <c r="G1894" s="4"/>
      <c r="H1894" s="3"/>
      <c r="I1894" s="3"/>
      <c r="J1894" s="3"/>
      <c r="K1894" s="3"/>
      <c r="L1894" s="3"/>
      <c r="M1894" s="3"/>
      <c r="N1894" s="3"/>
      <c r="O1894" s="3"/>
      <c r="P1894" s="3"/>
      <c r="Q1894" s="3"/>
      <c r="R1894" s="3"/>
      <c r="S1894" s="3"/>
      <c r="T1894" s="3"/>
      <c r="U1894" s="3"/>
      <c r="V1894" s="3"/>
      <c r="W1894" s="3"/>
      <c r="X1894" s="3"/>
    </row>
    <row r="1895" spans="1:24">
      <c r="A1895" s="3"/>
      <c r="B1895" s="3"/>
      <c r="C1895" s="3"/>
      <c r="D1895" s="3"/>
      <c r="E1895" s="3"/>
      <c r="F1895" s="3"/>
      <c r="G1895" s="4"/>
      <c r="H1895" s="3"/>
      <c r="I1895" s="3"/>
      <c r="J1895" s="3"/>
      <c r="K1895" s="3"/>
      <c r="L1895" s="3"/>
      <c r="M1895" s="3"/>
      <c r="N1895" s="3"/>
      <c r="O1895" s="3"/>
      <c r="P1895" s="3"/>
      <c r="Q1895" s="3"/>
      <c r="R1895" s="3"/>
      <c r="S1895" s="3"/>
      <c r="T1895" s="3"/>
      <c r="U1895" s="3"/>
      <c r="V1895" s="3"/>
      <c r="W1895" s="3"/>
      <c r="X1895" s="3"/>
    </row>
    <row r="1896" spans="1:24">
      <c r="A1896" s="3"/>
      <c r="B1896" s="3"/>
      <c r="C1896" s="3"/>
      <c r="D1896" s="3"/>
      <c r="E1896" s="3"/>
      <c r="F1896" s="3"/>
      <c r="G1896" s="4"/>
      <c r="H1896" s="3"/>
      <c r="I1896" s="3"/>
      <c r="J1896" s="3"/>
      <c r="K1896" s="3"/>
      <c r="L1896" s="3"/>
      <c r="M1896" s="3"/>
      <c r="N1896" s="3"/>
      <c r="O1896" s="3"/>
      <c r="P1896" s="3"/>
      <c r="Q1896" s="3"/>
      <c r="R1896" s="3"/>
      <c r="S1896" s="3"/>
      <c r="T1896" s="3"/>
      <c r="U1896" s="3"/>
      <c r="V1896" s="3"/>
      <c r="W1896" s="3"/>
      <c r="X1896" s="3"/>
    </row>
    <row r="1897" spans="1:24">
      <c r="A1897" s="3"/>
      <c r="B1897" s="3"/>
      <c r="C1897" s="3"/>
      <c r="D1897" s="3"/>
      <c r="E1897" s="3"/>
      <c r="F1897" s="3"/>
      <c r="G1897" s="4"/>
      <c r="H1897" s="3"/>
      <c r="I1897" s="3"/>
      <c r="J1897" s="3"/>
      <c r="K1897" s="3"/>
      <c r="L1897" s="3"/>
      <c r="M1897" s="3"/>
      <c r="N1897" s="3"/>
      <c r="O1897" s="3"/>
      <c r="P1897" s="3"/>
      <c r="Q1897" s="3"/>
      <c r="R1897" s="3"/>
      <c r="S1897" s="3"/>
      <c r="T1897" s="3"/>
      <c r="U1897" s="3"/>
      <c r="V1897" s="3"/>
      <c r="W1897" s="3"/>
      <c r="X1897" s="3"/>
    </row>
    <row r="1898" spans="1:24">
      <c r="A1898" s="3"/>
      <c r="B1898" s="3"/>
      <c r="C1898" s="3"/>
      <c r="D1898" s="3"/>
      <c r="E1898" s="3"/>
      <c r="F1898" s="3"/>
      <c r="G1898" s="4"/>
      <c r="H1898" s="3"/>
      <c r="I1898" s="3"/>
      <c r="J1898" s="3"/>
      <c r="K1898" s="3"/>
      <c r="L1898" s="3"/>
      <c r="M1898" s="3"/>
      <c r="N1898" s="3"/>
      <c r="O1898" s="3"/>
      <c r="P1898" s="3"/>
      <c r="Q1898" s="3"/>
      <c r="R1898" s="3"/>
      <c r="S1898" s="3"/>
      <c r="T1898" s="3"/>
      <c r="U1898" s="3"/>
      <c r="V1898" s="3"/>
      <c r="W1898" s="3"/>
      <c r="X1898" s="3"/>
    </row>
    <row r="1899" spans="1:24">
      <c r="A1899" s="3"/>
      <c r="B1899" s="3"/>
      <c r="C1899" s="3"/>
      <c r="D1899" s="3"/>
      <c r="E1899" s="3"/>
      <c r="F1899" s="3"/>
      <c r="G1899" s="4"/>
      <c r="H1899" s="3"/>
      <c r="I1899" s="3"/>
      <c r="J1899" s="3"/>
      <c r="K1899" s="3"/>
      <c r="L1899" s="3"/>
      <c r="M1899" s="3"/>
      <c r="N1899" s="3"/>
      <c r="O1899" s="3"/>
      <c r="P1899" s="3"/>
      <c r="Q1899" s="3"/>
      <c r="R1899" s="3"/>
      <c r="S1899" s="3"/>
      <c r="T1899" s="3"/>
      <c r="U1899" s="3"/>
      <c r="V1899" s="3"/>
      <c r="W1899" s="3"/>
      <c r="X1899" s="3"/>
    </row>
    <row r="1900" spans="1:24">
      <c r="A1900" s="3"/>
      <c r="B1900" s="3"/>
      <c r="C1900" s="3"/>
      <c r="D1900" s="3"/>
      <c r="E1900" s="3"/>
      <c r="F1900" s="3"/>
      <c r="G1900" s="4"/>
      <c r="H1900" s="3"/>
      <c r="I1900" s="3"/>
      <c r="J1900" s="3"/>
      <c r="K1900" s="3"/>
      <c r="L1900" s="3"/>
      <c r="M1900" s="3"/>
      <c r="N1900" s="3"/>
      <c r="O1900" s="3"/>
      <c r="P1900" s="3"/>
      <c r="Q1900" s="3"/>
      <c r="R1900" s="3"/>
      <c r="S1900" s="3"/>
      <c r="T1900" s="3"/>
      <c r="U1900" s="3"/>
      <c r="V1900" s="3"/>
      <c r="W1900" s="3"/>
      <c r="X1900" s="3"/>
    </row>
    <row r="1901" spans="1:24">
      <c r="A1901" s="3"/>
      <c r="B1901" s="3"/>
      <c r="C1901" s="3"/>
      <c r="D1901" s="3"/>
      <c r="E1901" s="3"/>
      <c r="F1901" s="3"/>
      <c r="G1901" s="4"/>
      <c r="H1901" s="3"/>
      <c r="I1901" s="3"/>
      <c r="J1901" s="3"/>
      <c r="K1901" s="3"/>
      <c r="L1901" s="3"/>
      <c r="M1901" s="3"/>
      <c r="N1901" s="3"/>
      <c r="O1901" s="3"/>
      <c r="P1901" s="3"/>
      <c r="Q1901" s="3"/>
      <c r="R1901" s="3"/>
      <c r="S1901" s="3"/>
      <c r="T1901" s="3"/>
      <c r="U1901" s="3"/>
      <c r="V1901" s="3"/>
      <c r="W1901" s="3"/>
      <c r="X1901" s="3"/>
    </row>
    <row r="1902" spans="1:24">
      <c r="A1902" s="3"/>
      <c r="B1902" s="3"/>
      <c r="C1902" s="3"/>
      <c r="D1902" s="3"/>
      <c r="E1902" s="3"/>
      <c r="F1902" s="3"/>
      <c r="G1902" s="4"/>
      <c r="H1902" s="3"/>
      <c r="I1902" s="3"/>
      <c r="J1902" s="3"/>
      <c r="K1902" s="3"/>
      <c r="L1902" s="3"/>
      <c r="M1902" s="3"/>
      <c r="N1902" s="3"/>
      <c r="O1902" s="3"/>
      <c r="P1902" s="3"/>
      <c r="Q1902" s="3"/>
      <c r="R1902" s="3"/>
      <c r="S1902" s="3"/>
      <c r="T1902" s="3"/>
      <c r="U1902" s="3"/>
      <c r="V1902" s="3"/>
      <c r="W1902" s="3"/>
      <c r="X1902" s="3"/>
    </row>
    <row r="1903" spans="1:24">
      <c r="A1903" s="3"/>
      <c r="B1903" s="3"/>
      <c r="C1903" s="3"/>
      <c r="D1903" s="3"/>
      <c r="E1903" s="3"/>
      <c r="F1903" s="3"/>
      <c r="G1903" s="4"/>
      <c r="H1903" s="3"/>
      <c r="I1903" s="3"/>
      <c r="J1903" s="3"/>
      <c r="K1903" s="3"/>
      <c r="L1903" s="3"/>
      <c r="M1903" s="3"/>
      <c r="N1903" s="3"/>
      <c r="O1903" s="3"/>
      <c r="P1903" s="3"/>
      <c r="Q1903" s="3"/>
      <c r="R1903" s="3"/>
      <c r="S1903" s="3"/>
      <c r="T1903" s="3"/>
      <c r="U1903" s="3"/>
      <c r="V1903" s="3"/>
      <c r="W1903" s="3"/>
      <c r="X1903" s="3"/>
    </row>
    <row r="1904" spans="1:24">
      <c r="A1904" s="3"/>
      <c r="B1904" s="3"/>
      <c r="C1904" s="3"/>
      <c r="D1904" s="3"/>
      <c r="E1904" s="3"/>
      <c r="F1904" s="3"/>
      <c r="G1904" s="4"/>
      <c r="H1904" s="3"/>
      <c r="I1904" s="3"/>
      <c r="J1904" s="3"/>
      <c r="K1904" s="3"/>
      <c r="L1904" s="3"/>
      <c r="M1904" s="3"/>
      <c r="N1904" s="3"/>
      <c r="O1904" s="3"/>
      <c r="P1904" s="3"/>
      <c r="Q1904" s="3"/>
      <c r="R1904" s="3"/>
      <c r="S1904" s="3"/>
      <c r="T1904" s="3"/>
      <c r="U1904" s="3"/>
      <c r="V1904" s="3"/>
      <c r="W1904" s="3"/>
      <c r="X1904" s="3"/>
    </row>
    <row r="1905" spans="1:24">
      <c r="A1905" s="3"/>
      <c r="B1905" s="3"/>
      <c r="C1905" s="3"/>
      <c r="D1905" s="3"/>
      <c r="E1905" s="3"/>
      <c r="F1905" s="3"/>
      <c r="G1905" s="4"/>
      <c r="H1905" s="3"/>
      <c r="I1905" s="3"/>
      <c r="J1905" s="3"/>
      <c r="K1905" s="3"/>
      <c r="L1905" s="3"/>
      <c r="M1905" s="3"/>
      <c r="N1905" s="3"/>
      <c r="O1905" s="3"/>
      <c r="P1905" s="3"/>
      <c r="Q1905" s="3"/>
      <c r="R1905" s="3"/>
      <c r="S1905" s="3"/>
      <c r="T1905" s="3"/>
      <c r="U1905" s="3"/>
      <c r="V1905" s="3"/>
      <c r="W1905" s="3"/>
      <c r="X1905" s="3"/>
    </row>
    <row r="1906" spans="1:24">
      <c r="A1906" s="3"/>
      <c r="B1906" s="3"/>
      <c r="C1906" s="3"/>
      <c r="D1906" s="3"/>
      <c r="E1906" s="3"/>
      <c r="F1906" s="3"/>
      <c r="G1906" s="4"/>
      <c r="H1906" s="3"/>
      <c r="I1906" s="3"/>
      <c r="J1906" s="3"/>
      <c r="K1906" s="3"/>
      <c r="L1906" s="3"/>
      <c r="M1906" s="3"/>
      <c r="N1906" s="3"/>
      <c r="O1906" s="3"/>
      <c r="P1906" s="3"/>
      <c r="Q1906" s="3"/>
      <c r="R1906" s="3"/>
      <c r="S1906" s="3"/>
      <c r="T1906" s="3"/>
      <c r="U1906" s="3"/>
      <c r="V1906" s="3"/>
      <c r="W1906" s="3"/>
      <c r="X1906" s="3"/>
    </row>
    <row r="1907" spans="1:24">
      <c r="A1907" s="3"/>
      <c r="B1907" s="3"/>
      <c r="C1907" s="3"/>
      <c r="D1907" s="3"/>
      <c r="E1907" s="3"/>
      <c r="F1907" s="3"/>
      <c r="G1907" s="4"/>
      <c r="H1907" s="3"/>
      <c r="I1907" s="3"/>
      <c r="J1907" s="3"/>
      <c r="K1907" s="3"/>
      <c r="L1907" s="3"/>
      <c r="M1907" s="3"/>
      <c r="N1907" s="3"/>
      <c r="O1907" s="3"/>
      <c r="P1907" s="3"/>
      <c r="Q1907" s="3"/>
      <c r="R1907" s="3"/>
      <c r="S1907" s="3"/>
      <c r="T1907" s="3"/>
      <c r="U1907" s="3"/>
      <c r="V1907" s="3"/>
      <c r="W1907" s="3"/>
      <c r="X1907" s="3"/>
    </row>
    <row r="1908" spans="1:24">
      <c r="A1908" s="3"/>
      <c r="B1908" s="3"/>
      <c r="C1908" s="3"/>
      <c r="D1908" s="3"/>
      <c r="E1908" s="3"/>
      <c r="F1908" s="3"/>
      <c r="G1908" s="4"/>
      <c r="H1908" s="3"/>
      <c r="I1908" s="3"/>
      <c r="J1908" s="3"/>
      <c r="K1908" s="3"/>
      <c r="L1908" s="3"/>
      <c r="M1908" s="3"/>
      <c r="N1908" s="3"/>
      <c r="O1908" s="3"/>
      <c r="P1908" s="3"/>
      <c r="Q1908" s="3"/>
      <c r="R1908" s="3"/>
      <c r="S1908" s="3"/>
      <c r="T1908" s="3"/>
      <c r="U1908" s="3"/>
      <c r="V1908" s="3"/>
      <c r="W1908" s="3"/>
      <c r="X1908" s="3"/>
    </row>
    <row r="1909" spans="1:24">
      <c r="A1909" s="3"/>
      <c r="B1909" s="3"/>
      <c r="C1909" s="3"/>
      <c r="D1909" s="3"/>
      <c r="E1909" s="3"/>
      <c r="F1909" s="3"/>
      <c r="G1909" s="4"/>
      <c r="H1909" s="3"/>
      <c r="I1909" s="3"/>
      <c r="J1909" s="3"/>
      <c r="K1909" s="3"/>
      <c r="L1909" s="3"/>
      <c r="M1909" s="3"/>
      <c r="N1909" s="3"/>
      <c r="O1909" s="3"/>
      <c r="P1909" s="3"/>
      <c r="Q1909" s="3"/>
      <c r="R1909" s="3"/>
      <c r="S1909" s="3"/>
      <c r="T1909" s="3"/>
      <c r="U1909" s="3"/>
      <c r="V1909" s="3"/>
      <c r="W1909" s="3"/>
      <c r="X1909" s="3"/>
    </row>
    <row r="1910" spans="1:24">
      <c r="A1910" s="3"/>
      <c r="B1910" s="3"/>
      <c r="C1910" s="3"/>
      <c r="D1910" s="3"/>
      <c r="E1910" s="3"/>
      <c r="F1910" s="3"/>
      <c r="G1910" s="4"/>
      <c r="H1910" s="3"/>
      <c r="I1910" s="3"/>
      <c r="J1910" s="3"/>
      <c r="K1910" s="3"/>
      <c r="L1910" s="3"/>
      <c r="M1910" s="3"/>
      <c r="N1910" s="3"/>
      <c r="O1910" s="3"/>
      <c r="P1910" s="3"/>
      <c r="Q1910" s="3"/>
      <c r="R1910" s="3"/>
      <c r="S1910" s="3"/>
      <c r="T1910" s="3"/>
      <c r="U1910" s="3"/>
      <c r="V1910" s="3"/>
      <c r="W1910" s="3"/>
      <c r="X1910" s="3"/>
    </row>
    <row r="1911" spans="1:24">
      <c r="A1911" s="3"/>
      <c r="B1911" s="3"/>
      <c r="C1911" s="3"/>
      <c r="D1911" s="3"/>
      <c r="E1911" s="3"/>
      <c r="F1911" s="3"/>
      <c r="G1911" s="4"/>
      <c r="H1911" s="3"/>
      <c r="I1911" s="3"/>
      <c r="J1911" s="3"/>
      <c r="K1911" s="3"/>
      <c r="L1911" s="3"/>
      <c r="M1911" s="3"/>
      <c r="N1911" s="3"/>
      <c r="O1911" s="3"/>
      <c r="P1911" s="3"/>
      <c r="Q1911" s="3"/>
      <c r="R1911" s="3"/>
      <c r="S1911" s="3"/>
      <c r="T1911" s="3"/>
      <c r="U1911" s="3"/>
      <c r="V1911" s="3"/>
      <c r="W1911" s="3"/>
      <c r="X1911" s="3"/>
    </row>
    <row r="1912" spans="1:24">
      <c r="A1912" s="3"/>
      <c r="B1912" s="3"/>
      <c r="C1912" s="3"/>
      <c r="D1912" s="3"/>
      <c r="E1912" s="3"/>
      <c r="F1912" s="3"/>
      <c r="G1912" s="4"/>
      <c r="H1912" s="3"/>
      <c r="I1912" s="3"/>
      <c r="J1912" s="3"/>
      <c r="K1912" s="3"/>
      <c r="L1912" s="3"/>
      <c r="M1912" s="3"/>
      <c r="N1912" s="3"/>
      <c r="O1912" s="3"/>
      <c r="P1912" s="3"/>
      <c r="Q1912" s="3"/>
      <c r="R1912" s="3"/>
      <c r="S1912" s="3"/>
      <c r="T1912" s="3"/>
      <c r="U1912" s="3"/>
      <c r="V1912" s="3"/>
      <c r="W1912" s="3"/>
      <c r="X1912" s="3"/>
    </row>
    <row r="1913" spans="1:24">
      <c r="A1913" s="3"/>
      <c r="B1913" s="3"/>
      <c r="C1913" s="3"/>
      <c r="D1913" s="3"/>
      <c r="E1913" s="3"/>
      <c r="F1913" s="3"/>
      <c r="G1913" s="4"/>
      <c r="H1913" s="3"/>
      <c r="I1913" s="3"/>
      <c r="J1913" s="3"/>
      <c r="K1913" s="3"/>
      <c r="L1913" s="3"/>
      <c r="M1913" s="3"/>
      <c r="N1913" s="3"/>
      <c r="O1913" s="3"/>
      <c r="P1913" s="3"/>
      <c r="Q1913" s="3"/>
      <c r="R1913" s="3"/>
      <c r="S1913" s="3"/>
      <c r="T1913" s="3"/>
      <c r="U1913" s="3"/>
      <c r="V1913" s="3"/>
      <c r="W1913" s="3"/>
      <c r="X1913" s="3"/>
    </row>
    <row r="1914" spans="1:24">
      <c r="A1914" s="3"/>
      <c r="B1914" s="3"/>
      <c r="C1914" s="3"/>
      <c r="D1914" s="3"/>
      <c r="E1914" s="3"/>
      <c r="F1914" s="3"/>
      <c r="G1914" s="4"/>
      <c r="H1914" s="3"/>
      <c r="I1914" s="3"/>
      <c r="J1914" s="3"/>
      <c r="K1914" s="3"/>
      <c r="L1914" s="3"/>
      <c r="M1914" s="3"/>
      <c r="N1914" s="3"/>
      <c r="O1914" s="3"/>
      <c r="P1914" s="3"/>
      <c r="Q1914" s="3"/>
      <c r="R1914" s="3"/>
      <c r="S1914" s="3"/>
      <c r="T1914" s="3"/>
      <c r="U1914" s="3"/>
      <c r="V1914" s="3"/>
      <c r="W1914" s="3"/>
      <c r="X1914" s="3"/>
    </row>
    <row r="1915" spans="1:24">
      <c r="A1915" s="3"/>
      <c r="B1915" s="3"/>
      <c r="C1915" s="3"/>
      <c r="D1915" s="3"/>
      <c r="E1915" s="3"/>
      <c r="F1915" s="3"/>
      <c r="G1915" s="4"/>
      <c r="H1915" s="3"/>
      <c r="I1915" s="3"/>
      <c r="J1915" s="3"/>
      <c r="K1915" s="3"/>
      <c r="L1915" s="3"/>
      <c r="M1915" s="3"/>
      <c r="N1915" s="3"/>
      <c r="O1915" s="3"/>
      <c r="P1915" s="3"/>
      <c r="Q1915" s="3"/>
      <c r="R1915" s="3"/>
      <c r="S1915" s="3"/>
      <c r="T1915" s="3"/>
      <c r="U1915" s="3"/>
      <c r="V1915" s="3"/>
      <c r="W1915" s="3"/>
      <c r="X1915" s="3"/>
    </row>
    <row r="1916" spans="1:24">
      <c r="A1916" s="3"/>
      <c r="B1916" s="3"/>
      <c r="C1916" s="3"/>
      <c r="D1916" s="3"/>
      <c r="E1916" s="3"/>
      <c r="F1916" s="3"/>
      <c r="G1916" s="4"/>
      <c r="H1916" s="3"/>
      <c r="I1916" s="3"/>
      <c r="J1916" s="3"/>
      <c r="K1916" s="3"/>
      <c r="L1916" s="3"/>
      <c r="M1916" s="3"/>
      <c r="N1916" s="3"/>
      <c r="O1916" s="3"/>
      <c r="P1916" s="3"/>
      <c r="Q1916" s="3"/>
      <c r="R1916" s="3"/>
      <c r="S1916" s="3"/>
      <c r="T1916" s="3"/>
      <c r="U1916" s="3"/>
      <c r="V1916" s="3"/>
      <c r="W1916" s="3"/>
      <c r="X1916" s="3"/>
    </row>
    <row r="1917" spans="1:24">
      <c r="A1917" s="3"/>
      <c r="B1917" s="3"/>
      <c r="C1917" s="3"/>
      <c r="D1917" s="3"/>
      <c r="E1917" s="3"/>
      <c r="F1917" s="3"/>
      <c r="G1917" s="4"/>
      <c r="H1917" s="3"/>
      <c r="I1917" s="3"/>
      <c r="J1917" s="3"/>
      <c r="K1917" s="3"/>
      <c r="L1917" s="3"/>
      <c r="M1917" s="3"/>
      <c r="N1917" s="3"/>
      <c r="O1917" s="3"/>
      <c r="P1917" s="3"/>
      <c r="Q1917" s="3"/>
      <c r="R1917" s="3"/>
      <c r="S1917" s="3"/>
      <c r="T1917" s="3"/>
      <c r="U1917" s="3"/>
      <c r="V1917" s="3"/>
      <c r="W1917" s="3"/>
      <c r="X1917" s="3"/>
    </row>
    <row r="1918" spans="1:24">
      <c r="A1918" s="3"/>
      <c r="B1918" s="3"/>
      <c r="C1918" s="3"/>
      <c r="D1918" s="3"/>
      <c r="E1918" s="3"/>
      <c r="F1918" s="3"/>
      <c r="G1918" s="4"/>
      <c r="H1918" s="3"/>
      <c r="I1918" s="3"/>
      <c r="J1918" s="3"/>
      <c r="K1918" s="3"/>
      <c r="L1918" s="3"/>
      <c r="M1918" s="3"/>
      <c r="N1918" s="3"/>
      <c r="O1918" s="3"/>
      <c r="P1918" s="3"/>
      <c r="Q1918" s="3"/>
      <c r="R1918" s="3"/>
      <c r="S1918" s="3"/>
      <c r="T1918" s="3"/>
      <c r="U1918" s="3"/>
      <c r="V1918" s="3"/>
      <c r="W1918" s="3"/>
      <c r="X1918" s="3"/>
    </row>
    <row r="1919" spans="1:24">
      <c r="A1919" s="3"/>
      <c r="B1919" s="3"/>
      <c r="C1919" s="3"/>
      <c r="D1919" s="3"/>
      <c r="E1919" s="3"/>
      <c r="F1919" s="3"/>
      <c r="G1919" s="4"/>
      <c r="H1919" s="3"/>
      <c r="I1919" s="3"/>
      <c r="J1919" s="3"/>
      <c r="K1919" s="3"/>
      <c r="L1919" s="3"/>
      <c r="M1919" s="3"/>
      <c r="N1919" s="3"/>
      <c r="O1919" s="3"/>
      <c r="P1919" s="3"/>
      <c r="Q1919" s="3"/>
      <c r="R1919" s="3"/>
      <c r="S1919" s="3"/>
      <c r="T1919" s="3"/>
      <c r="U1919" s="3"/>
      <c r="V1919" s="3"/>
      <c r="W1919" s="3"/>
      <c r="X1919" s="3"/>
    </row>
    <row r="1920" spans="1:24">
      <c r="A1920" s="3"/>
      <c r="B1920" s="3"/>
      <c r="C1920" s="3"/>
      <c r="D1920" s="3"/>
      <c r="E1920" s="3"/>
      <c r="F1920" s="3"/>
      <c r="G1920" s="4"/>
      <c r="H1920" s="3"/>
      <c r="I1920" s="3"/>
      <c r="J1920" s="3"/>
      <c r="K1920" s="3"/>
      <c r="L1920" s="3"/>
      <c r="M1920" s="3"/>
      <c r="N1920" s="3"/>
      <c r="O1920" s="3"/>
      <c r="P1920" s="3"/>
      <c r="Q1920" s="3"/>
      <c r="R1920" s="3"/>
      <c r="S1920" s="3"/>
      <c r="T1920" s="3"/>
      <c r="U1920" s="3"/>
      <c r="V1920" s="3"/>
      <c r="W1920" s="3"/>
      <c r="X1920" s="3"/>
    </row>
    <row r="1921" spans="1:24">
      <c r="A1921" s="3"/>
      <c r="B1921" s="3"/>
      <c r="C1921" s="3"/>
      <c r="D1921" s="3"/>
      <c r="E1921" s="3"/>
      <c r="F1921" s="3"/>
      <c r="G1921" s="4"/>
      <c r="H1921" s="3"/>
      <c r="I1921" s="3"/>
      <c r="J1921" s="3"/>
      <c r="K1921" s="3"/>
      <c r="L1921" s="3"/>
      <c r="M1921" s="3"/>
      <c r="N1921" s="3"/>
      <c r="O1921" s="3"/>
      <c r="P1921" s="3"/>
      <c r="Q1921" s="3"/>
      <c r="R1921" s="3"/>
      <c r="S1921" s="3"/>
      <c r="T1921" s="3"/>
      <c r="U1921" s="3"/>
      <c r="V1921" s="3"/>
      <c r="W1921" s="3"/>
      <c r="X1921" s="3"/>
    </row>
    <row r="1922" spans="1:24">
      <c r="A1922" s="3"/>
      <c r="B1922" s="3"/>
      <c r="C1922" s="3"/>
      <c r="D1922" s="3"/>
      <c r="E1922" s="3"/>
      <c r="F1922" s="3"/>
      <c r="G1922" s="4"/>
      <c r="H1922" s="3"/>
      <c r="I1922" s="3"/>
      <c r="J1922" s="3"/>
      <c r="K1922" s="3"/>
      <c r="L1922" s="3"/>
      <c r="M1922" s="3"/>
      <c r="N1922" s="3"/>
      <c r="O1922" s="3"/>
      <c r="P1922" s="3"/>
      <c r="Q1922" s="3"/>
      <c r="R1922" s="3"/>
      <c r="S1922" s="3"/>
      <c r="T1922" s="3"/>
      <c r="U1922" s="3"/>
      <c r="V1922" s="3"/>
      <c r="W1922" s="3"/>
      <c r="X1922" s="3"/>
    </row>
    <row r="1923" spans="1:24">
      <c r="A1923" s="3"/>
      <c r="B1923" s="3"/>
      <c r="C1923" s="3"/>
      <c r="D1923" s="3"/>
      <c r="E1923" s="3"/>
      <c r="F1923" s="3"/>
      <c r="G1923" s="4"/>
      <c r="H1923" s="3"/>
      <c r="I1923" s="3"/>
      <c r="J1923" s="3"/>
      <c r="K1923" s="3"/>
      <c r="L1923" s="3"/>
      <c r="M1923" s="3"/>
      <c r="N1923" s="3"/>
      <c r="O1923" s="3"/>
      <c r="P1923" s="3"/>
      <c r="Q1923" s="3"/>
      <c r="R1923" s="3"/>
      <c r="S1923" s="3"/>
      <c r="T1923" s="3"/>
      <c r="U1923" s="3"/>
      <c r="V1923" s="3"/>
      <c r="W1923" s="3"/>
      <c r="X1923" s="3"/>
    </row>
    <row r="1924" spans="1:24">
      <c r="A1924" s="3"/>
      <c r="B1924" s="3"/>
      <c r="C1924" s="3"/>
      <c r="D1924" s="3"/>
      <c r="E1924" s="3"/>
      <c r="F1924" s="3"/>
      <c r="G1924" s="4"/>
      <c r="H1924" s="3"/>
      <c r="I1924" s="3"/>
      <c r="J1924" s="3"/>
      <c r="K1924" s="3"/>
      <c r="L1924" s="3"/>
      <c r="M1924" s="3"/>
      <c r="N1924" s="3"/>
      <c r="O1924" s="3"/>
      <c r="P1924" s="3"/>
      <c r="Q1924" s="3"/>
      <c r="R1924" s="3"/>
      <c r="S1924" s="3"/>
      <c r="T1924" s="3"/>
      <c r="U1924" s="3"/>
      <c r="V1924" s="3"/>
      <c r="W1924" s="3"/>
      <c r="X1924" s="3"/>
    </row>
    <row r="1925" spans="1:24">
      <c r="A1925" s="3"/>
      <c r="B1925" s="3"/>
      <c r="C1925" s="3"/>
      <c r="D1925" s="3"/>
      <c r="E1925" s="3"/>
      <c r="F1925" s="3"/>
      <c r="G1925" s="4"/>
      <c r="H1925" s="3"/>
      <c r="I1925" s="3"/>
      <c r="J1925" s="3"/>
      <c r="K1925" s="3"/>
      <c r="L1925" s="3"/>
      <c r="M1925" s="3"/>
      <c r="N1925" s="3"/>
      <c r="O1925" s="3"/>
      <c r="P1925" s="3"/>
      <c r="Q1925" s="3"/>
      <c r="R1925" s="3"/>
      <c r="S1925" s="3"/>
      <c r="T1925" s="3"/>
      <c r="U1925" s="3"/>
      <c r="V1925" s="3"/>
      <c r="W1925" s="3"/>
      <c r="X1925" s="3"/>
    </row>
    <row r="1926" spans="1:24">
      <c r="A1926" s="3"/>
      <c r="B1926" s="3"/>
      <c r="C1926" s="3"/>
      <c r="D1926" s="3"/>
      <c r="E1926" s="3"/>
      <c r="F1926" s="3"/>
      <c r="G1926" s="4"/>
      <c r="H1926" s="3"/>
      <c r="I1926" s="3"/>
      <c r="J1926" s="3"/>
      <c r="K1926" s="3"/>
      <c r="L1926" s="3"/>
      <c r="M1926" s="3"/>
      <c r="N1926" s="3"/>
      <c r="O1926" s="3"/>
      <c r="P1926" s="3"/>
      <c r="Q1926" s="3"/>
      <c r="R1926" s="3"/>
      <c r="S1926" s="3"/>
      <c r="T1926" s="3"/>
      <c r="U1926" s="3"/>
      <c r="V1926" s="3"/>
      <c r="W1926" s="3"/>
      <c r="X1926" s="3"/>
    </row>
    <row r="1927" spans="1:24">
      <c r="A1927" s="3"/>
      <c r="B1927" s="3"/>
      <c r="C1927" s="3"/>
      <c r="D1927" s="3"/>
      <c r="E1927" s="3"/>
      <c r="F1927" s="3"/>
      <c r="G1927" s="4"/>
      <c r="H1927" s="3"/>
      <c r="I1927" s="3"/>
      <c r="J1927" s="3"/>
      <c r="K1927" s="3"/>
      <c r="L1927" s="3"/>
      <c r="M1927" s="3"/>
      <c r="N1927" s="3"/>
      <c r="O1927" s="3"/>
      <c r="P1927" s="3"/>
      <c r="Q1927" s="3"/>
      <c r="R1927" s="3"/>
      <c r="S1927" s="3"/>
      <c r="T1927" s="3"/>
      <c r="U1927" s="3"/>
      <c r="V1927" s="3"/>
      <c r="W1927" s="3"/>
      <c r="X1927" s="3"/>
    </row>
    <row r="1928" spans="1:24">
      <c r="A1928" s="3"/>
      <c r="B1928" s="3"/>
      <c r="C1928" s="3"/>
      <c r="D1928" s="3"/>
      <c r="E1928" s="3"/>
      <c r="F1928" s="3"/>
      <c r="G1928" s="4"/>
      <c r="H1928" s="3"/>
      <c r="I1928" s="3"/>
      <c r="J1928" s="3"/>
      <c r="K1928" s="3"/>
      <c r="L1928" s="3"/>
      <c r="M1928" s="3"/>
      <c r="N1928" s="3"/>
      <c r="O1928" s="3"/>
      <c r="P1928" s="3"/>
      <c r="Q1928" s="3"/>
      <c r="R1928" s="3"/>
      <c r="S1928" s="3"/>
      <c r="T1928" s="3"/>
      <c r="U1928" s="3"/>
      <c r="V1928" s="3"/>
      <c r="W1928" s="3"/>
      <c r="X1928" s="3"/>
    </row>
    <row r="1929" spans="1:24">
      <c r="A1929" s="3"/>
      <c r="B1929" s="3"/>
      <c r="C1929" s="3"/>
      <c r="D1929" s="3"/>
      <c r="E1929" s="3"/>
      <c r="F1929" s="3"/>
      <c r="G1929" s="4"/>
      <c r="H1929" s="3"/>
      <c r="I1929" s="3"/>
      <c r="J1929" s="3"/>
      <c r="K1929" s="3"/>
      <c r="L1929" s="3"/>
      <c r="M1929" s="3"/>
      <c r="N1929" s="3"/>
      <c r="O1929" s="3"/>
      <c r="P1929" s="3"/>
      <c r="Q1929" s="3"/>
      <c r="R1929" s="3"/>
      <c r="S1929" s="3"/>
      <c r="T1929" s="3"/>
      <c r="U1929" s="3"/>
      <c r="V1929" s="3"/>
      <c r="W1929" s="3"/>
      <c r="X1929" s="3"/>
    </row>
    <row r="1930" spans="1:24">
      <c r="A1930" s="3"/>
      <c r="B1930" s="3"/>
      <c r="C1930" s="3"/>
      <c r="D1930" s="3"/>
      <c r="E1930" s="3"/>
      <c r="F1930" s="3"/>
      <c r="G1930" s="4"/>
      <c r="H1930" s="3"/>
      <c r="I1930" s="3"/>
      <c r="J1930" s="3"/>
      <c r="K1930" s="3"/>
      <c r="L1930" s="3"/>
      <c r="M1930" s="3"/>
      <c r="N1930" s="3"/>
      <c r="O1930" s="3"/>
      <c r="P1930" s="3"/>
      <c r="Q1930" s="3"/>
      <c r="R1930" s="3"/>
      <c r="S1930" s="3"/>
      <c r="T1930" s="3"/>
      <c r="U1930" s="3"/>
      <c r="V1930" s="3"/>
      <c r="W1930" s="3"/>
      <c r="X1930" s="3"/>
    </row>
    <row r="1931" spans="1:24">
      <c r="A1931" s="3"/>
      <c r="B1931" s="3"/>
      <c r="C1931" s="3"/>
      <c r="D1931" s="3"/>
      <c r="E1931" s="3"/>
      <c r="F1931" s="3"/>
      <c r="G1931" s="4"/>
      <c r="H1931" s="3"/>
      <c r="I1931" s="3"/>
      <c r="J1931" s="3"/>
      <c r="K1931" s="3"/>
      <c r="L1931" s="3"/>
      <c r="M1931" s="3"/>
      <c r="N1931" s="3"/>
      <c r="O1931" s="3"/>
      <c r="P1931" s="3"/>
      <c r="Q1931" s="3"/>
      <c r="R1931" s="3"/>
      <c r="S1931" s="3"/>
      <c r="T1931" s="3"/>
      <c r="U1931" s="3"/>
      <c r="V1931" s="3"/>
      <c r="W1931" s="3"/>
      <c r="X1931" s="3"/>
    </row>
    <row r="1932" spans="1:24">
      <c r="A1932" s="3"/>
      <c r="B1932" s="3"/>
      <c r="C1932" s="3"/>
      <c r="D1932" s="3"/>
      <c r="E1932" s="3"/>
      <c r="F1932" s="3"/>
      <c r="G1932" s="4"/>
      <c r="H1932" s="3"/>
      <c r="I1932" s="3"/>
      <c r="J1932" s="3"/>
      <c r="K1932" s="3"/>
      <c r="L1932" s="3"/>
      <c r="M1932" s="3"/>
      <c r="N1932" s="3"/>
      <c r="O1932" s="3"/>
      <c r="P1932" s="3"/>
      <c r="Q1932" s="3"/>
      <c r="R1932" s="3"/>
      <c r="S1932" s="3"/>
      <c r="T1932" s="3"/>
      <c r="U1932" s="3"/>
      <c r="V1932" s="3"/>
      <c r="W1932" s="3"/>
      <c r="X1932" s="3"/>
    </row>
    <row r="1933" spans="1:24">
      <c r="A1933" s="3"/>
      <c r="B1933" s="3"/>
      <c r="C1933" s="3"/>
      <c r="D1933" s="3"/>
      <c r="E1933" s="3"/>
      <c r="F1933" s="3"/>
      <c r="G1933" s="4"/>
      <c r="H1933" s="3"/>
      <c r="I1933" s="3"/>
      <c r="J1933" s="3"/>
      <c r="K1933" s="3"/>
      <c r="L1933" s="3"/>
      <c r="M1933" s="3"/>
      <c r="N1933" s="3"/>
      <c r="O1933" s="3"/>
      <c r="P1933" s="3"/>
      <c r="Q1933" s="3"/>
      <c r="R1933" s="3"/>
      <c r="S1933" s="3"/>
      <c r="T1933" s="3"/>
      <c r="U1933" s="3"/>
      <c r="V1933" s="3"/>
      <c r="W1933" s="3"/>
      <c r="X1933" s="3"/>
    </row>
    <row r="1934" spans="1:24">
      <c r="A1934" s="3"/>
      <c r="B1934" s="3"/>
      <c r="C1934" s="3"/>
      <c r="D1934" s="3"/>
      <c r="E1934" s="3"/>
      <c r="F1934" s="3"/>
      <c r="G1934" s="4"/>
      <c r="H1934" s="3"/>
      <c r="I1934" s="3"/>
      <c r="J1934" s="3"/>
      <c r="K1934" s="3"/>
      <c r="L1934" s="3"/>
      <c r="M1934" s="3"/>
      <c r="N1934" s="3"/>
      <c r="O1934" s="3"/>
      <c r="P1934" s="3"/>
      <c r="Q1934" s="3"/>
      <c r="R1934" s="3"/>
      <c r="S1934" s="3"/>
      <c r="T1934" s="3"/>
      <c r="U1934" s="3"/>
      <c r="V1934" s="3"/>
      <c r="W1934" s="3"/>
      <c r="X1934" s="3"/>
    </row>
    <row r="1935" spans="1:24">
      <c r="A1935" s="3"/>
      <c r="B1935" s="3"/>
      <c r="C1935" s="3"/>
      <c r="D1935" s="3"/>
      <c r="E1935" s="3"/>
      <c r="F1935" s="3"/>
      <c r="G1935" s="4"/>
      <c r="H1935" s="3"/>
      <c r="I1935" s="3"/>
      <c r="J1935" s="3"/>
      <c r="K1935" s="3"/>
      <c r="L1935" s="3"/>
      <c r="M1935" s="3"/>
      <c r="N1935" s="3"/>
      <c r="O1935" s="3"/>
      <c r="P1935" s="3"/>
      <c r="Q1935" s="3"/>
      <c r="R1935" s="3"/>
      <c r="S1935" s="3"/>
      <c r="T1935" s="3"/>
      <c r="U1935" s="3"/>
      <c r="V1935" s="3"/>
      <c r="W1935" s="3"/>
      <c r="X1935" s="3"/>
    </row>
    <row r="1936" spans="1:24">
      <c r="A1936" s="3"/>
      <c r="B1936" s="3"/>
      <c r="C1936" s="3"/>
      <c r="D1936" s="3"/>
      <c r="E1936" s="3"/>
      <c r="F1936" s="3"/>
      <c r="G1936" s="4"/>
      <c r="H1936" s="3"/>
      <c r="I1936" s="3"/>
      <c r="J1936" s="3"/>
      <c r="K1936" s="3"/>
      <c r="L1936" s="3"/>
      <c r="M1936" s="3"/>
      <c r="N1936" s="3"/>
      <c r="O1936" s="3"/>
      <c r="P1936" s="3"/>
      <c r="Q1936" s="3"/>
      <c r="R1936" s="3"/>
      <c r="S1936" s="3"/>
      <c r="T1936" s="3"/>
      <c r="U1936" s="3"/>
      <c r="V1936" s="3"/>
      <c r="W1936" s="3"/>
      <c r="X1936" s="3"/>
    </row>
    <row r="1937" spans="1:24">
      <c r="A1937" s="3"/>
      <c r="B1937" s="3"/>
      <c r="C1937" s="3"/>
      <c r="D1937" s="3"/>
      <c r="E1937" s="3"/>
      <c r="F1937" s="3"/>
      <c r="G1937" s="4"/>
      <c r="H1937" s="3"/>
      <c r="I1937" s="3"/>
      <c r="J1937" s="3"/>
      <c r="K1937" s="3"/>
      <c r="L1937" s="3"/>
      <c r="M1937" s="3"/>
      <c r="N1937" s="3"/>
      <c r="O1937" s="3"/>
      <c r="P1937" s="3"/>
      <c r="Q1937" s="3"/>
      <c r="R1937" s="3"/>
      <c r="S1937" s="3"/>
      <c r="T1937" s="3"/>
      <c r="U1937" s="3"/>
      <c r="V1937" s="3"/>
      <c r="W1937" s="3"/>
      <c r="X1937" s="3"/>
    </row>
    <row r="1938" spans="1:24">
      <c r="A1938" s="3"/>
      <c r="B1938" s="3"/>
      <c r="C1938" s="3"/>
      <c r="D1938" s="3"/>
      <c r="E1938" s="3"/>
      <c r="F1938" s="3"/>
      <c r="G1938" s="4"/>
      <c r="H1938" s="3"/>
      <c r="I1938" s="3"/>
      <c r="J1938" s="3"/>
      <c r="K1938" s="3"/>
      <c r="L1938" s="3"/>
      <c r="M1938" s="3"/>
      <c r="N1938" s="3"/>
      <c r="O1938" s="3"/>
      <c r="P1938" s="3"/>
      <c r="Q1938" s="3"/>
      <c r="R1938" s="3"/>
      <c r="S1938" s="3"/>
      <c r="T1938" s="3"/>
      <c r="U1938" s="3"/>
      <c r="V1938" s="3"/>
      <c r="W1938" s="3"/>
      <c r="X1938" s="3"/>
    </row>
    <row r="1939" spans="1:24">
      <c r="A1939" s="3"/>
      <c r="B1939" s="3"/>
      <c r="C1939" s="3"/>
      <c r="D1939" s="3"/>
      <c r="E1939" s="3"/>
      <c r="F1939" s="3"/>
      <c r="G1939" s="4"/>
      <c r="H1939" s="3"/>
      <c r="I1939" s="3"/>
      <c r="J1939" s="3"/>
      <c r="K1939" s="3"/>
      <c r="L1939" s="3"/>
      <c r="M1939" s="3"/>
      <c r="N1939" s="3"/>
      <c r="O1939" s="3"/>
      <c r="P1939" s="3"/>
      <c r="Q1939" s="3"/>
      <c r="R1939" s="3"/>
      <c r="S1939" s="3"/>
      <c r="T1939" s="3"/>
      <c r="U1939" s="3"/>
      <c r="V1939" s="3"/>
      <c r="W1939" s="3"/>
      <c r="X1939" s="3"/>
    </row>
    <row r="1940" spans="1:24">
      <c r="A1940" s="3"/>
      <c r="B1940" s="3"/>
      <c r="C1940" s="3"/>
      <c r="D1940" s="3"/>
      <c r="E1940" s="3"/>
      <c r="F1940" s="3"/>
      <c r="G1940" s="4"/>
      <c r="H1940" s="3"/>
      <c r="I1940" s="3"/>
      <c r="J1940" s="3"/>
      <c r="K1940" s="3"/>
      <c r="L1940" s="3"/>
      <c r="M1940" s="3"/>
      <c r="N1940" s="3"/>
      <c r="O1940" s="3"/>
      <c r="P1940" s="3"/>
      <c r="Q1940" s="3"/>
      <c r="R1940" s="3"/>
      <c r="S1940" s="3"/>
      <c r="T1940" s="3"/>
      <c r="U1940" s="3"/>
      <c r="V1940" s="3"/>
      <c r="W1940" s="3"/>
      <c r="X1940" s="3"/>
    </row>
    <row r="1941" spans="1:24">
      <c r="A1941" s="3"/>
      <c r="B1941" s="3"/>
      <c r="C1941" s="3"/>
      <c r="D1941" s="3"/>
      <c r="E1941" s="3"/>
      <c r="F1941" s="3"/>
      <c r="G1941" s="4"/>
      <c r="H1941" s="3"/>
      <c r="I1941" s="3"/>
      <c r="J1941" s="3"/>
      <c r="K1941" s="3"/>
      <c r="L1941" s="3"/>
      <c r="M1941" s="3"/>
      <c r="N1941" s="3"/>
      <c r="O1941" s="3"/>
      <c r="P1941" s="3"/>
      <c r="Q1941" s="3"/>
      <c r="R1941" s="3"/>
      <c r="S1941" s="3"/>
      <c r="T1941" s="3"/>
      <c r="U1941" s="3"/>
      <c r="V1941" s="3"/>
      <c r="W1941" s="3"/>
      <c r="X1941" s="3"/>
    </row>
    <row r="1942" spans="1:24">
      <c r="A1942" s="3"/>
      <c r="B1942" s="3"/>
      <c r="C1942" s="3"/>
      <c r="D1942" s="3"/>
      <c r="E1942" s="3"/>
      <c r="F1942" s="3"/>
      <c r="G1942" s="4"/>
      <c r="H1942" s="3"/>
      <c r="I1942" s="3"/>
      <c r="J1942" s="3"/>
      <c r="K1942" s="3"/>
      <c r="L1942" s="3"/>
      <c r="M1942" s="3"/>
      <c r="N1942" s="3"/>
      <c r="O1942" s="3"/>
      <c r="P1942" s="3"/>
      <c r="Q1942" s="3"/>
      <c r="R1942" s="3"/>
      <c r="S1942" s="3"/>
      <c r="T1942" s="3"/>
      <c r="U1942" s="3"/>
      <c r="V1942" s="3"/>
      <c r="W1942" s="3"/>
      <c r="X1942" s="3"/>
    </row>
    <row r="1943" spans="1:24">
      <c r="A1943" s="3"/>
      <c r="B1943" s="3"/>
      <c r="C1943" s="3"/>
      <c r="D1943" s="3"/>
      <c r="E1943" s="3"/>
      <c r="F1943" s="3"/>
      <c r="G1943" s="4"/>
      <c r="H1943" s="3"/>
      <c r="I1943" s="3"/>
      <c r="J1943" s="3"/>
      <c r="K1943" s="3"/>
      <c r="L1943" s="3"/>
      <c r="M1943" s="3"/>
      <c r="N1943" s="3"/>
      <c r="O1943" s="3"/>
      <c r="P1943" s="3"/>
      <c r="Q1943" s="3"/>
      <c r="R1943" s="3"/>
      <c r="S1943" s="3"/>
      <c r="T1943" s="3"/>
      <c r="U1943" s="3"/>
      <c r="V1943" s="3"/>
      <c r="W1943" s="3"/>
      <c r="X1943" s="3"/>
    </row>
    <row r="1944" spans="1:24">
      <c r="A1944" s="3"/>
      <c r="B1944" s="3"/>
      <c r="C1944" s="3"/>
      <c r="D1944" s="3"/>
      <c r="E1944" s="3"/>
      <c r="F1944" s="3"/>
      <c r="G1944" s="4"/>
      <c r="H1944" s="3"/>
      <c r="I1944" s="3"/>
      <c r="J1944" s="3"/>
      <c r="K1944" s="3"/>
      <c r="L1944" s="3"/>
      <c r="M1944" s="3"/>
      <c r="N1944" s="3"/>
      <c r="O1944" s="3"/>
      <c r="P1944" s="3"/>
      <c r="Q1944" s="3"/>
      <c r="R1944" s="3"/>
      <c r="S1944" s="3"/>
      <c r="T1944" s="3"/>
      <c r="U1944" s="3"/>
      <c r="V1944" s="3"/>
      <c r="W1944" s="3"/>
      <c r="X1944" s="3"/>
    </row>
    <row r="1945" spans="1:24">
      <c r="A1945" s="3"/>
      <c r="B1945" s="3"/>
      <c r="C1945" s="3"/>
      <c r="D1945" s="3"/>
      <c r="E1945" s="3"/>
      <c r="F1945" s="3"/>
      <c r="G1945" s="4"/>
      <c r="H1945" s="3"/>
      <c r="I1945" s="3"/>
      <c r="J1945" s="3"/>
      <c r="K1945" s="3"/>
      <c r="L1945" s="3"/>
      <c r="M1945" s="3"/>
      <c r="N1945" s="3"/>
      <c r="O1945" s="3"/>
      <c r="P1945" s="3"/>
      <c r="Q1945" s="3"/>
      <c r="R1945" s="3"/>
      <c r="S1945" s="3"/>
      <c r="T1945" s="3"/>
      <c r="U1945" s="3"/>
      <c r="V1945" s="3"/>
      <c r="W1945" s="3"/>
      <c r="X1945" s="3"/>
    </row>
    <row r="1946" spans="1:24">
      <c r="A1946" s="3"/>
      <c r="B1946" s="3"/>
      <c r="C1946" s="3"/>
      <c r="D1946" s="3"/>
      <c r="E1946" s="3"/>
      <c r="F1946" s="3"/>
      <c r="G1946" s="4"/>
      <c r="H1946" s="3"/>
      <c r="I1946" s="3"/>
      <c r="J1946" s="3"/>
      <c r="K1946" s="3"/>
      <c r="L1946" s="3"/>
      <c r="M1946" s="3"/>
      <c r="N1946" s="3"/>
      <c r="O1946" s="3"/>
      <c r="P1946" s="3"/>
      <c r="Q1946" s="3"/>
      <c r="R1946" s="3"/>
      <c r="S1946" s="3"/>
      <c r="T1946" s="3"/>
      <c r="U1946" s="3"/>
      <c r="V1946" s="3"/>
      <c r="W1946" s="3"/>
      <c r="X1946" s="3"/>
    </row>
    <row r="1947" spans="1:24">
      <c r="A1947" s="3"/>
      <c r="B1947" s="3"/>
      <c r="C1947" s="3"/>
      <c r="D1947" s="3"/>
      <c r="E1947" s="3"/>
      <c r="F1947" s="3"/>
      <c r="G1947" s="4"/>
      <c r="H1947" s="3"/>
      <c r="I1947" s="3"/>
      <c r="J1947" s="3"/>
      <c r="K1947" s="3"/>
      <c r="L1947" s="3"/>
      <c r="M1947" s="3"/>
      <c r="N1947" s="3"/>
      <c r="O1947" s="3"/>
      <c r="P1947" s="3"/>
      <c r="Q1947" s="3"/>
      <c r="R1947" s="3"/>
      <c r="S1947" s="3"/>
      <c r="T1947" s="3"/>
      <c r="U1947" s="3"/>
      <c r="V1947" s="3"/>
      <c r="W1947" s="3"/>
      <c r="X1947" s="3"/>
    </row>
    <row r="1948" spans="1:24">
      <c r="A1948" s="3"/>
      <c r="B1948" s="3"/>
      <c r="C1948" s="3"/>
      <c r="D1948" s="3"/>
      <c r="E1948" s="3"/>
      <c r="F1948" s="3"/>
      <c r="G1948" s="4"/>
      <c r="H1948" s="3"/>
      <c r="I1948" s="3"/>
      <c r="J1948" s="3"/>
      <c r="K1948" s="3"/>
      <c r="L1948" s="3"/>
      <c r="M1948" s="3"/>
      <c r="N1948" s="3"/>
      <c r="O1948" s="3"/>
      <c r="P1948" s="3"/>
      <c r="Q1948" s="3"/>
      <c r="R1948" s="3"/>
      <c r="S1948" s="3"/>
      <c r="T1948" s="3"/>
      <c r="U1948" s="3"/>
      <c r="V1948" s="3"/>
      <c r="W1948" s="3"/>
      <c r="X1948" s="3"/>
    </row>
    <row r="1949" spans="1:24">
      <c r="A1949" s="3"/>
      <c r="B1949" s="3"/>
      <c r="C1949" s="3"/>
      <c r="D1949" s="3"/>
      <c r="E1949" s="3"/>
      <c r="F1949" s="3"/>
      <c r="G1949" s="4"/>
      <c r="H1949" s="3"/>
      <c r="I1949" s="3"/>
      <c r="J1949" s="3"/>
      <c r="K1949" s="3"/>
      <c r="L1949" s="3"/>
      <c r="M1949" s="3"/>
      <c r="N1949" s="3"/>
      <c r="O1949" s="3"/>
      <c r="P1949" s="3"/>
      <c r="Q1949" s="3"/>
      <c r="R1949" s="3"/>
      <c r="S1949" s="3"/>
      <c r="T1949" s="3"/>
      <c r="U1949" s="3"/>
      <c r="V1949" s="3"/>
      <c r="W1949" s="3"/>
      <c r="X1949" s="3"/>
    </row>
    <row r="1950" spans="1:24">
      <c r="A1950" s="3"/>
      <c r="B1950" s="3"/>
      <c r="C1950" s="3"/>
      <c r="D1950" s="3"/>
      <c r="E1950" s="3"/>
      <c r="F1950" s="3"/>
      <c r="G1950" s="4"/>
      <c r="H1950" s="3"/>
      <c r="I1950" s="3"/>
      <c r="J1950" s="3"/>
      <c r="K1950" s="3"/>
      <c r="L1950" s="3"/>
      <c r="M1950" s="3"/>
      <c r="N1950" s="3"/>
      <c r="O1950" s="3"/>
      <c r="P1950" s="3"/>
      <c r="Q1950" s="3"/>
      <c r="R1950" s="3"/>
      <c r="S1950" s="3"/>
      <c r="T1950" s="3"/>
      <c r="U1950" s="3"/>
      <c r="V1950" s="3"/>
      <c r="W1950" s="3"/>
      <c r="X1950" s="3"/>
    </row>
    <row r="1951" spans="1:24">
      <c r="A1951" s="3"/>
      <c r="B1951" s="3"/>
      <c r="C1951" s="3"/>
      <c r="D1951" s="3"/>
      <c r="E1951" s="3"/>
      <c r="F1951" s="3"/>
      <c r="G1951" s="4"/>
      <c r="H1951" s="3"/>
      <c r="I1951" s="3"/>
      <c r="J1951" s="3"/>
      <c r="K1951" s="3"/>
      <c r="L1951" s="3"/>
      <c r="M1951" s="3"/>
      <c r="N1951" s="3"/>
      <c r="O1951" s="3"/>
      <c r="P1951" s="3"/>
      <c r="Q1951" s="3"/>
      <c r="R1951" s="3"/>
      <c r="S1951" s="3"/>
      <c r="T1951" s="3"/>
      <c r="U1951" s="3"/>
      <c r="V1951" s="3"/>
      <c r="W1951" s="3"/>
      <c r="X1951" s="3"/>
    </row>
    <row r="1952" spans="1:24">
      <c r="A1952" s="3"/>
      <c r="B1952" s="3"/>
      <c r="C1952" s="3"/>
      <c r="D1952" s="3"/>
      <c r="E1952" s="3"/>
      <c r="F1952" s="3"/>
      <c r="G1952" s="4"/>
      <c r="H1952" s="3"/>
      <c r="I1952" s="3"/>
      <c r="J1952" s="3"/>
      <c r="K1952" s="3"/>
      <c r="L1952" s="3"/>
      <c r="M1952" s="3"/>
      <c r="N1952" s="3"/>
      <c r="O1952" s="3"/>
      <c r="P1952" s="3"/>
      <c r="Q1952" s="3"/>
      <c r="R1952" s="3"/>
      <c r="S1952" s="3"/>
      <c r="T1952" s="3"/>
      <c r="U1952" s="3"/>
      <c r="V1952" s="3"/>
      <c r="W1952" s="3"/>
      <c r="X1952" s="3"/>
    </row>
    <row r="1953" spans="1:24">
      <c r="A1953" s="3"/>
      <c r="B1953" s="3"/>
      <c r="C1953" s="3"/>
      <c r="D1953" s="3"/>
      <c r="E1953" s="3"/>
      <c r="F1953" s="3"/>
      <c r="G1953" s="4"/>
      <c r="H1953" s="3"/>
      <c r="I1953" s="3"/>
      <c r="J1953" s="3"/>
      <c r="K1953" s="3"/>
      <c r="L1953" s="3"/>
      <c r="M1953" s="3"/>
      <c r="N1953" s="3"/>
      <c r="O1953" s="3"/>
      <c r="P1953" s="3"/>
      <c r="Q1953" s="3"/>
      <c r="R1953" s="3"/>
      <c r="S1953" s="3"/>
      <c r="T1953" s="3"/>
      <c r="U1953" s="3"/>
      <c r="V1953" s="3"/>
      <c r="W1953" s="3"/>
      <c r="X1953" s="3"/>
    </row>
    <row r="1954" spans="1:24">
      <c r="A1954" s="3"/>
      <c r="B1954" s="3"/>
      <c r="C1954" s="3"/>
      <c r="D1954" s="3"/>
      <c r="E1954" s="3"/>
      <c r="F1954" s="3"/>
      <c r="G1954" s="4"/>
      <c r="H1954" s="3"/>
      <c r="I1954" s="3"/>
      <c r="J1954" s="3"/>
      <c r="K1954" s="3"/>
      <c r="L1954" s="3"/>
      <c r="M1954" s="3"/>
      <c r="N1954" s="3"/>
      <c r="O1954" s="3"/>
      <c r="P1954" s="3"/>
      <c r="Q1954" s="3"/>
      <c r="R1954" s="3"/>
      <c r="S1954" s="3"/>
      <c r="T1954" s="3"/>
      <c r="U1954" s="3"/>
      <c r="V1954" s="3"/>
      <c r="W1954" s="3"/>
      <c r="X1954" s="3"/>
    </row>
    <row r="1955" spans="1:24">
      <c r="A1955" s="3"/>
      <c r="B1955" s="3"/>
      <c r="C1955" s="3"/>
      <c r="D1955" s="3"/>
      <c r="E1955" s="3"/>
      <c r="F1955" s="3"/>
      <c r="G1955" s="4"/>
      <c r="H1955" s="3"/>
      <c r="I1955" s="3"/>
      <c r="J1955" s="3"/>
      <c r="K1955" s="3"/>
      <c r="L1955" s="3"/>
      <c r="M1955" s="3"/>
      <c r="N1955" s="3"/>
      <c r="O1955" s="3"/>
      <c r="P1955" s="3"/>
      <c r="Q1955" s="3"/>
      <c r="R1955" s="3"/>
      <c r="S1955" s="3"/>
      <c r="T1955" s="3"/>
      <c r="U1955" s="3"/>
      <c r="V1955" s="3"/>
      <c r="W1955" s="3"/>
      <c r="X1955" s="3"/>
    </row>
    <row r="1956" spans="1:24">
      <c r="A1956" s="3"/>
      <c r="B1956" s="3"/>
      <c r="C1956" s="3"/>
      <c r="D1956" s="3"/>
      <c r="E1956" s="3"/>
      <c r="F1956" s="3"/>
      <c r="G1956" s="4"/>
      <c r="H1956" s="3"/>
      <c r="I1956" s="3"/>
      <c r="J1956" s="3"/>
      <c r="K1956" s="3"/>
      <c r="L1956" s="3"/>
      <c r="M1956" s="3"/>
      <c r="N1956" s="3"/>
      <c r="O1956" s="3"/>
      <c r="P1956" s="3"/>
      <c r="Q1956" s="3"/>
      <c r="R1956" s="3"/>
      <c r="S1956" s="3"/>
      <c r="T1956" s="3"/>
      <c r="U1956" s="3"/>
      <c r="V1956" s="3"/>
      <c r="W1956" s="3"/>
      <c r="X1956" s="3"/>
    </row>
    <row r="1957" spans="1:24">
      <c r="A1957" s="3"/>
      <c r="B1957" s="3"/>
      <c r="C1957" s="3"/>
      <c r="D1957" s="3"/>
      <c r="E1957" s="3"/>
      <c r="F1957" s="3"/>
      <c r="G1957" s="4"/>
      <c r="H1957" s="3"/>
      <c r="I1957" s="3"/>
      <c r="J1957" s="3"/>
      <c r="K1957" s="3"/>
      <c r="L1957" s="3"/>
      <c r="M1957" s="3"/>
      <c r="N1957" s="3"/>
      <c r="O1957" s="3"/>
      <c r="P1957" s="3"/>
      <c r="Q1957" s="3"/>
      <c r="R1957" s="3"/>
      <c r="S1957" s="3"/>
      <c r="T1957" s="3"/>
      <c r="U1957" s="3"/>
      <c r="V1957" s="3"/>
      <c r="W1957" s="3"/>
      <c r="X1957" s="3"/>
    </row>
    <row r="1958" spans="1:24">
      <c r="A1958" s="3"/>
      <c r="B1958" s="3"/>
      <c r="C1958" s="3"/>
      <c r="D1958" s="3"/>
      <c r="E1958" s="3"/>
      <c r="F1958" s="3"/>
      <c r="G1958" s="4"/>
      <c r="H1958" s="3"/>
      <c r="I1958" s="3"/>
      <c r="J1958" s="3"/>
      <c r="K1958" s="3"/>
      <c r="L1958" s="3"/>
      <c r="M1958" s="3"/>
      <c r="N1958" s="3"/>
      <c r="O1958" s="3"/>
      <c r="P1958" s="3"/>
      <c r="Q1958" s="3"/>
      <c r="R1958" s="3"/>
      <c r="S1958" s="3"/>
      <c r="T1958" s="3"/>
      <c r="U1958" s="3"/>
      <c r="V1958" s="3"/>
      <c r="W1958" s="3"/>
      <c r="X1958" s="3"/>
    </row>
    <row r="1959" spans="1:24">
      <c r="A1959" s="3"/>
      <c r="B1959" s="3"/>
      <c r="C1959" s="3"/>
      <c r="D1959" s="3"/>
      <c r="E1959" s="3"/>
      <c r="F1959" s="3"/>
      <c r="G1959" s="4"/>
      <c r="H1959" s="3"/>
      <c r="I1959" s="3"/>
      <c r="J1959" s="3"/>
      <c r="K1959" s="3"/>
      <c r="L1959" s="3"/>
      <c r="M1959" s="3"/>
      <c r="N1959" s="3"/>
      <c r="O1959" s="3"/>
      <c r="P1959" s="3"/>
      <c r="Q1959" s="3"/>
      <c r="R1959" s="3"/>
      <c r="S1959" s="3"/>
      <c r="T1959" s="3"/>
      <c r="U1959" s="3"/>
      <c r="V1959" s="3"/>
      <c r="W1959" s="3"/>
      <c r="X1959" s="3"/>
    </row>
    <row r="1960" spans="1:24">
      <c r="A1960" s="3"/>
      <c r="B1960" s="3"/>
      <c r="C1960" s="3"/>
      <c r="D1960" s="3"/>
      <c r="E1960" s="3"/>
      <c r="F1960" s="3"/>
      <c r="G1960" s="4"/>
      <c r="H1960" s="3"/>
      <c r="I1960" s="3"/>
      <c r="J1960" s="3"/>
      <c r="K1960" s="3"/>
      <c r="L1960" s="3"/>
      <c r="M1960" s="3"/>
      <c r="N1960" s="3"/>
      <c r="O1960" s="3"/>
      <c r="P1960" s="3"/>
      <c r="Q1960" s="3"/>
      <c r="R1960" s="3"/>
      <c r="S1960" s="3"/>
      <c r="T1960" s="3"/>
      <c r="U1960" s="3"/>
      <c r="V1960" s="3"/>
      <c r="W1960" s="3"/>
      <c r="X1960" s="3"/>
    </row>
    <row r="1961" spans="1:24">
      <c r="A1961" s="3"/>
      <c r="B1961" s="3"/>
      <c r="C1961" s="3"/>
      <c r="D1961" s="3"/>
      <c r="E1961" s="3"/>
      <c r="F1961" s="3"/>
      <c r="G1961" s="4"/>
      <c r="H1961" s="3"/>
      <c r="I1961" s="3"/>
      <c r="J1961" s="3"/>
      <c r="K1961" s="3"/>
      <c r="L1961" s="3"/>
      <c r="M1961" s="3"/>
      <c r="N1961" s="3"/>
      <c r="O1961" s="3"/>
      <c r="P1961" s="3"/>
      <c r="Q1961" s="3"/>
      <c r="R1961" s="3"/>
      <c r="S1961" s="3"/>
      <c r="T1961" s="3"/>
      <c r="U1961" s="3"/>
      <c r="V1961" s="3"/>
      <c r="W1961" s="3"/>
      <c r="X1961" s="3"/>
    </row>
    <row r="1962" spans="1:24">
      <c r="A1962" s="3"/>
      <c r="B1962" s="3"/>
      <c r="C1962" s="3"/>
      <c r="D1962" s="3"/>
      <c r="E1962" s="3"/>
      <c r="F1962" s="3"/>
      <c r="G1962" s="4"/>
      <c r="H1962" s="3"/>
      <c r="I1962" s="3"/>
      <c r="J1962" s="3"/>
      <c r="K1962" s="3"/>
      <c r="L1962" s="3"/>
      <c r="M1962" s="3"/>
      <c r="N1962" s="3"/>
      <c r="O1962" s="3"/>
      <c r="P1962" s="3"/>
      <c r="Q1962" s="3"/>
      <c r="R1962" s="3"/>
      <c r="S1962" s="3"/>
      <c r="T1962" s="3"/>
      <c r="U1962" s="3"/>
      <c r="V1962" s="3"/>
      <c r="W1962" s="3"/>
      <c r="X1962" s="3"/>
    </row>
    <row r="1963" spans="1:24">
      <c r="A1963" s="3"/>
      <c r="B1963" s="3"/>
      <c r="C1963" s="3"/>
      <c r="D1963" s="3"/>
      <c r="E1963" s="3"/>
      <c r="F1963" s="3"/>
      <c r="G1963" s="4"/>
      <c r="H1963" s="3"/>
      <c r="I1963" s="3"/>
      <c r="J1963" s="3"/>
      <c r="K1963" s="3"/>
      <c r="L1963" s="3"/>
      <c r="M1963" s="3"/>
      <c r="N1963" s="3"/>
      <c r="O1963" s="3"/>
      <c r="P1963" s="3"/>
      <c r="Q1963" s="3"/>
      <c r="R1963" s="3"/>
      <c r="S1963" s="3"/>
      <c r="T1963" s="3"/>
      <c r="U1963" s="3"/>
      <c r="V1963" s="3"/>
      <c r="W1963" s="3"/>
      <c r="X1963" s="3"/>
    </row>
    <row r="1964" spans="1:24">
      <c r="A1964" s="3"/>
      <c r="B1964" s="3"/>
      <c r="C1964" s="3"/>
      <c r="D1964" s="3"/>
      <c r="E1964" s="3"/>
      <c r="F1964" s="3"/>
      <c r="G1964" s="4"/>
      <c r="H1964" s="3"/>
      <c r="I1964" s="3"/>
      <c r="J1964" s="3"/>
      <c r="K1964" s="3"/>
      <c r="L1964" s="3"/>
      <c r="M1964" s="3"/>
      <c r="N1964" s="3"/>
      <c r="O1964" s="3"/>
      <c r="P1964" s="3"/>
      <c r="Q1964" s="3"/>
      <c r="R1964" s="3"/>
      <c r="S1964" s="3"/>
      <c r="T1964" s="3"/>
      <c r="U1964" s="3"/>
      <c r="V1964" s="3"/>
      <c r="W1964" s="3"/>
      <c r="X1964" s="3"/>
    </row>
    <row r="1965" spans="1:24">
      <c r="A1965" s="3"/>
      <c r="B1965" s="3"/>
      <c r="C1965" s="3"/>
      <c r="D1965" s="3"/>
      <c r="E1965" s="3"/>
      <c r="F1965" s="3"/>
      <c r="G1965" s="4"/>
      <c r="H1965" s="3"/>
      <c r="I1965" s="3"/>
      <c r="J1965" s="3"/>
      <c r="K1965" s="3"/>
      <c r="L1965" s="3"/>
      <c r="M1965" s="3"/>
      <c r="N1965" s="3"/>
      <c r="O1965" s="3"/>
      <c r="P1965" s="3"/>
      <c r="Q1965" s="3"/>
      <c r="R1965" s="3"/>
      <c r="S1965" s="3"/>
      <c r="T1965" s="3"/>
      <c r="U1965" s="3"/>
      <c r="V1965" s="3"/>
      <c r="W1965" s="3"/>
      <c r="X1965" s="3"/>
    </row>
    <row r="1966" spans="1:24">
      <c r="A1966" s="3"/>
      <c r="B1966" s="3"/>
      <c r="C1966" s="3"/>
      <c r="D1966" s="3"/>
      <c r="E1966" s="3"/>
      <c r="F1966" s="3"/>
      <c r="G1966" s="4"/>
      <c r="H1966" s="3"/>
      <c r="I1966" s="3"/>
      <c r="J1966" s="3"/>
      <c r="K1966" s="3"/>
      <c r="L1966" s="3"/>
      <c r="M1966" s="3"/>
      <c r="N1966" s="3"/>
      <c r="O1966" s="3"/>
      <c r="P1966" s="3"/>
      <c r="Q1966" s="3"/>
      <c r="R1966" s="3"/>
      <c r="S1966" s="3"/>
      <c r="T1966" s="3"/>
      <c r="U1966" s="3"/>
      <c r="V1966" s="3"/>
      <c r="W1966" s="3"/>
      <c r="X1966" s="3"/>
    </row>
    <row r="1967" spans="1:24">
      <c r="A1967" s="3"/>
      <c r="B1967" s="3"/>
      <c r="C1967" s="3"/>
      <c r="D1967" s="3"/>
      <c r="E1967" s="3"/>
      <c r="F1967" s="3"/>
      <c r="G1967" s="4"/>
      <c r="H1967" s="3"/>
      <c r="I1967" s="3"/>
      <c r="J1967" s="3"/>
      <c r="K1967" s="3"/>
      <c r="L1967" s="3"/>
      <c r="M1967" s="3"/>
      <c r="N1967" s="3"/>
      <c r="O1967" s="3"/>
      <c r="P1967" s="3"/>
      <c r="Q1967" s="3"/>
      <c r="R1967" s="3"/>
      <c r="S1967" s="3"/>
      <c r="T1967" s="3"/>
      <c r="U1967" s="3"/>
      <c r="V1967" s="3"/>
      <c r="W1967" s="3"/>
      <c r="X1967" s="3"/>
    </row>
    <row r="1968" spans="1:24">
      <c r="A1968" s="3"/>
      <c r="B1968" s="3"/>
      <c r="C1968" s="3"/>
      <c r="D1968" s="3"/>
      <c r="E1968" s="3"/>
      <c r="F1968" s="3"/>
      <c r="G1968" s="4"/>
      <c r="H1968" s="3"/>
      <c r="I1968" s="3"/>
      <c r="J1968" s="3"/>
      <c r="K1968" s="3"/>
      <c r="L1968" s="3"/>
      <c r="M1968" s="3"/>
      <c r="N1968" s="3"/>
      <c r="O1968" s="3"/>
      <c r="P1968" s="3"/>
      <c r="Q1968" s="3"/>
      <c r="R1968" s="3"/>
      <c r="S1968" s="3"/>
      <c r="T1968" s="3"/>
      <c r="U1968" s="3"/>
      <c r="V1968" s="3"/>
      <c r="W1968" s="3"/>
      <c r="X1968" s="3"/>
    </row>
    <row r="1969" spans="1:24">
      <c r="A1969" s="3"/>
      <c r="B1969" s="3"/>
      <c r="C1969" s="3"/>
      <c r="D1969" s="3"/>
      <c r="E1969" s="3"/>
      <c r="F1969" s="3"/>
      <c r="G1969" s="4"/>
      <c r="H1969" s="3"/>
      <c r="I1969" s="3"/>
      <c r="J1969" s="3"/>
      <c r="K1969" s="3"/>
      <c r="L1969" s="3"/>
      <c r="M1969" s="3"/>
      <c r="N1969" s="3"/>
      <c r="O1969" s="3"/>
      <c r="P1969" s="3"/>
      <c r="Q1969" s="3"/>
      <c r="R1969" s="3"/>
      <c r="S1969" s="3"/>
      <c r="T1969" s="3"/>
      <c r="U1969" s="3"/>
      <c r="V1969" s="3"/>
      <c r="W1969" s="3"/>
      <c r="X1969" s="3"/>
    </row>
    <row r="1970" spans="1:24">
      <c r="A1970" s="3"/>
      <c r="B1970" s="3"/>
      <c r="C1970" s="3"/>
      <c r="D1970" s="3"/>
      <c r="E1970" s="3"/>
      <c r="F1970" s="3"/>
      <c r="G1970" s="4"/>
      <c r="H1970" s="3"/>
      <c r="I1970" s="3"/>
      <c r="J1970" s="3"/>
      <c r="K1970" s="3"/>
      <c r="L1970" s="3"/>
      <c r="M1970" s="3"/>
      <c r="N1970" s="3"/>
      <c r="O1970" s="3"/>
      <c r="P1970" s="3"/>
      <c r="Q1970" s="3"/>
      <c r="R1970" s="3"/>
      <c r="S1970" s="3"/>
      <c r="T1970" s="3"/>
      <c r="U1970" s="3"/>
      <c r="V1970" s="3"/>
      <c r="W1970" s="3"/>
      <c r="X1970" s="3"/>
    </row>
    <row r="1971" spans="1:24">
      <c r="A1971" s="3"/>
      <c r="B1971" s="3"/>
      <c r="C1971" s="3"/>
      <c r="D1971" s="3"/>
      <c r="E1971" s="3"/>
      <c r="F1971" s="3"/>
      <c r="G1971" s="4"/>
      <c r="H1971" s="3"/>
      <c r="I1971" s="3"/>
      <c r="J1971" s="3"/>
      <c r="K1971" s="3"/>
      <c r="L1971" s="3"/>
      <c r="M1971" s="3"/>
      <c r="N1971" s="3"/>
      <c r="O1971" s="3"/>
      <c r="P1971" s="3"/>
      <c r="Q1971" s="3"/>
      <c r="R1971" s="3"/>
      <c r="S1971" s="3"/>
      <c r="T1971" s="3"/>
      <c r="U1971" s="3"/>
      <c r="V1971" s="3"/>
      <c r="W1971" s="3"/>
      <c r="X1971" s="3"/>
    </row>
    <row r="1972" spans="1:24">
      <c r="A1972" s="3"/>
      <c r="B1972" s="3"/>
      <c r="C1972" s="3"/>
      <c r="D1972" s="3"/>
      <c r="E1972" s="3"/>
      <c r="F1972" s="3"/>
      <c r="G1972" s="4"/>
      <c r="H1972" s="3"/>
      <c r="I1972" s="3"/>
      <c r="J1972" s="3"/>
      <c r="K1972" s="3"/>
      <c r="L1972" s="3"/>
      <c r="M1972" s="3"/>
      <c r="N1972" s="3"/>
      <c r="O1972" s="3"/>
      <c r="P1972" s="3"/>
      <c r="Q1972" s="3"/>
      <c r="R1972" s="3"/>
      <c r="S1972" s="3"/>
      <c r="T1972" s="3"/>
      <c r="U1972" s="3"/>
      <c r="V1972" s="3"/>
      <c r="W1972" s="3"/>
      <c r="X1972" s="3"/>
    </row>
    <row r="1973" spans="1:24">
      <c r="A1973" s="3"/>
      <c r="B1973" s="3"/>
      <c r="C1973" s="3"/>
      <c r="D1973" s="3"/>
      <c r="E1973" s="3"/>
      <c r="F1973" s="3"/>
      <c r="G1973" s="4"/>
      <c r="H1973" s="3"/>
      <c r="I1973" s="3"/>
      <c r="J1973" s="3"/>
      <c r="K1973" s="3"/>
      <c r="L1973" s="3"/>
      <c r="M1973" s="3"/>
      <c r="N1973" s="3"/>
      <c r="O1973" s="3"/>
      <c r="P1973" s="3"/>
      <c r="Q1973" s="3"/>
      <c r="R1973" s="3"/>
      <c r="S1973" s="3"/>
      <c r="T1973" s="3"/>
      <c r="U1973" s="3"/>
      <c r="V1973" s="3"/>
      <c r="W1973" s="3"/>
      <c r="X1973" s="3"/>
    </row>
    <row r="1974" spans="1:24">
      <c r="A1974" s="3"/>
      <c r="B1974" s="3"/>
      <c r="C1974" s="3"/>
      <c r="D1974" s="3"/>
      <c r="E1974" s="3"/>
      <c r="F1974" s="3"/>
      <c r="G1974" s="4"/>
      <c r="H1974" s="3"/>
      <c r="I1974" s="3"/>
      <c r="J1974" s="3"/>
      <c r="K1974" s="3"/>
      <c r="L1974" s="3"/>
      <c r="M1974" s="3"/>
      <c r="N1974" s="3"/>
      <c r="O1974" s="3"/>
      <c r="P1974" s="3"/>
      <c r="Q1974" s="3"/>
      <c r="R1974" s="3"/>
      <c r="S1974" s="3"/>
      <c r="T1974" s="3"/>
      <c r="U1974" s="3"/>
      <c r="V1974" s="3"/>
      <c r="W1974" s="3"/>
      <c r="X1974" s="3"/>
    </row>
    <row r="1975" spans="1:24">
      <c r="A1975" s="3"/>
      <c r="B1975" s="3"/>
      <c r="C1975" s="3"/>
      <c r="D1975" s="3"/>
      <c r="E1975" s="3"/>
      <c r="F1975" s="3"/>
      <c r="G1975" s="4"/>
      <c r="H1975" s="3"/>
      <c r="I1975" s="3"/>
      <c r="J1975" s="3"/>
      <c r="K1975" s="3"/>
      <c r="L1975" s="3"/>
      <c r="M1975" s="3"/>
      <c r="N1975" s="3"/>
      <c r="O1975" s="3"/>
      <c r="P1975" s="3"/>
      <c r="Q1975" s="3"/>
      <c r="R1975" s="3"/>
      <c r="S1975" s="3"/>
      <c r="T1975" s="3"/>
      <c r="U1975" s="3"/>
      <c r="V1975" s="3"/>
      <c r="W1975" s="3"/>
      <c r="X1975" s="3"/>
    </row>
    <row r="1976" spans="1:24">
      <c r="A1976" s="3"/>
      <c r="B1976" s="3"/>
      <c r="C1976" s="3"/>
      <c r="D1976" s="3"/>
      <c r="E1976" s="3"/>
      <c r="F1976" s="3"/>
      <c r="G1976" s="4"/>
      <c r="H1976" s="3"/>
      <c r="I1976" s="3"/>
      <c r="J1976" s="3"/>
      <c r="K1976" s="3"/>
      <c r="L1976" s="3"/>
      <c r="M1976" s="3"/>
      <c r="N1976" s="3"/>
      <c r="O1976" s="3"/>
      <c r="P1976" s="3"/>
      <c r="Q1976" s="3"/>
      <c r="R1976" s="3"/>
      <c r="S1976" s="3"/>
      <c r="T1976" s="3"/>
      <c r="U1976" s="3"/>
      <c r="V1976" s="3"/>
      <c r="W1976" s="3"/>
      <c r="X1976" s="3"/>
    </row>
    <row r="1977" spans="1:24">
      <c r="A1977" s="3"/>
      <c r="B1977" s="3"/>
      <c r="C1977" s="3"/>
      <c r="D1977" s="3"/>
      <c r="E1977" s="3"/>
      <c r="F1977" s="3"/>
      <c r="G1977" s="4"/>
      <c r="H1977" s="3"/>
      <c r="I1977" s="3"/>
      <c r="J1977" s="3"/>
      <c r="K1977" s="3"/>
      <c r="L1977" s="3"/>
      <c r="M1977" s="3"/>
      <c r="N1977" s="3"/>
      <c r="O1977" s="3"/>
      <c r="P1977" s="3"/>
      <c r="Q1977" s="3"/>
      <c r="R1977" s="3"/>
      <c r="S1977" s="3"/>
      <c r="T1977" s="3"/>
      <c r="U1977" s="3"/>
      <c r="V1977" s="3"/>
      <c r="W1977" s="3"/>
      <c r="X1977" s="3"/>
    </row>
    <row r="1978" spans="1:24">
      <c r="A1978" s="3"/>
      <c r="B1978" s="3"/>
      <c r="C1978" s="3"/>
      <c r="D1978" s="3"/>
      <c r="E1978" s="3"/>
      <c r="F1978" s="3"/>
      <c r="G1978" s="4"/>
      <c r="H1978" s="3"/>
      <c r="I1978" s="3"/>
      <c r="J1978" s="3"/>
      <c r="K1978" s="3"/>
      <c r="L1978" s="3"/>
      <c r="M1978" s="3"/>
      <c r="N1978" s="3"/>
      <c r="O1978" s="3"/>
      <c r="P1978" s="3"/>
      <c r="Q1978" s="3"/>
      <c r="R1978" s="3"/>
      <c r="S1978" s="3"/>
      <c r="T1978" s="3"/>
      <c r="U1978" s="3"/>
      <c r="V1978" s="3"/>
      <c r="W1978" s="3"/>
      <c r="X1978" s="3"/>
    </row>
    <row r="1979" spans="1:24">
      <c r="A1979" s="3"/>
      <c r="B1979" s="3"/>
      <c r="C1979" s="3"/>
      <c r="D1979" s="3"/>
      <c r="E1979" s="3"/>
      <c r="F1979" s="3"/>
      <c r="G1979" s="4"/>
      <c r="H1979" s="3"/>
      <c r="I1979" s="3"/>
      <c r="J1979" s="3"/>
      <c r="K1979" s="3"/>
      <c r="L1979" s="3"/>
      <c r="M1979" s="3"/>
      <c r="N1979" s="3"/>
      <c r="O1979" s="3"/>
      <c r="P1979" s="3"/>
      <c r="Q1979" s="3"/>
      <c r="R1979" s="3"/>
      <c r="S1979" s="3"/>
      <c r="T1979" s="3"/>
      <c r="U1979" s="3"/>
      <c r="V1979" s="3"/>
      <c r="W1979" s="3"/>
      <c r="X1979" s="3"/>
    </row>
    <row r="1980" spans="1:24">
      <c r="A1980" s="3"/>
      <c r="B1980" s="3"/>
      <c r="C1980" s="3"/>
      <c r="D1980" s="3"/>
      <c r="E1980" s="3"/>
      <c r="F1980" s="3"/>
      <c r="G1980" s="4"/>
      <c r="H1980" s="3"/>
      <c r="I1980" s="3"/>
      <c r="J1980" s="3"/>
      <c r="K1980" s="3"/>
      <c r="L1980" s="3"/>
      <c r="M1980" s="3"/>
      <c r="N1980" s="3"/>
      <c r="O1980" s="3"/>
      <c r="P1980" s="3"/>
      <c r="Q1980" s="3"/>
      <c r="R1980" s="3"/>
      <c r="S1980" s="3"/>
      <c r="T1980" s="3"/>
      <c r="U1980" s="3"/>
      <c r="V1980" s="3"/>
      <c r="W1980" s="3"/>
      <c r="X1980" s="3"/>
    </row>
    <row r="1981" spans="1:24">
      <c r="A1981" s="3"/>
      <c r="B1981" s="3"/>
      <c r="C1981" s="3"/>
      <c r="D1981" s="3"/>
      <c r="E1981" s="3"/>
      <c r="F1981" s="3"/>
      <c r="G1981" s="4"/>
      <c r="H1981" s="3"/>
      <c r="I1981" s="3"/>
      <c r="J1981" s="3"/>
      <c r="K1981" s="3"/>
      <c r="L1981" s="3"/>
      <c r="M1981" s="3"/>
      <c r="N1981" s="3"/>
      <c r="O1981" s="3"/>
      <c r="P1981" s="3"/>
      <c r="Q1981" s="3"/>
      <c r="R1981" s="3"/>
      <c r="S1981" s="3"/>
      <c r="T1981" s="3"/>
      <c r="U1981" s="3"/>
      <c r="V1981" s="3"/>
      <c r="W1981" s="3"/>
      <c r="X1981" s="3"/>
    </row>
    <row r="1982" spans="1:24">
      <c r="A1982" s="3"/>
      <c r="B1982" s="3"/>
      <c r="C1982" s="3"/>
      <c r="D1982" s="3"/>
      <c r="E1982" s="3"/>
      <c r="F1982" s="3"/>
      <c r="G1982" s="4"/>
      <c r="H1982" s="3"/>
      <c r="I1982" s="3"/>
      <c r="J1982" s="3"/>
      <c r="K1982" s="3"/>
      <c r="L1982" s="3"/>
      <c r="M1982" s="3"/>
      <c r="N1982" s="3"/>
      <c r="O1982" s="3"/>
      <c r="P1982" s="3"/>
      <c r="Q1982" s="3"/>
      <c r="R1982" s="3"/>
      <c r="S1982" s="3"/>
      <c r="T1982" s="3"/>
      <c r="U1982" s="3"/>
      <c r="V1982" s="3"/>
      <c r="W1982" s="3"/>
      <c r="X1982" s="3"/>
    </row>
    <row r="1983" spans="1:24">
      <c r="A1983" s="3"/>
      <c r="B1983" s="3"/>
      <c r="C1983" s="3"/>
      <c r="D1983" s="3"/>
      <c r="E1983" s="3"/>
      <c r="F1983" s="3"/>
      <c r="G1983" s="4"/>
      <c r="H1983" s="3"/>
      <c r="I1983" s="3"/>
      <c r="J1983" s="3"/>
      <c r="K1983" s="3"/>
      <c r="L1983" s="3"/>
      <c r="M1983" s="3"/>
      <c r="N1983" s="3"/>
      <c r="O1983" s="3"/>
      <c r="P1983" s="3"/>
      <c r="Q1983" s="3"/>
      <c r="R1983" s="3"/>
      <c r="S1983" s="3"/>
      <c r="T1983" s="3"/>
      <c r="U1983" s="3"/>
      <c r="V1983" s="3"/>
      <c r="W1983" s="3"/>
      <c r="X1983" s="3"/>
    </row>
    <row r="1984" spans="1:24">
      <c r="A1984" s="3"/>
      <c r="B1984" s="3"/>
      <c r="C1984" s="3"/>
      <c r="D1984" s="3"/>
      <c r="E1984" s="3"/>
      <c r="F1984" s="3"/>
      <c r="G1984" s="4"/>
      <c r="H1984" s="3"/>
      <c r="I1984" s="3"/>
      <c r="J1984" s="3"/>
      <c r="K1984" s="3"/>
      <c r="L1984" s="3"/>
      <c r="M1984" s="3"/>
      <c r="N1984" s="3"/>
      <c r="O1984" s="3"/>
      <c r="P1984" s="3"/>
      <c r="Q1984" s="3"/>
      <c r="R1984" s="3"/>
      <c r="S1984" s="3"/>
      <c r="T1984" s="3"/>
      <c r="U1984" s="3"/>
      <c r="V1984" s="3"/>
      <c r="W1984" s="3"/>
      <c r="X1984" s="3"/>
    </row>
    <row r="1985" spans="1:24">
      <c r="A1985" s="3"/>
      <c r="B1985" s="3"/>
      <c r="C1985" s="3"/>
      <c r="D1985" s="3"/>
      <c r="E1985" s="3"/>
      <c r="F1985" s="3"/>
      <c r="G1985" s="4"/>
      <c r="H1985" s="3"/>
      <c r="I1985" s="3"/>
      <c r="J1985" s="3"/>
      <c r="K1985" s="3"/>
      <c r="L1985" s="3"/>
      <c r="M1985" s="3"/>
      <c r="N1985" s="3"/>
      <c r="O1985" s="3"/>
      <c r="P1985" s="3"/>
      <c r="Q1985" s="3"/>
      <c r="R1985" s="3"/>
      <c r="S1985" s="3"/>
      <c r="T1985" s="3"/>
      <c r="U1985" s="3"/>
      <c r="V1985" s="3"/>
      <c r="W1985" s="3"/>
      <c r="X1985" s="3"/>
    </row>
    <row r="1986" spans="1:24">
      <c r="A1986" s="3"/>
      <c r="B1986" s="3"/>
      <c r="C1986" s="3"/>
      <c r="D1986" s="3"/>
      <c r="E1986" s="3"/>
      <c r="F1986" s="3"/>
      <c r="G1986" s="4"/>
      <c r="H1986" s="3"/>
      <c r="I1986" s="3"/>
      <c r="J1986" s="3"/>
      <c r="K1986" s="3"/>
      <c r="L1986" s="3"/>
      <c r="M1986" s="3"/>
      <c r="N1986" s="3"/>
      <c r="O1986" s="3"/>
      <c r="P1986" s="3"/>
      <c r="Q1986" s="3"/>
      <c r="R1986" s="3"/>
      <c r="S1986" s="3"/>
      <c r="T1986" s="3"/>
      <c r="U1986" s="3"/>
      <c r="V1986" s="3"/>
      <c r="W1986" s="3"/>
      <c r="X1986" s="3"/>
    </row>
    <row r="1987" spans="1:24">
      <c r="A1987" s="3"/>
      <c r="B1987" s="3"/>
      <c r="C1987" s="3"/>
      <c r="D1987" s="3"/>
      <c r="E1987" s="3"/>
      <c r="F1987" s="3"/>
      <c r="G1987" s="4"/>
      <c r="H1987" s="3"/>
      <c r="I1987" s="3"/>
      <c r="J1987" s="3"/>
      <c r="K1987" s="3"/>
      <c r="L1987" s="3"/>
      <c r="M1987" s="3"/>
      <c r="N1987" s="3"/>
      <c r="O1987" s="3"/>
      <c r="P1987" s="3"/>
      <c r="Q1987" s="3"/>
      <c r="R1987" s="3"/>
      <c r="S1987" s="3"/>
      <c r="T1987" s="3"/>
      <c r="U1987" s="3"/>
      <c r="V1987" s="3"/>
      <c r="W1987" s="3"/>
      <c r="X1987" s="3"/>
    </row>
    <row r="1988" spans="1:24">
      <c r="A1988" s="3"/>
      <c r="B1988" s="3"/>
      <c r="C1988" s="3"/>
      <c r="D1988" s="3"/>
      <c r="E1988" s="3"/>
      <c r="F1988" s="3"/>
      <c r="G1988" s="4"/>
      <c r="H1988" s="3"/>
      <c r="I1988" s="3"/>
      <c r="J1988" s="3"/>
      <c r="K1988" s="3"/>
      <c r="L1988" s="3"/>
      <c r="M1988" s="3"/>
      <c r="N1988" s="3"/>
      <c r="O1988" s="3"/>
      <c r="P1988" s="3"/>
      <c r="Q1988" s="3"/>
      <c r="R1988" s="3"/>
      <c r="S1988" s="3"/>
      <c r="T1988" s="3"/>
      <c r="U1988" s="3"/>
      <c r="V1988" s="3"/>
      <c r="W1988" s="3"/>
      <c r="X1988" s="3"/>
    </row>
    <row r="1989" spans="1:24">
      <c r="A1989" s="3"/>
      <c r="B1989" s="3"/>
      <c r="C1989" s="3"/>
      <c r="D1989" s="3"/>
      <c r="E1989" s="3"/>
      <c r="F1989" s="3"/>
      <c r="G1989" s="4"/>
      <c r="H1989" s="3"/>
      <c r="I1989" s="3"/>
      <c r="J1989" s="3"/>
      <c r="K1989" s="3"/>
      <c r="L1989" s="3"/>
      <c r="M1989" s="3"/>
      <c r="N1989" s="3"/>
      <c r="O1989" s="3"/>
      <c r="P1989" s="3"/>
      <c r="Q1989" s="3"/>
      <c r="R1989" s="3"/>
      <c r="S1989" s="3"/>
      <c r="T1989" s="3"/>
      <c r="U1989" s="3"/>
      <c r="V1989" s="3"/>
      <c r="W1989" s="3"/>
      <c r="X1989" s="3"/>
    </row>
    <row r="1990" spans="1:24">
      <c r="A1990" s="3"/>
      <c r="B1990" s="3"/>
      <c r="C1990" s="3"/>
      <c r="D1990" s="3"/>
      <c r="E1990" s="3"/>
      <c r="F1990" s="3"/>
      <c r="G1990" s="4"/>
      <c r="H1990" s="3"/>
      <c r="I1990" s="3"/>
      <c r="J1990" s="3"/>
      <c r="K1990" s="3"/>
      <c r="L1990" s="3"/>
      <c r="M1990" s="3"/>
      <c r="N1990" s="3"/>
      <c r="O1990" s="3"/>
      <c r="P1990" s="3"/>
      <c r="Q1990" s="3"/>
      <c r="R1990" s="3"/>
      <c r="S1990" s="3"/>
      <c r="T1990" s="3"/>
      <c r="U1990" s="3"/>
      <c r="V1990" s="3"/>
      <c r="W1990" s="3"/>
      <c r="X1990" s="3"/>
    </row>
    <row r="1991" spans="1:24">
      <c r="A1991" s="3"/>
      <c r="B1991" s="3"/>
      <c r="C1991" s="3"/>
      <c r="D1991" s="3"/>
      <c r="E1991" s="3"/>
      <c r="F1991" s="3"/>
      <c r="G1991" s="4"/>
      <c r="H1991" s="3"/>
      <c r="I1991" s="3"/>
      <c r="J1991" s="3"/>
      <c r="K1991" s="3"/>
      <c r="L1991" s="3"/>
      <c r="M1991" s="3"/>
      <c r="N1991" s="3"/>
      <c r="O1991" s="3"/>
      <c r="P1991" s="3"/>
      <c r="Q1991" s="3"/>
      <c r="R1991" s="3"/>
      <c r="S1991" s="3"/>
      <c r="T1991" s="3"/>
      <c r="U1991" s="3"/>
      <c r="V1991" s="3"/>
      <c r="W1991" s="3"/>
      <c r="X1991" s="3"/>
    </row>
    <row r="1992" spans="1:24">
      <c r="A1992" s="3"/>
      <c r="B1992" s="3"/>
      <c r="C1992" s="3"/>
      <c r="D1992" s="3"/>
      <c r="E1992" s="3"/>
      <c r="F1992" s="3"/>
      <c r="G1992" s="4"/>
      <c r="H1992" s="3"/>
      <c r="I1992" s="3"/>
      <c r="J1992" s="3"/>
      <c r="K1992" s="3"/>
      <c r="L1992" s="3"/>
      <c r="M1992" s="3"/>
      <c r="N1992" s="3"/>
      <c r="O1992" s="3"/>
      <c r="P1992" s="3"/>
      <c r="Q1992" s="3"/>
      <c r="R1992" s="3"/>
      <c r="S1992" s="3"/>
      <c r="T1992" s="3"/>
      <c r="U1992" s="3"/>
      <c r="V1992" s="3"/>
      <c r="W1992" s="3"/>
      <c r="X1992" s="3"/>
    </row>
    <row r="1993" spans="1:24">
      <c r="A1993" s="3"/>
      <c r="B1993" s="3"/>
      <c r="C1993" s="3"/>
      <c r="D1993" s="3"/>
      <c r="E1993" s="3"/>
      <c r="F1993" s="3"/>
      <c r="G1993" s="4"/>
      <c r="H1993" s="3"/>
      <c r="I1993" s="3"/>
      <c r="J1993" s="3"/>
      <c r="K1993" s="3"/>
      <c r="L1993" s="3"/>
      <c r="M1993" s="3"/>
      <c r="N1993" s="3"/>
      <c r="O1993" s="3"/>
      <c r="P1993" s="3"/>
      <c r="Q1993" s="3"/>
      <c r="R1993" s="3"/>
      <c r="S1993" s="3"/>
      <c r="T1993" s="3"/>
      <c r="U1993" s="3"/>
      <c r="V1993" s="3"/>
      <c r="W1993" s="3"/>
      <c r="X1993" s="3"/>
    </row>
    <row r="1994" spans="1:24">
      <c r="A1994" s="3"/>
      <c r="B1994" s="3"/>
      <c r="C1994" s="3"/>
      <c r="D1994" s="3"/>
      <c r="E1994" s="3"/>
      <c r="F1994" s="3"/>
      <c r="G1994" s="4"/>
      <c r="H1994" s="3"/>
      <c r="I1994" s="3"/>
      <c r="J1994" s="3"/>
      <c r="K1994" s="3"/>
      <c r="L1994" s="3"/>
      <c r="M1994" s="3"/>
      <c r="N1994" s="3"/>
      <c r="O1994" s="3"/>
      <c r="P1994" s="3"/>
      <c r="Q1994" s="3"/>
      <c r="R1994" s="3"/>
      <c r="S1994" s="3"/>
      <c r="T1994" s="3"/>
      <c r="U1994" s="3"/>
      <c r="V1994" s="3"/>
      <c r="W1994" s="3"/>
      <c r="X1994" s="3"/>
    </row>
    <row r="1995" spans="1:24">
      <c r="A1995" s="3"/>
      <c r="B1995" s="3"/>
      <c r="C1995" s="3"/>
      <c r="D1995" s="3"/>
      <c r="E1995" s="3"/>
      <c r="F1995" s="3"/>
      <c r="G1995" s="4"/>
      <c r="H1995" s="3"/>
      <c r="I1995" s="3"/>
      <c r="J1995" s="3"/>
      <c r="K1995" s="3"/>
      <c r="L1995" s="3"/>
      <c r="M1995" s="3"/>
      <c r="N1995" s="3"/>
      <c r="O1995" s="3"/>
      <c r="P1995" s="3"/>
      <c r="Q1995" s="3"/>
      <c r="R1995" s="3"/>
      <c r="S1995" s="3"/>
      <c r="T1995" s="3"/>
      <c r="U1995" s="3"/>
      <c r="V1995" s="3"/>
      <c r="W1995" s="3"/>
      <c r="X1995" s="3"/>
    </row>
    <row r="1996" spans="1:24">
      <c r="A1996" s="3"/>
      <c r="B1996" s="3"/>
      <c r="C1996" s="3"/>
      <c r="D1996" s="3"/>
      <c r="E1996" s="3"/>
      <c r="F1996" s="3"/>
      <c r="G1996" s="4"/>
      <c r="H1996" s="3"/>
      <c r="I1996" s="3"/>
      <c r="J1996" s="3"/>
      <c r="K1996" s="3"/>
      <c r="L1996" s="3"/>
      <c r="M1996" s="3"/>
      <c r="N1996" s="3"/>
      <c r="O1996" s="3"/>
      <c r="P1996" s="3"/>
      <c r="Q1996" s="3"/>
      <c r="R1996" s="3"/>
      <c r="S1996" s="3"/>
      <c r="T1996" s="3"/>
      <c r="U1996" s="3"/>
      <c r="V1996" s="3"/>
      <c r="W1996" s="3"/>
      <c r="X1996" s="3"/>
    </row>
    <row r="1997" spans="1:24">
      <c r="A1997" s="3"/>
      <c r="B1997" s="3"/>
      <c r="C1997" s="3"/>
      <c r="D1997" s="3"/>
      <c r="E1997" s="3"/>
      <c r="F1997" s="3"/>
      <c r="G1997" s="4"/>
      <c r="H1997" s="3"/>
      <c r="I1997" s="3"/>
      <c r="J1997" s="3"/>
      <c r="K1997" s="3"/>
      <c r="L1997" s="3"/>
      <c r="M1997" s="3"/>
      <c r="N1997" s="3"/>
      <c r="O1997" s="3"/>
      <c r="P1997" s="3"/>
      <c r="Q1997" s="3"/>
      <c r="R1997" s="3"/>
      <c r="S1997" s="3"/>
      <c r="T1997" s="3"/>
      <c r="U1997" s="3"/>
      <c r="V1997" s="3"/>
      <c r="W1997" s="3"/>
      <c r="X1997" s="3"/>
    </row>
    <row r="1998" spans="1:24">
      <c r="A1998" s="3"/>
      <c r="B1998" s="3"/>
      <c r="C1998" s="3"/>
      <c r="D1998" s="3"/>
      <c r="E1998" s="3"/>
      <c r="F1998" s="3"/>
      <c r="G1998" s="4"/>
      <c r="H1998" s="3"/>
      <c r="I1998" s="3"/>
      <c r="J1998" s="3"/>
      <c r="K1998" s="3"/>
      <c r="L1998" s="3"/>
      <c r="M1998" s="3"/>
      <c r="N1998" s="3"/>
      <c r="O1998" s="3"/>
      <c r="P1998" s="3"/>
      <c r="Q1998" s="3"/>
      <c r="R1998" s="3"/>
      <c r="S1998" s="3"/>
      <c r="T1998" s="3"/>
      <c r="U1998" s="3"/>
      <c r="V1998" s="3"/>
      <c r="W1998" s="3"/>
      <c r="X1998" s="3"/>
    </row>
    <row r="1999" spans="1:24">
      <c r="A1999" s="3"/>
      <c r="B1999" s="3"/>
      <c r="C1999" s="3"/>
      <c r="D1999" s="3"/>
      <c r="E1999" s="3"/>
      <c r="F1999" s="3"/>
      <c r="G1999" s="4"/>
      <c r="H1999" s="3"/>
      <c r="I1999" s="3"/>
      <c r="J1999" s="3"/>
      <c r="K1999" s="3"/>
      <c r="L1999" s="3"/>
      <c r="M1999" s="3"/>
      <c r="N1999" s="3"/>
      <c r="O1999" s="3"/>
      <c r="P1999" s="3"/>
      <c r="Q1999" s="3"/>
      <c r="R1999" s="3"/>
      <c r="S1999" s="3"/>
      <c r="T1999" s="3"/>
      <c r="U1999" s="3"/>
      <c r="V1999" s="3"/>
      <c r="W1999" s="3"/>
      <c r="X1999" s="3"/>
    </row>
    <row r="2000" spans="1:24">
      <c r="A2000" s="3"/>
      <c r="B2000" s="3"/>
      <c r="C2000" s="3"/>
      <c r="D2000" s="3"/>
      <c r="E2000" s="3"/>
      <c r="F2000" s="3"/>
      <c r="G2000" s="4"/>
      <c r="H2000" s="3"/>
      <c r="I2000" s="3"/>
      <c r="J2000" s="3"/>
      <c r="K2000" s="3"/>
      <c r="L2000" s="3"/>
      <c r="M2000" s="3"/>
      <c r="N2000" s="3"/>
      <c r="O2000" s="3"/>
      <c r="P2000" s="3"/>
      <c r="Q2000" s="3"/>
      <c r="R2000" s="3"/>
      <c r="S2000" s="3"/>
      <c r="T2000" s="3"/>
      <c r="U2000" s="3"/>
      <c r="V2000" s="3"/>
      <c r="W2000" s="3"/>
      <c r="X2000" s="3"/>
    </row>
    <row r="2001" spans="1:24">
      <c r="A2001" s="3"/>
      <c r="B2001" s="3"/>
      <c r="C2001" s="3"/>
      <c r="D2001" s="3"/>
      <c r="E2001" s="3"/>
      <c r="F2001" s="3"/>
      <c r="G2001" s="4"/>
      <c r="H2001" s="3"/>
      <c r="I2001" s="3"/>
      <c r="J2001" s="3"/>
      <c r="K2001" s="3"/>
      <c r="L2001" s="3"/>
      <c r="M2001" s="3"/>
      <c r="N2001" s="3"/>
      <c r="O2001" s="3"/>
      <c r="P2001" s="3"/>
      <c r="Q2001" s="3"/>
      <c r="R2001" s="3"/>
      <c r="S2001" s="3"/>
      <c r="T2001" s="3"/>
      <c r="U2001" s="3"/>
      <c r="V2001" s="3"/>
      <c r="W2001" s="3"/>
      <c r="X2001" s="3"/>
    </row>
    <row r="2002" spans="1:24">
      <c r="A2002" s="3"/>
      <c r="B2002" s="3"/>
      <c r="C2002" s="3"/>
      <c r="D2002" s="3"/>
      <c r="E2002" s="3"/>
      <c r="F2002" s="3"/>
      <c r="G2002" s="4"/>
      <c r="H2002" s="3"/>
      <c r="I2002" s="3"/>
      <c r="J2002" s="3"/>
      <c r="K2002" s="3"/>
      <c r="L2002" s="3"/>
      <c r="M2002" s="3"/>
      <c r="N2002" s="3"/>
      <c r="O2002" s="3"/>
      <c r="P2002" s="3"/>
      <c r="Q2002" s="3"/>
      <c r="R2002" s="3"/>
      <c r="S2002" s="3"/>
      <c r="T2002" s="3"/>
      <c r="U2002" s="3"/>
      <c r="V2002" s="3"/>
      <c r="W2002" s="3"/>
      <c r="X2002" s="3"/>
    </row>
    <row r="2003" spans="1:24">
      <c r="A2003" s="3"/>
      <c r="B2003" s="3"/>
      <c r="C2003" s="3"/>
      <c r="D2003" s="3"/>
      <c r="E2003" s="3"/>
      <c r="F2003" s="3"/>
      <c r="G2003" s="4"/>
      <c r="H2003" s="3"/>
      <c r="I2003" s="3"/>
      <c r="J2003" s="3"/>
      <c r="K2003" s="3"/>
      <c r="L2003" s="3"/>
      <c r="M2003" s="3"/>
      <c r="N2003" s="3"/>
      <c r="O2003" s="3"/>
      <c r="P2003" s="3"/>
      <c r="Q2003" s="3"/>
      <c r="R2003" s="3"/>
      <c r="S2003" s="3"/>
      <c r="T2003" s="3"/>
      <c r="U2003" s="3"/>
      <c r="V2003" s="3"/>
      <c r="W2003" s="3"/>
      <c r="X2003" s="3"/>
    </row>
    <row r="2004" spans="1:24">
      <c r="A2004" s="3"/>
      <c r="B2004" s="3"/>
      <c r="C2004" s="3"/>
      <c r="D2004" s="3"/>
      <c r="E2004" s="3"/>
      <c r="F2004" s="3"/>
      <c r="G2004" s="4"/>
      <c r="H2004" s="3"/>
      <c r="I2004" s="3"/>
      <c r="J2004" s="3"/>
      <c r="K2004" s="3"/>
      <c r="L2004" s="3"/>
      <c r="M2004" s="3"/>
      <c r="N2004" s="3"/>
      <c r="O2004" s="3"/>
      <c r="P2004" s="3"/>
      <c r="Q2004" s="3"/>
      <c r="R2004" s="3"/>
      <c r="S2004" s="3"/>
      <c r="T2004" s="3"/>
      <c r="U2004" s="3"/>
      <c r="V2004" s="3"/>
      <c r="W2004" s="3"/>
      <c r="X2004" s="3"/>
    </row>
    <row r="2005" spans="1:24">
      <c r="A2005" s="3"/>
      <c r="B2005" s="3"/>
      <c r="C2005" s="3"/>
      <c r="D2005" s="3"/>
      <c r="E2005" s="3"/>
      <c r="F2005" s="3"/>
      <c r="G2005" s="4"/>
      <c r="H2005" s="3"/>
      <c r="I2005" s="3"/>
      <c r="J2005" s="3"/>
      <c r="K2005" s="3"/>
      <c r="L2005" s="3"/>
      <c r="M2005" s="3"/>
      <c r="N2005" s="3"/>
      <c r="O2005" s="3"/>
      <c r="P2005" s="3"/>
      <c r="Q2005" s="3"/>
      <c r="R2005" s="3"/>
      <c r="S2005" s="3"/>
      <c r="T2005" s="3"/>
      <c r="U2005" s="3"/>
      <c r="V2005" s="3"/>
      <c r="W2005" s="3"/>
      <c r="X2005" s="3"/>
    </row>
    <row r="2006" spans="1:24">
      <c r="A2006" s="3"/>
      <c r="B2006" s="3"/>
      <c r="C2006" s="3"/>
      <c r="D2006" s="3"/>
      <c r="E2006" s="3"/>
      <c r="F2006" s="3"/>
      <c r="G2006" s="4"/>
      <c r="H2006" s="3"/>
      <c r="I2006" s="3"/>
      <c r="J2006" s="3"/>
      <c r="K2006" s="3"/>
      <c r="L2006" s="3"/>
      <c r="M2006" s="3"/>
      <c r="N2006" s="3"/>
      <c r="O2006" s="3"/>
      <c r="P2006" s="3"/>
      <c r="Q2006" s="3"/>
      <c r="R2006" s="3"/>
      <c r="S2006" s="3"/>
      <c r="T2006" s="3"/>
      <c r="U2006" s="3"/>
      <c r="V2006" s="3"/>
      <c r="W2006" s="3"/>
      <c r="X2006" s="3"/>
    </row>
    <row r="2007" spans="1:24">
      <c r="A2007" s="3"/>
      <c r="B2007" s="3"/>
      <c r="C2007" s="3"/>
      <c r="D2007" s="3"/>
      <c r="E2007" s="3"/>
      <c r="F2007" s="3"/>
      <c r="G2007" s="4"/>
      <c r="H2007" s="3"/>
      <c r="I2007" s="3"/>
      <c r="J2007" s="3"/>
      <c r="K2007" s="3"/>
      <c r="L2007" s="3"/>
      <c r="M2007" s="3"/>
      <c r="N2007" s="3"/>
      <c r="O2007" s="3"/>
      <c r="P2007" s="3"/>
      <c r="Q2007" s="3"/>
      <c r="R2007" s="3"/>
      <c r="S2007" s="3"/>
      <c r="T2007" s="3"/>
      <c r="U2007" s="3"/>
      <c r="V2007" s="3"/>
      <c r="W2007" s="3"/>
      <c r="X2007" s="3"/>
    </row>
    <row r="2008" spans="1:24">
      <c r="A2008" s="3"/>
      <c r="B2008" s="3"/>
      <c r="C2008" s="3"/>
      <c r="D2008" s="3"/>
      <c r="E2008" s="3"/>
      <c r="F2008" s="3"/>
      <c r="G2008" s="4"/>
      <c r="H2008" s="3"/>
      <c r="I2008" s="3"/>
      <c r="J2008" s="3"/>
      <c r="K2008" s="3"/>
      <c r="L2008" s="3"/>
      <c r="M2008" s="3"/>
      <c r="N2008" s="3"/>
      <c r="O2008" s="3"/>
      <c r="P2008" s="3"/>
      <c r="Q2008" s="3"/>
      <c r="R2008" s="3"/>
      <c r="S2008" s="3"/>
      <c r="T2008" s="3"/>
      <c r="U2008" s="3"/>
      <c r="V2008" s="3"/>
      <c r="W2008" s="3"/>
      <c r="X2008" s="3"/>
    </row>
    <row r="2009" spans="1:24">
      <c r="A2009" s="3"/>
      <c r="B2009" s="3"/>
      <c r="C2009" s="3"/>
      <c r="D2009" s="3"/>
      <c r="E2009" s="3"/>
      <c r="F2009" s="3"/>
      <c r="G2009" s="4"/>
      <c r="H2009" s="3"/>
      <c r="I2009" s="3"/>
      <c r="J2009" s="3"/>
      <c r="K2009" s="3"/>
      <c r="L2009" s="3"/>
      <c r="M2009" s="3"/>
      <c r="N2009" s="3"/>
      <c r="O2009" s="3"/>
      <c r="P2009" s="3"/>
      <c r="Q2009" s="3"/>
      <c r="R2009" s="3"/>
      <c r="S2009" s="3"/>
      <c r="T2009" s="3"/>
      <c r="U2009" s="3"/>
      <c r="V2009" s="3"/>
      <c r="W2009" s="3"/>
      <c r="X2009" s="3"/>
    </row>
    <row r="2010" spans="1:24">
      <c r="A2010" s="3"/>
      <c r="B2010" s="3"/>
      <c r="C2010" s="3"/>
      <c r="D2010" s="3"/>
      <c r="E2010" s="3"/>
      <c r="F2010" s="3"/>
      <c r="G2010" s="4"/>
      <c r="H2010" s="3"/>
      <c r="I2010" s="3"/>
      <c r="J2010" s="3"/>
      <c r="K2010" s="3"/>
      <c r="L2010" s="3"/>
      <c r="M2010" s="3"/>
      <c r="N2010" s="3"/>
      <c r="O2010" s="3"/>
      <c r="P2010" s="3"/>
      <c r="Q2010" s="3"/>
      <c r="R2010" s="3"/>
      <c r="S2010" s="3"/>
      <c r="T2010" s="3"/>
      <c r="U2010" s="3"/>
      <c r="V2010" s="3"/>
      <c r="W2010" s="3"/>
      <c r="X2010" s="3"/>
    </row>
    <row r="2011" spans="1:24">
      <c r="A2011" s="3"/>
      <c r="B2011" s="3"/>
      <c r="C2011" s="3"/>
      <c r="D2011" s="3"/>
      <c r="E2011" s="3"/>
      <c r="F2011" s="3"/>
      <c r="G2011" s="4"/>
      <c r="H2011" s="3"/>
      <c r="I2011" s="3"/>
      <c r="J2011" s="3"/>
      <c r="K2011" s="3"/>
      <c r="L2011" s="3"/>
      <c r="M2011" s="3"/>
      <c r="N2011" s="3"/>
      <c r="O2011" s="3"/>
      <c r="P2011" s="3"/>
      <c r="Q2011" s="3"/>
      <c r="R2011" s="3"/>
      <c r="S2011" s="3"/>
      <c r="T2011" s="3"/>
      <c r="U2011" s="3"/>
      <c r="V2011" s="3"/>
      <c r="W2011" s="3"/>
      <c r="X2011" s="3"/>
    </row>
    <row r="2012" spans="1:24">
      <c r="A2012" s="3"/>
      <c r="B2012" s="3"/>
      <c r="C2012" s="3"/>
      <c r="D2012" s="3"/>
      <c r="E2012" s="3"/>
      <c r="F2012" s="3"/>
      <c r="G2012" s="4"/>
      <c r="H2012" s="3"/>
      <c r="I2012" s="3"/>
      <c r="J2012" s="3"/>
      <c r="K2012" s="3"/>
      <c r="L2012" s="3"/>
      <c r="M2012" s="3"/>
      <c r="N2012" s="3"/>
      <c r="O2012" s="3"/>
      <c r="P2012" s="3"/>
      <c r="Q2012" s="3"/>
      <c r="R2012" s="3"/>
      <c r="S2012" s="3"/>
      <c r="T2012" s="3"/>
      <c r="U2012" s="3"/>
      <c r="V2012" s="3"/>
      <c r="W2012" s="3"/>
      <c r="X2012" s="3"/>
    </row>
    <row r="2013" spans="1:24">
      <c r="A2013" s="3"/>
      <c r="B2013" s="3"/>
      <c r="C2013" s="3"/>
      <c r="D2013" s="3"/>
      <c r="E2013" s="3"/>
      <c r="F2013" s="3"/>
      <c r="G2013" s="4"/>
      <c r="H2013" s="3"/>
      <c r="I2013" s="3"/>
      <c r="J2013" s="3"/>
      <c r="K2013" s="3"/>
      <c r="L2013" s="3"/>
      <c r="M2013" s="3"/>
      <c r="N2013" s="3"/>
      <c r="O2013" s="3"/>
      <c r="P2013" s="3"/>
      <c r="Q2013" s="3"/>
      <c r="R2013" s="3"/>
      <c r="S2013" s="3"/>
      <c r="T2013" s="3"/>
      <c r="U2013" s="3"/>
      <c r="V2013" s="3"/>
      <c r="W2013" s="3"/>
      <c r="X2013" s="3"/>
    </row>
    <row r="2014" spans="1:24">
      <c r="A2014" s="3"/>
      <c r="B2014" s="3"/>
      <c r="C2014" s="3"/>
      <c r="D2014" s="3"/>
      <c r="E2014" s="3"/>
      <c r="F2014" s="3"/>
      <c r="G2014" s="4"/>
      <c r="H2014" s="3"/>
      <c r="I2014" s="3"/>
      <c r="J2014" s="3"/>
      <c r="K2014" s="3"/>
      <c r="L2014" s="3"/>
      <c r="M2014" s="3"/>
      <c r="N2014" s="3"/>
      <c r="O2014" s="3"/>
      <c r="P2014" s="3"/>
      <c r="Q2014" s="3"/>
      <c r="R2014" s="3"/>
      <c r="S2014" s="3"/>
      <c r="T2014" s="3"/>
      <c r="U2014" s="3"/>
      <c r="V2014" s="3"/>
      <c r="W2014" s="3"/>
      <c r="X2014" s="3"/>
    </row>
    <row r="2015" spans="1:24">
      <c r="A2015" s="3"/>
      <c r="B2015" s="3"/>
      <c r="C2015" s="3"/>
      <c r="D2015" s="3"/>
      <c r="E2015" s="3"/>
      <c r="F2015" s="3"/>
      <c r="G2015" s="4"/>
      <c r="H2015" s="3"/>
      <c r="I2015" s="3"/>
      <c r="J2015" s="3"/>
      <c r="K2015" s="3"/>
      <c r="L2015" s="3"/>
      <c r="M2015" s="3"/>
      <c r="N2015" s="3"/>
      <c r="O2015" s="3"/>
      <c r="P2015" s="3"/>
      <c r="Q2015" s="3"/>
      <c r="R2015" s="3"/>
      <c r="S2015" s="3"/>
      <c r="T2015" s="3"/>
      <c r="U2015" s="3"/>
      <c r="V2015" s="3"/>
      <c r="W2015" s="3"/>
      <c r="X2015" s="3"/>
    </row>
    <row r="2016" spans="1:24">
      <c r="A2016" s="3"/>
      <c r="B2016" s="3"/>
      <c r="C2016" s="3"/>
      <c r="D2016" s="3"/>
      <c r="E2016" s="3"/>
      <c r="F2016" s="3"/>
      <c r="G2016" s="4"/>
      <c r="H2016" s="3"/>
      <c r="I2016" s="3"/>
      <c r="J2016" s="3"/>
      <c r="K2016" s="3"/>
      <c r="L2016" s="3"/>
      <c r="M2016" s="3"/>
      <c r="N2016" s="3"/>
      <c r="O2016" s="3"/>
      <c r="P2016" s="3"/>
      <c r="Q2016" s="3"/>
      <c r="R2016" s="3"/>
      <c r="S2016" s="3"/>
      <c r="T2016" s="3"/>
      <c r="U2016" s="3"/>
      <c r="V2016" s="3"/>
      <c r="W2016" s="3"/>
      <c r="X2016" s="3"/>
    </row>
    <row r="2017" spans="1:24">
      <c r="A2017" s="3"/>
      <c r="B2017" s="3"/>
      <c r="C2017" s="3"/>
      <c r="D2017" s="3"/>
      <c r="E2017" s="3"/>
      <c r="F2017" s="3"/>
      <c r="G2017" s="4"/>
      <c r="H2017" s="3"/>
      <c r="I2017" s="3"/>
      <c r="J2017" s="3"/>
      <c r="K2017" s="3"/>
      <c r="L2017" s="3"/>
      <c r="M2017" s="3"/>
      <c r="N2017" s="3"/>
      <c r="O2017" s="3"/>
      <c r="P2017" s="3"/>
      <c r="Q2017" s="3"/>
      <c r="R2017" s="3"/>
      <c r="S2017" s="3"/>
      <c r="T2017" s="3"/>
      <c r="U2017" s="3"/>
      <c r="V2017" s="3"/>
      <c r="W2017" s="3"/>
      <c r="X2017" s="3"/>
    </row>
    <row r="2018" spans="1:24">
      <c r="A2018" s="3"/>
      <c r="B2018" s="3"/>
      <c r="C2018" s="3"/>
      <c r="D2018" s="3"/>
      <c r="E2018" s="3"/>
      <c r="F2018" s="3"/>
      <c r="G2018" s="4"/>
      <c r="H2018" s="3"/>
      <c r="I2018" s="3"/>
      <c r="J2018" s="3"/>
      <c r="K2018" s="3"/>
      <c r="L2018" s="3"/>
      <c r="M2018" s="3"/>
      <c r="N2018" s="3"/>
      <c r="O2018" s="3"/>
      <c r="P2018" s="3"/>
      <c r="Q2018" s="3"/>
      <c r="R2018" s="3"/>
      <c r="S2018" s="3"/>
      <c r="T2018" s="3"/>
      <c r="U2018" s="3"/>
      <c r="V2018" s="3"/>
      <c r="W2018" s="3"/>
      <c r="X2018" s="3"/>
    </row>
    <row r="2019" spans="1:24">
      <c r="A2019" s="3"/>
      <c r="B2019" s="3"/>
      <c r="C2019" s="3"/>
      <c r="D2019" s="3"/>
      <c r="E2019" s="3"/>
      <c r="F2019" s="3"/>
      <c r="G2019" s="4"/>
      <c r="H2019" s="3"/>
      <c r="I2019" s="3"/>
      <c r="J2019" s="3"/>
      <c r="K2019" s="3"/>
      <c r="L2019" s="3"/>
      <c r="M2019" s="3"/>
      <c r="N2019" s="3"/>
      <c r="O2019" s="3"/>
      <c r="P2019" s="3"/>
      <c r="Q2019" s="3"/>
      <c r="R2019" s="3"/>
      <c r="S2019" s="3"/>
      <c r="T2019" s="3"/>
      <c r="U2019" s="3"/>
      <c r="V2019" s="3"/>
      <c r="W2019" s="3"/>
      <c r="X2019" s="3"/>
    </row>
    <row r="2020" spans="1:24">
      <c r="A2020" s="3"/>
      <c r="B2020" s="3"/>
      <c r="C2020" s="3"/>
      <c r="D2020" s="3"/>
      <c r="E2020" s="3"/>
      <c r="F2020" s="3"/>
      <c r="G2020" s="4"/>
      <c r="H2020" s="3"/>
      <c r="I2020" s="3"/>
      <c r="J2020" s="3"/>
      <c r="K2020" s="3"/>
      <c r="L2020" s="3"/>
      <c r="M2020" s="3"/>
      <c r="N2020" s="3"/>
      <c r="O2020" s="3"/>
      <c r="P2020" s="3"/>
      <c r="Q2020" s="3"/>
      <c r="R2020" s="3"/>
      <c r="S2020" s="3"/>
      <c r="T2020" s="3"/>
      <c r="U2020" s="3"/>
      <c r="V2020" s="3"/>
      <c r="W2020" s="3"/>
      <c r="X2020" s="3"/>
    </row>
    <row r="2021" spans="1:24">
      <c r="A2021" s="3"/>
      <c r="B2021" s="3"/>
      <c r="C2021" s="3"/>
      <c r="D2021" s="3"/>
      <c r="E2021" s="3"/>
      <c r="F2021" s="3"/>
      <c r="G2021" s="4"/>
      <c r="H2021" s="3"/>
      <c r="I2021" s="3"/>
      <c r="J2021" s="3"/>
      <c r="K2021" s="3"/>
      <c r="L2021" s="3"/>
      <c r="M2021" s="3"/>
      <c r="N2021" s="3"/>
      <c r="O2021" s="3"/>
      <c r="P2021" s="3"/>
      <c r="Q2021" s="3"/>
      <c r="R2021" s="3"/>
      <c r="S2021" s="3"/>
      <c r="T2021" s="3"/>
      <c r="U2021" s="3"/>
      <c r="V2021" s="3"/>
      <c r="W2021" s="3"/>
      <c r="X2021" s="3"/>
    </row>
    <row r="2022" spans="1:24">
      <c r="A2022" s="3"/>
      <c r="B2022" s="3"/>
      <c r="C2022" s="3"/>
      <c r="D2022" s="3"/>
      <c r="E2022" s="3"/>
      <c r="F2022" s="3"/>
      <c r="G2022" s="4"/>
      <c r="H2022" s="3"/>
      <c r="I2022" s="3"/>
      <c r="J2022" s="3"/>
      <c r="K2022" s="3"/>
      <c r="L2022" s="3"/>
      <c r="M2022" s="3"/>
      <c r="N2022" s="3"/>
      <c r="O2022" s="3"/>
      <c r="P2022" s="3"/>
      <c r="Q2022" s="3"/>
      <c r="R2022" s="3"/>
      <c r="S2022" s="3"/>
      <c r="T2022" s="3"/>
      <c r="U2022" s="3"/>
      <c r="V2022" s="3"/>
      <c r="W2022" s="3"/>
      <c r="X2022" s="3"/>
    </row>
    <row r="2023" spans="1:24">
      <c r="A2023" s="3"/>
      <c r="B2023" s="3"/>
      <c r="C2023" s="3"/>
      <c r="D2023" s="3"/>
      <c r="E2023" s="3"/>
      <c r="F2023" s="3"/>
      <c r="G2023" s="4"/>
      <c r="H2023" s="3"/>
      <c r="I2023" s="3"/>
      <c r="J2023" s="3"/>
      <c r="K2023" s="3"/>
      <c r="L2023" s="3"/>
      <c r="M2023" s="3"/>
      <c r="N2023" s="3"/>
      <c r="O2023" s="3"/>
      <c r="P2023" s="3"/>
      <c r="Q2023" s="3"/>
      <c r="R2023" s="3"/>
      <c r="S2023" s="3"/>
      <c r="T2023" s="3"/>
      <c r="U2023" s="3"/>
      <c r="V2023" s="3"/>
      <c r="W2023" s="3"/>
      <c r="X2023" s="3"/>
    </row>
    <row r="2024" spans="1:24">
      <c r="A2024" s="3"/>
      <c r="B2024" s="3"/>
      <c r="C2024" s="3"/>
      <c r="D2024" s="3"/>
      <c r="E2024" s="3"/>
      <c r="F2024" s="3"/>
      <c r="G2024" s="4"/>
      <c r="H2024" s="3"/>
      <c r="I2024" s="3"/>
      <c r="J2024" s="3"/>
      <c r="K2024" s="3"/>
      <c r="L2024" s="3"/>
      <c r="M2024" s="3"/>
      <c r="N2024" s="3"/>
      <c r="O2024" s="3"/>
      <c r="P2024" s="3"/>
      <c r="Q2024" s="3"/>
      <c r="R2024" s="3"/>
      <c r="S2024" s="3"/>
      <c r="T2024" s="3"/>
      <c r="U2024" s="3"/>
      <c r="V2024" s="3"/>
      <c r="W2024" s="3"/>
      <c r="X2024" s="3"/>
    </row>
    <row r="2025" spans="1:24">
      <c r="A2025" s="3"/>
      <c r="B2025" s="3"/>
      <c r="C2025" s="3"/>
      <c r="D2025" s="3"/>
      <c r="E2025" s="3"/>
      <c r="F2025" s="3"/>
      <c r="G2025" s="4"/>
      <c r="H2025" s="3"/>
      <c r="I2025" s="3"/>
      <c r="J2025" s="3"/>
      <c r="K2025" s="3"/>
      <c r="L2025" s="3"/>
      <c r="M2025" s="3"/>
      <c r="N2025" s="3"/>
      <c r="O2025" s="3"/>
      <c r="P2025" s="3"/>
      <c r="Q2025" s="3"/>
      <c r="R2025" s="3"/>
      <c r="S2025" s="3"/>
      <c r="T2025" s="3"/>
      <c r="U2025" s="3"/>
      <c r="V2025" s="3"/>
      <c r="W2025" s="3"/>
      <c r="X2025" s="3"/>
    </row>
    <row r="2026" spans="1:24">
      <c r="A2026" s="3"/>
      <c r="B2026" s="3"/>
      <c r="C2026" s="3"/>
      <c r="D2026" s="3"/>
      <c r="E2026" s="3"/>
      <c r="F2026" s="3"/>
      <c r="G2026" s="4"/>
      <c r="H2026" s="3"/>
      <c r="I2026" s="3"/>
      <c r="J2026" s="3"/>
      <c r="K2026" s="3"/>
      <c r="L2026" s="3"/>
      <c r="M2026" s="3"/>
      <c r="N2026" s="3"/>
      <c r="O2026" s="3"/>
      <c r="P2026" s="3"/>
      <c r="Q2026" s="3"/>
      <c r="R2026" s="3"/>
      <c r="S2026" s="3"/>
      <c r="T2026" s="3"/>
      <c r="U2026" s="3"/>
      <c r="V2026" s="3"/>
      <c r="W2026" s="3"/>
      <c r="X2026" s="3"/>
    </row>
    <row r="2027" spans="1:24">
      <c r="A2027" s="3"/>
      <c r="B2027" s="3"/>
      <c r="C2027" s="3"/>
      <c r="D2027" s="3"/>
      <c r="E2027" s="3"/>
      <c r="F2027" s="3"/>
      <c r="G2027" s="4"/>
      <c r="H2027" s="3"/>
      <c r="I2027" s="3"/>
      <c r="J2027" s="3"/>
      <c r="K2027" s="3"/>
      <c r="L2027" s="3"/>
      <c r="M2027" s="3"/>
      <c r="N2027" s="3"/>
      <c r="O2027" s="3"/>
      <c r="P2027" s="3"/>
      <c r="Q2027" s="3"/>
      <c r="R2027" s="3"/>
      <c r="S2027" s="3"/>
      <c r="T2027" s="3"/>
      <c r="U2027" s="3"/>
      <c r="V2027" s="3"/>
      <c r="W2027" s="3"/>
      <c r="X2027" s="3"/>
    </row>
    <row r="2028" spans="1:24">
      <c r="A2028" s="3"/>
      <c r="B2028" s="3"/>
      <c r="C2028" s="3"/>
      <c r="D2028" s="3"/>
      <c r="E2028" s="3"/>
      <c r="F2028" s="3"/>
      <c r="G2028" s="4"/>
      <c r="H2028" s="3"/>
      <c r="I2028" s="3"/>
      <c r="J2028" s="3"/>
      <c r="K2028" s="3"/>
      <c r="L2028" s="3"/>
      <c r="M2028" s="3"/>
      <c r="N2028" s="3"/>
      <c r="O2028" s="3"/>
      <c r="P2028" s="3"/>
      <c r="Q2028" s="3"/>
      <c r="R2028" s="3"/>
      <c r="S2028" s="3"/>
      <c r="T2028" s="3"/>
      <c r="U2028" s="3"/>
      <c r="V2028" s="3"/>
      <c r="W2028" s="3"/>
      <c r="X2028" s="3"/>
    </row>
    <row r="2029" spans="1:24">
      <c r="A2029" s="3"/>
      <c r="B2029" s="3"/>
      <c r="C2029" s="3"/>
      <c r="D2029" s="3"/>
      <c r="E2029" s="3"/>
      <c r="F2029" s="3"/>
      <c r="G2029" s="4"/>
      <c r="H2029" s="3"/>
      <c r="I2029" s="3"/>
      <c r="J2029" s="3"/>
      <c r="K2029" s="3"/>
      <c r="L2029" s="3"/>
      <c r="M2029" s="3"/>
      <c r="N2029" s="3"/>
      <c r="O2029" s="3"/>
      <c r="P2029" s="3"/>
      <c r="Q2029" s="3"/>
      <c r="R2029" s="3"/>
      <c r="S2029" s="3"/>
      <c r="T2029" s="3"/>
      <c r="U2029" s="3"/>
      <c r="V2029" s="3"/>
      <c r="W2029" s="3"/>
      <c r="X2029" s="3"/>
    </row>
    <row r="2030" spans="1:24">
      <c r="A2030" s="3"/>
      <c r="B2030" s="3"/>
      <c r="C2030" s="3"/>
      <c r="D2030" s="3"/>
      <c r="E2030" s="3"/>
      <c r="F2030" s="3"/>
      <c r="G2030" s="4"/>
      <c r="H2030" s="3"/>
      <c r="I2030" s="3"/>
      <c r="J2030" s="3"/>
      <c r="K2030" s="3"/>
      <c r="L2030" s="3"/>
      <c r="M2030" s="3"/>
      <c r="N2030" s="3"/>
      <c r="O2030" s="3"/>
      <c r="P2030" s="3"/>
      <c r="Q2030" s="3"/>
      <c r="R2030" s="3"/>
      <c r="S2030" s="3"/>
      <c r="T2030" s="3"/>
      <c r="U2030" s="3"/>
      <c r="V2030" s="3"/>
      <c r="W2030" s="3"/>
      <c r="X2030" s="3"/>
    </row>
    <row r="2031" spans="1:24">
      <c r="A2031" s="3"/>
      <c r="B2031" s="3"/>
      <c r="C2031" s="3"/>
      <c r="D2031" s="3"/>
      <c r="E2031" s="3"/>
      <c r="F2031" s="3"/>
      <c r="G2031" s="4"/>
      <c r="H2031" s="3"/>
      <c r="I2031" s="3"/>
      <c r="J2031" s="3"/>
      <c r="K2031" s="3"/>
      <c r="L2031" s="3"/>
      <c r="M2031" s="3"/>
      <c r="N2031" s="3"/>
      <c r="O2031" s="3"/>
      <c r="P2031" s="3"/>
      <c r="Q2031" s="3"/>
      <c r="R2031" s="3"/>
      <c r="S2031" s="3"/>
      <c r="T2031" s="3"/>
      <c r="U2031" s="3"/>
      <c r="V2031" s="3"/>
      <c r="W2031" s="3"/>
      <c r="X2031" s="3"/>
    </row>
    <row r="2032" spans="1:24">
      <c r="A2032" s="3"/>
      <c r="B2032" s="3"/>
      <c r="C2032" s="3"/>
      <c r="D2032" s="3"/>
      <c r="E2032" s="3"/>
      <c r="F2032" s="3"/>
      <c r="G2032" s="4"/>
      <c r="H2032" s="3"/>
      <c r="I2032" s="3"/>
      <c r="J2032" s="3"/>
      <c r="K2032" s="3"/>
      <c r="L2032" s="3"/>
      <c r="M2032" s="3"/>
      <c r="N2032" s="3"/>
      <c r="O2032" s="3"/>
      <c r="P2032" s="3"/>
      <c r="Q2032" s="3"/>
      <c r="R2032" s="3"/>
      <c r="S2032" s="3"/>
      <c r="T2032" s="3"/>
      <c r="U2032" s="3"/>
      <c r="V2032" s="3"/>
      <c r="W2032" s="3"/>
      <c r="X2032" s="3"/>
    </row>
    <row r="2033" spans="1:24">
      <c r="A2033" s="3"/>
      <c r="B2033" s="3"/>
      <c r="C2033" s="3"/>
      <c r="D2033" s="3"/>
      <c r="E2033" s="3"/>
      <c r="F2033" s="3"/>
      <c r="G2033" s="4"/>
      <c r="H2033" s="3"/>
      <c r="I2033" s="3"/>
      <c r="J2033" s="3"/>
      <c r="K2033" s="3"/>
      <c r="L2033" s="3"/>
      <c r="M2033" s="3"/>
      <c r="N2033" s="3"/>
      <c r="O2033" s="3"/>
      <c r="P2033" s="3"/>
      <c r="Q2033" s="3"/>
      <c r="R2033" s="3"/>
      <c r="S2033" s="3"/>
      <c r="T2033" s="3"/>
      <c r="U2033" s="3"/>
      <c r="V2033" s="3"/>
      <c r="W2033" s="3"/>
      <c r="X2033" s="3"/>
    </row>
    <row r="2034" spans="1:24">
      <c r="A2034" s="3"/>
      <c r="B2034" s="3"/>
      <c r="C2034" s="3"/>
      <c r="D2034" s="3"/>
      <c r="E2034" s="3"/>
      <c r="F2034" s="3"/>
      <c r="G2034" s="4"/>
      <c r="H2034" s="3"/>
      <c r="I2034" s="3"/>
      <c r="J2034" s="3"/>
      <c r="K2034" s="3"/>
      <c r="L2034" s="3"/>
      <c r="M2034" s="3"/>
      <c r="N2034" s="3"/>
      <c r="O2034" s="3"/>
      <c r="P2034" s="3"/>
      <c r="Q2034" s="3"/>
      <c r="R2034" s="3"/>
      <c r="S2034" s="3"/>
      <c r="T2034" s="3"/>
      <c r="U2034" s="3"/>
      <c r="V2034" s="3"/>
      <c r="W2034" s="3"/>
      <c r="X2034" s="3"/>
    </row>
    <row r="2035" spans="1:24">
      <c r="A2035" s="3"/>
      <c r="B2035" s="3"/>
      <c r="C2035" s="3"/>
      <c r="D2035" s="3"/>
      <c r="E2035" s="3"/>
      <c r="F2035" s="3"/>
      <c r="G2035" s="4"/>
      <c r="H2035" s="3"/>
      <c r="I2035" s="3"/>
      <c r="J2035" s="3"/>
      <c r="K2035" s="3"/>
      <c r="L2035" s="3"/>
      <c r="M2035" s="3"/>
      <c r="N2035" s="3"/>
      <c r="O2035" s="3"/>
      <c r="P2035" s="3"/>
      <c r="Q2035" s="3"/>
      <c r="R2035" s="3"/>
      <c r="S2035" s="3"/>
      <c r="T2035" s="3"/>
      <c r="U2035" s="3"/>
      <c r="V2035" s="3"/>
      <c r="W2035" s="3"/>
      <c r="X2035" s="3"/>
    </row>
    <row r="2036" spans="1:24">
      <c r="A2036" s="3"/>
      <c r="B2036" s="3"/>
      <c r="C2036" s="3"/>
      <c r="D2036" s="3"/>
      <c r="E2036" s="3"/>
      <c r="F2036" s="3"/>
      <c r="G2036" s="4"/>
      <c r="H2036" s="3"/>
      <c r="I2036" s="3"/>
      <c r="J2036" s="3"/>
      <c r="K2036" s="3"/>
      <c r="L2036" s="3"/>
      <c r="M2036" s="3"/>
      <c r="N2036" s="3"/>
      <c r="O2036" s="3"/>
      <c r="P2036" s="3"/>
      <c r="Q2036" s="3"/>
      <c r="R2036" s="3"/>
      <c r="S2036" s="3"/>
      <c r="T2036" s="3"/>
      <c r="U2036" s="3"/>
      <c r="V2036" s="3"/>
      <c r="W2036" s="3"/>
      <c r="X2036" s="3"/>
    </row>
    <row r="2037" spans="1:24">
      <c r="A2037" s="3"/>
      <c r="B2037" s="3"/>
      <c r="C2037" s="3"/>
      <c r="D2037" s="3"/>
      <c r="E2037" s="3"/>
      <c r="F2037" s="3"/>
      <c r="G2037" s="4"/>
      <c r="H2037" s="3"/>
      <c r="I2037" s="3"/>
      <c r="J2037" s="3"/>
      <c r="K2037" s="3"/>
      <c r="L2037" s="3"/>
      <c r="M2037" s="3"/>
      <c r="N2037" s="3"/>
      <c r="O2037" s="3"/>
      <c r="P2037" s="3"/>
      <c r="Q2037" s="3"/>
      <c r="R2037" s="3"/>
      <c r="S2037" s="3"/>
      <c r="T2037" s="3"/>
      <c r="U2037" s="3"/>
      <c r="V2037" s="3"/>
      <c r="W2037" s="3"/>
      <c r="X2037" s="3"/>
    </row>
    <row r="2038" spans="1:24">
      <c r="A2038" s="3"/>
      <c r="B2038" s="3"/>
      <c r="C2038" s="3"/>
      <c r="D2038" s="3"/>
      <c r="E2038" s="3"/>
      <c r="F2038" s="3"/>
      <c r="G2038" s="4"/>
      <c r="H2038" s="3"/>
      <c r="I2038" s="3"/>
      <c r="J2038" s="3"/>
      <c r="K2038" s="3"/>
      <c r="L2038" s="3"/>
      <c r="M2038" s="3"/>
      <c r="N2038" s="3"/>
      <c r="O2038" s="3"/>
      <c r="P2038" s="3"/>
      <c r="Q2038" s="3"/>
      <c r="R2038" s="3"/>
      <c r="S2038" s="3"/>
      <c r="T2038" s="3"/>
      <c r="U2038" s="3"/>
      <c r="V2038" s="3"/>
      <c r="W2038" s="3"/>
      <c r="X2038" s="3"/>
    </row>
    <row r="2039" spans="1:24">
      <c r="A2039" s="3"/>
      <c r="B2039" s="3"/>
      <c r="C2039" s="3"/>
      <c r="D2039" s="3"/>
      <c r="E2039" s="3"/>
      <c r="F2039" s="3"/>
      <c r="G2039" s="4"/>
      <c r="H2039" s="3"/>
      <c r="I2039" s="3"/>
      <c r="J2039" s="3"/>
      <c r="K2039" s="3"/>
      <c r="L2039" s="3"/>
      <c r="M2039" s="3"/>
      <c r="N2039" s="3"/>
      <c r="O2039" s="3"/>
      <c r="P2039" s="3"/>
      <c r="Q2039" s="3"/>
      <c r="R2039" s="3"/>
      <c r="S2039" s="3"/>
      <c r="T2039" s="3"/>
      <c r="U2039" s="3"/>
      <c r="V2039" s="3"/>
      <c r="W2039" s="3"/>
      <c r="X2039" s="3"/>
    </row>
    <row r="2040" spans="1:24">
      <c r="A2040" s="3"/>
      <c r="B2040" s="3"/>
      <c r="C2040" s="3"/>
      <c r="D2040" s="3"/>
      <c r="E2040" s="3"/>
      <c r="F2040" s="3"/>
      <c r="G2040" s="4"/>
      <c r="H2040" s="3"/>
      <c r="I2040" s="3"/>
      <c r="J2040" s="3"/>
      <c r="K2040" s="3"/>
      <c r="L2040" s="3"/>
      <c r="M2040" s="3"/>
      <c r="N2040" s="3"/>
      <c r="O2040" s="3"/>
      <c r="P2040" s="3"/>
      <c r="Q2040" s="3"/>
      <c r="R2040" s="3"/>
      <c r="S2040" s="3"/>
      <c r="T2040" s="3"/>
      <c r="U2040" s="3"/>
      <c r="V2040" s="3"/>
      <c r="W2040" s="3"/>
      <c r="X2040" s="3"/>
    </row>
    <row r="2041" spans="1:24">
      <c r="A2041" s="3"/>
      <c r="B2041" s="3"/>
      <c r="C2041" s="3"/>
      <c r="D2041" s="3"/>
      <c r="E2041" s="3"/>
      <c r="F2041" s="3"/>
      <c r="G2041" s="4"/>
      <c r="H2041" s="3"/>
      <c r="I2041" s="3"/>
      <c r="J2041" s="3"/>
      <c r="K2041" s="3"/>
      <c r="L2041" s="3"/>
      <c r="M2041" s="3"/>
      <c r="N2041" s="3"/>
      <c r="O2041" s="3"/>
      <c r="P2041" s="3"/>
      <c r="Q2041" s="3"/>
      <c r="R2041" s="3"/>
      <c r="S2041" s="3"/>
      <c r="T2041" s="3"/>
      <c r="U2041" s="3"/>
      <c r="V2041" s="3"/>
      <c r="W2041" s="3"/>
      <c r="X2041" s="3"/>
    </row>
    <row r="2042" spans="1:24">
      <c r="A2042" s="3"/>
      <c r="B2042" s="3"/>
      <c r="C2042" s="3"/>
      <c r="D2042" s="3"/>
      <c r="E2042" s="3"/>
      <c r="F2042" s="3"/>
      <c r="G2042" s="4"/>
      <c r="H2042" s="3"/>
      <c r="I2042" s="3"/>
      <c r="J2042" s="3"/>
      <c r="K2042" s="3"/>
      <c r="L2042" s="3"/>
      <c r="M2042" s="3"/>
      <c r="N2042" s="3"/>
      <c r="O2042" s="3"/>
      <c r="P2042" s="3"/>
      <c r="Q2042" s="3"/>
      <c r="R2042" s="3"/>
      <c r="S2042" s="3"/>
      <c r="T2042" s="3"/>
      <c r="U2042" s="3"/>
      <c r="V2042" s="3"/>
      <c r="W2042" s="3"/>
      <c r="X2042" s="3"/>
    </row>
    <row r="2043" spans="1:24">
      <c r="A2043" s="3"/>
      <c r="B2043" s="3"/>
      <c r="C2043" s="3"/>
      <c r="D2043" s="3"/>
      <c r="E2043" s="3"/>
      <c r="F2043" s="3"/>
      <c r="G2043" s="4"/>
      <c r="H2043" s="3"/>
      <c r="I2043" s="3"/>
      <c r="J2043" s="3"/>
      <c r="K2043" s="3"/>
      <c r="L2043" s="3"/>
      <c r="M2043" s="3"/>
      <c r="N2043" s="3"/>
      <c r="O2043" s="3"/>
      <c r="P2043" s="3"/>
      <c r="Q2043" s="3"/>
      <c r="R2043" s="3"/>
      <c r="S2043" s="3"/>
      <c r="T2043" s="3"/>
      <c r="U2043" s="3"/>
      <c r="V2043" s="3"/>
      <c r="W2043" s="3"/>
      <c r="X2043" s="3"/>
    </row>
    <row r="2044" spans="1:24">
      <c r="A2044" s="3"/>
      <c r="B2044" s="3"/>
      <c r="C2044" s="3"/>
      <c r="D2044" s="3"/>
      <c r="E2044" s="3"/>
      <c r="F2044" s="3"/>
      <c r="G2044" s="4"/>
      <c r="H2044" s="3"/>
      <c r="I2044" s="3"/>
      <c r="J2044" s="3"/>
      <c r="K2044" s="3"/>
      <c r="L2044" s="3"/>
      <c r="M2044" s="3"/>
      <c r="N2044" s="3"/>
      <c r="O2044" s="3"/>
      <c r="P2044" s="3"/>
      <c r="Q2044" s="3"/>
      <c r="R2044" s="3"/>
      <c r="S2044" s="3"/>
      <c r="T2044" s="3"/>
      <c r="U2044" s="3"/>
      <c r="V2044" s="3"/>
      <c r="W2044" s="3"/>
      <c r="X2044" s="3"/>
    </row>
    <row r="2045" spans="1:24">
      <c r="A2045" s="3"/>
      <c r="B2045" s="3"/>
      <c r="C2045" s="3"/>
      <c r="D2045" s="3"/>
      <c r="E2045" s="3"/>
      <c r="F2045" s="3"/>
      <c r="G2045" s="4"/>
      <c r="H2045" s="3"/>
      <c r="I2045" s="3"/>
      <c r="J2045" s="3"/>
      <c r="K2045" s="3"/>
      <c r="L2045" s="3"/>
      <c r="M2045" s="3"/>
      <c r="N2045" s="3"/>
      <c r="O2045" s="3"/>
      <c r="P2045" s="3"/>
      <c r="Q2045" s="3"/>
      <c r="R2045" s="3"/>
      <c r="S2045" s="3"/>
      <c r="T2045" s="3"/>
      <c r="U2045" s="3"/>
      <c r="V2045" s="3"/>
      <c r="W2045" s="3"/>
      <c r="X2045" s="3"/>
    </row>
    <row r="2046" spans="1:24">
      <c r="A2046" s="3"/>
      <c r="B2046" s="3"/>
      <c r="C2046" s="3"/>
      <c r="D2046" s="3"/>
      <c r="E2046" s="3"/>
      <c r="F2046" s="3"/>
      <c r="G2046" s="4"/>
      <c r="H2046" s="3"/>
      <c r="I2046" s="3"/>
      <c r="J2046" s="3"/>
      <c r="K2046" s="3"/>
      <c r="L2046" s="3"/>
      <c r="M2046" s="3"/>
      <c r="N2046" s="3"/>
      <c r="O2046" s="3"/>
      <c r="P2046" s="3"/>
      <c r="Q2046" s="3"/>
      <c r="R2046" s="3"/>
      <c r="S2046" s="3"/>
      <c r="T2046" s="3"/>
      <c r="U2046" s="3"/>
      <c r="V2046" s="3"/>
      <c r="W2046" s="3"/>
      <c r="X2046" s="3"/>
    </row>
    <row r="2047" spans="1:24">
      <c r="A2047" s="3"/>
      <c r="B2047" s="3"/>
      <c r="C2047" s="3"/>
      <c r="D2047" s="3"/>
      <c r="E2047" s="3"/>
      <c r="F2047" s="3"/>
      <c r="G2047" s="4"/>
      <c r="H2047" s="3"/>
      <c r="I2047" s="3"/>
      <c r="J2047" s="3"/>
      <c r="K2047" s="3"/>
      <c r="L2047" s="3"/>
      <c r="M2047" s="3"/>
      <c r="N2047" s="3"/>
      <c r="O2047" s="3"/>
      <c r="P2047" s="3"/>
      <c r="Q2047" s="3"/>
      <c r="R2047" s="3"/>
      <c r="S2047" s="3"/>
      <c r="T2047" s="3"/>
      <c r="U2047" s="3"/>
      <c r="V2047" s="3"/>
      <c r="W2047" s="3"/>
      <c r="X2047" s="3"/>
    </row>
    <row r="2048" spans="1:24">
      <c r="A2048" s="3"/>
      <c r="B2048" s="3"/>
      <c r="C2048" s="3"/>
      <c r="D2048" s="3"/>
      <c r="E2048" s="3"/>
      <c r="F2048" s="3"/>
      <c r="G2048" s="4"/>
      <c r="H2048" s="3"/>
      <c r="I2048" s="3"/>
      <c r="J2048" s="3"/>
      <c r="K2048" s="3"/>
      <c r="L2048" s="3"/>
      <c r="M2048" s="3"/>
      <c r="N2048" s="3"/>
      <c r="O2048" s="3"/>
      <c r="P2048" s="3"/>
      <c r="Q2048" s="3"/>
      <c r="R2048" s="3"/>
      <c r="S2048" s="3"/>
      <c r="T2048" s="3"/>
      <c r="U2048" s="3"/>
      <c r="V2048" s="3"/>
      <c r="W2048" s="3"/>
      <c r="X2048" s="3"/>
    </row>
    <row r="2049" spans="1:24">
      <c r="A2049" s="3"/>
      <c r="B2049" s="3"/>
      <c r="C2049" s="3"/>
      <c r="D2049" s="3"/>
      <c r="E2049" s="3"/>
      <c r="F2049" s="3"/>
      <c r="G2049" s="4"/>
      <c r="H2049" s="3"/>
      <c r="I2049" s="3"/>
      <c r="J2049" s="3"/>
      <c r="K2049" s="3"/>
      <c r="L2049" s="3"/>
      <c r="M2049" s="3"/>
      <c r="N2049" s="3"/>
      <c r="O2049" s="3"/>
      <c r="P2049" s="3"/>
      <c r="Q2049" s="3"/>
      <c r="R2049" s="3"/>
      <c r="S2049" s="3"/>
      <c r="T2049" s="3"/>
      <c r="U2049" s="3"/>
      <c r="V2049" s="3"/>
      <c r="W2049" s="3"/>
      <c r="X2049" s="3"/>
    </row>
    <row r="2050" spans="1:24">
      <c r="A2050" s="3"/>
      <c r="B2050" s="3"/>
      <c r="C2050" s="3"/>
      <c r="D2050" s="3"/>
      <c r="E2050" s="3"/>
      <c r="F2050" s="3"/>
      <c r="G2050" s="4"/>
      <c r="H2050" s="3"/>
      <c r="I2050" s="3"/>
      <c r="J2050" s="3"/>
      <c r="K2050" s="3"/>
      <c r="L2050" s="3"/>
      <c r="M2050" s="3"/>
      <c r="N2050" s="3"/>
      <c r="O2050" s="3"/>
      <c r="P2050" s="3"/>
      <c r="Q2050" s="3"/>
      <c r="R2050" s="3"/>
      <c r="S2050" s="3"/>
      <c r="T2050" s="3"/>
      <c r="U2050" s="3"/>
      <c r="V2050" s="3"/>
      <c r="W2050" s="3"/>
      <c r="X2050" s="3"/>
    </row>
    <row r="2051" spans="1:24">
      <c r="A2051" s="3"/>
      <c r="B2051" s="3"/>
      <c r="C2051" s="3"/>
      <c r="D2051" s="3"/>
      <c r="E2051" s="3"/>
      <c r="F2051" s="3"/>
      <c r="G2051" s="4"/>
      <c r="H2051" s="3"/>
      <c r="I2051" s="3"/>
      <c r="J2051" s="3"/>
      <c r="K2051" s="3"/>
      <c r="L2051" s="3"/>
      <c r="M2051" s="3"/>
      <c r="N2051" s="3"/>
      <c r="O2051" s="3"/>
      <c r="P2051" s="3"/>
      <c r="Q2051" s="3"/>
      <c r="R2051" s="3"/>
      <c r="S2051" s="3"/>
      <c r="T2051" s="3"/>
      <c r="U2051" s="3"/>
      <c r="V2051" s="3"/>
      <c r="W2051" s="3"/>
      <c r="X2051" s="3"/>
    </row>
    <row r="2052" spans="1:24">
      <c r="A2052" s="3"/>
      <c r="B2052" s="3"/>
      <c r="C2052" s="3"/>
      <c r="D2052" s="3"/>
      <c r="E2052" s="3"/>
      <c r="F2052" s="3"/>
      <c r="G2052" s="4"/>
      <c r="H2052" s="3"/>
      <c r="I2052" s="3"/>
      <c r="J2052" s="3"/>
      <c r="K2052" s="3"/>
      <c r="L2052" s="3"/>
      <c r="M2052" s="3"/>
      <c r="N2052" s="3"/>
      <c r="O2052" s="3"/>
      <c r="P2052" s="3"/>
      <c r="Q2052" s="3"/>
      <c r="R2052" s="3"/>
      <c r="S2052" s="3"/>
      <c r="T2052" s="3"/>
      <c r="U2052" s="3"/>
      <c r="V2052" s="3"/>
      <c r="W2052" s="3"/>
      <c r="X2052" s="3"/>
    </row>
    <row r="2053" spans="1:24">
      <c r="A2053" s="3"/>
      <c r="B2053" s="3"/>
      <c r="C2053" s="3"/>
      <c r="D2053" s="3"/>
      <c r="E2053" s="3"/>
      <c r="F2053" s="3"/>
      <c r="G2053" s="4"/>
      <c r="H2053" s="3"/>
      <c r="I2053" s="3"/>
      <c r="J2053" s="3"/>
      <c r="K2053" s="3"/>
      <c r="L2053" s="3"/>
      <c r="M2053" s="3"/>
      <c r="N2053" s="3"/>
      <c r="O2053" s="3"/>
      <c r="P2053" s="3"/>
      <c r="Q2053" s="3"/>
      <c r="R2053" s="3"/>
      <c r="S2053" s="3"/>
      <c r="T2053" s="3"/>
      <c r="U2053" s="3"/>
      <c r="V2053" s="3"/>
      <c r="W2053" s="3"/>
      <c r="X2053" s="3"/>
    </row>
    <row r="2054" spans="1:24">
      <c r="A2054" s="3"/>
      <c r="B2054" s="3"/>
      <c r="C2054" s="3"/>
      <c r="D2054" s="3"/>
      <c r="E2054" s="3"/>
      <c r="F2054" s="3"/>
      <c r="G2054" s="4"/>
      <c r="H2054" s="3"/>
      <c r="I2054" s="3"/>
      <c r="J2054" s="3"/>
      <c r="K2054" s="3"/>
      <c r="L2054" s="3"/>
      <c r="M2054" s="3"/>
      <c r="N2054" s="3"/>
      <c r="O2054" s="3"/>
      <c r="P2054" s="3"/>
      <c r="Q2054" s="3"/>
      <c r="R2054" s="3"/>
      <c r="S2054" s="3"/>
      <c r="T2054" s="3"/>
      <c r="U2054" s="3"/>
      <c r="V2054" s="3"/>
      <c r="W2054" s="3"/>
      <c r="X2054" s="3"/>
    </row>
    <row r="2055" spans="1:24">
      <c r="A2055" s="3"/>
      <c r="B2055" s="3"/>
      <c r="C2055" s="3"/>
      <c r="D2055" s="3"/>
      <c r="E2055" s="3"/>
      <c r="F2055" s="3"/>
      <c r="G2055" s="4"/>
      <c r="H2055" s="3"/>
      <c r="I2055" s="3"/>
      <c r="J2055" s="3"/>
      <c r="K2055" s="3"/>
      <c r="L2055" s="3"/>
      <c r="M2055" s="3"/>
      <c r="N2055" s="3"/>
      <c r="O2055" s="3"/>
      <c r="P2055" s="3"/>
      <c r="Q2055" s="3"/>
      <c r="R2055" s="3"/>
      <c r="S2055" s="3"/>
      <c r="T2055" s="3"/>
      <c r="U2055" s="3"/>
      <c r="V2055" s="3"/>
      <c r="W2055" s="3"/>
      <c r="X2055" s="3"/>
    </row>
    <row r="2056" spans="1:24">
      <c r="A2056" s="3"/>
      <c r="B2056" s="3"/>
      <c r="C2056" s="3"/>
      <c r="D2056" s="3"/>
      <c r="E2056" s="3"/>
      <c r="F2056" s="3"/>
      <c r="G2056" s="4"/>
      <c r="H2056" s="3"/>
      <c r="I2056" s="3"/>
      <c r="J2056" s="3"/>
      <c r="K2056" s="3"/>
      <c r="L2056" s="3"/>
      <c r="M2056" s="3"/>
      <c r="N2056" s="3"/>
      <c r="O2056" s="3"/>
      <c r="P2056" s="3"/>
      <c r="Q2056" s="3"/>
      <c r="R2056" s="3"/>
      <c r="S2056" s="3"/>
      <c r="T2056" s="3"/>
      <c r="U2056" s="3"/>
      <c r="V2056" s="3"/>
      <c r="W2056" s="3"/>
      <c r="X2056" s="3"/>
    </row>
    <row r="2057" spans="1:24">
      <c r="A2057" s="3"/>
      <c r="B2057" s="3"/>
      <c r="C2057" s="3"/>
      <c r="D2057" s="3"/>
      <c r="E2057" s="3"/>
      <c r="F2057" s="3"/>
      <c r="G2057" s="4"/>
      <c r="H2057" s="3"/>
      <c r="I2057" s="3"/>
      <c r="J2057" s="3"/>
      <c r="K2057" s="3"/>
      <c r="L2057" s="3"/>
      <c r="M2057" s="3"/>
      <c r="N2057" s="3"/>
      <c r="O2057" s="3"/>
      <c r="P2057" s="3"/>
      <c r="Q2057" s="3"/>
      <c r="R2057" s="3"/>
      <c r="S2057" s="3"/>
      <c r="T2057" s="3"/>
      <c r="U2057" s="3"/>
      <c r="V2057" s="3"/>
      <c r="W2057" s="3"/>
      <c r="X2057" s="3"/>
    </row>
    <row r="2058" spans="1:24">
      <c r="A2058" s="3"/>
      <c r="B2058" s="3"/>
      <c r="C2058" s="3"/>
      <c r="D2058" s="3"/>
      <c r="E2058" s="3"/>
      <c r="F2058" s="3"/>
      <c r="G2058" s="4"/>
      <c r="H2058" s="3"/>
      <c r="I2058" s="3"/>
      <c r="J2058" s="3"/>
      <c r="K2058" s="3"/>
      <c r="L2058" s="3"/>
      <c r="M2058" s="3"/>
      <c r="N2058" s="3"/>
      <c r="O2058" s="3"/>
      <c r="P2058" s="3"/>
      <c r="Q2058" s="3"/>
      <c r="R2058" s="3"/>
      <c r="S2058" s="3"/>
      <c r="T2058" s="3"/>
      <c r="U2058" s="3"/>
      <c r="V2058" s="3"/>
      <c r="W2058" s="3"/>
      <c r="X2058" s="3"/>
    </row>
    <row r="2059" spans="1:24">
      <c r="A2059" s="3"/>
      <c r="B2059" s="3"/>
      <c r="C2059" s="3"/>
      <c r="D2059" s="3"/>
      <c r="E2059" s="3"/>
      <c r="F2059" s="3"/>
      <c r="G2059" s="4"/>
      <c r="H2059" s="3"/>
      <c r="I2059" s="3"/>
      <c r="J2059" s="3"/>
      <c r="K2059" s="3"/>
      <c r="L2059" s="3"/>
      <c r="M2059" s="3"/>
      <c r="N2059" s="3"/>
      <c r="O2059" s="3"/>
      <c r="P2059" s="3"/>
      <c r="Q2059" s="3"/>
      <c r="R2059" s="3"/>
      <c r="S2059" s="3"/>
      <c r="T2059" s="3"/>
      <c r="U2059" s="3"/>
      <c r="V2059" s="3"/>
      <c r="W2059" s="3"/>
      <c r="X2059" s="3"/>
    </row>
    <row r="2060" spans="1:24">
      <c r="A2060" s="3"/>
      <c r="B2060" s="3"/>
      <c r="C2060" s="3"/>
      <c r="D2060" s="3"/>
      <c r="E2060" s="3"/>
      <c r="F2060" s="3"/>
      <c r="G2060" s="4"/>
      <c r="H2060" s="3"/>
      <c r="I2060" s="3"/>
      <c r="J2060" s="3"/>
      <c r="K2060" s="3"/>
      <c r="L2060" s="3"/>
      <c r="M2060" s="3"/>
      <c r="N2060" s="3"/>
      <c r="O2060" s="3"/>
      <c r="P2060" s="3"/>
      <c r="Q2060" s="3"/>
      <c r="R2060" s="3"/>
      <c r="S2060" s="3"/>
      <c r="T2060" s="3"/>
      <c r="U2060" s="3"/>
      <c r="V2060" s="3"/>
      <c r="W2060" s="3"/>
      <c r="X2060" s="3"/>
    </row>
    <row r="2061" spans="1:24">
      <c r="A2061" s="3"/>
      <c r="B2061" s="3"/>
      <c r="C2061" s="3"/>
      <c r="D2061" s="3"/>
      <c r="E2061" s="3"/>
      <c r="F2061" s="3"/>
      <c r="G2061" s="4"/>
      <c r="H2061" s="3"/>
      <c r="I2061" s="3"/>
      <c r="J2061" s="3"/>
      <c r="K2061" s="3"/>
      <c r="L2061" s="3"/>
      <c r="M2061" s="3"/>
      <c r="N2061" s="3"/>
      <c r="O2061" s="3"/>
      <c r="P2061" s="3"/>
      <c r="Q2061" s="3"/>
      <c r="R2061" s="3"/>
      <c r="S2061" s="3"/>
      <c r="T2061" s="3"/>
      <c r="U2061" s="3"/>
      <c r="V2061" s="3"/>
      <c r="W2061" s="3"/>
      <c r="X2061" s="3"/>
    </row>
    <row r="2062" spans="1:24">
      <c r="A2062" s="3"/>
      <c r="B2062" s="3"/>
      <c r="C2062" s="3"/>
      <c r="D2062" s="3"/>
      <c r="E2062" s="3"/>
      <c r="F2062" s="3"/>
      <c r="G2062" s="4"/>
      <c r="H2062" s="3"/>
      <c r="I2062" s="3"/>
      <c r="J2062" s="3"/>
      <c r="K2062" s="3"/>
      <c r="L2062" s="3"/>
      <c r="M2062" s="3"/>
      <c r="N2062" s="3"/>
      <c r="O2062" s="3"/>
      <c r="P2062" s="3"/>
      <c r="Q2062" s="3"/>
      <c r="R2062" s="3"/>
      <c r="S2062" s="3"/>
      <c r="T2062" s="3"/>
      <c r="U2062" s="3"/>
      <c r="V2062" s="3"/>
      <c r="W2062" s="3"/>
      <c r="X2062" s="3"/>
    </row>
    <row r="2063" spans="1:24">
      <c r="A2063" s="3"/>
      <c r="B2063" s="3"/>
      <c r="C2063" s="3"/>
      <c r="D2063" s="3"/>
      <c r="E2063" s="3"/>
      <c r="F2063" s="3"/>
      <c r="G2063" s="4"/>
      <c r="H2063" s="3"/>
      <c r="I2063" s="3"/>
      <c r="J2063" s="3"/>
      <c r="K2063" s="3"/>
      <c r="L2063" s="3"/>
      <c r="M2063" s="3"/>
      <c r="N2063" s="3"/>
      <c r="O2063" s="3"/>
      <c r="P2063" s="3"/>
      <c r="Q2063" s="3"/>
      <c r="R2063" s="3"/>
      <c r="S2063" s="3"/>
      <c r="T2063" s="3"/>
      <c r="U2063" s="3"/>
      <c r="V2063" s="3"/>
      <c r="W2063" s="3"/>
      <c r="X2063" s="3"/>
    </row>
    <row r="2064" spans="1:24">
      <c r="A2064" s="3"/>
      <c r="B2064" s="3"/>
      <c r="C2064" s="3"/>
      <c r="D2064" s="3"/>
      <c r="E2064" s="3"/>
      <c r="F2064" s="3"/>
      <c r="G2064" s="4"/>
      <c r="H2064" s="3"/>
      <c r="I2064" s="3"/>
      <c r="J2064" s="3"/>
      <c r="K2064" s="3"/>
      <c r="L2064" s="3"/>
      <c r="M2064" s="3"/>
      <c r="N2064" s="3"/>
      <c r="O2064" s="3"/>
      <c r="P2064" s="3"/>
      <c r="Q2064" s="3"/>
      <c r="R2064" s="3"/>
      <c r="S2064" s="3"/>
      <c r="T2064" s="3"/>
      <c r="U2064" s="3"/>
      <c r="V2064" s="3"/>
      <c r="W2064" s="3"/>
      <c r="X2064" s="3"/>
    </row>
    <row r="2065" spans="1:24">
      <c r="A2065" s="3"/>
      <c r="B2065" s="3"/>
      <c r="C2065" s="3"/>
      <c r="D2065" s="3"/>
      <c r="E2065" s="3"/>
      <c r="F2065" s="3"/>
      <c r="G2065" s="4"/>
      <c r="H2065" s="3"/>
      <c r="I2065" s="3"/>
      <c r="J2065" s="3"/>
      <c r="K2065" s="3"/>
      <c r="L2065" s="3"/>
      <c r="M2065" s="3"/>
      <c r="N2065" s="3"/>
      <c r="O2065" s="3"/>
      <c r="P2065" s="3"/>
      <c r="Q2065" s="3"/>
      <c r="R2065" s="3"/>
      <c r="S2065" s="3"/>
      <c r="T2065" s="3"/>
      <c r="U2065" s="3"/>
      <c r="V2065" s="3"/>
      <c r="W2065" s="3"/>
      <c r="X2065" s="3"/>
    </row>
    <row r="2066" spans="1:24">
      <c r="A2066" s="3"/>
      <c r="B2066" s="3"/>
      <c r="C2066" s="3"/>
      <c r="D2066" s="3"/>
      <c r="E2066" s="3"/>
      <c r="F2066" s="3"/>
      <c r="G2066" s="4"/>
      <c r="H2066" s="3"/>
      <c r="I2066" s="3"/>
      <c r="J2066" s="3"/>
      <c r="K2066" s="3"/>
      <c r="L2066" s="3"/>
      <c r="M2066" s="3"/>
      <c r="N2066" s="3"/>
      <c r="O2066" s="3"/>
      <c r="P2066" s="3"/>
      <c r="Q2066" s="3"/>
      <c r="R2066" s="3"/>
      <c r="S2066" s="3"/>
      <c r="T2066" s="3"/>
      <c r="U2066" s="3"/>
      <c r="V2066" s="3"/>
      <c r="W2066" s="3"/>
      <c r="X2066" s="3"/>
    </row>
    <row r="2067" spans="1:24">
      <c r="A2067" s="3"/>
      <c r="B2067" s="3"/>
      <c r="C2067" s="3"/>
      <c r="D2067" s="3"/>
      <c r="E2067" s="3"/>
      <c r="F2067" s="3"/>
      <c r="G2067" s="4"/>
      <c r="H2067" s="3"/>
      <c r="I2067" s="3"/>
      <c r="J2067" s="3"/>
      <c r="K2067" s="3"/>
      <c r="L2067" s="3"/>
      <c r="M2067" s="3"/>
      <c r="N2067" s="3"/>
      <c r="O2067" s="3"/>
      <c r="P2067" s="3"/>
      <c r="Q2067" s="3"/>
      <c r="R2067" s="3"/>
      <c r="S2067" s="3"/>
      <c r="T2067" s="3"/>
      <c r="U2067" s="3"/>
      <c r="V2067" s="3"/>
      <c r="W2067" s="3"/>
      <c r="X2067" s="3"/>
    </row>
    <row r="2068" spans="1:24">
      <c r="A2068" s="3"/>
      <c r="B2068" s="3"/>
      <c r="C2068" s="3"/>
      <c r="D2068" s="3"/>
      <c r="E2068" s="3"/>
      <c r="F2068" s="3"/>
      <c r="G2068" s="4"/>
      <c r="H2068" s="3"/>
      <c r="I2068" s="3"/>
      <c r="J2068" s="3"/>
      <c r="K2068" s="3"/>
      <c r="L2068" s="3"/>
      <c r="M2068" s="3"/>
      <c r="N2068" s="3"/>
      <c r="O2068" s="3"/>
      <c r="P2068" s="3"/>
      <c r="Q2068" s="3"/>
      <c r="R2068" s="3"/>
      <c r="S2068" s="3"/>
      <c r="T2068" s="3"/>
      <c r="U2068" s="3"/>
      <c r="V2068" s="3"/>
      <c r="W2068" s="3"/>
      <c r="X2068" s="3"/>
    </row>
    <row r="2069" spans="1:24">
      <c r="A2069" s="3"/>
      <c r="B2069" s="3"/>
      <c r="C2069" s="3"/>
      <c r="D2069" s="3"/>
      <c r="E2069" s="3"/>
      <c r="F2069" s="3"/>
      <c r="G2069" s="4"/>
      <c r="H2069" s="3"/>
      <c r="I2069" s="3"/>
      <c r="J2069" s="3"/>
      <c r="K2069" s="3"/>
      <c r="L2069" s="3"/>
      <c r="M2069" s="3"/>
      <c r="N2069" s="3"/>
      <c r="O2069" s="3"/>
      <c r="P2069" s="3"/>
      <c r="Q2069" s="3"/>
      <c r="R2069" s="3"/>
      <c r="S2069" s="3"/>
      <c r="T2069" s="3"/>
      <c r="U2069" s="3"/>
      <c r="V2069" s="3"/>
      <c r="W2069" s="3"/>
      <c r="X2069" s="3"/>
    </row>
    <row r="2070" spans="1:24">
      <c r="A2070" s="3"/>
      <c r="B2070" s="3"/>
      <c r="C2070" s="3"/>
      <c r="D2070" s="3"/>
      <c r="E2070" s="3"/>
      <c r="F2070" s="3"/>
      <c r="G2070" s="4"/>
      <c r="H2070" s="3"/>
      <c r="I2070" s="3"/>
      <c r="J2070" s="3"/>
      <c r="K2070" s="3"/>
      <c r="L2070" s="3"/>
      <c r="M2070" s="3"/>
      <c r="N2070" s="3"/>
      <c r="O2070" s="3"/>
      <c r="P2070" s="3"/>
      <c r="Q2070" s="3"/>
      <c r="R2070" s="3"/>
      <c r="S2070" s="3"/>
      <c r="T2070" s="3"/>
      <c r="U2070" s="3"/>
      <c r="V2070" s="3"/>
      <c r="W2070" s="3"/>
      <c r="X2070" s="3"/>
    </row>
    <row r="2071" spans="1:24">
      <c r="A2071" s="3"/>
      <c r="B2071" s="3"/>
      <c r="C2071" s="3"/>
      <c r="D2071" s="3"/>
      <c r="E2071" s="3"/>
      <c r="F2071" s="3"/>
      <c r="G2071" s="4"/>
      <c r="H2071" s="3"/>
      <c r="I2071" s="3"/>
      <c r="J2071" s="3"/>
      <c r="K2071" s="3"/>
      <c r="L2071" s="3"/>
      <c r="M2071" s="3"/>
      <c r="N2071" s="3"/>
      <c r="O2071" s="3"/>
      <c r="P2071" s="3"/>
      <c r="Q2071" s="3"/>
      <c r="R2071" s="3"/>
      <c r="S2071" s="3"/>
      <c r="T2071" s="3"/>
      <c r="U2071" s="3"/>
      <c r="V2071" s="3"/>
      <c r="W2071" s="3"/>
      <c r="X2071" s="3"/>
    </row>
    <row r="2072" spans="1:24">
      <c r="A2072" s="3"/>
      <c r="B2072" s="3"/>
      <c r="C2072" s="3"/>
      <c r="D2072" s="3"/>
      <c r="E2072" s="3"/>
      <c r="F2072" s="3"/>
      <c r="G2072" s="4"/>
      <c r="H2072" s="3"/>
      <c r="I2072" s="3"/>
      <c r="J2072" s="3"/>
      <c r="K2072" s="3"/>
      <c r="L2072" s="3"/>
      <c r="M2072" s="3"/>
      <c r="N2072" s="3"/>
      <c r="O2072" s="3"/>
      <c r="P2072" s="3"/>
      <c r="Q2072" s="3"/>
      <c r="R2072" s="3"/>
      <c r="S2072" s="3"/>
      <c r="T2072" s="3"/>
      <c r="U2072" s="3"/>
      <c r="V2072" s="3"/>
      <c r="W2072" s="3"/>
      <c r="X2072" s="3"/>
    </row>
    <row r="2073" spans="1:24">
      <c r="A2073" s="3"/>
      <c r="B2073" s="3"/>
      <c r="C2073" s="3"/>
      <c r="D2073" s="3"/>
      <c r="E2073" s="3"/>
      <c r="F2073" s="3"/>
      <c r="G2073" s="4"/>
      <c r="H2073" s="3"/>
      <c r="I2073" s="3"/>
      <c r="J2073" s="3"/>
      <c r="K2073" s="3"/>
      <c r="L2073" s="3"/>
      <c r="M2073" s="3"/>
      <c r="N2073" s="3"/>
      <c r="O2073" s="3"/>
      <c r="P2073" s="3"/>
      <c r="Q2073" s="3"/>
      <c r="R2073" s="3"/>
      <c r="S2073" s="3"/>
      <c r="T2073" s="3"/>
      <c r="U2073" s="3"/>
      <c r="V2073" s="3"/>
      <c r="W2073" s="3"/>
      <c r="X2073" s="3"/>
    </row>
    <row r="2074" spans="1:24">
      <c r="A2074" s="3"/>
      <c r="B2074" s="3"/>
      <c r="C2074" s="3"/>
      <c r="D2074" s="3"/>
      <c r="E2074" s="3"/>
      <c r="F2074" s="3"/>
      <c r="G2074" s="4"/>
      <c r="H2074" s="3"/>
      <c r="I2074" s="3"/>
      <c r="J2074" s="3"/>
      <c r="K2074" s="3"/>
      <c r="L2074" s="3"/>
      <c r="M2074" s="3"/>
      <c r="N2074" s="3"/>
      <c r="O2074" s="3"/>
      <c r="P2074" s="3"/>
      <c r="Q2074" s="3"/>
      <c r="R2074" s="3"/>
      <c r="S2074" s="3"/>
      <c r="T2074" s="3"/>
      <c r="U2074" s="3"/>
      <c r="V2074" s="3"/>
      <c r="W2074" s="3"/>
      <c r="X2074" s="3"/>
    </row>
    <row r="2075" spans="1:24">
      <c r="A2075" s="3"/>
      <c r="B2075" s="3"/>
      <c r="C2075" s="3"/>
      <c r="D2075" s="3"/>
      <c r="E2075" s="3"/>
      <c r="F2075" s="3"/>
      <c r="G2075" s="4"/>
      <c r="H2075" s="3"/>
      <c r="I2075" s="3"/>
      <c r="J2075" s="3"/>
      <c r="K2075" s="3"/>
      <c r="L2075" s="3"/>
      <c r="M2075" s="3"/>
      <c r="N2075" s="3"/>
      <c r="O2075" s="3"/>
      <c r="P2075" s="3"/>
      <c r="Q2075" s="3"/>
      <c r="R2075" s="3"/>
      <c r="S2075" s="3"/>
      <c r="T2075" s="3"/>
      <c r="U2075" s="3"/>
      <c r="V2075" s="3"/>
      <c r="W2075" s="3"/>
      <c r="X2075" s="3"/>
    </row>
    <row r="2076" spans="1:24">
      <c r="A2076" s="3"/>
      <c r="B2076" s="3"/>
      <c r="C2076" s="3"/>
      <c r="D2076" s="3"/>
      <c r="E2076" s="3"/>
      <c r="F2076" s="3"/>
      <c r="G2076" s="4"/>
      <c r="H2076" s="3"/>
      <c r="I2076" s="3"/>
      <c r="J2076" s="3"/>
      <c r="K2076" s="3"/>
      <c r="L2076" s="3"/>
      <c r="M2076" s="3"/>
      <c r="N2076" s="3"/>
      <c r="O2076" s="3"/>
      <c r="P2076" s="3"/>
      <c r="Q2076" s="3"/>
      <c r="R2076" s="3"/>
      <c r="S2076" s="3"/>
      <c r="T2076" s="3"/>
      <c r="U2076" s="3"/>
      <c r="V2076" s="3"/>
      <c r="W2076" s="3"/>
      <c r="X2076" s="3"/>
    </row>
    <row r="2077" spans="1:24">
      <c r="A2077" s="3"/>
      <c r="B2077" s="3"/>
      <c r="C2077" s="3"/>
      <c r="D2077" s="3"/>
      <c r="E2077" s="3"/>
      <c r="F2077" s="3"/>
      <c r="G2077" s="4"/>
      <c r="H2077" s="3"/>
      <c r="I2077" s="3"/>
      <c r="J2077" s="3"/>
      <c r="K2077" s="3"/>
      <c r="L2077" s="3"/>
      <c r="M2077" s="3"/>
      <c r="N2077" s="3"/>
      <c r="O2077" s="3"/>
      <c r="P2077" s="3"/>
      <c r="Q2077" s="3"/>
      <c r="R2077" s="3"/>
      <c r="S2077" s="3"/>
      <c r="T2077" s="3"/>
      <c r="U2077" s="3"/>
      <c r="V2077" s="3"/>
      <c r="W2077" s="3"/>
      <c r="X2077" s="3"/>
    </row>
    <row r="2078" spans="1:24">
      <c r="A2078" s="3"/>
      <c r="B2078" s="3"/>
      <c r="C2078" s="3"/>
      <c r="D2078" s="3"/>
      <c r="E2078" s="3"/>
      <c r="F2078" s="3"/>
      <c r="G2078" s="4"/>
      <c r="H2078" s="3"/>
      <c r="I2078" s="3"/>
      <c r="J2078" s="3"/>
      <c r="K2078" s="3"/>
      <c r="L2078" s="3"/>
      <c r="M2078" s="3"/>
      <c r="N2078" s="3"/>
      <c r="O2078" s="3"/>
      <c r="P2078" s="3"/>
      <c r="Q2078" s="3"/>
      <c r="R2078" s="3"/>
      <c r="S2078" s="3"/>
      <c r="T2078" s="3"/>
      <c r="U2078" s="3"/>
      <c r="V2078" s="3"/>
      <c r="W2078" s="3"/>
      <c r="X2078" s="3"/>
    </row>
    <row r="2079" spans="1:24">
      <c r="A2079" s="3"/>
      <c r="B2079" s="3"/>
      <c r="C2079" s="3"/>
      <c r="D2079" s="3"/>
      <c r="E2079" s="3"/>
      <c r="F2079" s="3"/>
      <c r="G2079" s="4"/>
      <c r="H2079" s="3"/>
      <c r="I2079" s="3"/>
      <c r="J2079" s="3"/>
      <c r="K2079" s="3"/>
      <c r="L2079" s="3"/>
      <c r="M2079" s="3"/>
      <c r="N2079" s="3"/>
      <c r="O2079" s="3"/>
      <c r="P2079" s="3"/>
      <c r="Q2079" s="3"/>
      <c r="R2079" s="3"/>
      <c r="S2079" s="3"/>
      <c r="T2079" s="3"/>
      <c r="U2079" s="3"/>
      <c r="V2079" s="3"/>
      <c r="W2079" s="3"/>
      <c r="X2079" s="3"/>
    </row>
    <row r="2080" spans="1:24">
      <c r="A2080" s="3"/>
      <c r="B2080" s="3"/>
      <c r="C2080" s="3"/>
      <c r="D2080" s="3"/>
      <c r="E2080" s="3"/>
      <c r="F2080" s="3"/>
      <c r="G2080" s="4"/>
      <c r="H2080" s="3"/>
      <c r="I2080" s="3"/>
      <c r="J2080" s="3"/>
      <c r="K2080" s="3"/>
      <c r="L2080" s="3"/>
      <c r="M2080" s="3"/>
      <c r="N2080" s="3"/>
      <c r="O2080" s="3"/>
      <c r="P2080" s="3"/>
      <c r="Q2080" s="3"/>
      <c r="R2080" s="3"/>
      <c r="S2080" s="3"/>
      <c r="T2080" s="3"/>
      <c r="U2080" s="3"/>
      <c r="V2080" s="3"/>
      <c r="W2080" s="3"/>
      <c r="X2080" s="3"/>
    </row>
    <row r="2081" spans="1:24">
      <c r="A2081" s="3"/>
      <c r="B2081" s="3"/>
      <c r="C2081" s="3"/>
      <c r="D2081" s="3"/>
      <c r="E2081" s="3"/>
      <c r="F2081" s="3"/>
      <c r="G2081" s="4"/>
      <c r="H2081" s="3"/>
      <c r="I2081" s="3"/>
      <c r="J2081" s="3"/>
      <c r="K2081" s="3"/>
      <c r="L2081" s="3"/>
      <c r="M2081" s="3"/>
      <c r="N2081" s="3"/>
      <c r="O2081" s="3"/>
      <c r="P2081" s="3"/>
      <c r="Q2081" s="3"/>
      <c r="R2081" s="3"/>
      <c r="S2081" s="3"/>
      <c r="T2081" s="3"/>
      <c r="U2081" s="3"/>
      <c r="V2081" s="3"/>
      <c r="W2081" s="3"/>
      <c r="X2081" s="3"/>
    </row>
    <row r="2082" spans="1:24">
      <c r="A2082" s="3"/>
      <c r="B2082" s="3"/>
      <c r="C2082" s="3"/>
      <c r="D2082" s="3"/>
      <c r="E2082" s="3"/>
      <c r="F2082" s="3"/>
      <c r="G2082" s="4"/>
      <c r="H2082" s="3"/>
      <c r="I2082" s="3"/>
      <c r="J2082" s="3"/>
      <c r="K2082" s="3"/>
      <c r="L2082" s="3"/>
      <c r="M2082" s="3"/>
      <c r="N2082" s="3"/>
      <c r="O2082" s="3"/>
      <c r="P2082" s="3"/>
      <c r="Q2082" s="3"/>
      <c r="R2082" s="3"/>
      <c r="S2082" s="3"/>
      <c r="T2082" s="3"/>
      <c r="U2082" s="3"/>
      <c r="V2082" s="3"/>
      <c r="W2082" s="3"/>
      <c r="X2082" s="3"/>
    </row>
    <row r="2083" spans="1:24">
      <c r="A2083" s="3"/>
      <c r="B2083" s="3"/>
      <c r="C2083" s="3"/>
      <c r="D2083" s="3"/>
      <c r="E2083" s="3"/>
      <c r="F2083" s="3"/>
      <c r="G2083" s="4"/>
      <c r="H2083" s="3"/>
      <c r="I2083" s="3"/>
      <c r="J2083" s="3"/>
      <c r="K2083" s="3"/>
      <c r="L2083" s="3"/>
      <c r="M2083" s="3"/>
      <c r="N2083" s="3"/>
      <c r="O2083" s="3"/>
      <c r="P2083" s="3"/>
      <c r="Q2083" s="3"/>
      <c r="R2083" s="3"/>
      <c r="S2083" s="3"/>
      <c r="T2083" s="3"/>
      <c r="U2083" s="3"/>
      <c r="V2083" s="3"/>
      <c r="W2083" s="3"/>
      <c r="X2083" s="3"/>
    </row>
    <row r="2084" spans="1:24">
      <c r="A2084" s="3"/>
      <c r="B2084" s="3"/>
      <c r="C2084" s="3"/>
      <c r="D2084" s="3"/>
      <c r="E2084" s="3"/>
      <c r="F2084" s="3"/>
      <c r="G2084" s="4"/>
      <c r="H2084" s="3"/>
      <c r="I2084" s="3"/>
      <c r="J2084" s="3"/>
      <c r="K2084" s="3"/>
      <c r="L2084" s="3"/>
      <c r="M2084" s="3"/>
      <c r="N2084" s="3"/>
      <c r="O2084" s="3"/>
      <c r="P2084" s="3"/>
      <c r="Q2084" s="3"/>
      <c r="R2084" s="3"/>
      <c r="S2084" s="3"/>
      <c r="T2084" s="3"/>
      <c r="U2084" s="3"/>
      <c r="V2084" s="3"/>
      <c r="W2084" s="3"/>
      <c r="X2084" s="3"/>
    </row>
    <row r="2085" spans="1:24">
      <c r="A2085" s="3"/>
      <c r="B2085" s="3"/>
      <c r="C2085" s="3"/>
      <c r="D2085" s="3"/>
      <c r="E2085" s="3"/>
      <c r="F2085" s="3"/>
      <c r="G2085" s="4"/>
      <c r="H2085" s="3"/>
      <c r="I2085" s="3"/>
      <c r="J2085" s="3"/>
      <c r="K2085" s="3"/>
      <c r="L2085" s="3"/>
      <c r="M2085" s="3"/>
      <c r="N2085" s="3"/>
      <c r="O2085" s="3"/>
      <c r="P2085" s="3"/>
      <c r="Q2085" s="3"/>
      <c r="R2085" s="3"/>
      <c r="S2085" s="3"/>
      <c r="T2085" s="3"/>
      <c r="U2085" s="3"/>
      <c r="V2085" s="3"/>
      <c r="W2085" s="3"/>
      <c r="X2085" s="3"/>
    </row>
    <row r="2086" spans="1:24">
      <c r="A2086" s="3"/>
      <c r="B2086" s="3"/>
      <c r="C2086" s="3"/>
      <c r="D2086" s="3"/>
      <c r="E2086" s="3"/>
      <c r="F2086" s="3"/>
      <c r="G2086" s="4"/>
      <c r="H2086" s="3"/>
      <c r="I2086" s="3"/>
      <c r="J2086" s="3"/>
      <c r="K2086" s="3"/>
      <c r="L2086" s="3"/>
      <c r="M2086" s="3"/>
      <c r="N2086" s="3"/>
      <c r="O2086" s="3"/>
      <c r="P2086" s="3"/>
      <c r="Q2086" s="3"/>
      <c r="R2086" s="3"/>
      <c r="S2086" s="3"/>
      <c r="T2086" s="3"/>
      <c r="U2086" s="3"/>
      <c r="V2086" s="3"/>
      <c r="W2086" s="3"/>
      <c r="X2086" s="3"/>
    </row>
    <row r="2087" spans="1:24">
      <c r="A2087" s="3"/>
      <c r="B2087" s="3"/>
      <c r="C2087" s="3"/>
      <c r="D2087" s="3"/>
      <c r="E2087" s="3"/>
      <c r="F2087" s="3"/>
      <c r="G2087" s="4"/>
      <c r="H2087" s="3"/>
      <c r="I2087" s="3"/>
      <c r="J2087" s="3"/>
      <c r="K2087" s="3"/>
      <c r="L2087" s="3"/>
      <c r="M2087" s="3"/>
      <c r="N2087" s="3"/>
      <c r="O2087" s="3"/>
      <c r="P2087" s="3"/>
      <c r="Q2087" s="3"/>
      <c r="R2087" s="3"/>
      <c r="S2087" s="3"/>
      <c r="T2087" s="3"/>
      <c r="U2087" s="3"/>
      <c r="V2087" s="3"/>
      <c r="W2087" s="3"/>
      <c r="X2087" s="3"/>
    </row>
    <row r="2088" spans="1:24">
      <c r="A2088" s="3"/>
      <c r="B2088" s="3"/>
      <c r="C2088" s="3"/>
      <c r="D2088" s="3"/>
      <c r="E2088" s="3"/>
      <c r="F2088" s="3"/>
      <c r="G2088" s="4"/>
      <c r="H2088" s="3"/>
      <c r="I2088" s="3"/>
      <c r="J2088" s="3"/>
      <c r="K2088" s="3"/>
      <c r="L2088" s="3"/>
      <c r="M2088" s="3"/>
      <c r="N2088" s="3"/>
      <c r="O2088" s="3"/>
      <c r="P2088" s="3"/>
      <c r="Q2088" s="3"/>
      <c r="R2088" s="3"/>
      <c r="S2088" s="3"/>
      <c r="T2088" s="3"/>
      <c r="U2088" s="3"/>
      <c r="V2088" s="3"/>
      <c r="W2088" s="3"/>
      <c r="X2088" s="3"/>
    </row>
    <row r="2089" spans="1:24">
      <c r="A2089" s="3"/>
      <c r="B2089" s="3"/>
      <c r="C2089" s="3"/>
      <c r="D2089" s="3"/>
      <c r="E2089" s="3"/>
      <c r="F2089" s="3"/>
      <c r="G2089" s="4"/>
      <c r="H2089" s="3"/>
      <c r="I2089" s="3"/>
      <c r="J2089" s="3"/>
      <c r="K2089" s="3"/>
      <c r="L2089" s="3"/>
      <c r="M2089" s="3"/>
      <c r="N2089" s="3"/>
      <c r="O2089" s="3"/>
      <c r="P2089" s="3"/>
      <c r="Q2089" s="3"/>
      <c r="R2089" s="3"/>
      <c r="S2089" s="3"/>
      <c r="T2089" s="3"/>
      <c r="U2089" s="3"/>
      <c r="V2089" s="3"/>
      <c r="W2089" s="3"/>
      <c r="X2089" s="3"/>
    </row>
    <row r="2090" spans="1:24">
      <c r="A2090" s="3"/>
      <c r="B2090" s="3"/>
      <c r="C2090" s="3"/>
      <c r="D2090" s="3"/>
      <c r="E2090" s="3"/>
      <c r="F2090" s="3"/>
      <c r="G2090" s="4"/>
      <c r="H2090" s="3"/>
      <c r="I2090" s="3"/>
      <c r="J2090" s="3"/>
      <c r="K2090" s="3"/>
      <c r="L2090" s="3"/>
      <c r="M2090" s="3"/>
      <c r="N2090" s="3"/>
      <c r="O2090" s="3"/>
      <c r="P2090" s="3"/>
      <c r="Q2090" s="3"/>
      <c r="R2090" s="3"/>
      <c r="S2090" s="3"/>
      <c r="T2090" s="3"/>
      <c r="U2090" s="3"/>
      <c r="V2090" s="3"/>
      <c r="W2090" s="3"/>
      <c r="X2090" s="3"/>
    </row>
    <row r="2091" spans="1:24">
      <c r="A2091" s="3"/>
      <c r="B2091" s="3"/>
      <c r="C2091" s="3"/>
      <c r="D2091" s="3"/>
      <c r="E2091" s="3"/>
      <c r="F2091" s="3"/>
      <c r="G2091" s="4"/>
      <c r="H2091" s="3"/>
      <c r="I2091" s="3"/>
      <c r="J2091" s="3"/>
      <c r="K2091" s="3"/>
      <c r="L2091" s="3"/>
      <c r="M2091" s="3"/>
      <c r="N2091" s="3"/>
      <c r="O2091" s="3"/>
      <c r="P2091" s="3"/>
      <c r="Q2091" s="3"/>
      <c r="R2091" s="3"/>
      <c r="S2091" s="3"/>
      <c r="T2091" s="3"/>
      <c r="U2091" s="3"/>
      <c r="V2091" s="3"/>
      <c r="W2091" s="3"/>
      <c r="X2091" s="3"/>
    </row>
    <row r="2092" spans="1:24">
      <c r="A2092" s="3"/>
      <c r="B2092" s="3"/>
      <c r="C2092" s="3"/>
      <c r="D2092" s="3"/>
      <c r="E2092" s="3"/>
      <c r="F2092" s="3"/>
      <c r="G2092" s="4"/>
      <c r="H2092" s="3"/>
      <c r="I2092" s="3"/>
      <c r="J2092" s="3"/>
      <c r="K2092" s="3"/>
      <c r="L2092" s="3"/>
      <c r="M2092" s="3"/>
      <c r="N2092" s="3"/>
      <c r="O2092" s="3"/>
      <c r="P2092" s="3"/>
      <c r="Q2092" s="3"/>
      <c r="R2092" s="3"/>
      <c r="S2092" s="3"/>
      <c r="T2092" s="3"/>
      <c r="U2092" s="3"/>
      <c r="V2092" s="3"/>
      <c r="W2092" s="3"/>
      <c r="X2092" s="3"/>
    </row>
    <row r="2093" spans="1:24">
      <c r="A2093" s="3"/>
      <c r="B2093" s="3"/>
      <c r="C2093" s="3"/>
      <c r="D2093" s="3"/>
      <c r="E2093" s="3"/>
      <c r="F2093" s="3"/>
      <c r="G2093" s="4"/>
      <c r="H2093" s="3"/>
      <c r="I2093" s="3"/>
      <c r="J2093" s="3"/>
      <c r="K2093" s="3"/>
      <c r="L2093" s="3"/>
      <c r="M2093" s="3"/>
      <c r="N2093" s="3"/>
      <c r="O2093" s="3"/>
      <c r="P2093" s="3"/>
      <c r="Q2093" s="3"/>
      <c r="R2093" s="3"/>
      <c r="S2093" s="3"/>
      <c r="T2093" s="3"/>
      <c r="U2093" s="3"/>
      <c r="V2093" s="3"/>
      <c r="W2093" s="3"/>
      <c r="X2093" s="3"/>
    </row>
    <row r="2094" spans="1:24">
      <c r="A2094" s="3"/>
      <c r="B2094" s="3"/>
      <c r="C2094" s="3"/>
      <c r="D2094" s="3"/>
      <c r="E2094" s="3"/>
      <c r="F2094" s="3"/>
      <c r="G2094" s="4"/>
      <c r="H2094" s="3"/>
      <c r="I2094" s="3"/>
      <c r="J2094" s="3"/>
      <c r="K2094" s="3"/>
      <c r="L2094" s="3"/>
      <c r="M2094" s="3"/>
      <c r="N2094" s="3"/>
      <c r="O2094" s="3"/>
      <c r="P2094" s="3"/>
      <c r="Q2094" s="3"/>
      <c r="R2094" s="3"/>
      <c r="S2094" s="3"/>
      <c r="T2094" s="3"/>
      <c r="U2094" s="3"/>
      <c r="V2094" s="3"/>
      <c r="W2094" s="3"/>
      <c r="X2094" s="3"/>
    </row>
    <row r="2095" spans="1:24">
      <c r="A2095" s="3"/>
      <c r="B2095" s="3"/>
      <c r="C2095" s="3"/>
      <c r="D2095" s="3"/>
      <c r="E2095" s="3"/>
      <c r="F2095" s="3"/>
      <c r="G2095" s="4"/>
      <c r="H2095" s="3"/>
      <c r="I2095" s="3"/>
      <c r="J2095" s="3"/>
      <c r="K2095" s="3"/>
      <c r="L2095" s="3"/>
      <c r="M2095" s="3"/>
      <c r="N2095" s="3"/>
      <c r="O2095" s="3"/>
      <c r="P2095" s="3"/>
      <c r="Q2095" s="3"/>
      <c r="R2095" s="3"/>
      <c r="S2095" s="3"/>
      <c r="T2095" s="3"/>
      <c r="U2095" s="3"/>
      <c r="V2095" s="3"/>
      <c r="W2095" s="3"/>
      <c r="X2095" s="3"/>
    </row>
    <row r="2096" spans="1:24">
      <c r="A2096" s="3"/>
      <c r="B2096" s="3"/>
      <c r="C2096" s="3"/>
      <c r="D2096" s="3"/>
      <c r="E2096" s="3"/>
      <c r="F2096" s="3"/>
      <c r="G2096" s="4"/>
      <c r="H2096" s="3"/>
      <c r="I2096" s="3"/>
      <c r="J2096" s="3"/>
      <c r="K2096" s="3"/>
      <c r="L2096" s="3"/>
      <c r="M2096" s="3"/>
      <c r="N2096" s="3"/>
      <c r="O2096" s="3"/>
      <c r="P2096" s="3"/>
      <c r="Q2096" s="3"/>
      <c r="R2096" s="3"/>
      <c r="S2096" s="3"/>
      <c r="T2096" s="3"/>
      <c r="U2096" s="3"/>
      <c r="V2096" s="3"/>
      <c r="W2096" s="3"/>
      <c r="X2096" s="3"/>
    </row>
    <row r="2097" spans="1:24">
      <c r="A2097" s="3"/>
      <c r="B2097" s="3"/>
      <c r="C2097" s="3"/>
      <c r="D2097" s="3"/>
      <c r="E2097" s="3"/>
      <c r="F2097" s="3"/>
      <c r="G2097" s="4"/>
      <c r="H2097" s="3"/>
      <c r="I2097" s="3"/>
      <c r="J2097" s="3"/>
      <c r="K2097" s="3"/>
      <c r="L2097" s="3"/>
      <c r="M2097" s="3"/>
      <c r="N2097" s="3"/>
      <c r="O2097" s="3"/>
      <c r="P2097" s="3"/>
      <c r="Q2097" s="3"/>
      <c r="R2097" s="3"/>
      <c r="S2097" s="3"/>
      <c r="T2097" s="3"/>
      <c r="U2097" s="3"/>
      <c r="V2097" s="3"/>
      <c r="W2097" s="3"/>
      <c r="X2097" s="3"/>
    </row>
    <row r="2098" spans="1:24">
      <c r="A2098" s="3"/>
      <c r="B2098" s="3"/>
      <c r="C2098" s="3"/>
      <c r="D2098" s="3"/>
      <c r="E2098" s="3"/>
      <c r="F2098" s="3"/>
      <c r="G2098" s="4"/>
      <c r="H2098" s="3"/>
      <c r="I2098" s="3"/>
      <c r="J2098" s="3"/>
      <c r="K2098" s="3"/>
      <c r="L2098" s="3"/>
      <c r="M2098" s="3"/>
      <c r="N2098" s="3"/>
      <c r="O2098" s="3"/>
      <c r="P2098" s="3"/>
      <c r="Q2098" s="3"/>
      <c r="R2098" s="3"/>
      <c r="S2098" s="3"/>
      <c r="T2098" s="3"/>
      <c r="U2098" s="3"/>
      <c r="V2098" s="3"/>
      <c r="W2098" s="3"/>
      <c r="X2098" s="3"/>
    </row>
    <row r="2099" spans="1:24">
      <c r="A2099" s="3"/>
      <c r="B2099" s="3"/>
      <c r="C2099" s="3"/>
      <c r="D2099" s="3"/>
      <c r="E2099" s="3"/>
      <c r="F2099" s="3"/>
      <c r="G2099" s="4"/>
      <c r="H2099" s="3"/>
      <c r="I2099" s="3"/>
      <c r="J2099" s="3"/>
      <c r="K2099" s="3"/>
      <c r="L2099" s="3"/>
      <c r="M2099" s="3"/>
      <c r="N2099" s="3"/>
      <c r="O2099" s="3"/>
      <c r="P2099" s="3"/>
      <c r="Q2099" s="3"/>
      <c r="R2099" s="3"/>
      <c r="S2099" s="3"/>
      <c r="T2099" s="3"/>
      <c r="U2099" s="3"/>
      <c r="V2099" s="3"/>
      <c r="W2099" s="3"/>
      <c r="X2099" s="3"/>
    </row>
    <row r="2100" spans="1:24">
      <c r="A2100" s="3"/>
      <c r="B2100" s="3"/>
      <c r="C2100" s="3"/>
      <c r="D2100" s="3"/>
      <c r="E2100" s="3"/>
      <c r="F2100" s="3"/>
      <c r="G2100" s="4"/>
      <c r="H2100" s="3"/>
      <c r="I2100" s="3"/>
      <c r="J2100" s="3"/>
      <c r="K2100" s="3"/>
      <c r="L2100" s="3"/>
      <c r="M2100" s="3"/>
      <c r="N2100" s="3"/>
      <c r="O2100" s="3"/>
      <c r="P2100" s="3"/>
      <c r="Q2100" s="3"/>
      <c r="R2100" s="3"/>
      <c r="S2100" s="3"/>
      <c r="T2100" s="3"/>
      <c r="U2100" s="3"/>
      <c r="V2100" s="3"/>
      <c r="W2100" s="3"/>
      <c r="X2100" s="3"/>
    </row>
    <row r="2101" spans="1:24">
      <c r="A2101" s="3"/>
      <c r="B2101" s="3"/>
      <c r="C2101" s="3"/>
      <c r="D2101" s="3"/>
      <c r="E2101" s="3"/>
      <c r="F2101" s="3"/>
      <c r="G2101" s="4"/>
      <c r="H2101" s="3"/>
      <c r="I2101" s="3"/>
      <c r="J2101" s="3"/>
      <c r="K2101" s="3"/>
      <c r="L2101" s="3"/>
      <c r="M2101" s="3"/>
      <c r="N2101" s="3"/>
      <c r="O2101" s="3"/>
      <c r="P2101" s="3"/>
      <c r="Q2101" s="3"/>
      <c r="R2101" s="3"/>
      <c r="S2101" s="3"/>
      <c r="T2101" s="3"/>
      <c r="U2101" s="3"/>
      <c r="V2101" s="3"/>
      <c r="W2101" s="3"/>
      <c r="X2101" s="3"/>
    </row>
    <row r="2102" spans="1:24">
      <c r="A2102" s="3"/>
      <c r="B2102" s="3"/>
      <c r="C2102" s="3"/>
      <c r="D2102" s="3"/>
      <c r="E2102" s="3"/>
      <c r="F2102" s="3"/>
      <c r="G2102" s="4"/>
      <c r="H2102" s="3"/>
      <c r="I2102" s="3"/>
      <c r="J2102" s="3"/>
      <c r="K2102" s="3"/>
      <c r="L2102" s="3"/>
      <c r="M2102" s="3"/>
      <c r="N2102" s="3"/>
      <c r="O2102" s="3"/>
      <c r="P2102" s="3"/>
      <c r="Q2102" s="3"/>
      <c r="R2102" s="3"/>
      <c r="S2102" s="3"/>
      <c r="T2102" s="3"/>
      <c r="U2102" s="3"/>
      <c r="V2102" s="3"/>
      <c r="W2102" s="3"/>
      <c r="X2102" s="3"/>
    </row>
    <row r="2103" spans="1:24">
      <c r="A2103" s="3"/>
      <c r="B2103" s="3"/>
      <c r="C2103" s="3"/>
      <c r="D2103" s="3"/>
      <c r="E2103" s="3"/>
      <c r="F2103" s="3"/>
      <c r="G2103" s="4"/>
      <c r="H2103" s="3"/>
      <c r="I2103" s="3"/>
      <c r="J2103" s="3"/>
      <c r="K2103" s="3"/>
      <c r="L2103" s="3"/>
      <c r="M2103" s="3"/>
      <c r="N2103" s="3"/>
      <c r="O2103" s="3"/>
      <c r="P2103" s="3"/>
      <c r="Q2103" s="3"/>
      <c r="R2103" s="3"/>
      <c r="S2103" s="3"/>
      <c r="T2103" s="3"/>
      <c r="U2103" s="3"/>
      <c r="V2103" s="3"/>
      <c r="W2103" s="3"/>
      <c r="X2103" s="3"/>
    </row>
    <row r="2104" spans="1:24">
      <c r="A2104" s="3"/>
      <c r="B2104" s="3"/>
      <c r="C2104" s="3"/>
      <c r="D2104" s="3"/>
      <c r="E2104" s="3"/>
      <c r="F2104" s="3"/>
      <c r="G2104" s="4"/>
      <c r="H2104" s="3"/>
      <c r="I2104" s="3"/>
      <c r="J2104" s="3"/>
      <c r="K2104" s="3"/>
      <c r="L2104" s="3"/>
      <c r="M2104" s="3"/>
      <c r="N2104" s="3"/>
      <c r="O2104" s="3"/>
      <c r="P2104" s="3"/>
      <c r="Q2104" s="3"/>
      <c r="R2104" s="3"/>
      <c r="S2104" s="3"/>
      <c r="T2104" s="3"/>
      <c r="U2104" s="3"/>
      <c r="V2104" s="3"/>
      <c r="W2104" s="3"/>
      <c r="X2104" s="3"/>
    </row>
    <row r="2105" spans="1:24">
      <c r="A2105" s="3"/>
      <c r="B2105" s="3"/>
      <c r="C2105" s="3"/>
      <c r="D2105" s="3"/>
      <c r="E2105" s="3"/>
      <c r="F2105" s="3"/>
      <c r="G2105" s="4"/>
      <c r="H2105" s="3"/>
      <c r="I2105" s="3"/>
      <c r="J2105" s="3"/>
      <c r="K2105" s="3"/>
      <c r="L2105" s="3"/>
      <c r="M2105" s="3"/>
      <c r="N2105" s="3"/>
      <c r="O2105" s="3"/>
      <c r="P2105" s="3"/>
      <c r="Q2105" s="3"/>
      <c r="R2105" s="3"/>
      <c r="S2105" s="3"/>
      <c r="T2105" s="3"/>
      <c r="U2105" s="3"/>
      <c r="V2105" s="3"/>
      <c r="W2105" s="3"/>
      <c r="X2105" s="3"/>
    </row>
    <row r="2106" spans="1:24">
      <c r="A2106" s="3"/>
      <c r="B2106" s="3"/>
      <c r="C2106" s="3"/>
      <c r="D2106" s="3"/>
      <c r="E2106" s="3"/>
      <c r="F2106" s="3"/>
      <c r="G2106" s="4"/>
      <c r="H2106" s="3"/>
      <c r="I2106" s="3"/>
      <c r="J2106" s="3"/>
      <c r="K2106" s="3"/>
      <c r="L2106" s="3"/>
      <c r="M2106" s="3"/>
      <c r="N2106" s="3"/>
      <c r="O2106" s="3"/>
      <c r="P2106" s="3"/>
      <c r="Q2106" s="3"/>
      <c r="R2106" s="3"/>
      <c r="S2106" s="3"/>
      <c r="T2106" s="3"/>
      <c r="U2106" s="3"/>
      <c r="V2106" s="3"/>
      <c r="W2106" s="3"/>
      <c r="X2106" s="3"/>
    </row>
    <row r="2107" spans="1:24">
      <c r="A2107" s="3"/>
      <c r="B2107" s="3"/>
      <c r="C2107" s="3"/>
      <c r="D2107" s="3"/>
      <c r="E2107" s="3"/>
      <c r="F2107" s="3"/>
      <c r="G2107" s="4"/>
      <c r="H2107" s="3"/>
      <c r="I2107" s="3"/>
      <c r="J2107" s="3"/>
      <c r="K2107" s="3"/>
      <c r="L2107" s="3"/>
      <c r="M2107" s="3"/>
      <c r="N2107" s="3"/>
      <c r="O2107" s="3"/>
      <c r="P2107" s="3"/>
      <c r="Q2107" s="3"/>
      <c r="R2107" s="3"/>
      <c r="S2107" s="3"/>
      <c r="T2107" s="3"/>
      <c r="U2107" s="3"/>
      <c r="V2107" s="3"/>
      <c r="W2107" s="3"/>
      <c r="X2107" s="3"/>
    </row>
    <row r="2108" spans="1:24">
      <c r="A2108" s="3"/>
      <c r="B2108" s="3"/>
      <c r="C2108" s="3"/>
      <c r="D2108" s="3"/>
      <c r="E2108" s="3"/>
      <c r="F2108" s="3"/>
      <c r="G2108" s="4"/>
      <c r="H2108" s="3"/>
      <c r="I2108" s="3"/>
      <c r="J2108" s="3"/>
      <c r="K2108" s="3"/>
      <c r="L2108" s="3"/>
      <c r="M2108" s="3"/>
      <c r="N2108" s="3"/>
      <c r="O2108" s="3"/>
      <c r="P2108" s="3"/>
      <c r="Q2108" s="3"/>
      <c r="R2108" s="3"/>
      <c r="S2108" s="3"/>
      <c r="T2108" s="3"/>
      <c r="U2108" s="3"/>
      <c r="V2108" s="3"/>
      <c r="W2108" s="3"/>
      <c r="X2108" s="3"/>
    </row>
    <row r="2109" spans="1:24">
      <c r="A2109" s="3"/>
      <c r="B2109" s="3"/>
      <c r="C2109" s="3"/>
      <c r="D2109" s="3"/>
      <c r="E2109" s="3"/>
      <c r="F2109" s="3"/>
      <c r="G2109" s="4"/>
      <c r="H2109" s="3"/>
      <c r="I2109" s="3"/>
      <c r="J2109" s="3"/>
      <c r="K2109" s="3"/>
      <c r="L2109" s="3"/>
      <c r="M2109" s="3"/>
      <c r="N2109" s="3"/>
      <c r="O2109" s="3"/>
      <c r="P2109" s="3"/>
      <c r="Q2109" s="3"/>
      <c r="R2109" s="3"/>
      <c r="S2109" s="3"/>
      <c r="T2109" s="3"/>
      <c r="U2109" s="3"/>
      <c r="V2109" s="3"/>
      <c r="W2109" s="3"/>
      <c r="X2109" s="3"/>
    </row>
    <row r="2110" spans="1:24">
      <c r="A2110" s="3"/>
      <c r="B2110" s="3"/>
      <c r="C2110" s="3"/>
      <c r="D2110" s="3"/>
      <c r="E2110" s="3"/>
      <c r="F2110" s="3"/>
      <c r="G2110" s="4"/>
      <c r="H2110" s="3"/>
      <c r="I2110" s="3"/>
      <c r="J2110" s="3"/>
      <c r="K2110" s="3"/>
      <c r="L2110" s="3"/>
      <c r="M2110" s="3"/>
      <c r="N2110" s="3"/>
      <c r="O2110" s="3"/>
      <c r="P2110" s="3"/>
      <c r="Q2110" s="3"/>
      <c r="R2110" s="3"/>
      <c r="S2110" s="3"/>
      <c r="T2110" s="3"/>
      <c r="U2110" s="3"/>
      <c r="V2110" s="3"/>
      <c r="W2110" s="3"/>
      <c r="X2110" s="3"/>
    </row>
    <row r="2111" spans="1:24">
      <c r="A2111" s="3"/>
      <c r="B2111" s="3"/>
      <c r="C2111" s="3"/>
      <c r="D2111" s="3"/>
      <c r="E2111" s="3"/>
      <c r="F2111" s="3"/>
      <c r="G2111" s="4"/>
      <c r="H2111" s="3"/>
      <c r="I2111" s="3"/>
      <c r="J2111" s="3"/>
      <c r="K2111" s="3"/>
      <c r="L2111" s="3"/>
      <c r="M2111" s="3"/>
      <c r="N2111" s="3"/>
      <c r="O2111" s="3"/>
      <c r="P2111" s="3"/>
      <c r="Q2111" s="3"/>
      <c r="R2111" s="3"/>
      <c r="S2111" s="3"/>
      <c r="T2111" s="3"/>
      <c r="U2111" s="3"/>
      <c r="V2111" s="3"/>
      <c r="W2111" s="3"/>
      <c r="X2111" s="3"/>
    </row>
    <row r="2112" spans="1:24">
      <c r="A2112" s="3"/>
      <c r="B2112" s="3"/>
      <c r="C2112" s="3"/>
      <c r="D2112" s="3"/>
      <c r="E2112" s="3"/>
      <c r="F2112" s="3"/>
      <c r="G2112" s="4"/>
      <c r="H2112" s="3"/>
      <c r="I2112" s="3"/>
      <c r="J2112" s="3"/>
      <c r="K2112" s="3"/>
      <c r="L2112" s="3"/>
      <c r="M2112" s="3"/>
      <c r="N2112" s="3"/>
      <c r="O2112" s="3"/>
      <c r="P2112" s="3"/>
      <c r="Q2112" s="3"/>
      <c r="R2112" s="3"/>
      <c r="S2112" s="3"/>
      <c r="T2112" s="3"/>
      <c r="U2112" s="3"/>
      <c r="V2112" s="3"/>
      <c r="W2112" s="3"/>
      <c r="X2112" s="3"/>
    </row>
    <row r="2113" spans="1:24">
      <c r="A2113" s="3"/>
      <c r="B2113" s="3"/>
      <c r="C2113" s="3"/>
      <c r="D2113" s="3"/>
      <c r="E2113" s="3"/>
      <c r="F2113" s="3"/>
      <c r="G2113" s="4"/>
      <c r="H2113" s="3"/>
      <c r="I2113" s="3"/>
      <c r="J2113" s="3"/>
      <c r="K2113" s="3"/>
      <c r="L2113" s="3"/>
      <c r="M2113" s="3"/>
      <c r="N2113" s="3"/>
      <c r="O2113" s="3"/>
      <c r="P2113" s="3"/>
      <c r="Q2113" s="3"/>
      <c r="R2113" s="3"/>
      <c r="S2113" s="3"/>
      <c r="T2113" s="3"/>
      <c r="U2113" s="3"/>
      <c r="V2113" s="3"/>
      <c r="W2113" s="3"/>
      <c r="X2113" s="3"/>
    </row>
    <row r="2114" spans="1:24">
      <c r="A2114" s="3"/>
      <c r="B2114" s="3"/>
      <c r="C2114" s="3"/>
      <c r="D2114" s="3"/>
      <c r="E2114" s="3"/>
      <c r="F2114" s="3"/>
      <c r="G2114" s="4"/>
      <c r="H2114" s="3"/>
      <c r="I2114" s="3"/>
      <c r="J2114" s="3"/>
      <c r="K2114" s="3"/>
      <c r="L2114" s="3"/>
      <c r="M2114" s="3"/>
      <c r="N2114" s="3"/>
      <c r="O2114" s="3"/>
      <c r="P2114" s="3"/>
      <c r="Q2114" s="3"/>
      <c r="R2114" s="3"/>
      <c r="S2114" s="3"/>
      <c r="T2114" s="3"/>
      <c r="U2114" s="3"/>
      <c r="V2114" s="3"/>
      <c r="W2114" s="3"/>
      <c r="X2114" s="3"/>
    </row>
    <row r="2115" spans="1:24">
      <c r="A2115" s="3"/>
      <c r="B2115" s="3"/>
      <c r="C2115" s="3"/>
      <c r="D2115" s="3"/>
      <c r="E2115" s="3"/>
      <c r="F2115" s="3"/>
      <c r="G2115" s="4"/>
      <c r="H2115" s="3"/>
      <c r="I2115" s="3"/>
      <c r="J2115" s="3"/>
      <c r="K2115" s="3"/>
      <c r="L2115" s="3"/>
      <c r="M2115" s="3"/>
      <c r="N2115" s="3"/>
      <c r="O2115" s="3"/>
      <c r="P2115" s="3"/>
      <c r="Q2115" s="3"/>
      <c r="R2115" s="3"/>
      <c r="S2115" s="3"/>
      <c r="T2115" s="3"/>
      <c r="U2115" s="3"/>
      <c r="V2115" s="3"/>
      <c r="W2115" s="3"/>
      <c r="X2115" s="3"/>
    </row>
    <row r="2116" spans="1:24">
      <c r="A2116" s="3"/>
      <c r="B2116" s="3"/>
      <c r="C2116" s="3"/>
      <c r="D2116" s="3"/>
      <c r="E2116" s="3"/>
      <c r="F2116" s="3"/>
      <c r="G2116" s="4"/>
      <c r="H2116" s="3"/>
      <c r="I2116" s="3"/>
      <c r="J2116" s="3"/>
      <c r="K2116" s="3"/>
      <c r="L2116" s="3"/>
      <c r="M2116" s="3"/>
      <c r="N2116" s="3"/>
      <c r="O2116" s="3"/>
      <c r="P2116" s="3"/>
      <c r="Q2116" s="3"/>
      <c r="R2116" s="3"/>
      <c r="S2116" s="3"/>
      <c r="T2116" s="3"/>
      <c r="U2116" s="3"/>
      <c r="V2116" s="3"/>
      <c r="W2116" s="3"/>
      <c r="X2116" s="3"/>
    </row>
    <row r="2117" spans="1:24">
      <c r="A2117" s="3"/>
      <c r="B2117" s="3"/>
      <c r="C2117" s="3"/>
      <c r="D2117" s="3"/>
      <c r="E2117" s="3"/>
      <c r="F2117" s="3"/>
      <c r="G2117" s="4"/>
      <c r="H2117" s="3"/>
      <c r="I2117" s="3"/>
      <c r="J2117" s="3"/>
      <c r="K2117" s="3"/>
      <c r="L2117" s="3"/>
      <c r="M2117" s="3"/>
      <c r="N2117" s="3"/>
      <c r="O2117" s="3"/>
      <c r="P2117" s="3"/>
      <c r="Q2117" s="3"/>
      <c r="R2117" s="3"/>
      <c r="S2117" s="3"/>
      <c r="T2117" s="3"/>
      <c r="U2117" s="3"/>
      <c r="V2117" s="3"/>
      <c r="W2117" s="3"/>
      <c r="X2117" s="3"/>
    </row>
    <row r="2118" spans="1:24">
      <c r="A2118" s="3"/>
      <c r="B2118" s="3"/>
      <c r="C2118" s="3"/>
      <c r="D2118" s="3"/>
      <c r="E2118" s="3"/>
      <c r="F2118" s="3"/>
      <c r="G2118" s="4"/>
      <c r="H2118" s="3"/>
      <c r="I2118" s="3"/>
      <c r="J2118" s="3"/>
      <c r="K2118" s="3"/>
      <c r="L2118" s="3"/>
      <c r="M2118" s="3"/>
      <c r="N2118" s="3"/>
      <c r="O2118" s="3"/>
      <c r="P2118" s="3"/>
      <c r="Q2118" s="3"/>
      <c r="R2118" s="3"/>
      <c r="S2118" s="3"/>
      <c r="T2118" s="3"/>
      <c r="U2118" s="3"/>
      <c r="V2118" s="3"/>
      <c r="W2118" s="3"/>
      <c r="X2118" s="3"/>
    </row>
    <row r="2119" spans="1:24">
      <c r="A2119" s="3"/>
      <c r="B2119" s="3"/>
      <c r="C2119" s="3"/>
      <c r="D2119" s="3"/>
      <c r="E2119" s="3"/>
      <c r="F2119" s="3"/>
      <c r="G2119" s="4"/>
      <c r="H2119" s="3"/>
      <c r="I2119" s="3"/>
      <c r="J2119" s="3"/>
      <c r="K2119" s="3"/>
      <c r="L2119" s="3"/>
      <c r="M2119" s="3"/>
      <c r="N2119" s="3"/>
      <c r="O2119" s="3"/>
      <c r="P2119" s="3"/>
      <c r="Q2119" s="3"/>
      <c r="R2119" s="3"/>
      <c r="S2119" s="3"/>
      <c r="T2119" s="3"/>
      <c r="U2119" s="3"/>
      <c r="V2119" s="3"/>
      <c r="W2119" s="3"/>
      <c r="X2119" s="3"/>
    </row>
    <row r="2120" spans="1:24">
      <c r="A2120" s="3"/>
      <c r="B2120" s="3"/>
      <c r="C2120" s="3"/>
      <c r="D2120" s="3"/>
      <c r="E2120" s="3"/>
      <c r="F2120" s="3"/>
      <c r="G2120" s="4"/>
      <c r="H2120" s="3"/>
      <c r="I2120" s="3"/>
      <c r="J2120" s="3"/>
      <c r="K2120" s="3"/>
      <c r="L2120" s="3"/>
      <c r="M2120" s="3"/>
      <c r="N2120" s="3"/>
      <c r="O2120" s="3"/>
      <c r="P2120" s="3"/>
      <c r="Q2120" s="3"/>
      <c r="R2120" s="3"/>
      <c r="S2120" s="3"/>
      <c r="T2120" s="3"/>
      <c r="U2120" s="3"/>
      <c r="V2120" s="3"/>
      <c r="W2120" s="3"/>
      <c r="X2120" s="3"/>
    </row>
    <row r="2121" spans="1:24">
      <c r="A2121" s="3"/>
      <c r="B2121" s="3"/>
      <c r="C2121" s="3"/>
      <c r="D2121" s="3"/>
      <c r="E2121" s="3"/>
      <c r="F2121" s="3"/>
      <c r="G2121" s="4"/>
      <c r="H2121" s="3"/>
      <c r="I2121" s="3"/>
      <c r="J2121" s="3"/>
      <c r="K2121" s="3"/>
      <c r="L2121" s="3"/>
      <c r="M2121" s="3"/>
      <c r="N2121" s="3"/>
      <c r="O2121" s="3"/>
      <c r="P2121" s="3"/>
      <c r="Q2121" s="3"/>
      <c r="R2121" s="3"/>
      <c r="S2121" s="3"/>
      <c r="T2121" s="3"/>
      <c r="U2121" s="3"/>
      <c r="V2121" s="3"/>
      <c r="W2121" s="3"/>
      <c r="X2121" s="3"/>
    </row>
    <row r="2122" spans="1:24">
      <c r="A2122" s="3"/>
      <c r="B2122" s="3"/>
      <c r="C2122" s="3"/>
      <c r="D2122" s="3"/>
      <c r="E2122" s="3"/>
      <c r="F2122" s="3"/>
      <c r="G2122" s="4"/>
      <c r="H2122" s="3"/>
      <c r="I2122" s="3"/>
      <c r="J2122" s="3"/>
      <c r="K2122" s="3"/>
      <c r="L2122" s="3"/>
      <c r="M2122" s="3"/>
      <c r="N2122" s="3"/>
      <c r="O2122" s="3"/>
      <c r="P2122" s="3"/>
      <c r="Q2122" s="3"/>
      <c r="R2122" s="3"/>
      <c r="S2122" s="3"/>
      <c r="T2122" s="3"/>
      <c r="U2122" s="3"/>
      <c r="V2122" s="3"/>
      <c r="W2122" s="3"/>
      <c r="X2122" s="3"/>
    </row>
    <row r="2123" spans="1:24">
      <c r="A2123" s="3"/>
      <c r="B2123" s="3"/>
      <c r="C2123" s="3"/>
      <c r="D2123" s="3"/>
      <c r="E2123" s="3"/>
      <c r="F2123" s="3"/>
      <c r="G2123" s="4"/>
      <c r="H2123" s="3"/>
      <c r="I2123" s="3"/>
      <c r="J2123" s="3"/>
      <c r="K2123" s="3"/>
      <c r="L2123" s="3"/>
      <c r="M2123" s="3"/>
      <c r="N2123" s="3"/>
      <c r="O2123" s="3"/>
      <c r="P2123" s="3"/>
      <c r="Q2123" s="3"/>
      <c r="R2123" s="3"/>
      <c r="S2123" s="3"/>
      <c r="T2123" s="3"/>
      <c r="U2123" s="3"/>
      <c r="V2123" s="3"/>
      <c r="W2123" s="3"/>
      <c r="X2123" s="3"/>
    </row>
    <row r="2124" spans="1:24">
      <c r="A2124" s="3"/>
      <c r="B2124" s="3"/>
      <c r="C2124" s="3"/>
      <c r="D2124" s="3"/>
      <c r="E2124" s="3"/>
      <c r="F2124" s="3"/>
      <c r="G2124" s="4"/>
      <c r="H2124" s="3"/>
      <c r="I2124" s="3"/>
      <c r="J2124" s="3"/>
      <c r="K2124" s="3"/>
      <c r="L2124" s="3"/>
      <c r="M2124" s="3"/>
      <c r="N2124" s="3"/>
      <c r="O2124" s="3"/>
      <c r="P2124" s="3"/>
      <c r="Q2124" s="3"/>
      <c r="R2124" s="3"/>
      <c r="S2124" s="3"/>
      <c r="T2124" s="3"/>
      <c r="U2124" s="3"/>
      <c r="V2124" s="3"/>
      <c r="W2124" s="3"/>
      <c r="X2124" s="3"/>
    </row>
    <row r="2125" spans="1:24">
      <c r="A2125" s="3"/>
      <c r="B2125" s="3"/>
      <c r="C2125" s="3"/>
      <c r="D2125" s="3"/>
      <c r="E2125" s="3"/>
      <c r="F2125" s="3"/>
      <c r="G2125" s="4"/>
      <c r="H2125" s="3"/>
      <c r="I2125" s="3"/>
      <c r="J2125" s="3"/>
      <c r="K2125" s="3"/>
      <c r="L2125" s="3"/>
      <c r="M2125" s="3"/>
      <c r="N2125" s="3"/>
      <c r="O2125" s="3"/>
      <c r="P2125" s="3"/>
      <c r="Q2125" s="3"/>
      <c r="R2125" s="3"/>
      <c r="S2125" s="3"/>
      <c r="T2125" s="3"/>
      <c r="U2125" s="3"/>
      <c r="V2125" s="3"/>
      <c r="W2125" s="3"/>
      <c r="X2125" s="3"/>
    </row>
    <row r="2126" spans="1:24">
      <c r="A2126" s="3"/>
      <c r="B2126" s="3"/>
      <c r="C2126" s="3"/>
      <c r="D2126" s="3"/>
      <c r="E2126" s="3"/>
      <c r="F2126" s="3"/>
      <c r="G2126" s="4"/>
      <c r="H2126" s="3"/>
      <c r="I2126" s="3"/>
      <c r="J2126" s="3"/>
      <c r="K2126" s="3"/>
      <c r="L2126" s="3"/>
      <c r="M2126" s="3"/>
      <c r="N2126" s="3"/>
      <c r="O2126" s="3"/>
      <c r="P2126" s="3"/>
      <c r="Q2126" s="3"/>
      <c r="R2126" s="3"/>
      <c r="S2126" s="3"/>
      <c r="T2126" s="3"/>
      <c r="U2126" s="3"/>
      <c r="V2126" s="3"/>
      <c r="W2126" s="3"/>
      <c r="X2126" s="3"/>
    </row>
    <row r="2127" spans="1:24">
      <c r="A2127" s="3"/>
      <c r="B2127" s="3"/>
      <c r="C2127" s="3"/>
      <c r="D2127" s="3"/>
      <c r="E2127" s="3"/>
      <c r="F2127" s="3"/>
      <c r="G2127" s="4"/>
      <c r="H2127" s="3"/>
      <c r="I2127" s="3"/>
      <c r="J2127" s="3"/>
      <c r="K2127" s="3"/>
      <c r="L2127" s="3"/>
      <c r="M2127" s="3"/>
      <c r="N2127" s="3"/>
      <c r="O2127" s="3"/>
      <c r="P2127" s="3"/>
      <c r="Q2127" s="3"/>
      <c r="R2127" s="3"/>
      <c r="S2127" s="3"/>
      <c r="T2127" s="3"/>
      <c r="U2127" s="3"/>
      <c r="V2127" s="3"/>
      <c r="W2127" s="3"/>
      <c r="X2127" s="3"/>
    </row>
    <row r="2128" spans="1:24">
      <c r="A2128" s="3"/>
      <c r="B2128" s="3"/>
      <c r="C2128" s="3"/>
      <c r="D2128" s="3"/>
      <c r="E2128" s="3"/>
      <c r="F2128" s="3"/>
      <c r="G2128" s="4"/>
      <c r="H2128" s="3"/>
      <c r="I2128" s="3"/>
      <c r="J2128" s="3"/>
      <c r="K2128" s="3"/>
      <c r="L2128" s="3"/>
      <c r="M2128" s="3"/>
      <c r="N2128" s="3"/>
      <c r="O2128" s="3"/>
      <c r="P2128" s="3"/>
      <c r="Q2128" s="3"/>
      <c r="R2128" s="3"/>
      <c r="S2128" s="3"/>
      <c r="T2128" s="3"/>
      <c r="U2128" s="3"/>
      <c r="V2128" s="3"/>
      <c r="W2128" s="3"/>
      <c r="X2128" s="3"/>
    </row>
    <row r="2129" spans="1:24">
      <c r="A2129" s="3"/>
      <c r="B2129" s="3"/>
      <c r="C2129" s="3"/>
      <c r="D2129" s="3"/>
      <c r="E2129" s="3"/>
      <c r="F2129" s="3"/>
      <c r="G2129" s="4"/>
      <c r="H2129" s="3"/>
      <c r="I2129" s="3"/>
      <c r="J2129" s="3"/>
      <c r="K2129" s="3"/>
      <c r="L2129" s="3"/>
      <c r="M2129" s="3"/>
      <c r="N2129" s="3"/>
      <c r="O2129" s="3"/>
      <c r="P2129" s="3"/>
      <c r="Q2129" s="3"/>
      <c r="R2129" s="3"/>
      <c r="S2129" s="3"/>
      <c r="T2129" s="3"/>
      <c r="U2129" s="3"/>
      <c r="V2129" s="3"/>
      <c r="W2129" s="3"/>
      <c r="X2129" s="3"/>
    </row>
    <row r="2130" spans="1:24">
      <c r="A2130" s="3"/>
      <c r="B2130" s="3"/>
      <c r="C2130" s="3"/>
      <c r="D2130" s="3"/>
      <c r="E2130" s="3"/>
      <c r="F2130" s="3"/>
      <c r="G2130" s="4"/>
      <c r="H2130" s="3"/>
      <c r="I2130" s="3"/>
      <c r="J2130" s="3"/>
      <c r="K2130" s="3"/>
      <c r="L2130" s="3"/>
      <c r="M2130" s="3"/>
      <c r="N2130" s="3"/>
      <c r="O2130" s="3"/>
      <c r="P2130" s="3"/>
      <c r="Q2130" s="3"/>
      <c r="R2130" s="3"/>
      <c r="S2130" s="3"/>
      <c r="T2130" s="3"/>
      <c r="U2130" s="3"/>
      <c r="V2130" s="3"/>
      <c r="W2130" s="3"/>
      <c r="X2130" s="3"/>
    </row>
    <row r="2131" spans="1:24">
      <c r="A2131" s="3"/>
      <c r="B2131" s="3"/>
      <c r="C2131" s="3"/>
      <c r="D2131" s="3"/>
      <c r="E2131" s="3"/>
      <c r="F2131" s="3"/>
      <c r="G2131" s="4"/>
      <c r="H2131" s="3"/>
      <c r="I2131" s="3"/>
      <c r="J2131" s="3"/>
      <c r="K2131" s="3"/>
      <c r="L2131" s="3"/>
      <c r="M2131" s="3"/>
      <c r="N2131" s="3"/>
      <c r="O2131" s="3"/>
      <c r="P2131" s="3"/>
      <c r="Q2131" s="3"/>
      <c r="R2131" s="3"/>
      <c r="S2131" s="3"/>
      <c r="T2131" s="3"/>
      <c r="U2131" s="3"/>
      <c r="V2131" s="3"/>
      <c r="W2131" s="3"/>
      <c r="X2131" s="3"/>
    </row>
    <row r="2132" spans="1:24">
      <c r="A2132" s="3"/>
      <c r="B2132" s="3"/>
      <c r="C2132" s="3"/>
      <c r="D2132" s="3"/>
      <c r="E2132" s="3"/>
      <c r="F2132" s="3"/>
      <c r="G2132" s="4"/>
      <c r="H2132" s="3"/>
      <c r="I2132" s="3"/>
      <c r="J2132" s="3"/>
      <c r="K2132" s="3"/>
      <c r="L2132" s="3"/>
      <c r="M2132" s="3"/>
      <c r="N2132" s="3"/>
      <c r="O2132" s="3"/>
      <c r="P2132" s="3"/>
      <c r="Q2132" s="3"/>
      <c r="R2132" s="3"/>
      <c r="S2132" s="3"/>
      <c r="T2132" s="3"/>
      <c r="U2132" s="3"/>
      <c r="V2132" s="3"/>
      <c r="W2132" s="3"/>
      <c r="X2132" s="3"/>
    </row>
    <row r="2133" spans="1:24">
      <c r="A2133" s="3"/>
      <c r="B2133" s="3"/>
      <c r="C2133" s="3"/>
      <c r="D2133" s="3"/>
      <c r="E2133" s="3"/>
      <c r="F2133" s="3"/>
      <c r="G2133" s="4"/>
      <c r="H2133" s="3"/>
      <c r="I2133" s="3"/>
      <c r="J2133" s="3"/>
      <c r="K2133" s="3"/>
      <c r="L2133" s="3"/>
      <c r="M2133" s="3"/>
      <c r="N2133" s="3"/>
      <c r="O2133" s="3"/>
      <c r="P2133" s="3"/>
      <c r="Q2133" s="3"/>
      <c r="R2133" s="3"/>
      <c r="S2133" s="3"/>
      <c r="T2133" s="3"/>
      <c r="U2133" s="3"/>
      <c r="V2133" s="3"/>
      <c r="W2133" s="3"/>
      <c r="X2133" s="3"/>
    </row>
    <row r="2134" spans="1:24">
      <c r="A2134" s="3"/>
      <c r="B2134" s="3"/>
      <c r="C2134" s="3"/>
      <c r="D2134" s="3"/>
      <c r="E2134" s="3"/>
      <c r="F2134" s="3"/>
      <c r="G2134" s="4"/>
      <c r="H2134" s="3"/>
      <c r="I2134" s="3"/>
      <c r="J2134" s="3"/>
      <c r="K2134" s="3"/>
      <c r="L2134" s="3"/>
      <c r="M2134" s="3"/>
      <c r="N2134" s="3"/>
      <c r="O2134" s="3"/>
      <c r="P2134" s="3"/>
      <c r="Q2134" s="3"/>
      <c r="R2134" s="3"/>
      <c r="S2134" s="3"/>
      <c r="T2134" s="3"/>
      <c r="U2134" s="3"/>
      <c r="V2134" s="3"/>
      <c r="W2134" s="3"/>
      <c r="X2134" s="3"/>
    </row>
    <row r="2135" spans="1:24">
      <c r="A2135" s="3"/>
      <c r="B2135" s="3"/>
      <c r="C2135" s="3"/>
      <c r="D2135" s="3"/>
      <c r="E2135" s="3"/>
      <c r="F2135" s="3"/>
      <c r="G2135" s="4"/>
      <c r="H2135" s="3"/>
      <c r="I2135" s="3"/>
      <c r="J2135" s="3"/>
      <c r="K2135" s="3"/>
      <c r="L2135" s="3"/>
      <c r="M2135" s="3"/>
      <c r="N2135" s="3"/>
      <c r="O2135" s="3"/>
      <c r="P2135" s="3"/>
      <c r="Q2135" s="3"/>
      <c r="R2135" s="3"/>
      <c r="S2135" s="3"/>
      <c r="T2135" s="3"/>
      <c r="U2135" s="3"/>
      <c r="V2135" s="3"/>
      <c r="W2135" s="3"/>
      <c r="X2135" s="3"/>
    </row>
    <row r="2136" spans="1:24">
      <c r="A2136" s="3"/>
      <c r="B2136" s="3"/>
      <c r="C2136" s="3"/>
      <c r="D2136" s="3"/>
      <c r="E2136" s="3"/>
      <c r="F2136" s="3"/>
      <c r="G2136" s="4"/>
      <c r="H2136" s="3"/>
      <c r="I2136" s="3"/>
      <c r="J2136" s="3"/>
      <c r="K2136" s="3"/>
      <c r="L2136" s="3"/>
      <c r="M2136" s="3"/>
      <c r="N2136" s="3"/>
      <c r="O2136" s="3"/>
      <c r="P2136" s="3"/>
      <c r="Q2136" s="3"/>
      <c r="R2136" s="3"/>
      <c r="S2136" s="3"/>
      <c r="T2136" s="3"/>
      <c r="U2136" s="3"/>
      <c r="V2136" s="3"/>
      <c r="W2136" s="3"/>
      <c r="X2136" s="3"/>
    </row>
    <row r="2137" spans="1:24">
      <c r="A2137" s="3"/>
      <c r="B2137" s="3"/>
      <c r="C2137" s="3"/>
      <c r="D2137" s="3"/>
      <c r="E2137" s="3"/>
      <c r="F2137" s="3"/>
      <c r="G2137" s="4"/>
      <c r="H2137" s="3"/>
      <c r="I2137" s="3"/>
      <c r="J2137" s="3"/>
      <c r="K2137" s="3"/>
      <c r="L2137" s="3"/>
      <c r="M2137" s="3"/>
      <c r="N2137" s="3"/>
      <c r="O2137" s="3"/>
      <c r="P2137" s="3"/>
      <c r="Q2137" s="3"/>
      <c r="R2137" s="3"/>
      <c r="S2137" s="3"/>
      <c r="T2137" s="3"/>
      <c r="U2137" s="3"/>
      <c r="V2137" s="3"/>
      <c r="W2137" s="3"/>
      <c r="X2137" s="3"/>
    </row>
    <row r="2138" spans="1:24">
      <c r="A2138" s="3"/>
      <c r="B2138" s="3"/>
      <c r="C2138" s="3"/>
      <c r="D2138" s="3"/>
      <c r="E2138" s="3"/>
      <c r="F2138" s="3"/>
      <c r="G2138" s="4"/>
      <c r="H2138" s="3"/>
      <c r="I2138" s="3"/>
      <c r="J2138" s="3"/>
      <c r="K2138" s="3"/>
      <c r="L2138" s="3"/>
      <c r="M2138" s="3"/>
      <c r="N2138" s="3"/>
      <c r="O2138" s="3"/>
      <c r="P2138" s="3"/>
      <c r="Q2138" s="3"/>
      <c r="R2138" s="3"/>
      <c r="S2138" s="3"/>
      <c r="T2138" s="3"/>
      <c r="U2138" s="3"/>
      <c r="V2138" s="3"/>
      <c r="W2138" s="3"/>
      <c r="X2138" s="3"/>
    </row>
    <row r="2139" spans="1:24">
      <c r="A2139" s="3"/>
      <c r="B2139" s="3"/>
      <c r="C2139" s="3"/>
      <c r="D2139" s="3"/>
      <c r="E2139" s="3"/>
      <c r="F2139" s="3"/>
      <c r="G2139" s="4"/>
      <c r="H2139" s="3"/>
      <c r="I2139" s="3"/>
      <c r="J2139" s="3"/>
      <c r="K2139" s="3"/>
      <c r="L2139" s="3"/>
      <c r="M2139" s="3"/>
      <c r="N2139" s="3"/>
      <c r="O2139" s="3"/>
      <c r="P2139" s="3"/>
      <c r="Q2139" s="3"/>
      <c r="R2139" s="3"/>
      <c r="S2139" s="3"/>
      <c r="T2139" s="3"/>
      <c r="U2139" s="3"/>
      <c r="V2139" s="3"/>
      <c r="W2139" s="3"/>
      <c r="X2139" s="3"/>
    </row>
    <row r="2140" spans="1:24">
      <c r="A2140" s="3"/>
      <c r="B2140" s="3"/>
      <c r="C2140" s="3"/>
      <c r="D2140" s="3"/>
      <c r="E2140" s="3"/>
      <c r="F2140" s="3"/>
      <c r="G2140" s="4"/>
      <c r="H2140" s="3"/>
      <c r="I2140" s="3"/>
      <c r="J2140" s="3"/>
      <c r="K2140" s="3"/>
      <c r="L2140" s="3"/>
      <c r="M2140" s="3"/>
      <c r="N2140" s="3"/>
      <c r="O2140" s="3"/>
      <c r="P2140" s="3"/>
      <c r="Q2140" s="3"/>
      <c r="R2140" s="3"/>
      <c r="S2140" s="3"/>
      <c r="T2140" s="3"/>
      <c r="U2140" s="3"/>
      <c r="V2140" s="3"/>
      <c r="W2140" s="3"/>
      <c r="X2140" s="3"/>
    </row>
    <row r="2141" spans="1:24">
      <c r="A2141" s="3"/>
      <c r="B2141" s="3"/>
      <c r="C2141" s="3"/>
      <c r="D2141" s="3"/>
      <c r="E2141" s="3"/>
      <c r="F2141" s="3"/>
      <c r="G2141" s="4"/>
      <c r="H2141" s="3"/>
      <c r="I2141" s="3"/>
      <c r="J2141" s="3"/>
      <c r="K2141" s="3"/>
      <c r="L2141" s="3"/>
      <c r="M2141" s="3"/>
      <c r="N2141" s="3"/>
      <c r="O2141" s="3"/>
      <c r="P2141" s="3"/>
      <c r="Q2141" s="3"/>
      <c r="R2141" s="3"/>
      <c r="S2141" s="3"/>
      <c r="T2141" s="3"/>
      <c r="U2141" s="3"/>
      <c r="V2141" s="3"/>
      <c r="W2141" s="3"/>
      <c r="X2141" s="3"/>
    </row>
    <row r="2142" spans="1:24">
      <c r="A2142" s="3"/>
      <c r="B2142" s="3"/>
      <c r="C2142" s="3"/>
      <c r="D2142" s="3"/>
      <c r="E2142" s="3"/>
      <c r="F2142" s="3"/>
      <c r="G2142" s="4"/>
      <c r="H2142" s="3"/>
      <c r="I2142" s="3"/>
      <c r="J2142" s="3"/>
      <c r="K2142" s="3"/>
      <c r="L2142" s="3"/>
      <c r="M2142" s="3"/>
      <c r="N2142" s="3"/>
      <c r="O2142" s="3"/>
      <c r="P2142" s="3"/>
      <c r="Q2142" s="3"/>
      <c r="R2142" s="3"/>
      <c r="S2142" s="3"/>
      <c r="T2142" s="3"/>
      <c r="U2142" s="3"/>
      <c r="V2142" s="3"/>
      <c r="W2142" s="3"/>
      <c r="X2142" s="3"/>
    </row>
    <row r="2143" spans="1:24">
      <c r="A2143" s="3"/>
      <c r="B2143" s="3"/>
      <c r="C2143" s="3"/>
      <c r="D2143" s="3"/>
      <c r="E2143" s="3"/>
      <c r="F2143" s="3"/>
      <c r="G2143" s="4"/>
      <c r="H2143" s="3"/>
      <c r="I2143" s="3"/>
      <c r="J2143" s="3"/>
      <c r="K2143" s="3"/>
      <c r="L2143" s="3"/>
      <c r="M2143" s="3"/>
      <c r="N2143" s="3"/>
      <c r="O2143" s="3"/>
      <c r="P2143" s="3"/>
      <c r="Q2143" s="3"/>
      <c r="R2143" s="3"/>
      <c r="S2143" s="3"/>
      <c r="T2143" s="3"/>
      <c r="U2143" s="3"/>
      <c r="V2143" s="3"/>
      <c r="W2143" s="3"/>
      <c r="X2143" s="3"/>
    </row>
    <row r="2144" spans="1:24">
      <c r="A2144" s="3"/>
      <c r="B2144" s="3"/>
      <c r="C2144" s="3"/>
      <c r="D2144" s="3"/>
      <c r="E2144" s="3"/>
      <c r="F2144" s="3"/>
      <c r="G2144" s="4"/>
      <c r="H2144" s="3"/>
      <c r="I2144" s="3"/>
      <c r="J2144" s="3"/>
      <c r="K2144" s="3"/>
      <c r="L2144" s="3"/>
      <c r="M2144" s="3"/>
      <c r="N2144" s="3"/>
      <c r="O2144" s="3"/>
      <c r="P2144" s="3"/>
      <c r="Q2144" s="3"/>
      <c r="R2144" s="3"/>
      <c r="S2144" s="3"/>
      <c r="T2144" s="3"/>
      <c r="U2144" s="3"/>
      <c r="V2144" s="3"/>
      <c r="W2144" s="3"/>
      <c r="X2144" s="3"/>
    </row>
    <row r="2145" spans="1:24">
      <c r="A2145" s="3"/>
      <c r="B2145" s="3"/>
      <c r="C2145" s="3"/>
      <c r="D2145" s="3"/>
      <c r="E2145" s="3"/>
      <c r="F2145" s="3"/>
      <c r="G2145" s="4"/>
      <c r="H2145" s="3"/>
      <c r="I2145" s="3"/>
      <c r="J2145" s="3"/>
      <c r="K2145" s="3"/>
      <c r="L2145" s="3"/>
      <c r="M2145" s="3"/>
      <c r="N2145" s="3"/>
      <c r="O2145" s="3"/>
      <c r="P2145" s="3"/>
      <c r="Q2145" s="3"/>
      <c r="R2145" s="3"/>
      <c r="S2145" s="3"/>
      <c r="T2145" s="3"/>
      <c r="U2145" s="3"/>
      <c r="V2145" s="3"/>
      <c r="W2145" s="3"/>
      <c r="X2145" s="3"/>
    </row>
    <row r="2146" spans="1:24">
      <c r="A2146" s="3"/>
      <c r="B2146" s="3"/>
      <c r="C2146" s="3"/>
      <c r="D2146" s="3"/>
      <c r="E2146" s="3"/>
      <c r="F2146" s="3"/>
      <c r="G2146" s="4"/>
      <c r="H2146" s="3"/>
      <c r="I2146" s="3"/>
      <c r="J2146" s="3"/>
      <c r="K2146" s="3"/>
      <c r="L2146" s="3"/>
      <c r="M2146" s="3"/>
      <c r="N2146" s="3"/>
      <c r="O2146" s="3"/>
      <c r="P2146" s="3"/>
      <c r="Q2146" s="3"/>
      <c r="R2146" s="3"/>
      <c r="S2146" s="3"/>
      <c r="T2146" s="3"/>
      <c r="U2146" s="3"/>
      <c r="V2146" s="3"/>
      <c r="W2146" s="3"/>
      <c r="X2146" s="3"/>
    </row>
    <row r="2147" spans="1:24">
      <c r="A2147" s="3"/>
      <c r="B2147" s="3"/>
      <c r="C2147" s="3"/>
      <c r="D2147" s="3"/>
      <c r="E2147" s="3"/>
      <c r="F2147" s="3"/>
      <c r="G2147" s="4"/>
      <c r="H2147" s="3"/>
      <c r="I2147" s="3"/>
      <c r="J2147" s="3"/>
      <c r="K2147" s="3"/>
      <c r="L2147" s="3"/>
      <c r="M2147" s="3"/>
      <c r="N2147" s="3"/>
      <c r="O2147" s="3"/>
      <c r="P2147" s="3"/>
      <c r="Q2147" s="3"/>
      <c r="R2147" s="3"/>
      <c r="S2147" s="3"/>
      <c r="T2147" s="3"/>
      <c r="U2147" s="3"/>
      <c r="V2147" s="3"/>
      <c r="W2147" s="3"/>
      <c r="X2147" s="3"/>
    </row>
    <row r="2148" spans="1:24">
      <c r="A2148" s="3"/>
      <c r="B2148" s="3"/>
      <c r="C2148" s="3"/>
      <c r="D2148" s="3"/>
      <c r="E2148" s="3"/>
      <c r="F2148" s="3"/>
      <c r="G2148" s="4"/>
      <c r="H2148" s="3"/>
      <c r="I2148" s="3"/>
      <c r="J2148" s="3"/>
      <c r="K2148" s="3"/>
      <c r="L2148" s="3"/>
      <c r="M2148" s="3"/>
      <c r="N2148" s="3"/>
      <c r="O2148" s="3"/>
      <c r="P2148" s="3"/>
      <c r="Q2148" s="3"/>
      <c r="R2148" s="3"/>
      <c r="S2148" s="3"/>
      <c r="T2148" s="3"/>
      <c r="U2148" s="3"/>
      <c r="V2148" s="3"/>
      <c r="W2148" s="3"/>
      <c r="X2148" s="3"/>
    </row>
    <row r="2149" spans="1:24">
      <c r="A2149" s="3"/>
      <c r="B2149" s="3"/>
      <c r="C2149" s="3"/>
      <c r="D2149" s="3"/>
      <c r="E2149" s="3"/>
      <c r="F2149" s="3"/>
      <c r="G2149" s="4"/>
      <c r="H2149" s="3"/>
      <c r="I2149" s="3"/>
      <c r="J2149" s="3"/>
      <c r="K2149" s="3"/>
      <c r="L2149" s="3"/>
      <c r="M2149" s="3"/>
      <c r="N2149" s="3"/>
      <c r="O2149" s="3"/>
      <c r="P2149" s="3"/>
      <c r="Q2149" s="3"/>
      <c r="R2149" s="3"/>
      <c r="S2149" s="3"/>
      <c r="T2149" s="3"/>
      <c r="U2149" s="3"/>
      <c r="V2149" s="3"/>
      <c r="W2149" s="3"/>
      <c r="X2149" s="3"/>
    </row>
    <row r="2150" spans="1:24">
      <c r="A2150" s="3"/>
      <c r="B2150" s="3"/>
      <c r="C2150" s="3"/>
      <c r="D2150" s="3"/>
      <c r="E2150" s="3"/>
      <c r="F2150" s="3"/>
      <c r="G2150" s="4"/>
      <c r="H2150" s="3"/>
      <c r="I2150" s="3"/>
      <c r="J2150" s="3"/>
      <c r="K2150" s="3"/>
      <c r="L2150" s="3"/>
      <c r="M2150" s="3"/>
      <c r="N2150" s="3"/>
      <c r="O2150" s="3"/>
      <c r="P2150" s="3"/>
      <c r="Q2150" s="3"/>
      <c r="R2150" s="3"/>
      <c r="S2150" s="3"/>
      <c r="T2150" s="3"/>
      <c r="U2150" s="3"/>
      <c r="V2150" s="3"/>
      <c r="W2150" s="3"/>
      <c r="X2150" s="3"/>
    </row>
    <row r="2151" spans="1:24">
      <c r="A2151" s="3"/>
      <c r="B2151" s="3"/>
      <c r="C2151" s="3"/>
      <c r="D2151" s="3"/>
      <c r="E2151" s="3"/>
      <c r="F2151" s="3"/>
      <c r="G2151" s="4"/>
      <c r="H2151" s="3"/>
      <c r="I2151" s="3"/>
      <c r="J2151" s="3"/>
      <c r="K2151" s="3"/>
      <c r="L2151" s="3"/>
      <c r="M2151" s="3"/>
      <c r="N2151" s="3"/>
      <c r="O2151" s="3"/>
      <c r="P2151" s="3"/>
      <c r="Q2151" s="3"/>
      <c r="R2151" s="3"/>
      <c r="S2151" s="3"/>
      <c r="T2151" s="3"/>
      <c r="U2151" s="3"/>
      <c r="V2151" s="3"/>
      <c r="W2151" s="3"/>
      <c r="X2151" s="3"/>
    </row>
    <row r="2152" spans="1:24">
      <c r="A2152" s="3"/>
      <c r="B2152" s="3"/>
      <c r="C2152" s="3"/>
      <c r="D2152" s="3"/>
      <c r="E2152" s="3"/>
      <c r="F2152" s="3"/>
      <c r="G2152" s="4"/>
      <c r="H2152" s="3"/>
      <c r="I2152" s="3"/>
      <c r="J2152" s="3"/>
      <c r="K2152" s="3"/>
      <c r="L2152" s="3"/>
      <c r="M2152" s="3"/>
      <c r="N2152" s="3"/>
      <c r="O2152" s="3"/>
      <c r="P2152" s="3"/>
      <c r="Q2152" s="3"/>
      <c r="R2152" s="3"/>
      <c r="S2152" s="3"/>
      <c r="T2152" s="3"/>
      <c r="U2152" s="3"/>
      <c r="V2152" s="3"/>
      <c r="W2152" s="3"/>
      <c r="X2152" s="3"/>
    </row>
    <row r="2153" spans="1:24">
      <c r="A2153" s="3"/>
      <c r="B2153" s="3"/>
      <c r="C2153" s="3"/>
      <c r="D2153" s="3"/>
      <c r="E2153" s="3"/>
      <c r="F2153" s="3"/>
      <c r="G2153" s="4"/>
      <c r="H2153" s="3"/>
      <c r="I2153" s="3"/>
      <c r="J2153" s="3"/>
      <c r="K2153" s="3"/>
      <c r="L2153" s="3"/>
      <c r="M2153" s="3"/>
      <c r="N2153" s="3"/>
      <c r="O2153" s="3"/>
      <c r="P2153" s="3"/>
      <c r="Q2153" s="3"/>
      <c r="R2153" s="3"/>
      <c r="S2153" s="3"/>
      <c r="T2153" s="3"/>
      <c r="U2153" s="3"/>
      <c r="V2153" s="3"/>
      <c r="W2153" s="3"/>
      <c r="X2153" s="3"/>
    </row>
    <row r="2154" spans="1:24">
      <c r="A2154" s="3"/>
      <c r="B2154" s="3"/>
      <c r="C2154" s="3"/>
      <c r="D2154" s="3"/>
      <c r="E2154" s="3"/>
      <c r="F2154" s="3"/>
      <c r="G2154" s="4"/>
      <c r="H2154" s="3"/>
      <c r="I2154" s="3"/>
      <c r="J2154" s="3"/>
      <c r="K2154" s="3"/>
      <c r="L2154" s="3"/>
      <c r="M2154" s="3"/>
      <c r="N2154" s="3"/>
      <c r="O2154" s="3"/>
      <c r="P2154" s="3"/>
      <c r="Q2154" s="3"/>
      <c r="R2154" s="3"/>
      <c r="S2154" s="3"/>
      <c r="T2154" s="3"/>
      <c r="U2154" s="3"/>
      <c r="V2154" s="3"/>
      <c r="W2154" s="3"/>
      <c r="X2154" s="3"/>
    </row>
    <row r="2155" spans="1:24">
      <c r="A2155" s="3"/>
      <c r="B2155" s="3"/>
      <c r="C2155" s="3"/>
      <c r="D2155" s="3"/>
      <c r="E2155" s="3"/>
      <c r="F2155" s="3"/>
      <c r="G2155" s="4"/>
      <c r="H2155" s="3"/>
      <c r="I2155" s="3"/>
      <c r="J2155" s="3"/>
      <c r="K2155" s="3"/>
      <c r="L2155" s="3"/>
      <c r="M2155" s="3"/>
      <c r="N2155" s="3"/>
      <c r="O2155" s="3"/>
      <c r="P2155" s="3"/>
      <c r="Q2155" s="3"/>
      <c r="R2155" s="3"/>
      <c r="S2155" s="3"/>
      <c r="T2155" s="3"/>
      <c r="U2155" s="3"/>
      <c r="V2155" s="3"/>
      <c r="W2155" s="3"/>
      <c r="X2155" s="3"/>
    </row>
    <row r="2156" spans="1:24">
      <c r="A2156" s="3"/>
      <c r="B2156" s="3"/>
      <c r="C2156" s="3"/>
      <c r="D2156" s="3"/>
      <c r="E2156" s="3"/>
      <c r="F2156" s="3"/>
      <c r="G2156" s="4"/>
      <c r="H2156" s="3"/>
      <c r="I2156" s="3"/>
      <c r="J2156" s="3"/>
      <c r="K2156" s="3"/>
      <c r="L2156" s="3"/>
      <c r="M2156" s="3"/>
      <c r="N2156" s="3"/>
      <c r="O2156" s="3"/>
      <c r="P2156" s="3"/>
      <c r="Q2156" s="3"/>
      <c r="R2156" s="3"/>
      <c r="S2156" s="3"/>
      <c r="T2156" s="3"/>
      <c r="U2156" s="3"/>
      <c r="V2156" s="3"/>
      <c r="W2156" s="3"/>
      <c r="X2156" s="3"/>
    </row>
    <row r="2157" spans="1:24">
      <c r="A2157" s="3"/>
      <c r="B2157" s="3"/>
      <c r="C2157" s="3"/>
      <c r="D2157" s="3"/>
      <c r="E2157" s="3"/>
      <c r="F2157" s="3"/>
      <c r="G2157" s="4"/>
      <c r="H2157" s="3"/>
      <c r="I2157" s="3"/>
      <c r="J2157" s="3"/>
      <c r="K2157" s="3"/>
      <c r="L2157" s="3"/>
      <c r="M2157" s="3"/>
      <c r="N2157" s="3"/>
      <c r="O2157" s="3"/>
      <c r="P2157" s="3"/>
      <c r="Q2157" s="3"/>
      <c r="R2157" s="3"/>
      <c r="S2157" s="3"/>
      <c r="T2157" s="3"/>
      <c r="U2157" s="3"/>
      <c r="V2157" s="3"/>
      <c r="W2157" s="3"/>
      <c r="X2157" s="3"/>
    </row>
    <row r="2158" spans="1:24">
      <c r="A2158" s="3"/>
      <c r="B2158" s="3"/>
      <c r="C2158" s="3"/>
      <c r="D2158" s="3"/>
      <c r="E2158" s="3"/>
      <c r="F2158" s="3"/>
      <c r="G2158" s="4"/>
      <c r="H2158" s="3"/>
      <c r="I2158" s="3"/>
      <c r="J2158" s="3"/>
      <c r="K2158" s="3"/>
      <c r="L2158" s="3"/>
      <c r="M2158" s="3"/>
      <c r="N2158" s="3"/>
      <c r="O2158" s="3"/>
      <c r="P2158" s="3"/>
      <c r="Q2158" s="3"/>
      <c r="R2158" s="3"/>
      <c r="S2158" s="3"/>
      <c r="T2158" s="3"/>
      <c r="U2158" s="3"/>
      <c r="V2158" s="3"/>
      <c r="W2158" s="3"/>
      <c r="X2158" s="3"/>
    </row>
    <row r="2159" spans="1:24">
      <c r="A2159" s="3"/>
      <c r="B2159" s="3"/>
      <c r="C2159" s="3"/>
      <c r="D2159" s="3"/>
      <c r="E2159" s="3"/>
      <c r="F2159" s="3"/>
      <c r="G2159" s="4"/>
      <c r="H2159" s="3"/>
      <c r="I2159" s="3"/>
      <c r="J2159" s="3"/>
      <c r="K2159" s="3"/>
      <c r="L2159" s="3"/>
      <c r="M2159" s="3"/>
      <c r="N2159" s="3"/>
      <c r="O2159" s="3"/>
      <c r="P2159" s="3"/>
      <c r="Q2159" s="3"/>
      <c r="R2159" s="3"/>
      <c r="S2159" s="3"/>
      <c r="T2159" s="3"/>
      <c r="U2159" s="3"/>
      <c r="V2159" s="3"/>
      <c r="W2159" s="3"/>
      <c r="X2159" s="3"/>
    </row>
    <row r="2160" spans="1:24">
      <c r="A2160" s="3"/>
      <c r="B2160" s="3"/>
      <c r="C2160" s="3"/>
      <c r="D2160" s="3"/>
      <c r="E2160" s="3"/>
      <c r="F2160" s="3"/>
      <c r="G2160" s="4"/>
      <c r="H2160" s="3"/>
      <c r="I2160" s="3"/>
      <c r="J2160" s="3"/>
      <c r="K2160" s="3"/>
      <c r="L2160" s="3"/>
      <c r="M2160" s="3"/>
      <c r="N2160" s="3"/>
      <c r="O2160" s="3"/>
      <c r="P2160" s="3"/>
      <c r="Q2160" s="3"/>
      <c r="R2160" s="3"/>
      <c r="S2160" s="3"/>
      <c r="T2160" s="3"/>
      <c r="U2160" s="3"/>
      <c r="V2160" s="3"/>
      <c r="W2160" s="3"/>
      <c r="X2160" s="3"/>
    </row>
    <row r="2161" spans="1:24">
      <c r="A2161" s="3"/>
      <c r="B2161" s="3"/>
      <c r="C2161" s="3"/>
      <c r="D2161" s="3"/>
      <c r="E2161" s="3"/>
      <c r="F2161" s="3"/>
      <c r="G2161" s="4"/>
      <c r="H2161" s="3"/>
      <c r="I2161" s="3"/>
      <c r="J2161" s="3"/>
      <c r="K2161" s="3"/>
      <c r="L2161" s="3"/>
      <c r="M2161" s="3"/>
      <c r="N2161" s="3"/>
      <c r="O2161" s="3"/>
      <c r="P2161" s="3"/>
      <c r="Q2161" s="3"/>
      <c r="R2161" s="3"/>
      <c r="S2161" s="3"/>
      <c r="T2161" s="3"/>
      <c r="U2161" s="3"/>
      <c r="V2161" s="3"/>
      <c r="W2161" s="3"/>
      <c r="X2161" s="3"/>
    </row>
    <row r="2162" spans="1:24">
      <c r="A2162" s="3"/>
      <c r="B2162" s="3"/>
      <c r="C2162" s="3"/>
      <c r="D2162" s="3"/>
      <c r="E2162" s="3"/>
      <c r="F2162" s="3"/>
      <c r="G2162" s="4"/>
      <c r="H2162" s="3"/>
      <c r="I2162" s="3"/>
      <c r="J2162" s="3"/>
      <c r="K2162" s="3"/>
      <c r="L2162" s="3"/>
      <c r="M2162" s="3"/>
      <c r="N2162" s="3"/>
      <c r="O2162" s="3"/>
      <c r="P2162" s="3"/>
      <c r="Q2162" s="3"/>
      <c r="R2162" s="3"/>
      <c r="S2162" s="3"/>
      <c r="T2162" s="3"/>
      <c r="U2162" s="3"/>
      <c r="V2162" s="3"/>
      <c r="W2162" s="3"/>
      <c r="X2162" s="3"/>
    </row>
    <row r="2163" spans="1:24">
      <c r="A2163" s="3"/>
      <c r="B2163" s="3"/>
      <c r="C2163" s="3"/>
      <c r="D2163" s="3"/>
      <c r="E2163" s="3"/>
      <c r="F2163" s="3"/>
      <c r="G2163" s="4"/>
      <c r="H2163" s="3"/>
      <c r="I2163" s="3"/>
      <c r="J2163" s="3"/>
      <c r="K2163" s="3"/>
      <c r="L2163" s="3"/>
      <c r="M2163" s="3"/>
      <c r="N2163" s="3"/>
      <c r="O2163" s="3"/>
      <c r="P2163" s="3"/>
      <c r="Q2163" s="3"/>
      <c r="R2163" s="3"/>
      <c r="S2163" s="3"/>
      <c r="T2163" s="3"/>
      <c r="U2163" s="3"/>
      <c r="V2163" s="3"/>
      <c r="W2163" s="3"/>
      <c r="X2163" s="3"/>
    </row>
    <row r="2164" spans="1:24">
      <c r="A2164" s="3"/>
      <c r="B2164" s="3"/>
      <c r="C2164" s="3"/>
      <c r="D2164" s="3"/>
      <c r="E2164" s="3"/>
      <c r="F2164" s="3"/>
      <c r="G2164" s="4"/>
      <c r="H2164" s="3"/>
      <c r="I2164" s="3"/>
      <c r="J2164" s="3"/>
      <c r="K2164" s="3"/>
      <c r="L2164" s="3"/>
      <c r="M2164" s="3"/>
      <c r="N2164" s="3"/>
      <c r="O2164" s="3"/>
      <c r="P2164" s="3"/>
      <c r="Q2164" s="3"/>
      <c r="R2164" s="3"/>
      <c r="S2164" s="3"/>
      <c r="T2164" s="3"/>
      <c r="U2164" s="3"/>
      <c r="V2164" s="3"/>
      <c r="W2164" s="3"/>
      <c r="X2164" s="3"/>
    </row>
    <row r="2165" spans="1:24">
      <c r="A2165" s="3"/>
      <c r="B2165" s="3"/>
      <c r="C2165" s="3"/>
      <c r="D2165" s="3"/>
      <c r="E2165" s="3"/>
      <c r="F2165" s="3"/>
      <c r="G2165" s="4"/>
      <c r="H2165" s="3"/>
      <c r="I2165" s="3"/>
      <c r="J2165" s="3"/>
      <c r="K2165" s="3"/>
      <c r="L2165" s="3"/>
      <c r="M2165" s="3"/>
      <c r="N2165" s="3"/>
      <c r="O2165" s="3"/>
      <c r="P2165" s="3"/>
      <c r="Q2165" s="3"/>
      <c r="R2165" s="3"/>
      <c r="S2165" s="3"/>
      <c r="T2165" s="3"/>
      <c r="U2165" s="3"/>
      <c r="V2165" s="3"/>
      <c r="W2165" s="3"/>
      <c r="X2165" s="3"/>
    </row>
    <row r="2166" spans="1:24">
      <c r="A2166" s="3"/>
      <c r="B2166" s="3"/>
      <c r="C2166" s="3"/>
      <c r="D2166" s="3"/>
      <c r="E2166" s="3"/>
      <c r="F2166" s="3"/>
      <c r="G2166" s="4"/>
      <c r="H2166" s="3"/>
      <c r="I2166" s="3"/>
      <c r="J2166" s="3"/>
      <c r="K2166" s="3"/>
      <c r="L2166" s="3"/>
      <c r="M2166" s="3"/>
      <c r="N2166" s="3"/>
      <c r="O2166" s="3"/>
      <c r="P2166" s="3"/>
      <c r="Q2166" s="3"/>
      <c r="R2166" s="3"/>
      <c r="S2166" s="3"/>
      <c r="T2166" s="3"/>
      <c r="U2166" s="3"/>
      <c r="V2166" s="3"/>
      <c r="W2166" s="3"/>
      <c r="X2166" s="3"/>
    </row>
    <row r="2167" spans="1:24">
      <c r="A2167" s="3"/>
      <c r="B2167" s="3"/>
      <c r="C2167" s="3"/>
      <c r="D2167" s="3"/>
      <c r="E2167" s="3"/>
      <c r="F2167" s="3"/>
      <c r="G2167" s="4"/>
      <c r="H2167" s="3"/>
      <c r="I2167" s="3"/>
      <c r="J2167" s="3"/>
      <c r="K2167" s="3"/>
      <c r="L2167" s="3"/>
      <c r="M2167" s="3"/>
      <c r="N2167" s="3"/>
      <c r="O2167" s="3"/>
      <c r="P2167" s="3"/>
      <c r="Q2167" s="3"/>
      <c r="R2167" s="3"/>
      <c r="S2167" s="3"/>
      <c r="T2167" s="3"/>
      <c r="U2167" s="3"/>
      <c r="V2167" s="3"/>
      <c r="W2167" s="3"/>
      <c r="X2167" s="3"/>
    </row>
    <row r="2168" spans="1:24">
      <c r="A2168" s="3"/>
      <c r="B2168" s="3"/>
      <c r="C2168" s="3"/>
      <c r="D2168" s="3"/>
      <c r="E2168" s="3"/>
      <c r="F2168" s="3"/>
      <c r="G2168" s="4"/>
      <c r="H2168" s="3"/>
      <c r="I2168" s="3"/>
      <c r="J2168" s="3"/>
      <c r="K2168" s="3"/>
      <c r="L2168" s="3"/>
      <c r="M2168" s="3"/>
      <c r="N2168" s="3"/>
      <c r="O2168" s="3"/>
      <c r="P2168" s="3"/>
      <c r="Q2168" s="3"/>
      <c r="R2168" s="3"/>
      <c r="S2168" s="3"/>
      <c r="T2168" s="3"/>
      <c r="U2168" s="3"/>
      <c r="V2168" s="3"/>
      <c r="W2168" s="3"/>
      <c r="X2168" s="3"/>
    </row>
    <row r="2169" spans="1:24">
      <c r="A2169" s="3"/>
      <c r="B2169" s="3"/>
      <c r="C2169" s="3"/>
      <c r="D2169" s="3"/>
      <c r="E2169" s="3"/>
      <c r="F2169" s="3"/>
      <c r="G2169" s="4"/>
      <c r="H2169" s="3"/>
      <c r="I2169" s="3"/>
      <c r="J2169" s="3"/>
      <c r="K2169" s="3"/>
      <c r="L2169" s="3"/>
      <c r="M2169" s="3"/>
      <c r="N2169" s="3"/>
      <c r="O2169" s="3"/>
      <c r="P2169" s="3"/>
      <c r="Q2169" s="3"/>
      <c r="R2169" s="3"/>
      <c r="S2169" s="3"/>
      <c r="T2169" s="3"/>
      <c r="U2169" s="3"/>
      <c r="V2169" s="3"/>
      <c r="W2169" s="3"/>
      <c r="X2169" s="3"/>
    </row>
    <row r="2170" spans="1:24">
      <c r="A2170" s="3"/>
      <c r="B2170" s="3"/>
      <c r="C2170" s="3"/>
      <c r="D2170" s="3"/>
      <c r="E2170" s="3"/>
      <c r="F2170" s="3"/>
      <c r="G2170" s="4"/>
      <c r="H2170" s="3"/>
      <c r="I2170" s="3"/>
      <c r="J2170" s="3"/>
      <c r="K2170" s="3"/>
      <c r="L2170" s="3"/>
      <c r="M2170" s="3"/>
      <c r="N2170" s="3"/>
      <c r="O2170" s="3"/>
      <c r="P2170" s="3"/>
      <c r="Q2170" s="3"/>
      <c r="R2170" s="3"/>
      <c r="S2170" s="3"/>
      <c r="T2170" s="3"/>
      <c r="U2170" s="3"/>
      <c r="V2170" s="3"/>
      <c r="W2170" s="3"/>
      <c r="X2170" s="3"/>
    </row>
    <row r="2171" spans="1:24">
      <c r="A2171" s="3"/>
      <c r="B2171" s="3"/>
      <c r="C2171" s="3"/>
      <c r="D2171" s="3"/>
      <c r="E2171" s="3"/>
      <c r="F2171" s="3"/>
      <c r="G2171" s="4"/>
      <c r="H2171" s="3"/>
      <c r="I2171" s="3"/>
      <c r="J2171" s="3"/>
      <c r="K2171" s="3"/>
      <c r="L2171" s="3"/>
      <c r="M2171" s="3"/>
      <c r="N2171" s="3"/>
      <c r="O2171" s="3"/>
      <c r="P2171" s="3"/>
      <c r="Q2171" s="3"/>
      <c r="R2171" s="3"/>
      <c r="S2171" s="3"/>
      <c r="T2171" s="3"/>
      <c r="U2171" s="3"/>
      <c r="V2171" s="3"/>
      <c r="W2171" s="3"/>
      <c r="X2171" s="3"/>
    </row>
    <row r="2172" spans="1:24">
      <c r="A2172" s="3"/>
      <c r="B2172" s="3"/>
      <c r="C2172" s="3"/>
      <c r="D2172" s="3"/>
      <c r="E2172" s="3"/>
      <c r="F2172" s="3"/>
      <c r="G2172" s="4"/>
      <c r="H2172" s="3"/>
      <c r="I2172" s="3"/>
      <c r="J2172" s="3"/>
      <c r="K2172" s="3"/>
      <c r="L2172" s="3"/>
      <c r="M2172" s="3"/>
      <c r="N2172" s="3"/>
      <c r="O2172" s="3"/>
      <c r="P2172" s="3"/>
      <c r="Q2172" s="3"/>
      <c r="R2172" s="3"/>
      <c r="S2172" s="3"/>
      <c r="T2172" s="3"/>
      <c r="U2172" s="3"/>
      <c r="V2172" s="3"/>
      <c r="W2172" s="3"/>
      <c r="X2172" s="3"/>
    </row>
    <row r="2173" spans="1:24">
      <c r="A2173" s="3"/>
      <c r="B2173" s="3"/>
      <c r="C2173" s="3"/>
      <c r="D2173" s="3"/>
      <c r="E2173" s="3"/>
      <c r="F2173" s="3"/>
      <c r="G2173" s="4"/>
      <c r="H2173" s="3"/>
      <c r="I2173" s="3"/>
      <c r="J2173" s="3"/>
      <c r="K2173" s="3"/>
      <c r="L2173" s="3"/>
      <c r="M2173" s="3"/>
      <c r="N2173" s="3"/>
      <c r="O2173" s="3"/>
      <c r="P2173" s="3"/>
      <c r="Q2173" s="3"/>
      <c r="R2173" s="3"/>
      <c r="S2173" s="3"/>
      <c r="T2173" s="3"/>
      <c r="U2173" s="3"/>
      <c r="V2173" s="3"/>
      <c r="W2173" s="3"/>
      <c r="X2173" s="3"/>
    </row>
    <row r="2174" spans="1:24">
      <c r="A2174" s="3"/>
      <c r="B2174" s="3"/>
      <c r="C2174" s="3"/>
      <c r="D2174" s="3"/>
      <c r="E2174" s="3"/>
      <c r="F2174" s="3"/>
      <c r="G2174" s="4"/>
      <c r="H2174" s="3"/>
      <c r="I2174" s="3"/>
      <c r="J2174" s="3"/>
      <c r="K2174" s="3"/>
      <c r="L2174" s="3"/>
      <c r="M2174" s="3"/>
      <c r="N2174" s="3"/>
      <c r="O2174" s="3"/>
      <c r="P2174" s="3"/>
      <c r="Q2174" s="3"/>
      <c r="R2174" s="3"/>
      <c r="S2174" s="3"/>
      <c r="T2174" s="3"/>
      <c r="U2174" s="3"/>
      <c r="V2174" s="3"/>
      <c r="W2174" s="3"/>
      <c r="X2174" s="3"/>
    </row>
    <row r="2175" spans="1:24">
      <c r="A2175" s="3"/>
      <c r="B2175" s="3"/>
      <c r="C2175" s="3"/>
      <c r="D2175" s="3"/>
      <c r="E2175" s="3"/>
      <c r="F2175" s="3"/>
      <c r="G2175" s="4"/>
      <c r="H2175" s="3"/>
      <c r="I2175" s="3"/>
      <c r="J2175" s="3"/>
      <c r="K2175" s="3"/>
      <c r="L2175" s="3"/>
      <c r="M2175" s="3"/>
      <c r="N2175" s="3"/>
      <c r="O2175" s="3"/>
      <c r="P2175" s="3"/>
      <c r="Q2175" s="3"/>
      <c r="R2175" s="3"/>
      <c r="S2175" s="3"/>
      <c r="T2175" s="3"/>
      <c r="U2175" s="3"/>
      <c r="V2175" s="3"/>
      <c r="W2175" s="3"/>
      <c r="X2175" s="3"/>
    </row>
    <row r="2176" spans="1:24">
      <c r="A2176" s="3"/>
      <c r="B2176" s="3"/>
      <c r="C2176" s="3"/>
      <c r="D2176" s="3"/>
      <c r="E2176" s="3"/>
      <c r="F2176" s="3"/>
      <c r="G2176" s="4"/>
      <c r="H2176" s="3"/>
      <c r="I2176" s="3"/>
      <c r="J2176" s="3"/>
      <c r="K2176" s="3"/>
      <c r="L2176" s="3"/>
      <c r="M2176" s="3"/>
      <c r="N2176" s="3"/>
      <c r="O2176" s="3"/>
      <c r="P2176" s="3"/>
      <c r="Q2176" s="3"/>
      <c r="R2176" s="3"/>
      <c r="S2176" s="3"/>
      <c r="T2176" s="3"/>
      <c r="U2176" s="3"/>
      <c r="V2176" s="3"/>
      <c r="W2176" s="3"/>
      <c r="X2176" s="3"/>
    </row>
    <row r="2177" spans="1:24">
      <c r="A2177" s="3"/>
      <c r="B2177" s="3"/>
      <c r="C2177" s="3"/>
      <c r="D2177" s="3"/>
      <c r="E2177" s="3"/>
      <c r="F2177" s="3"/>
      <c r="G2177" s="4"/>
      <c r="H2177" s="3"/>
      <c r="I2177" s="3"/>
      <c r="J2177" s="3"/>
      <c r="K2177" s="3"/>
      <c r="L2177" s="3"/>
      <c r="M2177" s="3"/>
      <c r="N2177" s="3"/>
      <c r="O2177" s="3"/>
      <c r="P2177" s="3"/>
      <c r="Q2177" s="3"/>
      <c r="R2177" s="3"/>
      <c r="S2177" s="3"/>
      <c r="T2177" s="3"/>
      <c r="U2177" s="3"/>
      <c r="V2177" s="3"/>
      <c r="W2177" s="3"/>
      <c r="X2177" s="3"/>
    </row>
    <row r="2178" spans="1:24">
      <c r="A2178" s="3"/>
      <c r="B2178" s="3"/>
      <c r="C2178" s="3"/>
      <c r="D2178" s="3"/>
      <c r="E2178" s="3"/>
      <c r="F2178" s="3"/>
      <c r="G2178" s="4"/>
      <c r="H2178" s="3"/>
      <c r="I2178" s="3"/>
      <c r="J2178" s="3"/>
      <c r="K2178" s="3"/>
      <c r="L2178" s="3"/>
      <c r="M2178" s="3"/>
      <c r="N2178" s="3"/>
      <c r="O2178" s="3"/>
      <c r="P2178" s="3"/>
      <c r="Q2178" s="3"/>
      <c r="R2178" s="3"/>
      <c r="S2178" s="3"/>
      <c r="T2178" s="3"/>
      <c r="U2178" s="3"/>
      <c r="V2178" s="3"/>
      <c r="W2178" s="3"/>
      <c r="X2178" s="3"/>
    </row>
    <row r="2179" spans="1:24">
      <c r="A2179" s="3"/>
      <c r="B2179" s="3"/>
      <c r="C2179" s="3"/>
      <c r="D2179" s="3"/>
      <c r="E2179" s="3"/>
      <c r="F2179" s="3"/>
      <c r="G2179" s="4"/>
      <c r="H2179" s="3"/>
      <c r="I2179" s="3"/>
      <c r="J2179" s="3"/>
      <c r="K2179" s="3"/>
      <c r="L2179" s="3"/>
      <c r="M2179" s="3"/>
      <c r="N2179" s="3"/>
      <c r="O2179" s="3"/>
      <c r="P2179" s="3"/>
      <c r="Q2179" s="3"/>
      <c r="R2179" s="3"/>
      <c r="S2179" s="3"/>
      <c r="T2179" s="3"/>
      <c r="U2179" s="3"/>
      <c r="V2179" s="3"/>
      <c r="W2179" s="3"/>
      <c r="X2179" s="3"/>
    </row>
    <row r="2180" spans="1:24">
      <c r="A2180" s="3"/>
      <c r="B2180" s="3"/>
      <c r="C2180" s="3"/>
      <c r="D2180" s="3"/>
      <c r="E2180" s="3"/>
      <c r="F2180" s="3"/>
      <c r="G2180" s="4"/>
      <c r="H2180" s="3"/>
      <c r="I2180" s="3"/>
      <c r="J2180" s="3"/>
      <c r="K2180" s="3"/>
      <c r="L2180" s="3"/>
      <c r="M2180" s="3"/>
      <c r="N2180" s="3"/>
      <c r="O2180" s="3"/>
      <c r="P2180" s="3"/>
      <c r="Q2180" s="3"/>
      <c r="R2180" s="3"/>
      <c r="S2180" s="3"/>
      <c r="T2180" s="3"/>
      <c r="U2180" s="3"/>
      <c r="V2180" s="3"/>
      <c r="W2180" s="3"/>
      <c r="X2180" s="3"/>
    </row>
    <row r="2181" spans="1:24">
      <c r="A2181" s="3"/>
      <c r="B2181" s="3"/>
      <c r="C2181" s="3"/>
      <c r="D2181" s="3"/>
      <c r="E2181" s="3"/>
      <c r="F2181" s="3"/>
      <c r="G2181" s="4"/>
      <c r="H2181" s="3"/>
      <c r="I2181" s="3"/>
      <c r="J2181" s="3"/>
      <c r="K2181" s="3"/>
      <c r="L2181" s="3"/>
      <c r="M2181" s="3"/>
      <c r="N2181" s="3"/>
      <c r="O2181" s="3"/>
      <c r="P2181" s="3"/>
      <c r="Q2181" s="3"/>
      <c r="R2181" s="3"/>
      <c r="S2181" s="3"/>
      <c r="T2181" s="3"/>
      <c r="U2181" s="3"/>
      <c r="V2181" s="3"/>
      <c r="W2181" s="3"/>
      <c r="X2181" s="3"/>
    </row>
    <row r="2182" spans="1:24">
      <c r="A2182" s="3"/>
      <c r="B2182" s="3"/>
      <c r="C2182" s="3"/>
      <c r="D2182" s="3"/>
      <c r="E2182" s="3"/>
      <c r="F2182" s="3"/>
      <c r="G2182" s="4"/>
      <c r="H2182" s="3"/>
      <c r="I2182" s="3"/>
      <c r="J2182" s="3"/>
      <c r="K2182" s="3"/>
      <c r="L2182" s="3"/>
      <c r="M2182" s="3"/>
      <c r="N2182" s="3"/>
      <c r="O2182" s="3"/>
      <c r="P2182" s="3"/>
      <c r="Q2182" s="3"/>
      <c r="R2182" s="3"/>
      <c r="S2182" s="3"/>
      <c r="T2182" s="3"/>
      <c r="U2182" s="3"/>
      <c r="V2182" s="3"/>
      <c r="W2182" s="3"/>
      <c r="X2182" s="3"/>
    </row>
    <row r="2183" spans="1:24">
      <c r="A2183" s="3"/>
      <c r="B2183" s="3"/>
      <c r="C2183" s="3"/>
      <c r="D2183" s="3"/>
      <c r="E2183" s="3"/>
      <c r="F2183" s="3"/>
      <c r="G2183" s="4"/>
      <c r="H2183" s="3"/>
      <c r="I2183" s="3"/>
      <c r="J2183" s="3"/>
      <c r="K2183" s="3"/>
      <c r="L2183" s="3"/>
      <c r="M2183" s="3"/>
      <c r="N2183" s="3"/>
      <c r="O2183" s="3"/>
      <c r="P2183" s="3"/>
      <c r="Q2183" s="3"/>
      <c r="R2183" s="3"/>
      <c r="S2183" s="3"/>
      <c r="T2183" s="3"/>
      <c r="U2183" s="3"/>
      <c r="V2183" s="3"/>
      <c r="W2183" s="3"/>
      <c r="X2183" s="3"/>
    </row>
    <row r="2184" spans="1:24">
      <c r="A2184" s="3"/>
      <c r="B2184" s="3"/>
      <c r="C2184" s="3"/>
      <c r="D2184" s="3"/>
      <c r="E2184" s="3"/>
      <c r="F2184" s="3"/>
      <c r="G2184" s="4"/>
      <c r="H2184" s="3"/>
      <c r="I2184" s="3"/>
      <c r="J2184" s="3"/>
      <c r="K2184" s="3"/>
      <c r="L2184" s="3"/>
      <c r="M2184" s="3"/>
      <c r="N2184" s="3"/>
      <c r="O2184" s="3"/>
      <c r="P2184" s="3"/>
      <c r="Q2184" s="3"/>
      <c r="R2184" s="3"/>
      <c r="S2184" s="3"/>
      <c r="T2184" s="3"/>
      <c r="U2184" s="3"/>
      <c r="V2184" s="3"/>
      <c r="W2184" s="3"/>
      <c r="X2184" s="3"/>
    </row>
    <row r="2185" spans="1:24">
      <c r="A2185" s="3"/>
      <c r="B2185" s="3"/>
      <c r="C2185" s="3"/>
      <c r="D2185" s="3"/>
      <c r="E2185" s="3"/>
      <c r="F2185" s="3"/>
      <c r="G2185" s="4"/>
      <c r="H2185" s="3"/>
      <c r="I2185" s="3"/>
      <c r="J2185" s="3"/>
      <c r="K2185" s="3"/>
      <c r="L2185" s="3"/>
      <c r="M2185" s="3"/>
      <c r="N2185" s="3"/>
      <c r="O2185" s="3"/>
      <c r="P2185" s="3"/>
      <c r="Q2185" s="3"/>
      <c r="R2185" s="3"/>
      <c r="S2185" s="3"/>
      <c r="T2185" s="3"/>
      <c r="U2185" s="3"/>
      <c r="V2185" s="3"/>
      <c r="W2185" s="3"/>
      <c r="X2185" s="3"/>
    </row>
    <row r="2186" spans="1:24">
      <c r="A2186" s="3"/>
      <c r="B2186" s="3"/>
      <c r="C2186" s="3"/>
      <c r="D2186" s="3"/>
      <c r="E2186" s="3"/>
      <c r="F2186" s="3"/>
      <c r="G2186" s="4"/>
      <c r="H2186" s="3"/>
      <c r="I2186" s="3"/>
      <c r="J2186" s="3"/>
      <c r="K2186" s="3"/>
      <c r="L2186" s="3"/>
      <c r="M2186" s="3"/>
      <c r="N2186" s="3"/>
      <c r="O2186" s="3"/>
      <c r="P2186" s="3"/>
      <c r="Q2186" s="3"/>
      <c r="R2186" s="3"/>
      <c r="S2186" s="3"/>
      <c r="T2186" s="3"/>
      <c r="U2186" s="3"/>
      <c r="V2186" s="3"/>
      <c r="W2186" s="3"/>
      <c r="X2186" s="3"/>
    </row>
    <row r="2187" spans="1:24">
      <c r="A2187" s="3"/>
      <c r="B2187" s="3"/>
      <c r="C2187" s="3"/>
      <c r="D2187" s="3"/>
      <c r="E2187" s="3"/>
      <c r="F2187" s="3"/>
      <c r="G2187" s="4"/>
      <c r="H2187" s="3"/>
      <c r="I2187" s="3"/>
      <c r="J2187" s="3"/>
      <c r="K2187" s="3"/>
      <c r="L2187" s="3"/>
      <c r="M2187" s="3"/>
      <c r="N2187" s="3"/>
      <c r="O2187" s="3"/>
      <c r="P2187" s="3"/>
      <c r="Q2187" s="3"/>
      <c r="R2187" s="3"/>
      <c r="S2187" s="3"/>
      <c r="T2187" s="3"/>
      <c r="U2187" s="3"/>
      <c r="V2187" s="3"/>
      <c r="W2187" s="3"/>
      <c r="X2187" s="3"/>
    </row>
    <row r="2188" spans="1:24">
      <c r="A2188" s="3"/>
      <c r="B2188" s="3"/>
      <c r="C2188" s="3"/>
      <c r="D2188" s="3"/>
      <c r="E2188" s="3"/>
      <c r="F2188" s="3"/>
      <c r="G2188" s="4"/>
      <c r="H2188" s="3"/>
      <c r="I2188" s="3"/>
      <c r="J2188" s="3"/>
      <c r="K2188" s="3"/>
      <c r="L2188" s="3"/>
      <c r="M2188" s="3"/>
      <c r="N2188" s="3"/>
      <c r="O2188" s="3"/>
      <c r="P2188" s="3"/>
      <c r="Q2188" s="3"/>
      <c r="R2188" s="3"/>
      <c r="S2188" s="3"/>
      <c r="T2188" s="3"/>
      <c r="U2188" s="3"/>
      <c r="V2188" s="3"/>
      <c r="W2188" s="3"/>
      <c r="X2188" s="3"/>
    </row>
    <row r="2189" spans="1:24">
      <c r="A2189" s="3"/>
      <c r="B2189" s="3"/>
      <c r="C2189" s="3"/>
      <c r="D2189" s="3"/>
      <c r="E2189" s="3"/>
      <c r="F2189" s="3"/>
      <c r="G2189" s="4"/>
      <c r="H2189" s="3"/>
      <c r="I2189" s="3"/>
      <c r="J2189" s="3"/>
      <c r="K2189" s="3"/>
      <c r="L2189" s="3"/>
      <c r="M2189" s="3"/>
      <c r="N2189" s="3"/>
      <c r="O2189" s="3"/>
      <c r="P2189" s="3"/>
      <c r="Q2189" s="3"/>
      <c r="R2189" s="3"/>
      <c r="S2189" s="3"/>
      <c r="T2189" s="3"/>
      <c r="U2189" s="3"/>
      <c r="V2189" s="3"/>
      <c r="W2189" s="3"/>
      <c r="X2189" s="3"/>
    </row>
    <row r="2190" spans="1:24">
      <c r="A2190" s="3"/>
      <c r="B2190" s="3"/>
      <c r="C2190" s="3"/>
      <c r="D2190" s="3"/>
      <c r="E2190" s="3"/>
      <c r="F2190" s="3"/>
      <c r="G2190" s="4"/>
      <c r="H2190" s="3"/>
      <c r="I2190" s="3"/>
      <c r="J2190" s="3"/>
      <c r="K2190" s="3"/>
      <c r="L2190" s="3"/>
      <c r="M2190" s="3"/>
      <c r="N2190" s="3"/>
      <c r="O2190" s="3"/>
      <c r="P2190" s="3"/>
      <c r="Q2190" s="3"/>
      <c r="R2190" s="3"/>
      <c r="S2190" s="3"/>
      <c r="T2190" s="3"/>
      <c r="U2190" s="3"/>
      <c r="V2190" s="3"/>
      <c r="W2190" s="3"/>
      <c r="X2190" s="3"/>
    </row>
    <row r="2191" spans="1:24">
      <c r="A2191" s="3"/>
      <c r="B2191" s="3"/>
      <c r="C2191" s="3"/>
      <c r="D2191" s="3"/>
      <c r="E2191" s="3"/>
      <c r="F2191" s="3"/>
      <c r="G2191" s="4"/>
      <c r="H2191" s="3"/>
      <c r="I2191" s="3"/>
      <c r="J2191" s="3"/>
      <c r="K2191" s="3"/>
      <c r="L2191" s="3"/>
      <c r="M2191" s="3"/>
      <c r="N2191" s="3"/>
      <c r="O2191" s="3"/>
      <c r="P2191" s="3"/>
      <c r="Q2191" s="3"/>
      <c r="R2191" s="3"/>
      <c r="S2191" s="3"/>
      <c r="T2191" s="3"/>
      <c r="U2191" s="3"/>
      <c r="V2191" s="3"/>
      <c r="W2191" s="3"/>
      <c r="X2191" s="3"/>
    </row>
    <row r="2192" spans="1:24">
      <c r="A2192" s="3"/>
      <c r="B2192" s="3"/>
      <c r="C2192" s="3"/>
      <c r="D2192" s="3"/>
      <c r="E2192" s="3"/>
      <c r="F2192" s="3"/>
      <c r="G2192" s="4"/>
      <c r="H2192" s="3"/>
      <c r="I2192" s="3"/>
      <c r="J2192" s="3"/>
      <c r="K2192" s="3"/>
      <c r="L2192" s="3"/>
      <c r="M2192" s="3"/>
      <c r="N2192" s="3"/>
      <c r="O2192" s="3"/>
      <c r="P2192" s="3"/>
      <c r="Q2192" s="3"/>
      <c r="R2192" s="3"/>
      <c r="S2192" s="3"/>
      <c r="T2192" s="3"/>
      <c r="U2192" s="3"/>
      <c r="V2192" s="3"/>
      <c r="W2192" s="3"/>
      <c r="X2192" s="3"/>
    </row>
    <row r="2193" spans="1:24">
      <c r="A2193" s="3"/>
      <c r="B2193" s="3"/>
      <c r="C2193" s="3"/>
      <c r="D2193" s="3"/>
      <c r="E2193" s="3"/>
      <c r="F2193" s="3"/>
      <c r="G2193" s="4"/>
      <c r="H2193" s="3"/>
      <c r="I2193" s="3"/>
      <c r="J2193" s="3"/>
      <c r="K2193" s="3"/>
      <c r="L2193" s="3"/>
      <c r="M2193" s="3"/>
      <c r="N2193" s="3"/>
      <c r="O2193" s="3"/>
      <c r="P2193" s="3"/>
      <c r="Q2193" s="3"/>
      <c r="R2193" s="3"/>
      <c r="S2193" s="3"/>
      <c r="T2193" s="3"/>
      <c r="U2193" s="3"/>
      <c r="V2193" s="3"/>
      <c r="W2193" s="3"/>
      <c r="X2193" s="3"/>
    </row>
    <row r="2194" spans="1:24">
      <c r="A2194" s="3"/>
      <c r="B2194" s="3"/>
      <c r="C2194" s="3"/>
      <c r="D2194" s="3"/>
      <c r="E2194" s="3"/>
      <c r="F2194" s="3"/>
      <c r="G2194" s="4"/>
      <c r="H2194" s="3"/>
      <c r="I2194" s="3"/>
      <c r="J2194" s="3"/>
      <c r="K2194" s="3"/>
      <c r="L2194" s="3"/>
      <c r="M2194" s="3"/>
      <c r="N2194" s="3"/>
      <c r="O2194" s="3"/>
      <c r="P2194" s="3"/>
      <c r="Q2194" s="3"/>
      <c r="R2194" s="3"/>
      <c r="S2194" s="3"/>
      <c r="T2194" s="3"/>
      <c r="U2194" s="3"/>
      <c r="V2194" s="3"/>
      <c r="W2194" s="3"/>
      <c r="X2194" s="3"/>
    </row>
    <row r="2195" spans="1:24">
      <c r="A2195" s="3"/>
      <c r="B2195" s="3"/>
      <c r="C2195" s="3"/>
      <c r="D2195" s="3"/>
      <c r="E2195" s="3"/>
      <c r="F2195" s="3"/>
      <c r="G2195" s="4"/>
      <c r="H2195" s="3"/>
      <c r="I2195" s="3"/>
      <c r="J2195" s="3"/>
      <c r="K2195" s="3"/>
      <c r="L2195" s="3"/>
      <c r="M2195" s="3"/>
      <c r="N2195" s="3"/>
      <c r="O2195" s="3"/>
      <c r="P2195" s="3"/>
      <c r="Q2195" s="3"/>
      <c r="R2195" s="3"/>
      <c r="S2195" s="3"/>
      <c r="T2195" s="3"/>
      <c r="U2195" s="3"/>
      <c r="V2195" s="3"/>
      <c r="W2195" s="3"/>
      <c r="X2195" s="3"/>
    </row>
    <row r="2196" spans="1:24">
      <c r="A2196" s="3"/>
      <c r="B2196" s="3"/>
      <c r="C2196" s="3"/>
      <c r="D2196" s="3"/>
      <c r="E2196" s="3"/>
      <c r="F2196" s="3"/>
      <c r="G2196" s="4"/>
      <c r="H2196" s="3"/>
      <c r="I2196" s="3"/>
      <c r="J2196" s="3"/>
      <c r="K2196" s="3"/>
      <c r="L2196" s="3"/>
      <c r="M2196" s="3"/>
      <c r="N2196" s="3"/>
      <c r="O2196" s="3"/>
      <c r="P2196" s="3"/>
      <c r="Q2196" s="3"/>
      <c r="R2196" s="3"/>
      <c r="S2196" s="3"/>
      <c r="T2196" s="3"/>
      <c r="U2196" s="3"/>
      <c r="V2196" s="3"/>
      <c r="W2196" s="3"/>
      <c r="X2196" s="3"/>
    </row>
    <row r="2197" spans="1:24">
      <c r="A2197" s="3"/>
      <c r="B2197" s="3"/>
      <c r="C2197" s="3"/>
      <c r="D2197" s="3"/>
      <c r="E2197" s="3"/>
      <c r="F2197" s="3"/>
      <c r="G2197" s="4"/>
      <c r="H2197" s="3"/>
      <c r="I2197" s="3"/>
      <c r="J2197" s="3"/>
      <c r="K2197" s="3"/>
      <c r="L2197" s="3"/>
      <c r="M2197" s="3"/>
      <c r="N2197" s="3"/>
      <c r="O2197" s="3"/>
      <c r="P2197" s="3"/>
      <c r="Q2197" s="3"/>
      <c r="R2197" s="3"/>
      <c r="S2197" s="3"/>
      <c r="T2197" s="3"/>
      <c r="U2197" s="3"/>
      <c r="V2197" s="3"/>
      <c r="W2197" s="3"/>
      <c r="X2197" s="3"/>
    </row>
    <row r="2198" spans="1:24">
      <c r="A2198" s="3"/>
      <c r="B2198" s="3"/>
      <c r="C2198" s="3"/>
      <c r="D2198" s="3"/>
      <c r="E2198" s="3"/>
      <c r="F2198" s="3"/>
      <c r="G2198" s="4"/>
      <c r="H2198" s="3"/>
      <c r="I2198" s="3"/>
      <c r="J2198" s="3"/>
      <c r="K2198" s="3"/>
      <c r="L2198" s="3"/>
      <c r="M2198" s="3"/>
      <c r="N2198" s="3"/>
      <c r="O2198" s="3"/>
      <c r="P2198" s="3"/>
      <c r="Q2198" s="3"/>
      <c r="R2198" s="3"/>
      <c r="S2198" s="3"/>
      <c r="T2198" s="3"/>
      <c r="U2198" s="3"/>
      <c r="V2198" s="3"/>
      <c r="W2198" s="3"/>
      <c r="X2198" s="3"/>
    </row>
    <row r="2199" spans="1:24">
      <c r="A2199" s="3"/>
      <c r="B2199" s="3"/>
      <c r="C2199" s="3"/>
      <c r="D2199" s="3"/>
      <c r="E2199" s="3"/>
      <c r="F2199" s="3"/>
      <c r="G2199" s="4"/>
      <c r="H2199" s="3"/>
      <c r="I2199" s="3"/>
      <c r="J2199" s="3"/>
      <c r="K2199" s="3"/>
      <c r="L2199" s="3"/>
      <c r="M2199" s="3"/>
      <c r="N2199" s="3"/>
      <c r="O2199" s="3"/>
      <c r="P2199" s="3"/>
      <c r="Q2199" s="3"/>
      <c r="R2199" s="3"/>
      <c r="S2199" s="3"/>
      <c r="T2199" s="3"/>
      <c r="U2199" s="3"/>
      <c r="V2199" s="3"/>
      <c r="W2199" s="3"/>
      <c r="X2199" s="3"/>
    </row>
    <row r="2200" spans="1:24">
      <c r="A2200" s="3"/>
      <c r="B2200" s="3"/>
      <c r="C2200" s="3"/>
      <c r="D2200" s="3"/>
      <c r="E2200" s="3"/>
      <c r="F2200" s="3"/>
      <c r="G2200" s="4"/>
      <c r="H2200" s="3"/>
      <c r="I2200" s="3"/>
      <c r="J2200" s="3"/>
      <c r="K2200" s="3"/>
      <c r="L2200" s="3"/>
      <c r="M2200" s="3"/>
      <c r="N2200" s="3"/>
      <c r="O2200" s="3"/>
      <c r="P2200" s="3"/>
      <c r="Q2200" s="3"/>
      <c r="R2200" s="3"/>
      <c r="S2200" s="3"/>
      <c r="T2200" s="3"/>
      <c r="U2200" s="3"/>
      <c r="V2200" s="3"/>
      <c r="W2200" s="3"/>
      <c r="X2200" s="3"/>
    </row>
    <row r="2201" spans="1:24">
      <c r="A2201" s="3"/>
      <c r="B2201" s="3"/>
      <c r="C2201" s="3"/>
      <c r="D2201" s="3"/>
      <c r="E2201" s="3"/>
      <c r="F2201" s="3"/>
      <c r="G2201" s="4"/>
      <c r="H2201" s="3"/>
      <c r="I2201" s="3"/>
      <c r="J2201" s="3"/>
      <c r="K2201" s="3"/>
      <c r="L2201" s="3"/>
      <c r="M2201" s="3"/>
      <c r="N2201" s="3"/>
      <c r="O2201" s="3"/>
      <c r="P2201" s="3"/>
      <c r="Q2201" s="3"/>
      <c r="R2201" s="3"/>
      <c r="S2201" s="3"/>
      <c r="T2201" s="3"/>
      <c r="U2201" s="3"/>
      <c r="V2201" s="3"/>
      <c r="W2201" s="3"/>
      <c r="X2201" s="3"/>
    </row>
    <row r="2202" spans="1:24">
      <c r="A2202" s="3"/>
      <c r="B2202" s="3"/>
      <c r="C2202" s="3"/>
      <c r="D2202" s="3"/>
      <c r="E2202" s="3"/>
      <c r="F2202" s="3"/>
      <c r="G2202" s="4"/>
      <c r="H2202" s="3"/>
      <c r="I2202" s="3"/>
      <c r="J2202" s="3"/>
      <c r="K2202" s="3"/>
      <c r="L2202" s="3"/>
      <c r="M2202" s="3"/>
      <c r="N2202" s="3"/>
      <c r="O2202" s="3"/>
      <c r="P2202" s="3"/>
      <c r="Q2202" s="3"/>
      <c r="R2202" s="3"/>
      <c r="S2202" s="3"/>
      <c r="T2202" s="3"/>
      <c r="U2202" s="3"/>
      <c r="V2202" s="3"/>
      <c r="W2202" s="3"/>
      <c r="X2202" s="3"/>
    </row>
    <row r="2203" spans="1:24">
      <c r="A2203" s="3"/>
      <c r="B2203" s="3"/>
      <c r="C2203" s="3"/>
      <c r="D2203" s="3"/>
      <c r="E2203" s="3"/>
      <c r="F2203" s="3"/>
      <c r="G2203" s="4"/>
      <c r="H2203" s="3"/>
      <c r="I2203" s="3"/>
      <c r="J2203" s="3"/>
      <c r="K2203" s="3"/>
      <c r="L2203" s="3"/>
      <c r="M2203" s="3"/>
      <c r="N2203" s="3"/>
      <c r="O2203" s="3"/>
      <c r="P2203" s="3"/>
      <c r="Q2203" s="3"/>
      <c r="R2203" s="3"/>
      <c r="S2203" s="3"/>
      <c r="T2203" s="3"/>
      <c r="U2203" s="3"/>
      <c r="V2203" s="3"/>
      <c r="W2203" s="3"/>
      <c r="X2203" s="3"/>
    </row>
    <row r="2204" spans="1:24">
      <c r="A2204" s="3"/>
      <c r="B2204" s="3"/>
      <c r="C2204" s="3"/>
      <c r="D2204" s="3"/>
      <c r="E2204" s="3"/>
      <c r="F2204" s="3"/>
      <c r="G2204" s="4"/>
      <c r="H2204" s="3"/>
      <c r="I2204" s="3"/>
      <c r="J2204" s="3"/>
      <c r="K2204" s="3"/>
      <c r="L2204" s="3"/>
      <c r="M2204" s="3"/>
      <c r="N2204" s="3"/>
      <c r="O2204" s="3"/>
      <c r="P2204" s="3"/>
      <c r="Q2204" s="3"/>
      <c r="R2204" s="3"/>
      <c r="S2204" s="3"/>
      <c r="T2204" s="3"/>
      <c r="U2204" s="3"/>
      <c r="V2204" s="3"/>
      <c r="W2204" s="3"/>
      <c r="X2204" s="3"/>
    </row>
    <row r="2205" spans="1:24">
      <c r="A2205" s="3"/>
      <c r="B2205" s="3"/>
      <c r="C2205" s="3"/>
      <c r="D2205" s="3"/>
      <c r="E2205" s="3"/>
      <c r="F2205" s="3"/>
      <c r="G2205" s="4"/>
      <c r="H2205" s="3"/>
      <c r="I2205" s="3"/>
      <c r="J2205" s="3"/>
      <c r="K2205" s="3"/>
      <c r="L2205" s="3"/>
      <c r="M2205" s="3"/>
      <c r="N2205" s="3"/>
      <c r="O2205" s="3"/>
      <c r="P2205" s="3"/>
      <c r="Q2205" s="3"/>
      <c r="R2205" s="3"/>
      <c r="S2205" s="3"/>
      <c r="T2205" s="3"/>
      <c r="U2205" s="3"/>
      <c r="V2205" s="3"/>
      <c r="W2205" s="3"/>
      <c r="X2205" s="3"/>
    </row>
    <row r="2206" spans="1:24">
      <c r="A2206" s="3"/>
      <c r="B2206" s="3"/>
      <c r="C2206" s="3"/>
      <c r="D2206" s="3"/>
      <c r="E2206" s="3"/>
      <c r="F2206" s="3"/>
      <c r="G2206" s="4"/>
      <c r="H2206" s="3"/>
      <c r="I2206" s="3"/>
      <c r="J2206" s="3"/>
      <c r="K2206" s="3"/>
      <c r="L2206" s="3"/>
      <c r="M2206" s="3"/>
      <c r="N2206" s="3"/>
      <c r="O2206" s="3"/>
      <c r="P2206" s="3"/>
      <c r="Q2206" s="3"/>
      <c r="R2206" s="3"/>
      <c r="S2206" s="3"/>
      <c r="T2206" s="3"/>
      <c r="U2206" s="3"/>
      <c r="V2206" s="3"/>
      <c r="W2206" s="3"/>
      <c r="X2206" s="3"/>
    </row>
    <row r="2207" spans="1:24">
      <c r="A2207" s="3"/>
      <c r="B2207" s="3"/>
      <c r="C2207" s="3"/>
      <c r="D2207" s="3"/>
      <c r="E2207" s="3"/>
      <c r="F2207" s="3"/>
      <c r="G2207" s="4"/>
      <c r="H2207" s="3"/>
      <c r="I2207" s="3"/>
      <c r="J2207" s="3"/>
      <c r="K2207" s="3"/>
      <c r="L2207" s="3"/>
      <c r="M2207" s="3"/>
      <c r="N2207" s="3"/>
      <c r="O2207" s="3"/>
      <c r="P2207" s="3"/>
      <c r="Q2207" s="3"/>
      <c r="R2207" s="3"/>
      <c r="S2207" s="3"/>
      <c r="T2207" s="3"/>
      <c r="U2207" s="3"/>
      <c r="V2207" s="3"/>
      <c r="W2207" s="3"/>
      <c r="X2207" s="3"/>
    </row>
    <row r="2208" spans="1:24">
      <c r="A2208" s="3"/>
      <c r="B2208" s="3"/>
      <c r="C2208" s="3"/>
      <c r="D2208" s="3"/>
      <c r="E2208" s="3"/>
      <c r="F2208" s="3"/>
      <c r="G2208" s="4"/>
      <c r="H2208" s="3"/>
      <c r="I2208" s="3"/>
      <c r="J2208" s="3"/>
      <c r="K2208" s="3"/>
      <c r="L2208" s="3"/>
      <c r="M2208" s="3"/>
      <c r="N2208" s="3"/>
      <c r="O2208" s="3"/>
      <c r="P2208" s="3"/>
      <c r="Q2208" s="3"/>
      <c r="R2208" s="3"/>
      <c r="S2208" s="3"/>
      <c r="T2208" s="3"/>
      <c r="U2208" s="3"/>
      <c r="V2208" s="3"/>
      <c r="W2208" s="3"/>
      <c r="X2208" s="3"/>
    </row>
    <row r="2209" spans="1:24">
      <c r="A2209" s="3"/>
      <c r="B2209" s="3"/>
      <c r="C2209" s="3"/>
      <c r="D2209" s="3"/>
      <c r="E2209" s="3"/>
      <c r="F2209" s="3"/>
      <c r="G2209" s="4"/>
      <c r="H2209" s="3"/>
      <c r="I2209" s="3"/>
      <c r="J2209" s="3"/>
      <c r="K2209" s="3"/>
      <c r="L2209" s="3"/>
      <c r="M2209" s="3"/>
      <c r="N2209" s="3"/>
      <c r="O2209" s="3"/>
      <c r="P2209" s="3"/>
      <c r="Q2209" s="3"/>
      <c r="R2209" s="3"/>
      <c r="S2209" s="3"/>
      <c r="T2209" s="3"/>
      <c r="U2209" s="3"/>
      <c r="V2209" s="3"/>
      <c r="W2209" s="3"/>
      <c r="X2209" s="3"/>
    </row>
    <row r="2210" spans="1:24">
      <c r="A2210" s="3"/>
      <c r="B2210" s="3"/>
      <c r="C2210" s="3"/>
      <c r="D2210" s="3"/>
      <c r="E2210" s="3"/>
      <c r="F2210" s="3"/>
      <c r="G2210" s="4"/>
      <c r="H2210" s="3"/>
      <c r="I2210" s="3"/>
      <c r="J2210" s="3"/>
      <c r="K2210" s="3"/>
      <c r="L2210" s="3"/>
      <c r="M2210" s="3"/>
      <c r="N2210" s="3"/>
      <c r="O2210" s="3"/>
      <c r="P2210" s="3"/>
      <c r="Q2210" s="3"/>
      <c r="R2210" s="3"/>
      <c r="S2210" s="3"/>
      <c r="T2210" s="3"/>
      <c r="U2210" s="3"/>
      <c r="V2210" s="3"/>
      <c r="W2210" s="3"/>
      <c r="X2210" s="3"/>
    </row>
    <row r="2211" spans="1:24">
      <c r="A2211" s="3"/>
      <c r="B2211" s="3"/>
      <c r="C2211" s="3"/>
      <c r="D2211" s="3"/>
      <c r="E2211" s="3"/>
      <c r="F2211" s="3"/>
      <c r="G2211" s="4"/>
      <c r="H2211" s="3"/>
      <c r="I2211" s="3"/>
      <c r="J2211" s="3"/>
      <c r="K2211" s="3"/>
      <c r="L2211" s="3"/>
      <c r="M2211" s="3"/>
      <c r="N2211" s="3"/>
      <c r="O2211" s="3"/>
      <c r="P2211" s="3"/>
      <c r="Q2211" s="3"/>
      <c r="R2211" s="3"/>
      <c r="S2211" s="3"/>
      <c r="T2211" s="3"/>
      <c r="U2211" s="3"/>
      <c r="V2211" s="3"/>
      <c r="W2211" s="3"/>
      <c r="X2211" s="3"/>
    </row>
    <row r="2212" spans="1:24">
      <c r="A2212" s="3"/>
      <c r="B2212" s="3"/>
      <c r="C2212" s="3"/>
      <c r="D2212" s="3"/>
      <c r="E2212" s="3"/>
      <c r="F2212" s="3"/>
      <c r="G2212" s="4"/>
      <c r="H2212" s="3"/>
      <c r="I2212" s="3"/>
      <c r="J2212" s="3"/>
      <c r="K2212" s="3"/>
      <c r="L2212" s="3"/>
      <c r="M2212" s="3"/>
      <c r="N2212" s="3"/>
      <c r="O2212" s="3"/>
      <c r="P2212" s="3"/>
      <c r="Q2212" s="3"/>
      <c r="R2212" s="3"/>
      <c r="S2212" s="3"/>
      <c r="T2212" s="3"/>
      <c r="U2212" s="3"/>
      <c r="V2212" s="3"/>
      <c r="W2212" s="3"/>
      <c r="X2212" s="3"/>
    </row>
    <row r="2213" spans="1:24">
      <c r="A2213" s="3"/>
      <c r="B2213" s="3"/>
      <c r="C2213" s="3"/>
      <c r="D2213" s="3"/>
      <c r="E2213" s="3"/>
      <c r="F2213" s="3"/>
      <c r="G2213" s="4"/>
      <c r="H2213" s="3"/>
      <c r="I2213" s="3"/>
      <c r="J2213" s="3"/>
      <c r="K2213" s="3"/>
      <c r="L2213" s="3"/>
      <c r="M2213" s="3"/>
      <c r="N2213" s="3"/>
      <c r="O2213" s="3"/>
      <c r="P2213" s="3"/>
      <c r="Q2213" s="3"/>
      <c r="R2213" s="3"/>
      <c r="S2213" s="3"/>
      <c r="T2213" s="3"/>
      <c r="U2213" s="3"/>
      <c r="V2213" s="3"/>
      <c r="W2213" s="3"/>
      <c r="X2213" s="3"/>
    </row>
    <row r="2214" spans="1:24">
      <c r="A2214" s="3"/>
      <c r="B2214" s="3"/>
      <c r="C2214" s="3"/>
      <c r="D2214" s="3"/>
      <c r="E2214" s="3"/>
      <c r="F2214" s="3"/>
      <c r="G2214" s="4"/>
      <c r="H2214" s="3"/>
      <c r="I2214" s="3"/>
      <c r="J2214" s="3"/>
      <c r="K2214" s="3"/>
      <c r="L2214" s="3"/>
      <c r="M2214" s="3"/>
      <c r="N2214" s="3"/>
      <c r="O2214" s="3"/>
      <c r="P2214" s="3"/>
      <c r="Q2214" s="3"/>
      <c r="R2214" s="3"/>
      <c r="S2214" s="3"/>
      <c r="T2214" s="3"/>
      <c r="U2214" s="3"/>
      <c r="V2214" s="3"/>
      <c r="W2214" s="3"/>
      <c r="X2214" s="3"/>
    </row>
    <row r="2215" spans="1:24">
      <c r="A2215" s="3"/>
      <c r="B2215" s="3"/>
      <c r="C2215" s="3"/>
      <c r="D2215" s="3"/>
      <c r="E2215" s="3"/>
      <c r="F2215" s="3"/>
      <c r="G2215" s="4"/>
      <c r="H2215" s="3"/>
      <c r="I2215" s="3"/>
      <c r="J2215" s="3"/>
      <c r="K2215" s="3"/>
      <c r="L2215" s="3"/>
      <c r="M2215" s="3"/>
      <c r="N2215" s="3"/>
      <c r="O2215" s="3"/>
      <c r="P2215" s="3"/>
      <c r="Q2215" s="3"/>
      <c r="R2215" s="3"/>
      <c r="S2215" s="3"/>
      <c r="T2215" s="3"/>
      <c r="U2215" s="3"/>
      <c r="V2215" s="3"/>
      <c r="W2215" s="3"/>
      <c r="X2215" s="3"/>
    </row>
    <row r="2216" spans="1:24">
      <c r="A2216" s="3"/>
      <c r="B2216" s="3"/>
      <c r="C2216" s="3"/>
      <c r="D2216" s="3"/>
      <c r="E2216" s="3"/>
      <c r="F2216" s="3"/>
      <c r="G2216" s="4"/>
      <c r="H2216" s="3"/>
      <c r="I2216" s="3"/>
      <c r="J2216" s="3"/>
      <c r="K2216" s="3"/>
      <c r="L2216" s="3"/>
      <c r="M2216" s="3"/>
      <c r="N2216" s="3"/>
      <c r="O2216" s="3"/>
      <c r="P2216" s="3"/>
      <c r="Q2216" s="3"/>
      <c r="R2216" s="3"/>
      <c r="S2216" s="3"/>
      <c r="T2216" s="3"/>
      <c r="U2216" s="3"/>
      <c r="V2216" s="3"/>
      <c r="W2216" s="3"/>
      <c r="X2216" s="3"/>
    </row>
    <row r="2217" spans="1:24">
      <c r="A2217" s="3"/>
      <c r="B2217" s="3"/>
      <c r="C2217" s="3"/>
      <c r="D2217" s="3"/>
      <c r="E2217" s="3"/>
      <c r="F2217" s="3"/>
      <c r="G2217" s="4"/>
      <c r="H2217" s="3"/>
      <c r="I2217" s="3"/>
      <c r="J2217" s="3"/>
      <c r="K2217" s="3"/>
      <c r="L2217" s="3"/>
      <c r="M2217" s="3"/>
      <c r="N2217" s="3"/>
      <c r="O2217" s="3"/>
      <c r="P2217" s="3"/>
      <c r="Q2217" s="3"/>
      <c r="R2217" s="3"/>
      <c r="S2217" s="3"/>
      <c r="T2217" s="3"/>
      <c r="U2217" s="3"/>
      <c r="V2217" s="3"/>
      <c r="W2217" s="3"/>
      <c r="X2217" s="3"/>
    </row>
    <row r="2218" spans="1:24">
      <c r="A2218" s="3"/>
      <c r="B2218" s="3"/>
      <c r="C2218" s="3"/>
      <c r="D2218" s="3"/>
      <c r="E2218" s="3"/>
      <c r="F2218" s="3"/>
      <c r="G2218" s="4"/>
      <c r="H2218" s="3"/>
      <c r="I2218" s="3"/>
      <c r="J2218" s="3"/>
      <c r="K2218" s="3"/>
      <c r="L2218" s="3"/>
      <c r="M2218" s="3"/>
      <c r="N2218" s="3"/>
      <c r="O2218" s="3"/>
      <c r="P2218" s="3"/>
      <c r="Q2218" s="3"/>
      <c r="R2218" s="3"/>
      <c r="S2218" s="3"/>
      <c r="T2218" s="3"/>
      <c r="U2218" s="3"/>
      <c r="V2218" s="3"/>
      <c r="W2218" s="3"/>
      <c r="X2218" s="3"/>
    </row>
    <row r="2219" spans="1:24">
      <c r="A2219" s="3"/>
      <c r="B2219" s="3"/>
      <c r="C2219" s="3"/>
      <c r="D2219" s="3"/>
      <c r="E2219" s="3"/>
      <c r="F2219" s="3"/>
      <c r="G2219" s="4"/>
      <c r="H2219" s="3"/>
      <c r="I2219" s="3"/>
      <c r="J2219" s="3"/>
      <c r="K2219" s="3"/>
      <c r="L2219" s="3"/>
      <c r="M2219" s="3"/>
      <c r="N2219" s="3"/>
      <c r="O2219" s="3"/>
      <c r="P2219" s="3"/>
      <c r="Q2219" s="3"/>
      <c r="R2219" s="3"/>
      <c r="S2219" s="3"/>
      <c r="T2219" s="3"/>
      <c r="U2219" s="3"/>
      <c r="V2219" s="3"/>
      <c r="W2219" s="3"/>
      <c r="X2219" s="3"/>
    </row>
    <row r="2220" spans="1:24">
      <c r="A2220" s="3"/>
      <c r="B2220" s="3"/>
      <c r="C2220" s="3"/>
      <c r="D2220" s="3"/>
      <c r="E2220" s="3"/>
      <c r="F2220" s="3"/>
      <c r="G2220" s="4"/>
      <c r="H2220" s="3"/>
      <c r="I2220" s="3"/>
      <c r="J2220" s="3"/>
      <c r="K2220" s="3"/>
      <c r="L2220" s="3"/>
      <c r="M2220" s="3"/>
      <c r="N2220" s="3"/>
      <c r="O2220" s="3"/>
      <c r="P2220" s="3"/>
      <c r="Q2220" s="3"/>
      <c r="R2220" s="3"/>
      <c r="S2220" s="3"/>
      <c r="T2220" s="3"/>
      <c r="U2220" s="3"/>
      <c r="V2220" s="3"/>
      <c r="W2220" s="3"/>
      <c r="X2220" s="3"/>
    </row>
    <row r="2221" spans="1:24">
      <c r="A2221" s="3"/>
      <c r="B2221" s="3"/>
      <c r="C2221" s="3"/>
      <c r="D2221" s="3"/>
      <c r="E2221" s="3"/>
      <c r="F2221" s="3"/>
      <c r="G2221" s="4"/>
      <c r="H2221" s="3"/>
      <c r="I2221" s="3"/>
      <c r="J2221" s="3"/>
      <c r="K2221" s="3"/>
      <c r="L2221" s="3"/>
      <c r="M2221" s="3"/>
      <c r="N2221" s="3"/>
      <c r="O2221" s="3"/>
      <c r="P2221" s="3"/>
      <c r="Q2221" s="3"/>
      <c r="R2221" s="3"/>
      <c r="S2221" s="3"/>
      <c r="T2221" s="3"/>
      <c r="U2221" s="3"/>
      <c r="V2221" s="3"/>
      <c r="W2221" s="3"/>
      <c r="X2221" s="3"/>
    </row>
    <row r="2222" spans="1:24">
      <c r="A2222" s="3"/>
      <c r="B2222" s="3"/>
      <c r="C2222" s="3"/>
      <c r="D2222" s="3"/>
      <c r="E2222" s="3"/>
      <c r="F2222" s="3"/>
      <c r="G2222" s="4"/>
      <c r="H2222" s="3"/>
      <c r="I2222" s="3"/>
      <c r="J2222" s="3"/>
      <c r="K2222" s="3"/>
      <c r="L2222" s="3"/>
      <c r="M2222" s="3"/>
      <c r="N2222" s="3"/>
      <c r="O2222" s="3"/>
      <c r="P2222" s="3"/>
      <c r="Q2222" s="3"/>
      <c r="R2222" s="3"/>
      <c r="S2222" s="3"/>
      <c r="T2222" s="3"/>
      <c r="U2222" s="3"/>
      <c r="V2222" s="3"/>
      <c r="W2222" s="3"/>
      <c r="X2222" s="3"/>
    </row>
    <row r="2223" spans="1:24">
      <c r="A2223" s="3"/>
      <c r="B2223" s="3"/>
      <c r="C2223" s="3"/>
      <c r="D2223" s="3"/>
      <c r="E2223" s="3"/>
      <c r="F2223" s="3"/>
      <c r="G2223" s="4"/>
      <c r="H2223" s="3"/>
      <c r="I2223" s="3"/>
      <c r="J2223" s="3"/>
      <c r="K2223" s="3"/>
      <c r="L2223" s="3"/>
      <c r="M2223" s="3"/>
      <c r="N2223" s="3"/>
      <c r="O2223" s="3"/>
      <c r="P2223" s="3"/>
      <c r="Q2223" s="3"/>
      <c r="R2223" s="3"/>
      <c r="S2223" s="3"/>
      <c r="T2223" s="3"/>
      <c r="U2223" s="3"/>
      <c r="V2223" s="3"/>
      <c r="W2223" s="3"/>
      <c r="X2223" s="3"/>
    </row>
    <row r="2224" spans="1:24">
      <c r="A2224" s="3"/>
      <c r="B2224" s="3"/>
      <c r="C2224" s="3"/>
      <c r="D2224" s="3"/>
      <c r="E2224" s="3"/>
      <c r="F2224" s="3"/>
      <c r="G2224" s="4"/>
      <c r="H2224" s="3"/>
      <c r="I2224" s="3"/>
      <c r="J2224" s="3"/>
      <c r="K2224" s="3"/>
      <c r="L2224" s="3"/>
      <c r="M2224" s="3"/>
      <c r="N2224" s="3"/>
      <c r="O2224" s="3"/>
      <c r="P2224" s="3"/>
      <c r="Q2224" s="3"/>
      <c r="R2224" s="3"/>
      <c r="S2224" s="3"/>
      <c r="T2224" s="3"/>
      <c r="U2224" s="3"/>
      <c r="V2224" s="3"/>
      <c r="W2224" s="3"/>
      <c r="X2224" s="3"/>
    </row>
    <row r="2225" spans="1:24">
      <c r="A2225" s="3"/>
      <c r="B2225" s="3"/>
      <c r="C2225" s="3"/>
      <c r="D2225" s="3"/>
      <c r="E2225" s="3"/>
      <c r="F2225" s="3"/>
      <c r="G2225" s="4"/>
      <c r="H2225" s="3"/>
      <c r="I2225" s="3"/>
      <c r="J2225" s="3"/>
      <c r="K2225" s="3"/>
      <c r="L2225" s="3"/>
      <c r="M2225" s="3"/>
      <c r="N2225" s="3"/>
      <c r="O2225" s="3"/>
      <c r="P2225" s="3"/>
      <c r="Q2225" s="3"/>
      <c r="R2225" s="3"/>
      <c r="S2225" s="3"/>
      <c r="T2225" s="3"/>
      <c r="U2225" s="3"/>
      <c r="V2225" s="3"/>
      <c r="W2225" s="3"/>
      <c r="X2225" s="3"/>
    </row>
    <row r="2226" spans="1:24">
      <c r="A2226" s="3"/>
      <c r="B2226" s="3"/>
      <c r="C2226" s="3"/>
      <c r="D2226" s="3"/>
      <c r="E2226" s="3"/>
      <c r="F2226" s="3"/>
      <c r="G2226" s="4"/>
      <c r="H2226" s="3"/>
      <c r="I2226" s="3"/>
      <c r="J2226" s="3"/>
      <c r="K2226" s="3"/>
      <c r="L2226" s="3"/>
      <c r="M2226" s="3"/>
      <c r="N2226" s="3"/>
      <c r="O2226" s="3"/>
      <c r="P2226" s="3"/>
      <c r="Q2226" s="3"/>
      <c r="R2226" s="3"/>
      <c r="S2226" s="3"/>
      <c r="T2226" s="3"/>
      <c r="U2226" s="3"/>
      <c r="V2226" s="3"/>
      <c r="W2226" s="3"/>
      <c r="X2226" s="3"/>
    </row>
    <row r="2227" spans="1:24">
      <c r="A2227" s="3"/>
      <c r="B2227" s="3"/>
      <c r="C2227" s="3"/>
      <c r="D2227" s="3"/>
      <c r="E2227" s="3"/>
      <c r="F2227" s="3"/>
      <c r="G2227" s="4"/>
      <c r="H2227" s="3"/>
      <c r="I2227" s="3"/>
      <c r="J2227" s="3"/>
      <c r="K2227" s="3"/>
      <c r="L2227" s="3"/>
      <c r="M2227" s="3"/>
      <c r="N2227" s="3"/>
      <c r="O2227" s="3"/>
      <c r="P2227" s="3"/>
      <c r="Q2227" s="3"/>
      <c r="R2227" s="3"/>
      <c r="S2227" s="3"/>
      <c r="T2227" s="3"/>
      <c r="U2227" s="3"/>
      <c r="V2227" s="3"/>
      <c r="W2227" s="3"/>
      <c r="X2227" s="3"/>
    </row>
    <row r="2228" spans="1:24">
      <c r="A2228" s="3"/>
      <c r="B2228" s="3"/>
      <c r="C2228" s="3"/>
      <c r="D2228" s="3"/>
      <c r="E2228" s="3"/>
      <c r="F2228" s="3"/>
      <c r="G2228" s="4"/>
      <c r="H2228" s="3"/>
      <c r="I2228" s="3"/>
      <c r="J2228" s="3"/>
      <c r="K2228" s="3"/>
      <c r="L2228" s="3"/>
      <c r="M2228" s="3"/>
      <c r="N2228" s="3"/>
      <c r="O2228" s="3"/>
      <c r="P2228" s="3"/>
      <c r="Q2228" s="3"/>
      <c r="R2228" s="3"/>
      <c r="S2228" s="3"/>
      <c r="T2228" s="3"/>
      <c r="U2228" s="3"/>
      <c r="V2228" s="3"/>
      <c r="W2228" s="3"/>
      <c r="X2228" s="3"/>
    </row>
    <row r="2229" spans="1:24">
      <c r="A2229" s="3"/>
      <c r="B2229" s="3"/>
      <c r="C2229" s="3"/>
      <c r="D2229" s="3"/>
      <c r="E2229" s="3"/>
      <c r="F2229" s="3"/>
      <c r="G2229" s="4"/>
      <c r="H2229" s="3"/>
      <c r="I2229" s="3"/>
      <c r="J2229" s="3"/>
      <c r="K2229" s="3"/>
      <c r="L2229" s="3"/>
      <c r="M2229" s="3"/>
      <c r="N2229" s="3"/>
      <c r="O2229" s="3"/>
      <c r="P2229" s="3"/>
      <c r="Q2229" s="3"/>
      <c r="R2229" s="3"/>
      <c r="S2229" s="3"/>
      <c r="T2229" s="3"/>
      <c r="U2229" s="3"/>
      <c r="V2229" s="3"/>
      <c r="W2229" s="3"/>
      <c r="X2229" s="3"/>
    </row>
    <row r="2230" spans="1:24">
      <c r="A2230" s="3"/>
      <c r="B2230" s="3"/>
      <c r="C2230" s="3"/>
      <c r="D2230" s="3"/>
      <c r="E2230" s="3"/>
      <c r="F2230" s="3"/>
      <c r="G2230" s="4"/>
      <c r="H2230" s="3"/>
      <c r="I2230" s="3"/>
      <c r="J2230" s="3"/>
      <c r="K2230" s="3"/>
      <c r="L2230" s="3"/>
      <c r="M2230" s="3"/>
      <c r="N2230" s="3"/>
      <c r="O2230" s="3"/>
      <c r="P2230" s="3"/>
      <c r="Q2230" s="3"/>
      <c r="R2230" s="3"/>
      <c r="S2230" s="3"/>
      <c r="T2230" s="3"/>
      <c r="U2230" s="3"/>
      <c r="V2230" s="3"/>
      <c r="W2230" s="3"/>
      <c r="X2230" s="3"/>
    </row>
    <row r="2231" spans="1:24">
      <c r="A2231" s="3"/>
      <c r="B2231" s="3"/>
      <c r="C2231" s="3"/>
      <c r="D2231" s="3"/>
      <c r="E2231" s="3"/>
      <c r="F2231" s="3"/>
      <c r="G2231" s="4"/>
      <c r="H2231" s="3"/>
      <c r="I2231" s="3"/>
      <c r="J2231" s="3"/>
      <c r="K2231" s="3"/>
      <c r="L2231" s="3"/>
      <c r="M2231" s="3"/>
      <c r="N2231" s="3"/>
      <c r="O2231" s="3"/>
      <c r="P2231" s="3"/>
      <c r="Q2231" s="3"/>
      <c r="R2231" s="3"/>
      <c r="S2231" s="3"/>
      <c r="T2231" s="3"/>
      <c r="U2231" s="3"/>
      <c r="V2231" s="3"/>
      <c r="W2231" s="3"/>
      <c r="X2231" s="3"/>
    </row>
    <row r="2232" spans="1:24">
      <c r="A2232" s="3"/>
      <c r="B2232" s="3"/>
      <c r="C2232" s="3"/>
      <c r="D2232" s="3"/>
      <c r="E2232" s="3"/>
      <c r="F2232" s="3"/>
      <c r="G2232" s="4"/>
      <c r="H2232" s="3"/>
      <c r="I2232" s="3"/>
      <c r="J2232" s="3"/>
      <c r="K2232" s="3"/>
      <c r="L2232" s="3"/>
      <c r="M2232" s="3"/>
      <c r="N2232" s="3"/>
      <c r="O2232" s="3"/>
      <c r="P2232" s="3"/>
      <c r="Q2232" s="3"/>
      <c r="R2232" s="3"/>
      <c r="S2232" s="3"/>
      <c r="T2232" s="3"/>
      <c r="U2232" s="3"/>
      <c r="V2232" s="3"/>
      <c r="W2232" s="3"/>
      <c r="X2232" s="3"/>
    </row>
    <row r="2233" spans="1:24">
      <c r="A2233" s="3"/>
      <c r="B2233" s="3"/>
      <c r="C2233" s="3"/>
      <c r="D2233" s="3"/>
      <c r="E2233" s="3"/>
      <c r="F2233" s="3"/>
      <c r="G2233" s="4"/>
      <c r="H2233" s="3"/>
      <c r="I2233" s="3"/>
      <c r="J2233" s="3"/>
      <c r="K2233" s="3"/>
      <c r="L2233" s="3"/>
      <c r="M2233" s="3"/>
      <c r="N2233" s="3"/>
      <c r="O2233" s="3"/>
      <c r="P2233" s="3"/>
      <c r="Q2233" s="3"/>
      <c r="R2233" s="3"/>
      <c r="S2233" s="3"/>
      <c r="T2233" s="3"/>
      <c r="U2233" s="3"/>
      <c r="V2233" s="3"/>
      <c r="W2233" s="3"/>
      <c r="X2233" s="3"/>
    </row>
    <row r="2234" spans="1:24">
      <c r="A2234" s="3"/>
      <c r="B2234" s="3"/>
      <c r="C2234" s="3"/>
      <c r="D2234" s="3"/>
      <c r="E2234" s="3"/>
      <c r="F2234" s="3"/>
      <c r="G2234" s="4"/>
      <c r="H2234" s="3"/>
      <c r="I2234" s="3"/>
      <c r="J2234" s="3"/>
      <c r="K2234" s="3"/>
      <c r="L2234" s="3"/>
      <c r="M2234" s="3"/>
      <c r="N2234" s="3"/>
      <c r="O2234" s="3"/>
      <c r="P2234" s="3"/>
      <c r="Q2234" s="3"/>
      <c r="R2234" s="3"/>
      <c r="S2234" s="3"/>
      <c r="T2234" s="3"/>
      <c r="U2234" s="3"/>
      <c r="V2234" s="3"/>
      <c r="W2234" s="3"/>
      <c r="X2234" s="3"/>
    </row>
    <row r="2235" spans="1:24">
      <c r="A2235" s="3"/>
      <c r="B2235" s="3"/>
      <c r="C2235" s="3"/>
      <c r="D2235" s="3"/>
      <c r="E2235" s="3"/>
      <c r="F2235" s="3"/>
      <c r="G2235" s="4"/>
      <c r="H2235" s="3"/>
      <c r="I2235" s="3"/>
      <c r="J2235" s="3"/>
      <c r="K2235" s="3"/>
      <c r="L2235" s="3"/>
      <c r="M2235" s="3"/>
      <c r="N2235" s="3"/>
      <c r="O2235" s="3"/>
      <c r="P2235" s="3"/>
      <c r="Q2235" s="3"/>
      <c r="R2235" s="3"/>
      <c r="S2235" s="3"/>
      <c r="T2235" s="3"/>
      <c r="U2235" s="3"/>
      <c r="V2235" s="3"/>
      <c r="W2235" s="3"/>
      <c r="X2235" s="3"/>
    </row>
    <row r="2236" spans="1:24">
      <c r="A2236" s="3"/>
      <c r="B2236" s="3"/>
      <c r="C2236" s="3"/>
      <c r="D2236" s="3"/>
      <c r="E2236" s="3"/>
      <c r="F2236" s="3"/>
      <c r="G2236" s="4"/>
      <c r="H2236" s="3"/>
      <c r="I2236" s="3"/>
      <c r="J2236" s="3"/>
      <c r="K2236" s="3"/>
      <c r="L2236" s="3"/>
      <c r="M2236" s="3"/>
      <c r="N2236" s="3"/>
      <c r="O2236" s="3"/>
      <c r="P2236" s="3"/>
      <c r="Q2236" s="3"/>
      <c r="R2236" s="3"/>
      <c r="S2236" s="3"/>
      <c r="T2236" s="3"/>
      <c r="U2236" s="3"/>
      <c r="V2236" s="3"/>
      <c r="W2236" s="3"/>
      <c r="X2236" s="3"/>
    </row>
    <row r="2237" spans="1:24">
      <c r="A2237" s="3"/>
      <c r="B2237" s="3"/>
      <c r="C2237" s="3"/>
      <c r="D2237" s="3"/>
      <c r="E2237" s="3"/>
      <c r="F2237" s="3"/>
      <c r="G2237" s="4"/>
      <c r="H2237" s="3"/>
      <c r="I2237" s="3"/>
      <c r="J2237" s="3"/>
      <c r="K2237" s="3"/>
      <c r="L2237" s="3"/>
      <c r="M2237" s="3"/>
      <c r="N2237" s="3"/>
      <c r="O2237" s="3"/>
      <c r="P2237" s="3"/>
      <c r="Q2237" s="3"/>
      <c r="R2237" s="3"/>
      <c r="S2237" s="3"/>
      <c r="T2237" s="3"/>
      <c r="U2237" s="3"/>
      <c r="V2237" s="3"/>
      <c r="W2237" s="3"/>
      <c r="X2237" s="3"/>
    </row>
    <row r="2238" spans="1:24">
      <c r="A2238" s="3"/>
      <c r="B2238" s="3"/>
      <c r="C2238" s="3"/>
      <c r="D2238" s="3"/>
      <c r="E2238" s="3"/>
      <c r="F2238" s="3"/>
      <c r="G2238" s="4"/>
      <c r="H2238" s="3"/>
      <c r="I2238" s="3"/>
      <c r="J2238" s="3"/>
      <c r="K2238" s="3"/>
      <c r="L2238" s="3"/>
      <c r="M2238" s="3"/>
      <c r="N2238" s="3"/>
      <c r="O2238" s="3"/>
      <c r="P2238" s="3"/>
      <c r="Q2238" s="3"/>
      <c r="R2238" s="3"/>
      <c r="S2238" s="3"/>
      <c r="T2238" s="3"/>
      <c r="U2238" s="3"/>
      <c r="V2238" s="3"/>
      <c r="W2238" s="3"/>
      <c r="X2238" s="3"/>
    </row>
    <row r="2239" spans="1:24">
      <c r="A2239" s="3"/>
      <c r="B2239" s="3"/>
      <c r="C2239" s="3"/>
      <c r="D2239" s="3"/>
      <c r="E2239" s="3"/>
      <c r="F2239" s="3"/>
      <c r="G2239" s="4"/>
      <c r="H2239" s="3"/>
      <c r="I2239" s="3"/>
      <c r="J2239" s="3"/>
      <c r="K2239" s="3"/>
      <c r="L2239" s="3"/>
      <c r="M2239" s="3"/>
      <c r="N2239" s="3"/>
      <c r="O2239" s="3"/>
      <c r="P2239" s="3"/>
      <c r="Q2239" s="3"/>
      <c r="R2239" s="3"/>
      <c r="S2239" s="3"/>
      <c r="T2239" s="3"/>
      <c r="U2239" s="3"/>
      <c r="V2239" s="3"/>
      <c r="W2239" s="3"/>
      <c r="X2239" s="3"/>
    </row>
    <row r="2240" spans="1:24">
      <c r="A2240" s="3"/>
      <c r="B2240" s="3"/>
      <c r="C2240" s="3"/>
      <c r="D2240" s="3"/>
      <c r="E2240" s="3"/>
      <c r="F2240" s="3"/>
      <c r="G2240" s="4"/>
      <c r="H2240" s="3"/>
      <c r="I2240" s="3"/>
      <c r="J2240" s="3"/>
      <c r="K2240" s="3"/>
      <c r="L2240" s="3"/>
      <c r="M2240" s="3"/>
      <c r="N2240" s="3"/>
      <c r="O2240" s="3"/>
      <c r="P2240" s="3"/>
      <c r="Q2240" s="3"/>
      <c r="R2240" s="3"/>
      <c r="S2240" s="3"/>
      <c r="T2240" s="3"/>
      <c r="U2240" s="3"/>
      <c r="V2240" s="3"/>
      <c r="W2240" s="3"/>
      <c r="X2240" s="3"/>
    </row>
    <row r="2241" spans="1:24">
      <c r="A2241" s="3"/>
      <c r="B2241" s="3"/>
      <c r="C2241" s="3"/>
      <c r="D2241" s="3"/>
      <c r="E2241" s="3"/>
      <c r="F2241" s="3"/>
      <c r="G2241" s="4"/>
      <c r="H2241" s="3"/>
      <c r="I2241" s="3"/>
      <c r="J2241" s="3"/>
      <c r="K2241" s="3"/>
      <c r="L2241" s="3"/>
      <c r="M2241" s="3"/>
      <c r="N2241" s="3"/>
      <c r="O2241" s="3"/>
      <c r="P2241" s="3"/>
      <c r="Q2241" s="3"/>
      <c r="R2241" s="3"/>
      <c r="S2241" s="3"/>
      <c r="T2241" s="3"/>
      <c r="U2241" s="3"/>
      <c r="V2241" s="3"/>
      <c r="W2241" s="3"/>
      <c r="X2241" s="3"/>
    </row>
    <row r="2242" spans="1:24">
      <c r="A2242" s="3"/>
      <c r="B2242" s="3"/>
      <c r="C2242" s="3"/>
      <c r="D2242" s="3"/>
      <c r="E2242" s="3"/>
      <c r="F2242" s="3"/>
      <c r="G2242" s="4"/>
      <c r="H2242" s="3"/>
      <c r="I2242" s="3"/>
      <c r="J2242" s="3"/>
      <c r="K2242" s="3"/>
      <c r="L2242" s="3"/>
      <c r="M2242" s="3"/>
      <c r="N2242" s="3"/>
      <c r="O2242" s="3"/>
      <c r="P2242" s="3"/>
      <c r="Q2242" s="3"/>
      <c r="R2242" s="3"/>
      <c r="S2242" s="3"/>
      <c r="T2242" s="3"/>
      <c r="U2242" s="3"/>
      <c r="V2242" s="3"/>
      <c r="W2242" s="3"/>
      <c r="X2242" s="3"/>
    </row>
    <row r="2243" spans="1:24">
      <c r="A2243" s="3"/>
      <c r="B2243" s="3"/>
      <c r="C2243" s="3"/>
      <c r="D2243" s="3"/>
      <c r="E2243" s="3"/>
      <c r="F2243" s="3"/>
      <c r="G2243" s="4"/>
      <c r="H2243" s="3"/>
      <c r="I2243" s="3"/>
      <c r="J2243" s="3"/>
      <c r="K2243" s="3"/>
      <c r="L2243" s="3"/>
      <c r="M2243" s="3"/>
      <c r="N2243" s="3"/>
      <c r="O2243" s="3"/>
      <c r="P2243" s="3"/>
      <c r="Q2243" s="3"/>
      <c r="R2243" s="3"/>
      <c r="S2243" s="3"/>
      <c r="T2243" s="3"/>
      <c r="U2243" s="3"/>
      <c r="V2243" s="3"/>
      <c r="W2243" s="3"/>
      <c r="X2243" s="3"/>
    </row>
    <row r="2244" spans="1:24">
      <c r="A2244" s="3"/>
      <c r="B2244" s="3"/>
      <c r="C2244" s="3"/>
      <c r="D2244" s="3"/>
      <c r="E2244" s="3"/>
      <c r="F2244" s="3"/>
      <c r="G2244" s="4"/>
      <c r="H2244" s="3"/>
      <c r="I2244" s="3"/>
      <c r="J2244" s="3"/>
      <c r="K2244" s="3"/>
      <c r="L2244" s="3"/>
      <c r="M2244" s="3"/>
      <c r="N2244" s="3"/>
      <c r="O2244" s="3"/>
      <c r="P2244" s="3"/>
      <c r="Q2244" s="3"/>
      <c r="R2244" s="3"/>
      <c r="S2244" s="3"/>
      <c r="T2244" s="3"/>
      <c r="U2244" s="3"/>
      <c r="V2244" s="3"/>
      <c r="W2244" s="3"/>
      <c r="X2244" s="3"/>
    </row>
    <row r="2245" spans="1:24">
      <c r="A2245" s="3"/>
      <c r="B2245" s="3"/>
      <c r="C2245" s="3"/>
      <c r="D2245" s="3"/>
      <c r="E2245" s="3"/>
      <c r="F2245" s="3"/>
      <c r="G2245" s="4"/>
      <c r="H2245" s="3"/>
      <c r="I2245" s="3"/>
      <c r="J2245" s="3"/>
      <c r="K2245" s="3"/>
      <c r="L2245" s="3"/>
      <c r="M2245" s="3"/>
      <c r="N2245" s="3"/>
      <c r="O2245" s="3"/>
      <c r="P2245" s="3"/>
      <c r="Q2245" s="3"/>
      <c r="R2245" s="3"/>
      <c r="S2245" s="3"/>
      <c r="T2245" s="3"/>
      <c r="U2245" s="3"/>
      <c r="V2245" s="3"/>
      <c r="W2245" s="3"/>
      <c r="X2245" s="3"/>
    </row>
    <row r="2246" spans="1:24">
      <c r="A2246" s="3"/>
      <c r="B2246" s="3"/>
      <c r="C2246" s="3"/>
      <c r="D2246" s="3"/>
      <c r="E2246" s="3"/>
      <c r="F2246" s="3"/>
      <c r="G2246" s="4"/>
      <c r="H2246" s="3"/>
      <c r="I2246" s="3"/>
      <c r="J2246" s="3"/>
      <c r="K2246" s="3"/>
      <c r="L2246" s="3"/>
      <c r="M2246" s="3"/>
      <c r="N2246" s="3"/>
      <c r="O2246" s="3"/>
      <c r="P2246" s="3"/>
      <c r="Q2246" s="3"/>
      <c r="R2246" s="3"/>
      <c r="S2246" s="3"/>
      <c r="T2246" s="3"/>
      <c r="U2246" s="3"/>
      <c r="V2246" s="3"/>
      <c r="W2246" s="3"/>
      <c r="X2246" s="3"/>
    </row>
    <row r="2247" spans="1:24">
      <c r="A2247" s="3"/>
      <c r="B2247" s="3"/>
      <c r="C2247" s="3"/>
      <c r="D2247" s="3"/>
      <c r="E2247" s="3"/>
      <c r="F2247" s="3"/>
      <c r="G2247" s="4"/>
      <c r="H2247" s="3"/>
      <c r="I2247" s="3"/>
      <c r="J2247" s="3"/>
      <c r="K2247" s="3"/>
      <c r="L2247" s="3"/>
      <c r="M2247" s="3"/>
      <c r="N2247" s="3"/>
      <c r="O2247" s="3"/>
      <c r="P2247" s="3"/>
      <c r="Q2247" s="3"/>
      <c r="R2247" s="3"/>
      <c r="S2247" s="3"/>
      <c r="T2247" s="3"/>
      <c r="U2247" s="3"/>
      <c r="V2247" s="3"/>
      <c r="W2247" s="3"/>
      <c r="X2247" s="3"/>
    </row>
    <row r="2248" spans="1:24">
      <c r="A2248" s="3"/>
      <c r="B2248" s="3"/>
      <c r="C2248" s="3"/>
      <c r="D2248" s="3"/>
      <c r="E2248" s="3"/>
      <c r="F2248" s="3"/>
      <c r="G2248" s="4"/>
      <c r="H2248" s="3"/>
      <c r="I2248" s="3"/>
      <c r="J2248" s="3"/>
      <c r="K2248" s="3"/>
      <c r="L2248" s="3"/>
      <c r="M2248" s="3"/>
      <c r="N2248" s="3"/>
      <c r="O2248" s="3"/>
      <c r="P2248" s="3"/>
      <c r="Q2248" s="3"/>
      <c r="R2248" s="3"/>
      <c r="S2248" s="3"/>
      <c r="T2248" s="3"/>
      <c r="U2248" s="3"/>
      <c r="V2248" s="3"/>
      <c r="W2248" s="3"/>
      <c r="X2248" s="3"/>
    </row>
    <row r="2249" spans="1:24">
      <c r="A2249" s="3"/>
      <c r="B2249" s="3"/>
      <c r="C2249" s="3"/>
      <c r="D2249" s="3"/>
      <c r="E2249" s="3"/>
      <c r="F2249" s="3"/>
      <c r="G2249" s="4"/>
      <c r="H2249" s="3"/>
      <c r="I2249" s="3"/>
      <c r="J2249" s="3"/>
      <c r="K2249" s="3"/>
      <c r="L2249" s="3"/>
      <c r="M2249" s="3"/>
      <c r="N2249" s="3"/>
      <c r="O2249" s="3"/>
      <c r="P2249" s="3"/>
      <c r="Q2249" s="3"/>
      <c r="R2249" s="3"/>
      <c r="S2249" s="3"/>
      <c r="T2249" s="3"/>
      <c r="U2249" s="3"/>
      <c r="V2249" s="3"/>
      <c r="W2249" s="3"/>
      <c r="X2249" s="3"/>
    </row>
    <row r="2250" spans="1:24">
      <c r="A2250" s="3"/>
      <c r="B2250" s="3"/>
      <c r="C2250" s="3"/>
      <c r="D2250" s="3"/>
      <c r="E2250" s="3"/>
      <c r="F2250" s="3"/>
      <c r="G2250" s="4"/>
      <c r="H2250" s="3"/>
      <c r="I2250" s="3"/>
      <c r="J2250" s="3"/>
      <c r="K2250" s="3"/>
      <c r="L2250" s="3"/>
      <c r="M2250" s="3"/>
      <c r="N2250" s="3"/>
      <c r="O2250" s="3"/>
      <c r="P2250" s="3"/>
      <c r="Q2250" s="3"/>
      <c r="R2250" s="3"/>
      <c r="S2250" s="3"/>
      <c r="T2250" s="3"/>
      <c r="U2250" s="3"/>
      <c r="V2250" s="3"/>
      <c r="W2250" s="3"/>
      <c r="X2250" s="3"/>
    </row>
    <row r="2251" spans="1:24">
      <c r="A2251" s="3"/>
      <c r="B2251" s="3"/>
      <c r="C2251" s="3"/>
      <c r="D2251" s="3"/>
      <c r="E2251" s="3"/>
      <c r="F2251" s="3"/>
      <c r="G2251" s="4"/>
      <c r="H2251" s="3"/>
      <c r="I2251" s="3"/>
      <c r="J2251" s="3"/>
      <c r="K2251" s="3"/>
      <c r="L2251" s="3"/>
      <c r="M2251" s="3"/>
      <c r="N2251" s="3"/>
      <c r="O2251" s="3"/>
      <c r="P2251" s="3"/>
      <c r="Q2251" s="3"/>
      <c r="R2251" s="3"/>
      <c r="S2251" s="3"/>
      <c r="T2251" s="3"/>
      <c r="U2251" s="3"/>
      <c r="V2251" s="3"/>
      <c r="W2251" s="3"/>
      <c r="X2251" s="3"/>
    </row>
    <row r="2252" spans="1:24">
      <c r="A2252" s="3"/>
      <c r="B2252" s="3"/>
      <c r="C2252" s="3"/>
      <c r="D2252" s="3"/>
      <c r="E2252" s="3"/>
      <c r="F2252" s="3"/>
      <c r="G2252" s="4"/>
      <c r="H2252" s="3"/>
      <c r="I2252" s="3"/>
      <c r="J2252" s="3"/>
      <c r="K2252" s="3"/>
      <c r="L2252" s="3"/>
      <c r="M2252" s="3"/>
      <c r="N2252" s="3"/>
      <c r="O2252" s="3"/>
      <c r="P2252" s="3"/>
      <c r="Q2252" s="3"/>
      <c r="R2252" s="3"/>
      <c r="S2252" s="3"/>
      <c r="T2252" s="3"/>
      <c r="U2252" s="3"/>
      <c r="V2252" s="3"/>
      <c r="W2252" s="3"/>
      <c r="X2252" s="3"/>
    </row>
    <row r="2253" spans="1:24">
      <c r="A2253" s="3"/>
      <c r="B2253" s="3"/>
      <c r="C2253" s="3"/>
      <c r="D2253" s="3"/>
      <c r="E2253" s="3"/>
      <c r="F2253" s="3"/>
      <c r="G2253" s="4"/>
      <c r="H2253" s="3"/>
      <c r="I2253" s="3"/>
      <c r="J2253" s="3"/>
      <c r="K2253" s="3"/>
      <c r="L2253" s="3"/>
      <c r="M2253" s="3"/>
      <c r="N2253" s="3"/>
      <c r="O2253" s="3"/>
      <c r="P2253" s="3"/>
      <c r="Q2253" s="3"/>
      <c r="R2253" s="3"/>
      <c r="S2253" s="3"/>
      <c r="T2253" s="3"/>
      <c r="U2253" s="3"/>
      <c r="V2253" s="3"/>
      <c r="W2253" s="3"/>
      <c r="X2253" s="3"/>
    </row>
    <row r="2254" spans="1:24">
      <c r="A2254" s="3"/>
      <c r="B2254" s="3"/>
      <c r="C2254" s="3"/>
      <c r="D2254" s="3"/>
      <c r="E2254" s="3"/>
      <c r="F2254" s="3"/>
      <c r="G2254" s="4"/>
      <c r="H2254" s="3"/>
      <c r="I2254" s="3"/>
      <c r="J2254" s="3"/>
      <c r="K2254" s="3"/>
      <c r="L2254" s="3"/>
      <c r="M2254" s="3"/>
      <c r="N2254" s="3"/>
      <c r="O2254" s="3"/>
      <c r="P2254" s="3"/>
      <c r="Q2254" s="3"/>
      <c r="R2254" s="3"/>
      <c r="S2254" s="3"/>
      <c r="T2254" s="3"/>
      <c r="U2254" s="3"/>
      <c r="V2254" s="3"/>
      <c r="W2254" s="3"/>
      <c r="X2254" s="3"/>
    </row>
    <row r="2255" spans="1:24">
      <c r="A2255" s="3"/>
      <c r="B2255" s="3"/>
      <c r="C2255" s="3"/>
      <c r="D2255" s="3"/>
      <c r="E2255" s="3"/>
      <c r="F2255" s="3"/>
      <c r="G2255" s="4"/>
      <c r="H2255" s="3"/>
      <c r="I2255" s="3"/>
      <c r="J2255" s="3"/>
      <c r="K2255" s="3"/>
      <c r="L2255" s="3"/>
      <c r="M2255" s="3"/>
      <c r="N2255" s="3"/>
      <c r="O2255" s="3"/>
      <c r="P2255" s="3"/>
      <c r="Q2255" s="3"/>
      <c r="R2255" s="3"/>
      <c r="S2255" s="3"/>
      <c r="T2255" s="3"/>
      <c r="U2255" s="3"/>
      <c r="V2255" s="3"/>
      <c r="W2255" s="3"/>
      <c r="X2255" s="3"/>
    </row>
    <row r="2256" spans="1:24">
      <c r="A2256" s="3"/>
      <c r="B2256" s="3"/>
      <c r="C2256" s="3"/>
      <c r="D2256" s="3"/>
      <c r="E2256" s="3"/>
      <c r="F2256" s="3"/>
      <c r="G2256" s="4"/>
      <c r="H2256" s="3"/>
      <c r="I2256" s="3"/>
      <c r="J2256" s="3"/>
      <c r="K2256" s="3"/>
      <c r="L2256" s="3"/>
      <c r="M2256" s="3"/>
      <c r="N2256" s="3"/>
      <c r="O2256" s="3"/>
      <c r="P2256" s="3"/>
      <c r="Q2256" s="3"/>
      <c r="R2256" s="3"/>
      <c r="S2256" s="3"/>
      <c r="T2256" s="3"/>
      <c r="U2256" s="3"/>
      <c r="V2256" s="3"/>
      <c r="W2256" s="3"/>
      <c r="X2256" s="3"/>
    </row>
    <row r="2257" spans="1:24">
      <c r="A2257" s="3"/>
      <c r="B2257" s="3"/>
      <c r="C2257" s="3"/>
      <c r="D2257" s="3"/>
      <c r="E2257" s="3"/>
      <c r="F2257" s="3"/>
      <c r="G2257" s="4"/>
      <c r="H2257" s="3"/>
      <c r="I2257" s="3"/>
      <c r="J2257" s="3"/>
      <c r="K2257" s="3"/>
      <c r="L2257" s="3"/>
      <c r="M2257" s="3"/>
      <c r="N2257" s="3"/>
      <c r="O2257" s="3"/>
      <c r="P2257" s="3"/>
      <c r="Q2257" s="3"/>
      <c r="R2257" s="3"/>
      <c r="S2257" s="3"/>
      <c r="T2257" s="3"/>
      <c r="U2257" s="3"/>
      <c r="V2257" s="3"/>
      <c r="W2257" s="3"/>
      <c r="X2257" s="3"/>
    </row>
    <row r="2258" spans="1:24">
      <c r="A2258" s="3"/>
      <c r="B2258" s="3"/>
      <c r="C2258" s="3"/>
      <c r="D2258" s="3"/>
      <c r="E2258" s="3"/>
      <c r="F2258" s="3"/>
      <c r="G2258" s="4"/>
      <c r="H2258" s="3"/>
      <c r="I2258" s="3"/>
      <c r="J2258" s="3"/>
      <c r="K2258" s="3"/>
      <c r="L2258" s="3"/>
      <c r="M2258" s="3"/>
      <c r="N2258" s="3"/>
      <c r="O2258" s="3"/>
      <c r="P2258" s="3"/>
      <c r="Q2258" s="3"/>
      <c r="R2258" s="3"/>
      <c r="S2258" s="3"/>
      <c r="T2258" s="3"/>
      <c r="U2258" s="3"/>
      <c r="V2258" s="3"/>
      <c r="W2258" s="3"/>
      <c r="X2258" s="3"/>
    </row>
    <row r="2259" spans="1:24">
      <c r="A2259" s="3"/>
      <c r="B2259" s="3"/>
      <c r="C2259" s="3"/>
      <c r="D2259" s="3"/>
      <c r="E2259" s="3"/>
      <c r="F2259" s="3"/>
      <c r="G2259" s="4"/>
      <c r="H2259" s="3"/>
      <c r="I2259" s="3"/>
      <c r="J2259" s="3"/>
      <c r="K2259" s="3"/>
      <c r="L2259" s="3"/>
      <c r="M2259" s="3"/>
      <c r="N2259" s="3"/>
      <c r="O2259" s="3"/>
      <c r="P2259" s="3"/>
      <c r="Q2259" s="3"/>
      <c r="R2259" s="3"/>
      <c r="S2259" s="3"/>
      <c r="T2259" s="3"/>
      <c r="U2259" s="3"/>
      <c r="V2259" s="3"/>
      <c r="W2259" s="3"/>
      <c r="X2259" s="3"/>
    </row>
    <row r="2260" spans="1:24">
      <c r="A2260" s="3"/>
      <c r="B2260" s="3"/>
      <c r="C2260" s="3"/>
      <c r="D2260" s="3"/>
      <c r="E2260" s="3"/>
      <c r="F2260" s="3"/>
      <c r="G2260" s="4"/>
      <c r="H2260" s="3"/>
      <c r="I2260" s="3"/>
      <c r="J2260" s="3"/>
      <c r="K2260" s="3"/>
      <c r="L2260" s="3"/>
      <c r="M2260" s="3"/>
      <c r="N2260" s="3"/>
      <c r="O2260" s="3"/>
      <c r="P2260" s="3"/>
      <c r="Q2260" s="3"/>
      <c r="R2260" s="3"/>
      <c r="S2260" s="3"/>
      <c r="T2260" s="3"/>
      <c r="U2260" s="3"/>
      <c r="V2260" s="3"/>
      <c r="W2260" s="3"/>
      <c r="X2260" s="3"/>
    </row>
    <row r="2261" spans="1:24">
      <c r="A2261" s="3"/>
      <c r="B2261" s="3"/>
      <c r="C2261" s="3"/>
      <c r="D2261" s="3"/>
      <c r="E2261" s="3"/>
      <c r="F2261" s="3"/>
      <c r="G2261" s="4"/>
      <c r="H2261" s="3"/>
      <c r="I2261" s="3"/>
      <c r="J2261" s="3"/>
      <c r="K2261" s="3"/>
      <c r="L2261" s="3"/>
      <c r="M2261" s="3"/>
      <c r="N2261" s="3"/>
      <c r="O2261" s="3"/>
      <c r="P2261" s="3"/>
      <c r="Q2261" s="3"/>
      <c r="R2261" s="3"/>
      <c r="S2261" s="3"/>
      <c r="T2261" s="3"/>
      <c r="U2261" s="3"/>
      <c r="V2261" s="3"/>
      <c r="W2261" s="3"/>
      <c r="X2261" s="3"/>
    </row>
    <row r="2262" spans="1:24">
      <c r="A2262" s="3"/>
      <c r="B2262" s="3"/>
      <c r="C2262" s="3"/>
      <c r="D2262" s="3"/>
      <c r="E2262" s="3"/>
      <c r="F2262" s="3"/>
      <c r="G2262" s="4"/>
      <c r="H2262" s="3"/>
      <c r="I2262" s="3"/>
      <c r="J2262" s="3"/>
      <c r="K2262" s="3"/>
      <c r="L2262" s="3"/>
      <c r="M2262" s="3"/>
      <c r="N2262" s="3"/>
      <c r="O2262" s="3"/>
      <c r="P2262" s="3"/>
      <c r="Q2262" s="3"/>
      <c r="R2262" s="3"/>
      <c r="S2262" s="3"/>
      <c r="T2262" s="3"/>
      <c r="U2262" s="3"/>
      <c r="V2262" s="3"/>
      <c r="W2262" s="3"/>
      <c r="X2262" s="3"/>
    </row>
    <row r="2263" spans="1:24">
      <c r="A2263" s="3"/>
      <c r="B2263" s="3"/>
      <c r="C2263" s="3"/>
      <c r="D2263" s="3"/>
      <c r="E2263" s="3"/>
      <c r="F2263" s="3"/>
      <c r="G2263" s="4"/>
      <c r="H2263" s="3"/>
      <c r="I2263" s="3"/>
      <c r="J2263" s="3"/>
      <c r="K2263" s="3"/>
      <c r="L2263" s="3"/>
      <c r="M2263" s="3"/>
      <c r="N2263" s="3"/>
      <c r="O2263" s="3"/>
      <c r="P2263" s="3"/>
      <c r="Q2263" s="3"/>
      <c r="R2263" s="3"/>
      <c r="S2263" s="3"/>
      <c r="T2263" s="3"/>
      <c r="U2263" s="3"/>
      <c r="V2263" s="3"/>
      <c r="W2263" s="3"/>
      <c r="X2263" s="3"/>
    </row>
    <row r="2264" spans="1:24">
      <c r="A2264" s="3"/>
      <c r="B2264" s="3"/>
      <c r="C2264" s="3"/>
      <c r="D2264" s="3"/>
      <c r="E2264" s="3"/>
      <c r="F2264" s="3"/>
      <c r="G2264" s="4"/>
      <c r="H2264" s="3"/>
      <c r="I2264" s="3"/>
      <c r="J2264" s="3"/>
      <c r="K2264" s="3"/>
      <c r="L2264" s="3"/>
      <c r="M2264" s="3"/>
      <c r="N2264" s="3"/>
      <c r="O2264" s="3"/>
      <c r="P2264" s="3"/>
      <c r="Q2264" s="3"/>
      <c r="R2264" s="3"/>
      <c r="S2264" s="3"/>
      <c r="T2264" s="3"/>
      <c r="U2264" s="3"/>
      <c r="V2264" s="3"/>
      <c r="W2264" s="3"/>
      <c r="X2264" s="3"/>
    </row>
    <row r="2265" spans="1:24">
      <c r="A2265" s="3"/>
      <c r="B2265" s="3"/>
      <c r="C2265" s="3"/>
      <c r="D2265" s="3"/>
      <c r="E2265" s="3"/>
      <c r="F2265" s="3"/>
      <c r="G2265" s="4"/>
      <c r="H2265" s="3"/>
      <c r="I2265" s="3"/>
      <c r="J2265" s="3"/>
      <c r="K2265" s="3"/>
      <c r="L2265" s="3"/>
      <c r="M2265" s="3"/>
      <c r="N2265" s="3"/>
      <c r="O2265" s="3"/>
      <c r="P2265" s="3"/>
      <c r="Q2265" s="3"/>
      <c r="R2265" s="3"/>
      <c r="S2265" s="3"/>
      <c r="T2265" s="3"/>
      <c r="U2265" s="3"/>
      <c r="V2265" s="3"/>
      <c r="W2265" s="3"/>
      <c r="X2265" s="3"/>
    </row>
    <row r="2266" spans="1:24">
      <c r="A2266" s="3"/>
      <c r="B2266" s="3"/>
      <c r="C2266" s="3"/>
      <c r="D2266" s="3"/>
      <c r="E2266" s="3"/>
      <c r="F2266" s="3"/>
      <c r="G2266" s="4"/>
      <c r="H2266" s="3"/>
      <c r="I2266" s="3"/>
      <c r="J2266" s="3"/>
      <c r="K2266" s="3"/>
      <c r="L2266" s="3"/>
      <c r="M2266" s="3"/>
      <c r="N2266" s="3"/>
      <c r="O2266" s="3"/>
      <c r="P2266" s="3"/>
      <c r="Q2266" s="3"/>
      <c r="R2266" s="3"/>
      <c r="S2266" s="3"/>
      <c r="T2266" s="3"/>
      <c r="U2266" s="3"/>
      <c r="V2266" s="3"/>
      <c r="W2266" s="3"/>
      <c r="X2266" s="3"/>
    </row>
    <row r="2267" spans="1:24">
      <c r="A2267" s="3"/>
      <c r="B2267" s="3"/>
      <c r="C2267" s="3"/>
      <c r="D2267" s="3"/>
      <c r="E2267" s="3"/>
      <c r="F2267" s="3"/>
      <c r="G2267" s="4"/>
      <c r="H2267" s="3"/>
      <c r="I2267" s="3"/>
      <c r="J2267" s="3"/>
      <c r="K2267" s="3"/>
      <c r="L2267" s="3"/>
      <c r="M2267" s="3"/>
      <c r="N2267" s="3"/>
      <c r="O2267" s="3"/>
      <c r="P2267" s="3"/>
      <c r="Q2267" s="3"/>
      <c r="R2267" s="3"/>
      <c r="S2267" s="3"/>
      <c r="T2267" s="3"/>
      <c r="U2267" s="3"/>
      <c r="V2267" s="3"/>
      <c r="W2267" s="3"/>
      <c r="X2267" s="3"/>
    </row>
    <row r="2268" spans="1:24">
      <c r="A2268" s="3"/>
      <c r="B2268" s="3"/>
      <c r="C2268" s="3"/>
      <c r="D2268" s="3"/>
      <c r="E2268" s="3"/>
      <c r="F2268" s="3"/>
      <c r="G2268" s="4"/>
      <c r="H2268" s="3"/>
      <c r="I2268" s="3"/>
      <c r="J2268" s="3"/>
      <c r="K2268" s="3"/>
      <c r="L2268" s="3"/>
      <c r="M2268" s="3"/>
      <c r="N2268" s="3"/>
      <c r="O2268" s="3"/>
      <c r="P2268" s="3"/>
      <c r="Q2268" s="3"/>
      <c r="R2268" s="3"/>
      <c r="S2268" s="3"/>
      <c r="T2268" s="3"/>
      <c r="U2268" s="3"/>
      <c r="V2268" s="3"/>
      <c r="W2268" s="3"/>
      <c r="X2268" s="3"/>
    </row>
    <row r="2269" spans="1:24">
      <c r="A2269" s="3"/>
      <c r="B2269" s="3"/>
      <c r="C2269" s="3"/>
      <c r="D2269" s="3"/>
      <c r="E2269" s="3"/>
      <c r="F2269" s="3"/>
      <c r="G2269" s="4"/>
      <c r="H2269" s="3"/>
      <c r="I2269" s="3"/>
      <c r="J2269" s="3"/>
      <c r="K2269" s="3"/>
      <c r="L2269" s="3"/>
      <c r="M2269" s="3"/>
      <c r="N2269" s="3"/>
      <c r="O2269" s="3"/>
      <c r="P2269" s="3"/>
      <c r="Q2269" s="3"/>
      <c r="R2269" s="3"/>
      <c r="S2269" s="3"/>
      <c r="T2269" s="3"/>
      <c r="U2269" s="3"/>
      <c r="V2269" s="3"/>
      <c r="W2269" s="3"/>
      <c r="X2269" s="3"/>
    </row>
    <row r="2270" spans="1:24">
      <c r="A2270" s="3"/>
      <c r="B2270" s="3"/>
      <c r="C2270" s="3"/>
      <c r="D2270" s="3"/>
      <c r="E2270" s="3"/>
      <c r="F2270" s="3"/>
      <c r="G2270" s="4"/>
      <c r="H2270" s="3"/>
      <c r="I2270" s="3"/>
      <c r="J2270" s="3"/>
      <c r="K2270" s="3"/>
      <c r="L2270" s="3"/>
      <c r="M2270" s="3"/>
      <c r="N2270" s="3"/>
      <c r="O2270" s="3"/>
      <c r="P2270" s="3"/>
      <c r="Q2270" s="3"/>
      <c r="R2270" s="3"/>
      <c r="S2270" s="3"/>
      <c r="T2270" s="3"/>
      <c r="U2270" s="3"/>
      <c r="V2270" s="3"/>
      <c r="W2270" s="3"/>
      <c r="X2270" s="3"/>
    </row>
    <row r="2271" spans="1:24">
      <c r="A2271" s="3"/>
      <c r="B2271" s="3"/>
      <c r="C2271" s="3"/>
      <c r="D2271" s="3"/>
      <c r="E2271" s="3"/>
      <c r="F2271" s="3"/>
      <c r="G2271" s="4"/>
      <c r="H2271" s="3"/>
      <c r="I2271" s="3"/>
      <c r="J2271" s="3"/>
      <c r="K2271" s="3"/>
      <c r="L2271" s="3"/>
      <c r="M2271" s="3"/>
      <c r="N2271" s="3"/>
      <c r="O2271" s="3"/>
      <c r="P2271" s="3"/>
      <c r="Q2271" s="3"/>
      <c r="R2271" s="3"/>
      <c r="S2271" s="3"/>
      <c r="T2271" s="3"/>
      <c r="U2271" s="3"/>
      <c r="V2271" s="3"/>
      <c r="W2271" s="3"/>
      <c r="X2271" s="3"/>
    </row>
    <row r="2272" spans="1:24">
      <c r="A2272" s="3"/>
      <c r="B2272" s="3"/>
      <c r="C2272" s="3"/>
      <c r="D2272" s="3"/>
      <c r="E2272" s="3"/>
      <c r="F2272" s="3"/>
      <c r="G2272" s="4"/>
      <c r="H2272" s="3"/>
      <c r="I2272" s="3"/>
      <c r="J2272" s="3"/>
      <c r="K2272" s="3"/>
      <c r="L2272" s="3"/>
      <c r="M2272" s="3"/>
      <c r="N2272" s="3"/>
      <c r="O2272" s="3"/>
      <c r="P2272" s="3"/>
      <c r="Q2272" s="3"/>
      <c r="R2272" s="3"/>
      <c r="S2272" s="3"/>
      <c r="T2272" s="3"/>
      <c r="U2272" s="3"/>
      <c r="V2272" s="3"/>
      <c r="W2272" s="3"/>
      <c r="X2272" s="3"/>
    </row>
    <row r="2273" spans="1:24">
      <c r="A2273" s="3"/>
      <c r="B2273" s="3"/>
      <c r="C2273" s="3"/>
      <c r="D2273" s="3"/>
      <c r="E2273" s="3"/>
      <c r="F2273" s="3"/>
      <c r="G2273" s="4"/>
      <c r="H2273" s="3"/>
      <c r="I2273" s="3"/>
      <c r="J2273" s="3"/>
      <c r="K2273" s="3"/>
      <c r="L2273" s="3"/>
      <c r="M2273" s="3"/>
      <c r="N2273" s="3"/>
      <c r="O2273" s="3"/>
      <c r="P2273" s="3"/>
      <c r="Q2273" s="3"/>
      <c r="R2273" s="3"/>
      <c r="S2273" s="3"/>
      <c r="T2273" s="3"/>
      <c r="U2273" s="3"/>
      <c r="V2273" s="3"/>
      <c r="W2273" s="3"/>
      <c r="X2273" s="3"/>
    </row>
    <row r="2274" spans="1:24">
      <c r="A2274" s="3"/>
      <c r="B2274" s="3"/>
      <c r="C2274" s="3"/>
      <c r="D2274" s="3"/>
      <c r="E2274" s="3"/>
      <c r="F2274" s="3"/>
      <c r="G2274" s="4"/>
      <c r="H2274" s="3"/>
      <c r="I2274" s="3"/>
      <c r="J2274" s="3"/>
      <c r="K2274" s="3"/>
      <c r="L2274" s="3"/>
      <c r="M2274" s="3"/>
      <c r="N2274" s="3"/>
      <c r="O2274" s="3"/>
      <c r="P2274" s="3"/>
      <c r="Q2274" s="3"/>
      <c r="R2274" s="3"/>
      <c r="S2274" s="3"/>
      <c r="T2274" s="3"/>
      <c r="U2274" s="3"/>
      <c r="V2274" s="3"/>
      <c r="W2274" s="3"/>
      <c r="X2274" s="3"/>
    </row>
    <row r="2275" spans="1:24">
      <c r="A2275" s="3"/>
      <c r="B2275" s="3"/>
      <c r="C2275" s="3"/>
      <c r="D2275" s="3"/>
      <c r="E2275" s="3"/>
      <c r="F2275" s="3"/>
      <c r="G2275" s="4"/>
      <c r="H2275" s="3"/>
      <c r="I2275" s="3"/>
      <c r="J2275" s="3"/>
      <c r="K2275" s="3"/>
      <c r="L2275" s="3"/>
      <c r="M2275" s="3"/>
      <c r="N2275" s="3"/>
      <c r="O2275" s="3"/>
      <c r="P2275" s="3"/>
      <c r="Q2275" s="3"/>
      <c r="R2275" s="3"/>
      <c r="S2275" s="3"/>
      <c r="T2275" s="3"/>
      <c r="U2275" s="3"/>
      <c r="V2275" s="3"/>
      <c r="W2275" s="3"/>
      <c r="X2275" s="3"/>
    </row>
    <row r="2276" spans="1:24">
      <c r="A2276" s="3"/>
      <c r="B2276" s="3"/>
      <c r="C2276" s="3"/>
      <c r="D2276" s="3"/>
      <c r="E2276" s="3"/>
      <c r="F2276" s="3"/>
      <c r="G2276" s="4"/>
      <c r="H2276" s="3"/>
      <c r="I2276" s="3"/>
      <c r="J2276" s="3"/>
      <c r="K2276" s="3"/>
      <c r="L2276" s="3"/>
      <c r="M2276" s="3"/>
      <c r="N2276" s="3"/>
      <c r="O2276" s="3"/>
      <c r="P2276" s="3"/>
      <c r="Q2276" s="3"/>
      <c r="R2276" s="3"/>
      <c r="S2276" s="3"/>
      <c r="T2276" s="3"/>
      <c r="U2276" s="3"/>
      <c r="V2276" s="3"/>
      <c r="W2276" s="3"/>
      <c r="X2276" s="3"/>
    </row>
    <row r="2277" spans="1:24">
      <c r="A2277" s="3"/>
      <c r="B2277" s="3"/>
      <c r="C2277" s="3"/>
      <c r="D2277" s="3"/>
      <c r="E2277" s="3"/>
      <c r="F2277" s="3"/>
      <c r="G2277" s="4"/>
      <c r="H2277" s="3"/>
      <c r="I2277" s="3"/>
      <c r="J2277" s="3"/>
      <c r="K2277" s="3"/>
      <c r="L2277" s="3"/>
      <c r="M2277" s="3"/>
      <c r="N2277" s="3"/>
      <c r="O2277" s="3"/>
      <c r="P2277" s="3"/>
      <c r="Q2277" s="3"/>
      <c r="R2277" s="3"/>
      <c r="S2277" s="3"/>
      <c r="T2277" s="3"/>
      <c r="U2277" s="3"/>
      <c r="V2277" s="3"/>
      <c r="W2277" s="3"/>
      <c r="X2277" s="3"/>
    </row>
    <row r="2278" spans="1:24">
      <c r="A2278" s="3"/>
      <c r="B2278" s="3"/>
      <c r="C2278" s="3"/>
      <c r="D2278" s="3"/>
      <c r="E2278" s="3"/>
      <c r="F2278" s="3"/>
      <c r="G2278" s="4"/>
      <c r="H2278" s="3"/>
      <c r="I2278" s="3"/>
      <c r="J2278" s="3"/>
      <c r="K2278" s="3"/>
      <c r="L2278" s="3"/>
      <c r="M2278" s="3"/>
      <c r="N2278" s="3"/>
      <c r="O2278" s="3"/>
      <c r="P2278" s="3"/>
      <c r="Q2278" s="3"/>
      <c r="R2278" s="3"/>
      <c r="S2278" s="3"/>
      <c r="T2278" s="3"/>
      <c r="U2278" s="3"/>
      <c r="V2278" s="3"/>
      <c r="W2278" s="3"/>
      <c r="X2278" s="3"/>
    </row>
    <row r="2279" spans="1:24">
      <c r="A2279" s="3"/>
      <c r="B2279" s="3"/>
      <c r="C2279" s="3"/>
      <c r="D2279" s="3"/>
      <c r="E2279" s="3"/>
      <c r="F2279" s="3"/>
      <c r="G2279" s="4"/>
      <c r="H2279" s="3"/>
      <c r="I2279" s="3"/>
      <c r="J2279" s="3"/>
      <c r="K2279" s="3"/>
      <c r="L2279" s="3"/>
      <c r="M2279" s="3"/>
      <c r="N2279" s="3"/>
      <c r="O2279" s="3"/>
      <c r="P2279" s="3"/>
      <c r="Q2279" s="3"/>
      <c r="R2279" s="3"/>
      <c r="S2279" s="3"/>
      <c r="T2279" s="3"/>
      <c r="U2279" s="3"/>
      <c r="V2279" s="3"/>
      <c r="W2279" s="3"/>
      <c r="X2279" s="3"/>
    </row>
    <row r="2280" spans="1:24">
      <c r="A2280" s="3"/>
      <c r="B2280" s="3"/>
      <c r="C2280" s="3"/>
      <c r="D2280" s="3"/>
      <c r="E2280" s="3"/>
      <c r="F2280" s="3"/>
      <c r="G2280" s="4"/>
      <c r="H2280" s="3"/>
      <c r="I2280" s="3"/>
      <c r="J2280" s="3"/>
      <c r="K2280" s="3"/>
      <c r="L2280" s="3"/>
      <c r="M2280" s="3"/>
      <c r="N2280" s="3"/>
      <c r="O2280" s="3"/>
      <c r="P2280" s="3"/>
      <c r="Q2280" s="3"/>
      <c r="R2280" s="3"/>
      <c r="S2280" s="3"/>
      <c r="T2280" s="3"/>
      <c r="U2280" s="3"/>
      <c r="V2280" s="3"/>
      <c r="W2280" s="3"/>
      <c r="X2280" s="3"/>
    </row>
    <row r="2281" spans="1:24">
      <c r="A2281" s="3"/>
      <c r="B2281" s="3"/>
      <c r="C2281" s="3"/>
      <c r="D2281" s="3"/>
      <c r="E2281" s="3"/>
      <c r="F2281" s="3"/>
      <c r="G2281" s="4"/>
      <c r="H2281" s="3"/>
      <c r="I2281" s="3"/>
      <c r="J2281" s="3"/>
      <c r="K2281" s="3"/>
      <c r="L2281" s="3"/>
      <c r="M2281" s="3"/>
      <c r="N2281" s="3"/>
      <c r="O2281" s="3"/>
      <c r="P2281" s="3"/>
      <c r="Q2281" s="3"/>
      <c r="R2281" s="3"/>
      <c r="S2281" s="3"/>
      <c r="T2281" s="3"/>
      <c r="U2281" s="3"/>
      <c r="V2281" s="3"/>
      <c r="W2281" s="3"/>
      <c r="X2281" s="3"/>
    </row>
    <row r="2282" spans="1:24">
      <c r="A2282" s="3"/>
      <c r="B2282" s="3"/>
      <c r="C2282" s="3"/>
      <c r="D2282" s="3"/>
      <c r="E2282" s="3"/>
      <c r="F2282" s="3"/>
      <c r="G2282" s="4"/>
      <c r="H2282" s="3"/>
      <c r="I2282" s="3"/>
      <c r="J2282" s="3"/>
      <c r="K2282" s="3"/>
      <c r="L2282" s="3"/>
      <c r="M2282" s="3"/>
      <c r="N2282" s="3"/>
      <c r="O2282" s="3"/>
      <c r="P2282" s="3"/>
      <c r="Q2282" s="3"/>
      <c r="R2282" s="3"/>
      <c r="S2282" s="3"/>
      <c r="T2282" s="3"/>
      <c r="U2282" s="3"/>
      <c r="V2282" s="3"/>
      <c r="W2282" s="3"/>
      <c r="X2282" s="3"/>
    </row>
    <row r="2283" spans="1:24">
      <c r="A2283" s="3"/>
      <c r="B2283" s="3"/>
      <c r="C2283" s="3"/>
      <c r="D2283" s="3"/>
      <c r="E2283" s="3"/>
      <c r="F2283" s="3"/>
      <c r="G2283" s="4"/>
      <c r="H2283" s="3"/>
      <c r="I2283" s="3"/>
      <c r="J2283" s="3"/>
      <c r="K2283" s="3"/>
      <c r="L2283" s="3"/>
      <c r="M2283" s="3"/>
      <c r="N2283" s="3"/>
      <c r="O2283" s="3"/>
      <c r="P2283" s="3"/>
      <c r="Q2283" s="3"/>
      <c r="R2283" s="3"/>
      <c r="S2283" s="3"/>
      <c r="T2283" s="3"/>
      <c r="U2283" s="3"/>
      <c r="V2283" s="3"/>
      <c r="W2283" s="3"/>
      <c r="X2283" s="3"/>
    </row>
    <row r="2284" spans="1:24">
      <c r="A2284" s="3"/>
      <c r="B2284" s="3"/>
      <c r="C2284" s="3"/>
      <c r="D2284" s="3"/>
      <c r="E2284" s="3"/>
      <c r="F2284" s="3"/>
      <c r="G2284" s="4"/>
      <c r="H2284" s="3"/>
      <c r="I2284" s="3"/>
      <c r="J2284" s="3"/>
      <c r="K2284" s="3"/>
      <c r="L2284" s="3"/>
      <c r="M2284" s="3"/>
      <c r="N2284" s="3"/>
      <c r="O2284" s="3"/>
      <c r="P2284" s="3"/>
      <c r="Q2284" s="3"/>
      <c r="R2284" s="3"/>
      <c r="S2284" s="3"/>
      <c r="T2284" s="3"/>
      <c r="U2284" s="3"/>
      <c r="V2284" s="3"/>
      <c r="W2284" s="3"/>
      <c r="X2284" s="3"/>
    </row>
    <row r="2285" spans="1:24">
      <c r="A2285" s="3"/>
      <c r="B2285" s="3"/>
      <c r="C2285" s="3"/>
      <c r="D2285" s="3"/>
      <c r="E2285" s="3"/>
      <c r="F2285" s="3"/>
      <c r="G2285" s="4"/>
      <c r="H2285" s="3"/>
      <c r="I2285" s="3"/>
      <c r="J2285" s="3"/>
      <c r="K2285" s="3"/>
      <c r="L2285" s="3"/>
      <c r="M2285" s="3"/>
      <c r="N2285" s="3"/>
      <c r="O2285" s="3"/>
      <c r="P2285" s="3"/>
      <c r="Q2285" s="3"/>
      <c r="R2285" s="3"/>
      <c r="S2285" s="3"/>
      <c r="T2285" s="3"/>
      <c r="U2285" s="3"/>
      <c r="V2285" s="3"/>
      <c r="W2285" s="3"/>
      <c r="X2285" s="3"/>
    </row>
    <row r="2286" spans="1:24">
      <c r="A2286" s="3"/>
      <c r="B2286" s="3"/>
      <c r="C2286" s="3"/>
      <c r="D2286" s="3"/>
      <c r="E2286" s="3"/>
      <c r="F2286" s="3"/>
      <c r="G2286" s="4"/>
      <c r="H2286" s="3"/>
      <c r="I2286" s="3"/>
      <c r="J2286" s="3"/>
      <c r="K2286" s="3"/>
      <c r="L2286" s="3"/>
      <c r="M2286" s="3"/>
      <c r="N2286" s="3"/>
      <c r="O2286" s="3"/>
      <c r="P2286" s="3"/>
      <c r="Q2286" s="3"/>
      <c r="R2286" s="3"/>
      <c r="S2286" s="3"/>
      <c r="T2286" s="3"/>
      <c r="U2286" s="3"/>
      <c r="V2286" s="3"/>
      <c r="W2286" s="3"/>
      <c r="X2286" s="3"/>
    </row>
    <row r="2287" spans="1:24">
      <c r="A2287" s="3"/>
      <c r="B2287" s="3"/>
      <c r="C2287" s="3"/>
      <c r="D2287" s="3"/>
      <c r="E2287" s="3"/>
      <c r="F2287" s="3"/>
      <c r="G2287" s="4"/>
      <c r="H2287" s="3"/>
      <c r="I2287" s="3"/>
      <c r="J2287" s="3"/>
      <c r="K2287" s="3"/>
      <c r="L2287" s="3"/>
      <c r="M2287" s="3"/>
      <c r="N2287" s="3"/>
      <c r="O2287" s="3"/>
      <c r="P2287" s="3"/>
      <c r="Q2287" s="3"/>
      <c r="R2287" s="3"/>
      <c r="S2287" s="3"/>
      <c r="T2287" s="3"/>
      <c r="U2287" s="3"/>
      <c r="V2287" s="3"/>
      <c r="W2287" s="3"/>
      <c r="X2287" s="3"/>
    </row>
    <row r="2288" spans="1:24">
      <c r="A2288" s="3"/>
      <c r="B2288" s="3"/>
      <c r="C2288" s="3"/>
      <c r="D2288" s="3"/>
      <c r="E2288" s="3"/>
      <c r="F2288" s="3"/>
      <c r="G2288" s="4"/>
      <c r="H2288" s="3"/>
      <c r="I2288" s="3"/>
      <c r="J2288" s="3"/>
      <c r="K2288" s="3"/>
      <c r="L2288" s="3"/>
      <c r="M2288" s="3"/>
      <c r="N2288" s="3"/>
      <c r="O2288" s="3"/>
      <c r="P2288" s="3"/>
      <c r="Q2288" s="3"/>
      <c r="R2288" s="3"/>
      <c r="S2288" s="3"/>
      <c r="T2288" s="3"/>
      <c r="U2288" s="3"/>
      <c r="V2288" s="3"/>
      <c r="W2288" s="3"/>
      <c r="X2288" s="3"/>
    </row>
    <row r="2289" spans="1:24">
      <c r="A2289" s="3"/>
      <c r="B2289" s="3"/>
      <c r="C2289" s="3"/>
      <c r="D2289" s="3"/>
      <c r="E2289" s="3"/>
      <c r="F2289" s="3"/>
      <c r="G2289" s="4"/>
      <c r="H2289" s="3"/>
      <c r="I2289" s="3"/>
      <c r="J2289" s="3"/>
      <c r="K2289" s="3"/>
      <c r="L2289" s="3"/>
      <c r="M2289" s="3"/>
      <c r="N2289" s="3"/>
      <c r="O2289" s="3"/>
      <c r="P2289" s="3"/>
      <c r="Q2289" s="3"/>
      <c r="R2289" s="3"/>
      <c r="S2289" s="3"/>
      <c r="T2289" s="3"/>
      <c r="U2289" s="3"/>
      <c r="V2289" s="3"/>
      <c r="W2289" s="3"/>
      <c r="X2289" s="3"/>
    </row>
    <row r="2290" spans="1:24">
      <c r="A2290" s="3"/>
      <c r="B2290" s="3"/>
      <c r="C2290" s="3"/>
      <c r="D2290" s="3"/>
      <c r="E2290" s="3"/>
      <c r="F2290" s="3"/>
      <c r="G2290" s="4"/>
      <c r="H2290" s="3"/>
      <c r="I2290" s="3"/>
      <c r="J2290" s="3"/>
      <c r="K2290" s="3"/>
      <c r="L2290" s="3"/>
      <c r="M2290" s="3"/>
      <c r="N2290" s="3"/>
      <c r="O2290" s="3"/>
      <c r="P2290" s="3"/>
      <c r="Q2290" s="3"/>
      <c r="R2290" s="3"/>
      <c r="S2290" s="3"/>
      <c r="T2290" s="3"/>
      <c r="U2290" s="3"/>
      <c r="V2290" s="3"/>
      <c r="W2290" s="3"/>
      <c r="X2290" s="3"/>
    </row>
    <row r="2291" spans="1:24">
      <c r="A2291" s="3"/>
      <c r="B2291" s="3"/>
      <c r="C2291" s="3"/>
      <c r="D2291" s="3"/>
      <c r="E2291" s="3"/>
      <c r="F2291" s="3"/>
      <c r="G2291" s="4"/>
      <c r="H2291" s="3"/>
      <c r="I2291" s="3"/>
      <c r="J2291" s="3"/>
      <c r="K2291" s="3"/>
      <c r="L2291" s="3"/>
      <c r="M2291" s="3"/>
      <c r="N2291" s="3"/>
      <c r="O2291" s="3"/>
      <c r="P2291" s="3"/>
      <c r="Q2291" s="3"/>
      <c r="R2291" s="3"/>
      <c r="S2291" s="3"/>
      <c r="T2291" s="3"/>
      <c r="U2291" s="3"/>
      <c r="V2291" s="3"/>
      <c r="W2291" s="3"/>
      <c r="X2291" s="3"/>
    </row>
    <row r="2292" spans="1:24">
      <c r="A2292" s="3"/>
      <c r="B2292" s="3"/>
      <c r="C2292" s="3"/>
      <c r="D2292" s="3"/>
      <c r="E2292" s="3"/>
      <c r="F2292" s="3"/>
      <c r="G2292" s="4"/>
      <c r="H2292" s="3"/>
      <c r="I2292" s="3"/>
      <c r="J2292" s="3"/>
      <c r="K2292" s="3"/>
      <c r="L2292" s="3"/>
      <c r="M2292" s="3"/>
      <c r="N2292" s="3"/>
      <c r="O2292" s="3"/>
      <c r="P2292" s="3"/>
      <c r="Q2292" s="3"/>
      <c r="R2292" s="3"/>
      <c r="S2292" s="3"/>
      <c r="T2292" s="3"/>
      <c r="U2292" s="3"/>
      <c r="V2292" s="3"/>
      <c r="W2292" s="3"/>
      <c r="X2292" s="3"/>
    </row>
    <row r="2293" spans="1:24">
      <c r="A2293" s="3"/>
      <c r="B2293" s="3"/>
      <c r="C2293" s="3"/>
      <c r="D2293" s="3"/>
      <c r="E2293" s="3"/>
      <c r="F2293" s="3"/>
      <c r="G2293" s="4"/>
      <c r="H2293" s="3"/>
      <c r="I2293" s="3"/>
      <c r="J2293" s="3"/>
      <c r="K2293" s="3"/>
      <c r="L2293" s="3"/>
      <c r="M2293" s="3"/>
      <c r="N2293" s="3"/>
      <c r="O2293" s="3"/>
      <c r="P2293" s="3"/>
      <c r="Q2293" s="3"/>
      <c r="R2293" s="3"/>
      <c r="S2293" s="3"/>
      <c r="T2293" s="3"/>
      <c r="U2293" s="3"/>
      <c r="V2293" s="3"/>
      <c r="W2293" s="3"/>
      <c r="X2293" s="3"/>
    </row>
    <row r="2294" spans="1:24">
      <c r="A2294" s="3"/>
      <c r="B2294" s="3"/>
      <c r="C2294" s="3"/>
      <c r="D2294" s="3"/>
      <c r="E2294" s="3"/>
      <c r="F2294" s="3"/>
      <c r="G2294" s="4"/>
      <c r="H2294" s="3"/>
      <c r="I2294" s="3"/>
      <c r="J2294" s="3"/>
      <c r="K2294" s="3"/>
      <c r="L2294" s="3"/>
      <c r="M2294" s="3"/>
      <c r="N2294" s="3"/>
      <c r="O2294" s="3"/>
      <c r="P2294" s="3"/>
      <c r="Q2294" s="3"/>
      <c r="R2294" s="3"/>
      <c r="S2294" s="3"/>
      <c r="T2294" s="3"/>
      <c r="U2294" s="3"/>
      <c r="V2294" s="3"/>
      <c r="W2294" s="3"/>
      <c r="X2294" s="3"/>
    </row>
    <row r="2295" spans="1:24">
      <c r="A2295" s="3"/>
      <c r="B2295" s="3"/>
      <c r="C2295" s="3"/>
      <c r="D2295" s="3"/>
      <c r="E2295" s="3"/>
      <c r="F2295" s="3"/>
      <c r="G2295" s="4"/>
      <c r="H2295" s="3"/>
      <c r="I2295" s="3"/>
      <c r="J2295" s="3"/>
      <c r="K2295" s="3"/>
      <c r="L2295" s="3"/>
      <c r="M2295" s="3"/>
      <c r="N2295" s="3"/>
      <c r="O2295" s="3"/>
      <c r="P2295" s="3"/>
      <c r="Q2295" s="3"/>
      <c r="R2295" s="3"/>
      <c r="S2295" s="3"/>
      <c r="T2295" s="3"/>
      <c r="U2295" s="3"/>
      <c r="V2295" s="3"/>
      <c r="W2295" s="3"/>
      <c r="X2295" s="3"/>
    </row>
    <row r="2296" spans="1:24">
      <c r="A2296" s="3"/>
      <c r="B2296" s="3"/>
      <c r="C2296" s="3"/>
      <c r="D2296" s="3"/>
      <c r="E2296" s="3"/>
      <c r="F2296" s="3"/>
      <c r="G2296" s="4"/>
      <c r="H2296" s="3"/>
      <c r="I2296" s="3"/>
      <c r="J2296" s="3"/>
      <c r="K2296" s="3"/>
      <c r="L2296" s="3"/>
      <c r="M2296" s="3"/>
      <c r="N2296" s="3"/>
      <c r="O2296" s="3"/>
      <c r="P2296" s="3"/>
      <c r="Q2296" s="3"/>
      <c r="R2296" s="3"/>
      <c r="S2296" s="3"/>
      <c r="T2296" s="3"/>
      <c r="U2296" s="3"/>
      <c r="V2296" s="3"/>
      <c r="W2296" s="3"/>
      <c r="X2296" s="3"/>
    </row>
    <row r="2297" spans="1:24">
      <c r="A2297" s="3"/>
      <c r="B2297" s="3"/>
      <c r="C2297" s="3"/>
      <c r="D2297" s="3"/>
      <c r="E2297" s="3"/>
      <c r="F2297" s="3"/>
      <c r="G2297" s="4"/>
      <c r="H2297" s="3"/>
      <c r="I2297" s="3"/>
      <c r="J2297" s="3"/>
      <c r="K2297" s="3"/>
      <c r="L2297" s="3"/>
      <c r="M2297" s="3"/>
      <c r="N2297" s="3"/>
      <c r="O2297" s="3"/>
      <c r="P2297" s="3"/>
      <c r="Q2297" s="3"/>
      <c r="R2297" s="3"/>
      <c r="S2297" s="3"/>
      <c r="T2297" s="3"/>
      <c r="U2297" s="3"/>
      <c r="V2297" s="3"/>
      <c r="W2297" s="3"/>
      <c r="X2297" s="3"/>
    </row>
    <row r="2298" spans="1:24">
      <c r="A2298" s="3"/>
      <c r="B2298" s="3"/>
      <c r="C2298" s="3"/>
      <c r="D2298" s="3"/>
      <c r="E2298" s="3"/>
      <c r="F2298" s="3"/>
      <c r="G2298" s="4"/>
      <c r="H2298" s="3"/>
      <c r="I2298" s="3"/>
      <c r="J2298" s="3"/>
      <c r="K2298" s="3"/>
      <c r="L2298" s="3"/>
      <c r="M2298" s="3"/>
      <c r="N2298" s="3"/>
      <c r="O2298" s="3"/>
      <c r="P2298" s="3"/>
      <c r="Q2298" s="3"/>
      <c r="R2298" s="3"/>
      <c r="S2298" s="3"/>
      <c r="T2298" s="3"/>
      <c r="U2298" s="3"/>
      <c r="V2298" s="3"/>
      <c r="W2298" s="3"/>
      <c r="X2298" s="3"/>
    </row>
    <row r="2299" spans="1:24">
      <c r="A2299" s="3"/>
      <c r="B2299" s="3"/>
      <c r="C2299" s="3"/>
      <c r="D2299" s="3"/>
      <c r="E2299" s="3"/>
      <c r="F2299" s="3"/>
      <c r="G2299" s="4"/>
      <c r="H2299" s="3"/>
      <c r="I2299" s="3"/>
      <c r="J2299" s="3"/>
      <c r="K2299" s="3"/>
      <c r="L2299" s="3"/>
      <c r="M2299" s="3"/>
      <c r="N2299" s="3"/>
      <c r="O2299" s="3"/>
      <c r="P2299" s="3"/>
      <c r="Q2299" s="3"/>
      <c r="R2299" s="3"/>
      <c r="S2299" s="3"/>
      <c r="T2299" s="3"/>
      <c r="U2299" s="3"/>
      <c r="V2299" s="3"/>
      <c r="W2299" s="3"/>
      <c r="X2299" s="3"/>
    </row>
    <row r="2300" spans="1:24">
      <c r="A2300" s="3"/>
      <c r="B2300" s="3"/>
      <c r="C2300" s="3"/>
      <c r="D2300" s="3"/>
      <c r="E2300" s="3"/>
      <c r="F2300" s="3"/>
      <c r="G2300" s="4"/>
      <c r="H2300" s="3"/>
      <c r="I2300" s="3"/>
      <c r="J2300" s="3"/>
      <c r="K2300" s="3"/>
      <c r="L2300" s="3"/>
      <c r="M2300" s="3"/>
      <c r="N2300" s="3"/>
      <c r="O2300" s="3"/>
      <c r="P2300" s="3"/>
      <c r="Q2300" s="3"/>
      <c r="R2300" s="3"/>
      <c r="S2300" s="3"/>
      <c r="T2300" s="3"/>
      <c r="U2300" s="3"/>
      <c r="V2300" s="3"/>
      <c r="W2300" s="3"/>
      <c r="X2300" s="3"/>
    </row>
    <row r="2301" spans="1:24">
      <c r="A2301" s="3"/>
      <c r="B2301" s="3"/>
      <c r="C2301" s="3"/>
      <c r="D2301" s="3"/>
      <c r="E2301" s="3"/>
      <c r="F2301" s="3"/>
      <c r="G2301" s="4"/>
      <c r="H2301" s="3"/>
      <c r="I2301" s="3"/>
      <c r="J2301" s="3"/>
      <c r="K2301" s="3"/>
      <c r="L2301" s="3"/>
      <c r="M2301" s="3"/>
      <c r="N2301" s="3"/>
      <c r="O2301" s="3"/>
      <c r="P2301" s="3"/>
      <c r="Q2301" s="3"/>
      <c r="R2301" s="3"/>
      <c r="S2301" s="3"/>
      <c r="T2301" s="3"/>
      <c r="U2301" s="3"/>
      <c r="V2301" s="3"/>
      <c r="W2301" s="3"/>
      <c r="X2301" s="3"/>
    </row>
    <row r="2302" spans="1:24">
      <c r="A2302" s="3"/>
      <c r="B2302" s="3"/>
      <c r="C2302" s="3"/>
      <c r="D2302" s="3"/>
      <c r="E2302" s="3"/>
      <c r="F2302" s="3"/>
      <c r="G2302" s="4"/>
      <c r="H2302" s="3"/>
      <c r="I2302" s="3"/>
      <c r="J2302" s="3"/>
      <c r="K2302" s="3"/>
      <c r="L2302" s="3"/>
      <c r="M2302" s="3"/>
      <c r="N2302" s="3"/>
      <c r="O2302" s="3"/>
      <c r="P2302" s="3"/>
      <c r="Q2302" s="3"/>
      <c r="R2302" s="3"/>
      <c r="S2302" s="3"/>
      <c r="T2302" s="3"/>
      <c r="U2302" s="3"/>
      <c r="V2302" s="3"/>
      <c r="W2302" s="3"/>
      <c r="X2302" s="3"/>
    </row>
    <row r="2303" spans="1:24">
      <c r="A2303" s="3"/>
      <c r="B2303" s="3"/>
      <c r="C2303" s="3"/>
      <c r="D2303" s="3"/>
      <c r="E2303" s="3"/>
      <c r="F2303" s="3"/>
      <c r="G2303" s="4"/>
      <c r="H2303" s="3"/>
      <c r="I2303" s="3"/>
      <c r="J2303" s="3"/>
      <c r="K2303" s="3"/>
      <c r="L2303" s="3"/>
      <c r="M2303" s="3"/>
      <c r="N2303" s="3"/>
      <c r="O2303" s="3"/>
      <c r="P2303" s="3"/>
      <c r="Q2303" s="3"/>
      <c r="R2303" s="3"/>
      <c r="S2303" s="3"/>
      <c r="T2303" s="3"/>
      <c r="U2303" s="3"/>
      <c r="V2303" s="3"/>
      <c r="W2303" s="3"/>
      <c r="X2303" s="3"/>
    </row>
    <row r="2304" spans="1:24">
      <c r="A2304" s="3"/>
      <c r="B2304" s="3"/>
      <c r="C2304" s="3"/>
      <c r="D2304" s="3"/>
      <c r="E2304" s="3"/>
      <c r="F2304" s="3"/>
      <c r="G2304" s="4"/>
      <c r="H2304" s="3"/>
      <c r="I2304" s="3"/>
      <c r="J2304" s="3"/>
      <c r="K2304" s="3"/>
      <c r="L2304" s="3"/>
      <c r="M2304" s="3"/>
      <c r="N2304" s="3"/>
      <c r="O2304" s="3"/>
      <c r="P2304" s="3"/>
      <c r="Q2304" s="3"/>
      <c r="R2304" s="3"/>
      <c r="S2304" s="3"/>
      <c r="T2304" s="3"/>
      <c r="U2304" s="3"/>
      <c r="V2304" s="3"/>
      <c r="W2304" s="3"/>
      <c r="X2304" s="3"/>
    </row>
    <row r="2305" spans="1:24">
      <c r="A2305" s="3"/>
      <c r="B2305" s="3"/>
      <c r="C2305" s="3"/>
      <c r="D2305" s="3"/>
      <c r="E2305" s="3"/>
      <c r="F2305" s="3"/>
      <c r="G2305" s="4"/>
      <c r="H2305" s="3"/>
      <c r="I2305" s="3"/>
      <c r="J2305" s="3"/>
      <c r="K2305" s="3"/>
      <c r="L2305" s="3"/>
      <c r="M2305" s="3"/>
      <c r="N2305" s="3"/>
      <c r="O2305" s="3"/>
      <c r="P2305" s="3"/>
      <c r="Q2305" s="3"/>
      <c r="R2305" s="3"/>
      <c r="S2305" s="3"/>
      <c r="T2305" s="3"/>
      <c r="U2305" s="3"/>
      <c r="V2305" s="3"/>
      <c r="W2305" s="3"/>
      <c r="X2305" s="3"/>
    </row>
    <row r="2306" spans="1:24">
      <c r="A2306" s="3"/>
      <c r="B2306" s="3"/>
      <c r="C2306" s="3"/>
      <c r="D2306" s="3"/>
      <c r="E2306" s="3"/>
      <c r="F2306" s="3"/>
      <c r="G2306" s="4"/>
      <c r="H2306" s="3"/>
      <c r="I2306" s="3"/>
      <c r="J2306" s="3"/>
      <c r="K2306" s="3"/>
      <c r="L2306" s="3"/>
      <c r="M2306" s="3"/>
      <c r="N2306" s="3"/>
      <c r="O2306" s="3"/>
      <c r="P2306" s="3"/>
      <c r="Q2306" s="3"/>
      <c r="R2306" s="3"/>
      <c r="S2306" s="3"/>
      <c r="T2306" s="3"/>
      <c r="U2306" s="3"/>
      <c r="V2306" s="3"/>
      <c r="W2306" s="3"/>
      <c r="X2306" s="3"/>
    </row>
    <row r="2307" spans="1:24">
      <c r="A2307" s="3"/>
      <c r="B2307" s="3"/>
      <c r="C2307" s="3"/>
      <c r="D2307" s="3"/>
      <c r="E2307" s="3"/>
      <c r="F2307" s="3"/>
      <c r="G2307" s="4"/>
      <c r="H2307" s="3"/>
      <c r="I2307" s="3"/>
      <c r="J2307" s="3"/>
      <c r="K2307" s="3"/>
      <c r="L2307" s="3"/>
      <c r="M2307" s="3"/>
      <c r="N2307" s="3"/>
      <c r="O2307" s="3"/>
      <c r="P2307" s="3"/>
      <c r="Q2307" s="3"/>
      <c r="R2307" s="3"/>
      <c r="S2307" s="3"/>
      <c r="T2307" s="3"/>
      <c r="U2307" s="3"/>
      <c r="V2307" s="3"/>
      <c r="W2307" s="3"/>
      <c r="X2307" s="3"/>
    </row>
    <row r="2308" spans="1:24">
      <c r="A2308" s="3"/>
      <c r="B2308" s="3"/>
      <c r="C2308" s="3"/>
      <c r="D2308" s="3"/>
      <c r="E2308" s="3"/>
      <c r="F2308" s="3"/>
      <c r="G2308" s="4"/>
      <c r="H2308" s="3"/>
      <c r="I2308" s="3"/>
      <c r="J2308" s="3"/>
      <c r="K2308" s="3"/>
      <c r="L2308" s="3"/>
      <c r="M2308" s="3"/>
      <c r="N2308" s="3"/>
      <c r="O2308" s="3"/>
      <c r="P2308" s="3"/>
      <c r="Q2308" s="3"/>
      <c r="R2308" s="3"/>
      <c r="S2308" s="3"/>
      <c r="T2308" s="3"/>
      <c r="U2308" s="3"/>
      <c r="V2308" s="3"/>
      <c r="W2308" s="3"/>
      <c r="X2308" s="3"/>
    </row>
    <row r="2309" spans="1:24">
      <c r="A2309" s="3"/>
      <c r="B2309" s="3"/>
      <c r="C2309" s="3"/>
      <c r="D2309" s="3"/>
      <c r="E2309" s="3"/>
      <c r="F2309" s="3"/>
      <c r="G2309" s="4"/>
      <c r="H2309" s="3"/>
      <c r="I2309" s="3"/>
      <c r="J2309" s="3"/>
      <c r="K2309" s="3"/>
      <c r="L2309" s="3"/>
      <c r="M2309" s="3"/>
      <c r="N2309" s="3"/>
      <c r="O2309" s="3"/>
      <c r="P2309" s="3"/>
      <c r="Q2309" s="3"/>
      <c r="R2309" s="3"/>
      <c r="S2309" s="3"/>
      <c r="T2309" s="3"/>
      <c r="U2309" s="3"/>
      <c r="V2309" s="3"/>
      <c r="W2309" s="3"/>
      <c r="X2309" s="3"/>
    </row>
    <row r="2310" spans="1:24">
      <c r="A2310" s="3"/>
      <c r="B2310" s="3"/>
      <c r="C2310" s="3"/>
      <c r="D2310" s="3"/>
      <c r="E2310" s="3"/>
      <c r="F2310" s="3"/>
      <c r="G2310" s="4"/>
      <c r="H2310" s="3"/>
      <c r="I2310" s="3"/>
      <c r="J2310" s="3"/>
      <c r="K2310" s="3"/>
      <c r="L2310" s="3"/>
      <c r="M2310" s="3"/>
      <c r="N2310" s="3"/>
      <c r="O2310" s="3"/>
      <c r="P2310" s="3"/>
      <c r="Q2310" s="3"/>
      <c r="R2310" s="3"/>
      <c r="S2310" s="3"/>
      <c r="T2310" s="3"/>
      <c r="U2310" s="3"/>
      <c r="V2310" s="3"/>
      <c r="W2310" s="3"/>
      <c r="X2310" s="3"/>
    </row>
    <row r="2311" spans="1:24">
      <c r="A2311" s="3"/>
      <c r="B2311" s="3"/>
      <c r="C2311" s="3"/>
      <c r="D2311" s="3"/>
      <c r="E2311" s="3"/>
      <c r="F2311" s="3"/>
      <c r="G2311" s="4"/>
      <c r="H2311" s="3"/>
      <c r="I2311" s="3"/>
      <c r="J2311" s="3"/>
      <c r="K2311" s="3"/>
      <c r="L2311" s="3"/>
      <c r="M2311" s="3"/>
      <c r="N2311" s="3"/>
      <c r="O2311" s="3"/>
      <c r="P2311" s="3"/>
      <c r="Q2311" s="3"/>
      <c r="R2311" s="3"/>
      <c r="S2311" s="3"/>
      <c r="T2311" s="3"/>
      <c r="U2311" s="3"/>
      <c r="V2311" s="3"/>
      <c r="W2311" s="3"/>
      <c r="X2311" s="3"/>
    </row>
    <row r="2312" spans="1:24">
      <c r="A2312" s="3"/>
      <c r="B2312" s="3"/>
      <c r="C2312" s="3"/>
      <c r="D2312" s="3"/>
      <c r="E2312" s="3"/>
      <c r="F2312" s="3"/>
      <c r="G2312" s="4"/>
      <c r="H2312" s="3"/>
      <c r="I2312" s="3"/>
      <c r="J2312" s="3"/>
      <c r="K2312" s="3"/>
      <c r="L2312" s="3"/>
      <c r="M2312" s="3"/>
      <c r="N2312" s="3"/>
      <c r="O2312" s="3"/>
      <c r="P2312" s="3"/>
      <c r="Q2312" s="3"/>
      <c r="R2312" s="3"/>
      <c r="S2312" s="3"/>
      <c r="T2312" s="3"/>
      <c r="U2312" s="3"/>
      <c r="V2312" s="3"/>
      <c r="W2312" s="3"/>
      <c r="X2312" s="3"/>
    </row>
    <row r="2313" spans="1:24">
      <c r="A2313" s="3"/>
      <c r="B2313" s="3"/>
      <c r="C2313" s="3"/>
      <c r="D2313" s="3"/>
      <c r="E2313" s="3"/>
      <c r="F2313" s="3"/>
      <c r="G2313" s="4"/>
      <c r="H2313" s="3"/>
      <c r="I2313" s="3"/>
      <c r="J2313" s="3"/>
      <c r="K2313" s="3"/>
      <c r="L2313" s="3"/>
      <c r="M2313" s="3"/>
      <c r="N2313" s="3"/>
      <c r="O2313" s="3"/>
      <c r="P2313" s="3"/>
      <c r="Q2313" s="3"/>
      <c r="R2313" s="3"/>
      <c r="S2313" s="3"/>
      <c r="T2313" s="3"/>
      <c r="U2313" s="3"/>
      <c r="V2313" s="3"/>
      <c r="W2313" s="3"/>
      <c r="X2313" s="3"/>
    </row>
    <row r="2314" spans="1:24">
      <c r="A2314" s="3"/>
      <c r="B2314" s="3"/>
      <c r="C2314" s="3"/>
      <c r="D2314" s="3"/>
      <c r="E2314" s="3"/>
      <c r="F2314" s="3"/>
      <c r="G2314" s="4"/>
      <c r="H2314" s="3"/>
      <c r="I2314" s="3"/>
      <c r="J2314" s="3"/>
      <c r="K2314" s="3"/>
      <c r="L2314" s="3"/>
      <c r="M2314" s="3"/>
      <c r="N2314" s="3"/>
      <c r="O2314" s="3"/>
      <c r="P2314" s="3"/>
      <c r="Q2314" s="3"/>
      <c r="R2314" s="3"/>
      <c r="S2314" s="3"/>
      <c r="T2314" s="3"/>
      <c r="U2314" s="3"/>
      <c r="V2314" s="3"/>
      <c r="W2314" s="3"/>
      <c r="X2314" s="3"/>
    </row>
    <row r="2315" spans="1:24">
      <c r="A2315" s="3"/>
      <c r="B2315" s="3"/>
      <c r="C2315" s="3"/>
      <c r="D2315" s="3"/>
      <c r="E2315" s="3"/>
      <c r="F2315" s="3"/>
      <c r="G2315" s="4"/>
      <c r="H2315" s="3"/>
      <c r="I2315" s="3"/>
      <c r="J2315" s="3"/>
      <c r="K2315" s="3"/>
      <c r="L2315" s="3"/>
      <c r="M2315" s="3"/>
      <c r="N2315" s="3"/>
      <c r="O2315" s="3"/>
      <c r="P2315" s="3"/>
      <c r="Q2315" s="3"/>
      <c r="R2315" s="3"/>
      <c r="S2315" s="3"/>
      <c r="T2315" s="3"/>
      <c r="U2315" s="3"/>
      <c r="V2315" s="3"/>
      <c r="W2315" s="3"/>
      <c r="X2315" s="3"/>
    </row>
    <row r="2316" spans="1:24">
      <c r="A2316" s="3"/>
      <c r="B2316" s="3"/>
      <c r="C2316" s="3"/>
      <c r="D2316" s="3"/>
      <c r="E2316" s="3"/>
      <c r="F2316" s="3"/>
      <c r="G2316" s="4"/>
      <c r="H2316" s="3"/>
      <c r="I2316" s="3"/>
      <c r="J2316" s="3"/>
      <c r="K2316" s="3"/>
      <c r="L2316" s="3"/>
      <c r="M2316" s="3"/>
      <c r="N2316" s="3"/>
      <c r="O2316" s="3"/>
      <c r="P2316" s="3"/>
      <c r="Q2316" s="3"/>
      <c r="R2316" s="3"/>
      <c r="S2316" s="3"/>
      <c r="T2316" s="3"/>
      <c r="U2316" s="3"/>
      <c r="V2316" s="3"/>
      <c r="W2316" s="3"/>
      <c r="X2316" s="3"/>
    </row>
    <row r="2317" spans="1:24">
      <c r="A2317" s="3"/>
      <c r="B2317" s="3"/>
      <c r="C2317" s="3"/>
      <c r="D2317" s="3"/>
      <c r="E2317" s="3"/>
      <c r="F2317" s="3"/>
      <c r="G2317" s="4"/>
      <c r="H2317" s="3"/>
      <c r="I2317" s="3"/>
      <c r="J2317" s="3"/>
      <c r="K2317" s="3"/>
      <c r="L2317" s="3"/>
      <c r="M2317" s="3"/>
      <c r="N2317" s="3"/>
      <c r="O2317" s="3"/>
      <c r="P2317" s="3"/>
      <c r="Q2317" s="3"/>
      <c r="R2317" s="3"/>
      <c r="S2317" s="3"/>
      <c r="T2317" s="3"/>
      <c r="U2317" s="3"/>
      <c r="V2317" s="3"/>
      <c r="W2317" s="3"/>
      <c r="X2317" s="3"/>
    </row>
    <row r="2318" spans="1:24">
      <c r="A2318" s="3"/>
      <c r="B2318" s="3"/>
      <c r="C2318" s="3"/>
      <c r="D2318" s="3"/>
      <c r="E2318" s="3"/>
      <c r="F2318" s="3"/>
      <c r="G2318" s="4"/>
      <c r="H2318" s="3"/>
      <c r="I2318" s="3"/>
      <c r="J2318" s="3"/>
      <c r="K2318" s="3"/>
      <c r="L2318" s="3"/>
      <c r="M2318" s="3"/>
      <c r="N2318" s="3"/>
      <c r="O2318" s="3"/>
      <c r="P2318" s="3"/>
      <c r="Q2318" s="3"/>
      <c r="R2318" s="3"/>
      <c r="S2318" s="3"/>
      <c r="T2318" s="3"/>
      <c r="U2318" s="3"/>
      <c r="V2318" s="3"/>
      <c r="W2318" s="3"/>
      <c r="X2318" s="3"/>
    </row>
    <row r="2319" spans="1:24">
      <c r="A2319" s="3"/>
      <c r="B2319" s="3"/>
      <c r="C2319" s="3"/>
      <c r="D2319" s="3"/>
      <c r="E2319" s="3"/>
      <c r="F2319" s="3"/>
      <c r="G2319" s="4"/>
      <c r="H2319" s="3"/>
      <c r="I2319" s="3"/>
      <c r="J2319" s="3"/>
      <c r="K2319" s="3"/>
      <c r="L2319" s="3"/>
      <c r="M2319" s="3"/>
      <c r="N2319" s="3"/>
      <c r="O2319" s="3"/>
      <c r="P2319" s="3"/>
      <c r="Q2319" s="3"/>
      <c r="R2319" s="3"/>
      <c r="S2319" s="3"/>
      <c r="T2319" s="3"/>
      <c r="U2319" s="3"/>
      <c r="V2319" s="3"/>
      <c r="W2319" s="3"/>
      <c r="X2319" s="3"/>
    </row>
    <row r="2320" spans="1:24">
      <c r="A2320" s="3"/>
      <c r="B2320" s="3"/>
      <c r="C2320" s="3"/>
      <c r="D2320" s="3"/>
      <c r="E2320" s="3"/>
      <c r="F2320" s="3"/>
      <c r="G2320" s="4"/>
      <c r="H2320" s="3"/>
      <c r="I2320" s="3"/>
      <c r="J2320" s="3"/>
      <c r="K2320" s="3"/>
      <c r="L2320" s="3"/>
      <c r="M2320" s="3"/>
      <c r="N2320" s="3"/>
      <c r="O2320" s="3"/>
      <c r="P2320" s="3"/>
      <c r="Q2320" s="3"/>
      <c r="R2320" s="3"/>
      <c r="S2320" s="3"/>
      <c r="T2320" s="3"/>
      <c r="U2320" s="3"/>
      <c r="V2320" s="3"/>
      <c r="W2320" s="3"/>
      <c r="X2320" s="3"/>
    </row>
    <row r="2321" spans="1:24">
      <c r="A2321" s="3"/>
      <c r="B2321" s="3"/>
      <c r="C2321" s="3"/>
      <c r="D2321" s="3"/>
      <c r="E2321" s="3"/>
      <c r="F2321" s="3"/>
      <c r="G2321" s="4"/>
      <c r="H2321" s="3"/>
      <c r="I2321" s="3"/>
      <c r="J2321" s="3"/>
      <c r="K2321" s="3"/>
      <c r="L2321" s="3"/>
      <c r="M2321" s="3"/>
      <c r="N2321" s="3"/>
      <c r="O2321" s="3"/>
      <c r="P2321" s="3"/>
      <c r="Q2321" s="3"/>
      <c r="R2321" s="3"/>
      <c r="S2321" s="3"/>
      <c r="T2321" s="3"/>
      <c r="U2321" s="3"/>
      <c r="V2321" s="3"/>
      <c r="W2321" s="3"/>
      <c r="X2321" s="3"/>
    </row>
    <row r="2322" spans="1:24">
      <c r="A2322" s="3"/>
      <c r="B2322" s="3"/>
      <c r="C2322" s="3"/>
      <c r="D2322" s="3"/>
      <c r="E2322" s="3"/>
      <c r="F2322" s="3"/>
      <c r="G2322" s="4"/>
      <c r="H2322" s="3"/>
      <c r="I2322" s="3"/>
      <c r="J2322" s="3"/>
      <c r="K2322" s="3"/>
      <c r="L2322" s="3"/>
      <c r="M2322" s="3"/>
      <c r="N2322" s="3"/>
      <c r="O2322" s="3"/>
      <c r="P2322" s="3"/>
      <c r="Q2322" s="3"/>
      <c r="R2322" s="3"/>
      <c r="S2322" s="3"/>
      <c r="T2322" s="3"/>
      <c r="U2322" s="3"/>
      <c r="V2322" s="3"/>
      <c r="W2322" s="3"/>
      <c r="X2322" s="3"/>
    </row>
    <row r="2323" spans="1:24">
      <c r="A2323" s="3"/>
      <c r="B2323" s="3"/>
      <c r="C2323" s="3"/>
      <c r="D2323" s="3"/>
      <c r="E2323" s="3"/>
      <c r="F2323" s="3"/>
      <c r="G2323" s="4"/>
      <c r="H2323" s="3"/>
      <c r="I2323" s="3"/>
      <c r="J2323" s="3"/>
      <c r="K2323" s="3"/>
      <c r="L2323" s="3"/>
      <c r="M2323" s="3"/>
      <c r="N2323" s="3"/>
      <c r="O2323" s="3"/>
      <c r="P2323" s="3"/>
      <c r="Q2323" s="3"/>
      <c r="R2323" s="3"/>
      <c r="S2323" s="3"/>
      <c r="T2323" s="3"/>
      <c r="U2323" s="3"/>
      <c r="V2323" s="3"/>
      <c r="W2323" s="3"/>
      <c r="X2323" s="3"/>
    </row>
    <row r="2324" spans="1:24">
      <c r="A2324" s="3"/>
      <c r="B2324" s="3"/>
      <c r="C2324" s="3"/>
      <c r="D2324" s="3"/>
      <c r="E2324" s="3"/>
      <c r="F2324" s="3"/>
      <c r="G2324" s="4"/>
      <c r="H2324" s="3"/>
      <c r="I2324" s="3"/>
      <c r="J2324" s="3"/>
      <c r="K2324" s="3"/>
      <c r="L2324" s="3"/>
      <c r="M2324" s="3"/>
      <c r="N2324" s="3"/>
      <c r="O2324" s="3"/>
      <c r="P2324" s="3"/>
      <c r="Q2324" s="3"/>
      <c r="R2324" s="3"/>
      <c r="S2324" s="3"/>
      <c r="T2324" s="3"/>
      <c r="U2324" s="3"/>
      <c r="V2324" s="3"/>
      <c r="W2324" s="3"/>
      <c r="X2324" s="3"/>
    </row>
    <row r="2325" spans="1:24">
      <c r="A2325" s="3"/>
      <c r="B2325" s="3"/>
      <c r="C2325" s="3"/>
      <c r="D2325" s="3"/>
      <c r="E2325" s="3"/>
      <c r="F2325" s="3"/>
      <c r="G2325" s="4"/>
      <c r="H2325" s="3"/>
      <c r="I2325" s="3"/>
      <c r="J2325" s="3"/>
      <c r="K2325" s="3"/>
      <c r="L2325" s="3"/>
      <c r="M2325" s="3"/>
      <c r="N2325" s="3"/>
      <c r="O2325" s="3"/>
      <c r="P2325" s="3"/>
      <c r="Q2325" s="3"/>
      <c r="R2325" s="3"/>
      <c r="S2325" s="3"/>
      <c r="T2325" s="3"/>
      <c r="U2325" s="3"/>
      <c r="V2325" s="3"/>
      <c r="W2325" s="3"/>
      <c r="X2325" s="3"/>
    </row>
    <row r="2326" spans="1:24">
      <c r="A2326" s="3"/>
      <c r="B2326" s="3"/>
      <c r="C2326" s="3"/>
      <c r="D2326" s="3"/>
      <c r="E2326" s="3"/>
      <c r="F2326" s="3"/>
      <c r="G2326" s="4"/>
      <c r="H2326" s="3"/>
      <c r="I2326" s="3"/>
      <c r="J2326" s="3"/>
      <c r="K2326" s="3"/>
      <c r="L2326" s="3"/>
      <c r="M2326" s="3"/>
      <c r="N2326" s="3"/>
      <c r="O2326" s="3"/>
      <c r="P2326" s="3"/>
      <c r="Q2326" s="3"/>
      <c r="R2326" s="3"/>
      <c r="S2326" s="3"/>
      <c r="T2326" s="3"/>
      <c r="U2326" s="3"/>
      <c r="V2326" s="3"/>
      <c r="W2326" s="3"/>
      <c r="X2326" s="3"/>
    </row>
    <row r="2327" spans="1:24">
      <c r="A2327" s="3"/>
      <c r="B2327" s="3"/>
      <c r="C2327" s="3"/>
      <c r="D2327" s="3"/>
      <c r="E2327" s="3"/>
      <c r="F2327" s="3"/>
      <c r="G2327" s="4"/>
      <c r="H2327" s="3"/>
      <c r="I2327" s="3"/>
      <c r="J2327" s="3"/>
      <c r="K2327" s="3"/>
      <c r="L2327" s="3"/>
      <c r="M2327" s="3"/>
      <c r="N2327" s="3"/>
      <c r="O2327" s="3"/>
      <c r="P2327" s="3"/>
      <c r="Q2327" s="3"/>
      <c r="R2327" s="3"/>
      <c r="S2327" s="3"/>
      <c r="T2327" s="3"/>
      <c r="U2327" s="3"/>
      <c r="V2327" s="3"/>
      <c r="W2327" s="3"/>
      <c r="X2327" s="3"/>
    </row>
    <row r="2328" spans="1:24">
      <c r="A2328" s="3"/>
      <c r="B2328" s="3"/>
      <c r="C2328" s="3"/>
      <c r="D2328" s="3"/>
      <c r="E2328" s="3"/>
      <c r="F2328" s="3"/>
      <c r="G2328" s="4"/>
      <c r="H2328" s="3"/>
      <c r="I2328" s="3"/>
      <c r="J2328" s="3"/>
      <c r="K2328" s="3"/>
      <c r="L2328" s="3"/>
      <c r="M2328" s="3"/>
      <c r="N2328" s="3"/>
      <c r="O2328" s="3"/>
      <c r="P2328" s="3"/>
      <c r="Q2328" s="3"/>
      <c r="R2328" s="3"/>
      <c r="S2328" s="3"/>
      <c r="T2328" s="3"/>
      <c r="U2328" s="3"/>
      <c r="V2328" s="3"/>
      <c r="W2328" s="3"/>
      <c r="X2328" s="3"/>
    </row>
    <row r="2329" spans="1:24">
      <c r="A2329" s="3"/>
      <c r="B2329" s="3"/>
      <c r="C2329" s="3"/>
      <c r="D2329" s="3"/>
      <c r="E2329" s="3"/>
      <c r="F2329" s="3"/>
      <c r="G2329" s="4"/>
      <c r="H2329" s="3"/>
      <c r="I2329" s="3"/>
      <c r="J2329" s="3"/>
      <c r="K2329" s="3"/>
      <c r="L2329" s="3"/>
      <c r="M2329" s="3"/>
      <c r="N2329" s="3"/>
      <c r="O2329" s="3"/>
      <c r="P2329" s="3"/>
      <c r="Q2329" s="3"/>
      <c r="R2329" s="3"/>
      <c r="S2329" s="3"/>
      <c r="T2329" s="3"/>
      <c r="U2329" s="3"/>
      <c r="V2329" s="3"/>
      <c r="W2329" s="3"/>
      <c r="X2329" s="3"/>
    </row>
    <row r="2330" spans="1:24">
      <c r="A2330" s="3"/>
      <c r="B2330" s="3"/>
      <c r="C2330" s="3"/>
      <c r="D2330" s="3"/>
      <c r="E2330" s="3"/>
      <c r="F2330" s="3"/>
      <c r="G2330" s="4"/>
      <c r="H2330" s="3"/>
      <c r="I2330" s="3"/>
      <c r="J2330" s="3"/>
      <c r="K2330" s="3"/>
      <c r="L2330" s="3"/>
      <c r="M2330" s="3"/>
      <c r="N2330" s="3"/>
      <c r="O2330" s="3"/>
      <c r="P2330" s="3"/>
      <c r="Q2330" s="3"/>
      <c r="R2330" s="3"/>
      <c r="S2330" s="3"/>
      <c r="T2330" s="3"/>
      <c r="U2330" s="3"/>
      <c r="V2330" s="3"/>
      <c r="W2330" s="3"/>
      <c r="X2330" s="3"/>
    </row>
    <row r="2331" spans="1:24">
      <c r="A2331" s="3"/>
      <c r="B2331" s="3"/>
      <c r="C2331" s="3"/>
      <c r="D2331" s="3"/>
      <c r="E2331" s="3"/>
      <c r="F2331" s="3"/>
      <c r="G2331" s="4"/>
      <c r="H2331" s="3"/>
      <c r="I2331" s="3"/>
      <c r="J2331" s="3"/>
      <c r="K2331" s="3"/>
      <c r="L2331" s="3"/>
      <c r="M2331" s="3"/>
      <c r="N2331" s="3"/>
      <c r="O2331" s="3"/>
      <c r="P2331" s="3"/>
      <c r="Q2331" s="3"/>
      <c r="R2331" s="3"/>
      <c r="S2331" s="3"/>
      <c r="T2331" s="3"/>
      <c r="U2331" s="3"/>
      <c r="V2331" s="3"/>
      <c r="W2331" s="3"/>
      <c r="X2331" s="3"/>
    </row>
    <row r="2332" spans="1:24">
      <c r="A2332" s="3"/>
      <c r="B2332" s="3"/>
      <c r="C2332" s="3"/>
      <c r="D2332" s="3"/>
      <c r="E2332" s="3"/>
      <c r="F2332" s="3"/>
      <c r="G2332" s="4"/>
      <c r="H2332" s="3"/>
      <c r="I2332" s="3"/>
      <c r="J2332" s="3"/>
      <c r="K2332" s="3"/>
      <c r="L2332" s="3"/>
      <c r="M2332" s="3"/>
      <c r="N2332" s="3"/>
      <c r="O2332" s="3"/>
      <c r="P2332" s="3"/>
      <c r="Q2332" s="3"/>
      <c r="R2332" s="3"/>
      <c r="S2332" s="3"/>
      <c r="T2332" s="3"/>
      <c r="U2332" s="3"/>
      <c r="V2332" s="3"/>
      <c r="W2332" s="3"/>
      <c r="X2332" s="3"/>
    </row>
    <row r="2333" spans="1:24">
      <c r="A2333" s="3"/>
      <c r="B2333" s="3"/>
      <c r="C2333" s="3"/>
      <c r="D2333" s="3"/>
      <c r="E2333" s="3"/>
      <c r="F2333" s="3"/>
      <c r="G2333" s="4"/>
      <c r="H2333" s="3"/>
      <c r="I2333" s="3"/>
      <c r="J2333" s="3"/>
      <c r="K2333" s="3"/>
      <c r="L2333" s="3"/>
      <c r="M2333" s="3"/>
      <c r="N2333" s="3"/>
      <c r="O2333" s="3"/>
      <c r="P2333" s="3"/>
      <c r="Q2333" s="3"/>
      <c r="R2333" s="3"/>
      <c r="S2333" s="3"/>
      <c r="T2333" s="3"/>
      <c r="U2333" s="3"/>
      <c r="V2333" s="3"/>
      <c r="W2333" s="3"/>
      <c r="X2333" s="3"/>
    </row>
    <row r="2334" spans="1:24">
      <c r="A2334" s="3"/>
      <c r="B2334" s="3"/>
      <c r="C2334" s="3"/>
      <c r="D2334" s="3"/>
      <c r="E2334" s="3"/>
      <c r="F2334" s="3"/>
      <c r="G2334" s="4"/>
      <c r="H2334" s="3"/>
      <c r="I2334" s="3"/>
      <c r="J2334" s="3"/>
      <c r="K2334" s="3"/>
      <c r="L2334" s="3"/>
      <c r="M2334" s="3"/>
      <c r="N2334" s="3"/>
      <c r="O2334" s="3"/>
      <c r="P2334" s="3"/>
      <c r="Q2334" s="3"/>
      <c r="R2334" s="3"/>
      <c r="S2334" s="3"/>
      <c r="T2334" s="3"/>
      <c r="U2334" s="3"/>
      <c r="V2334" s="3"/>
      <c r="W2334" s="3"/>
      <c r="X2334" s="3"/>
    </row>
    <row r="2335" spans="1:24">
      <c r="A2335" s="3"/>
      <c r="B2335" s="3"/>
      <c r="C2335" s="3"/>
      <c r="D2335" s="3"/>
      <c r="E2335" s="3"/>
      <c r="F2335" s="3"/>
      <c r="G2335" s="4"/>
      <c r="H2335" s="3"/>
      <c r="I2335" s="3"/>
      <c r="J2335" s="3"/>
      <c r="K2335" s="3"/>
      <c r="L2335" s="3"/>
      <c r="M2335" s="3"/>
      <c r="N2335" s="3"/>
      <c r="O2335" s="3"/>
      <c r="P2335" s="3"/>
      <c r="Q2335" s="3"/>
      <c r="R2335" s="3"/>
      <c r="S2335" s="3"/>
      <c r="T2335" s="3"/>
      <c r="U2335" s="3"/>
      <c r="V2335" s="3"/>
      <c r="W2335" s="3"/>
      <c r="X2335" s="3"/>
    </row>
    <row r="2336" spans="1:24">
      <c r="A2336" s="3"/>
      <c r="B2336" s="3"/>
      <c r="C2336" s="3"/>
      <c r="D2336" s="3"/>
      <c r="E2336" s="3"/>
      <c r="F2336" s="3"/>
      <c r="G2336" s="4"/>
      <c r="H2336" s="3"/>
      <c r="I2336" s="3"/>
      <c r="J2336" s="3"/>
      <c r="K2336" s="3"/>
      <c r="L2336" s="3"/>
      <c r="M2336" s="3"/>
      <c r="N2336" s="3"/>
      <c r="O2336" s="3"/>
      <c r="P2336" s="3"/>
      <c r="Q2336" s="3"/>
      <c r="R2336" s="3"/>
      <c r="S2336" s="3"/>
      <c r="T2336" s="3"/>
      <c r="U2336" s="3"/>
      <c r="V2336" s="3"/>
      <c r="W2336" s="3"/>
      <c r="X2336" s="3"/>
    </row>
    <row r="2337" spans="1:24">
      <c r="A2337" s="3"/>
      <c r="B2337" s="3"/>
      <c r="C2337" s="3"/>
      <c r="D2337" s="3"/>
      <c r="E2337" s="3"/>
      <c r="F2337" s="3"/>
      <c r="G2337" s="4"/>
      <c r="H2337" s="3"/>
      <c r="I2337" s="3"/>
      <c r="J2337" s="3"/>
      <c r="K2337" s="3"/>
      <c r="L2337" s="3"/>
      <c r="M2337" s="3"/>
      <c r="N2337" s="3"/>
      <c r="O2337" s="3"/>
      <c r="P2337" s="3"/>
      <c r="Q2337" s="3"/>
      <c r="R2337" s="3"/>
      <c r="S2337" s="3"/>
      <c r="T2337" s="3"/>
      <c r="U2337" s="3"/>
      <c r="V2337" s="3"/>
      <c r="W2337" s="3"/>
      <c r="X2337" s="3"/>
    </row>
    <row r="2338" spans="1:24">
      <c r="A2338" s="3"/>
      <c r="B2338" s="3"/>
      <c r="C2338" s="3"/>
      <c r="D2338" s="3"/>
      <c r="E2338" s="3"/>
      <c r="F2338" s="3"/>
      <c r="G2338" s="4"/>
      <c r="H2338" s="3"/>
      <c r="I2338" s="3"/>
      <c r="J2338" s="3"/>
      <c r="K2338" s="3"/>
      <c r="L2338" s="3"/>
      <c r="M2338" s="3"/>
      <c r="N2338" s="3"/>
      <c r="O2338" s="3"/>
      <c r="P2338" s="3"/>
      <c r="Q2338" s="3"/>
      <c r="R2338" s="3"/>
      <c r="S2338" s="3"/>
      <c r="T2338" s="3"/>
      <c r="U2338" s="3"/>
      <c r="V2338" s="3"/>
      <c r="W2338" s="3"/>
      <c r="X2338" s="3"/>
    </row>
    <row r="2339" spans="1:24">
      <c r="A2339" s="3"/>
      <c r="B2339" s="3"/>
      <c r="C2339" s="3"/>
      <c r="D2339" s="3"/>
      <c r="E2339" s="3"/>
      <c r="F2339" s="3"/>
      <c r="G2339" s="4"/>
      <c r="H2339" s="3"/>
      <c r="I2339" s="3"/>
      <c r="J2339" s="3"/>
      <c r="K2339" s="3"/>
      <c r="L2339" s="3"/>
      <c r="M2339" s="3"/>
      <c r="N2339" s="3"/>
      <c r="O2339" s="3"/>
      <c r="P2339" s="3"/>
      <c r="Q2339" s="3"/>
      <c r="R2339" s="3"/>
      <c r="S2339" s="3"/>
      <c r="T2339" s="3"/>
      <c r="U2339" s="3"/>
      <c r="V2339" s="3"/>
      <c r="W2339" s="3"/>
      <c r="X2339" s="3"/>
    </row>
    <row r="2340" spans="1:24">
      <c r="A2340" s="3"/>
      <c r="B2340" s="3"/>
      <c r="C2340" s="3"/>
      <c r="D2340" s="3"/>
      <c r="E2340" s="3"/>
      <c r="F2340" s="3"/>
      <c r="G2340" s="4"/>
      <c r="H2340" s="3"/>
      <c r="I2340" s="3"/>
      <c r="J2340" s="3"/>
      <c r="K2340" s="3"/>
      <c r="L2340" s="3"/>
      <c r="M2340" s="3"/>
      <c r="N2340" s="3"/>
      <c r="O2340" s="3"/>
      <c r="P2340" s="3"/>
      <c r="Q2340" s="3"/>
      <c r="R2340" s="3"/>
      <c r="S2340" s="3"/>
      <c r="T2340" s="3"/>
      <c r="U2340" s="3"/>
      <c r="V2340" s="3"/>
      <c r="W2340" s="3"/>
      <c r="X2340" s="3"/>
    </row>
    <row r="2341" spans="1:24">
      <c r="A2341" s="3"/>
      <c r="B2341" s="3"/>
      <c r="C2341" s="3"/>
      <c r="D2341" s="3"/>
      <c r="E2341" s="3"/>
      <c r="F2341" s="3"/>
      <c r="G2341" s="4"/>
      <c r="H2341" s="3"/>
      <c r="I2341" s="3"/>
      <c r="J2341" s="3"/>
      <c r="K2341" s="3"/>
      <c r="L2341" s="3"/>
      <c r="M2341" s="3"/>
      <c r="N2341" s="3"/>
      <c r="O2341" s="3"/>
      <c r="P2341" s="3"/>
      <c r="Q2341" s="3"/>
      <c r="R2341" s="3"/>
      <c r="S2341" s="3"/>
      <c r="T2341" s="3"/>
      <c r="U2341" s="3"/>
      <c r="V2341" s="3"/>
      <c r="W2341" s="3"/>
      <c r="X2341" s="3"/>
    </row>
    <row r="2342" spans="1:24">
      <c r="A2342" s="3"/>
      <c r="B2342" s="3"/>
      <c r="C2342" s="3"/>
      <c r="D2342" s="3"/>
      <c r="E2342" s="3"/>
      <c r="F2342" s="3"/>
      <c r="G2342" s="4"/>
      <c r="H2342" s="3"/>
      <c r="I2342" s="3"/>
      <c r="J2342" s="3"/>
      <c r="K2342" s="3"/>
      <c r="L2342" s="3"/>
      <c r="M2342" s="3"/>
      <c r="N2342" s="3"/>
      <c r="O2342" s="3"/>
      <c r="P2342" s="3"/>
      <c r="Q2342" s="3"/>
      <c r="R2342" s="3"/>
      <c r="S2342" s="3"/>
      <c r="T2342" s="3"/>
      <c r="U2342" s="3"/>
      <c r="V2342" s="3"/>
      <c r="W2342" s="3"/>
      <c r="X2342" s="3"/>
    </row>
    <row r="2343" spans="1:24">
      <c r="A2343" s="3"/>
      <c r="B2343" s="3"/>
      <c r="C2343" s="3"/>
      <c r="D2343" s="3"/>
      <c r="E2343" s="3"/>
      <c r="F2343" s="3"/>
      <c r="G2343" s="4"/>
      <c r="H2343" s="3"/>
      <c r="I2343" s="3"/>
      <c r="J2343" s="3"/>
      <c r="K2343" s="3"/>
      <c r="L2343" s="3"/>
      <c r="M2343" s="3"/>
      <c r="N2343" s="3"/>
      <c r="O2343" s="3"/>
      <c r="P2343" s="3"/>
      <c r="Q2343" s="3"/>
      <c r="R2343" s="3"/>
      <c r="S2343" s="3"/>
      <c r="T2343" s="3"/>
      <c r="U2343" s="3"/>
      <c r="V2343" s="3"/>
      <c r="W2343" s="3"/>
      <c r="X2343" s="3"/>
    </row>
    <row r="2344" spans="1:24">
      <c r="A2344" s="3"/>
      <c r="B2344" s="3"/>
      <c r="C2344" s="3"/>
      <c r="D2344" s="3"/>
      <c r="E2344" s="3"/>
      <c r="F2344" s="3"/>
      <c r="G2344" s="4"/>
      <c r="H2344" s="3"/>
      <c r="I2344" s="3"/>
      <c r="J2344" s="3"/>
      <c r="K2344" s="3"/>
      <c r="L2344" s="3"/>
      <c r="M2344" s="3"/>
      <c r="N2344" s="3"/>
      <c r="O2344" s="3"/>
      <c r="P2344" s="3"/>
      <c r="Q2344" s="3"/>
      <c r="R2344" s="3"/>
      <c r="S2344" s="3"/>
      <c r="T2344" s="3"/>
      <c r="U2344" s="3"/>
      <c r="V2344" s="3"/>
      <c r="W2344" s="3"/>
      <c r="X2344" s="3"/>
    </row>
    <row r="2345" spans="1:24">
      <c r="A2345" s="3"/>
      <c r="B2345" s="3"/>
      <c r="C2345" s="3"/>
      <c r="D2345" s="3"/>
      <c r="E2345" s="3"/>
      <c r="F2345" s="3"/>
      <c r="G2345" s="4"/>
      <c r="H2345" s="3"/>
      <c r="I2345" s="3"/>
      <c r="J2345" s="3"/>
      <c r="K2345" s="3"/>
      <c r="L2345" s="3"/>
      <c r="M2345" s="3"/>
      <c r="N2345" s="3"/>
      <c r="O2345" s="3"/>
      <c r="P2345" s="3"/>
      <c r="Q2345" s="3"/>
      <c r="R2345" s="3"/>
      <c r="S2345" s="3"/>
      <c r="T2345" s="3"/>
      <c r="U2345" s="3"/>
      <c r="V2345" s="3"/>
      <c r="W2345" s="3"/>
      <c r="X2345" s="3"/>
    </row>
    <row r="2346" spans="1:24">
      <c r="A2346" s="3"/>
      <c r="B2346" s="3"/>
      <c r="C2346" s="3"/>
      <c r="D2346" s="3"/>
      <c r="E2346" s="3"/>
      <c r="F2346" s="3"/>
      <c r="G2346" s="4"/>
      <c r="H2346" s="3"/>
      <c r="I2346" s="3"/>
      <c r="J2346" s="3"/>
      <c r="K2346" s="3"/>
      <c r="L2346" s="3"/>
      <c r="M2346" s="3"/>
      <c r="N2346" s="3"/>
      <c r="O2346" s="3"/>
      <c r="P2346" s="3"/>
      <c r="Q2346" s="3"/>
      <c r="R2346" s="3"/>
      <c r="S2346" s="3"/>
      <c r="T2346" s="3"/>
      <c r="U2346" s="3"/>
      <c r="V2346" s="3"/>
      <c r="W2346" s="3"/>
      <c r="X2346" s="3"/>
    </row>
    <row r="2347" spans="1:24">
      <c r="A2347" s="3"/>
      <c r="B2347" s="3"/>
      <c r="C2347" s="3"/>
      <c r="D2347" s="3"/>
      <c r="E2347" s="3"/>
      <c r="F2347" s="3"/>
      <c r="G2347" s="4"/>
      <c r="H2347" s="3"/>
      <c r="I2347" s="3"/>
      <c r="J2347" s="3"/>
      <c r="K2347" s="3"/>
      <c r="L2347" s="3"/>
      <c r="M2347" s="3"/>
      <c r="N2347" s="3"/>
      <c r="O2347" s="3"/>
      <c r="P2347" s="3"/>
      <c r="Q2347" s="3"/>
      <c r="R2347" s="3"/>
      <c r="S2347" s="3"/>
      <c r="T2347" s="3"/>
      <c r="U2347" s="3"/>
      <c r="V2347" s="3"/>
      <c r="W2347" s="3"/>
      <c r="X2347" s="3"/>
    </row>
    <row r="2348" spans="1:24">
      <c r="A2348" s="3"/>
      <c r="B2348" s="3"/>
      <c r="C2348" s="3"/>
      <c r="D2348" s="3"/>
      <c r="E2348" s="3"/>
      <c r="F2348" s="3"/>
      <c r="G2348" s="4"/>
      <c r="H2348" s="3"/>
      <c r="I2348" s="3"/>
      <c r="J2348" s="3"/>
      <c r="K2348" s="3"/>
      <c r="L2348" s="3"/>
      <c r="M2348" s="3"/>
      <c r="N2348" s="3"/>
      <c r="O2348" s="3"/>
      <c r="P2348" s="3"/>
      <c r="Q2348" s="3"/>
      <c r="R2348" s="3"/>
      <c r="S2348" s="3"/>
      <c r="T2348" s="3"/>
      <c r="U2348" s="3"/>
      <c r="V2348" s="3"/>
      <c r="W2348" s="3"/>
      <c r="X2348" s="3"/>
    </row>
    <row r="2349" spans="1:24">
      <c r="A2349" s="3"/>
      <c r="B2349" s="3"/>
      <c r="C2349" s="3"/>
      <c r="D2349" s="3"/>
      <c r="E2349" s="3"/>
      <c r="F2349" s="3"/>
      <c r="G2349" s="4"/>
      <c r="H2349" s="3"/>
      <c r="I2349" s="3"/>
      <c r="J2349" s="3"/>
      <c r="K2349" s="3"/>
      <c r="L2349" s="3"/>
      <c r="M2349" s="3"/>
      <c r="N2349" s="3"/>
      <c r="O2349" s="3"/>
      <c r="P2349" s="3"/>
      <c r="Q2349" s="3"/>
      <c r="R2349" s="3"/>
      <c r="S2349" s="3"/>
      <c r="T2349" s="3"/>
      <c r="U2349" s="3"/>
      <c r="V2349" s="3"/>
      <c r="W2349" s="3"/>
      <c r="X2349" s="3"/>
    </row>
    <row r="2350" spans="1:24">
      <c r="A2350" s="3"/>
      <c r="B2350" s="3"/>
      <c r="C2350" s="3"/>
      <c r="D2350" s="3"/>
      <c r="E2350" s="3"/>
      <c r="F2350" s="3"/>
      <c r="G2350" s="4"/>
      <c r="H2350" s="3"/>
      <c r="I2350" s="3"/>
      <c r="J2350" s="3"/>
      <c r="K2350" s="3"/>
      <c r="L2350" s="3"/>
      <c r="M2350" s="3"/>
      <c r="N2350" s="3"/>
      <c r="O2350" s="3"/>
      <c r="P2350" s="3"/>
      <c r="Q2350" s="3"/>
      <c r="R2350" s="3"/>
      <c r="S2350" s="3"/>
      <c r="T2350" s="3"/>
      <c r="U2350" s="3"/>
      <c r="V2350" s="3"/>
      <c r="W2350" s="3"/>
      <c r="X2350" s="3"/>
    </row>
    <row r="2351" spans="1:24">
      <c r="A2351" s="3"/>
      <c r="B2351" s="3"/>
      <c r="C2351" s="3"/>
      <c r="D2351" s="3"/>
      <c r="E2351" s="3"/>
      <c r="F2351" s="3"/>
      <c r="G2351" s="4"/>
      <c r="H2351" s="3"/>
      <c r="I2351" s="3"/>
      <c r="J2351" s="3"/>
      <c r="K2351" s="3"/>
      <c r="L2351" s="3"/>
      <c r="M2351" s="3"/>
      <c r="N2351" s="3"/>
      <c r="O2351" s="3"/>
      <c r="P2351" s="3"/>
      <c r="Q2351" s="3"/>
      <c r="R2351" s="3"/>
      <c r="S2351" s="3"/>
      <c r="T2351" s="3"/>
      <c r="U2351" s="3"/>
      <c r="V2351" s="3"/>
      <c r="W2351" s="3"/>
      <c r="X2351" s="3"/>
    </row>
    <row r="2352" spans="1:24">
      <c r="A2352" s="3"/>
      <c r="B2352" s="3"/>
      <c r="C2352" s="3"/>
      <c r="D2352" s="3"/>
      <c r="E2352" s="3"/>
      <c r="F2352" s="3"/>
      <c r="G2352" s="4"/>
      <c r="H2352" s="3"/>
      <c r="I2352" s="3"/>
      <c r="J2352" s="3"/>
      <c r="K2352" s="3"/>
      <c r="L2352" s="3"/>
      <c r="M2352" s="3"/>
      <c r="N2352" s="3"/>
      <c r="O2352" s="3"/>
      <c r="P2352" s="3"/>
      <c r="Q2352" s="3"/>
      <c r="R2352" s="3"/>
      <c r="S2352" s="3"/>
      <c r="T2352" s="3"/>
      <c r="U2352" s="3"/>
      <c r="V2352" s="3"/>
      <c r="W2352" s="3"/>
      <c r="X2352" s="3"/>
    </row>
    <row r="2353" spans="1:24">
      <c r="A2353" s="3"/>
      <c r="B2353" s="3"/>
      <c r="C2353" s="3"/>
      <c r="D2353" s="3"/>
      <c r="E2353" s="3"/>
      <c r="F2353" s="3"/>
      <c r="G2353" s="4"/>
      <c r="H2353" s="3"/>
      <c r="I2353" s="3"/>
      <c r="J2353" s="3"/>
      <c r="K2353" s="3"/>
      <c r="L2353" s="3"/>
      <c r="M2353" s="3"/>
      <c r="N2353" s="3"/>
      <c r="O2353" s="3"/>
      <c r="P2353" s="3"/>
      <c r="Q2353" s="3"/>
      <c r="R2353" s="3"/>
      <c r="S2353" s="3"/>
      <c r="T2353" s="3"/>
      <c r="U2353" s="3"/>
      <c r="V2353" s="3"/>
      <c r="W2353" s="3"/>
      <c r="X2353" s="3"/>
    </row>
    <row r="2354" spans="1:24">
      <c r="A2354" s="3"/>
      <c r="B2354" s="3"/>
      <c r="C2354" s="3"/>
      <c r="D2354" s="3"/>
      <c r="E2354" s="3"/>
      <c r="F2354" s="3"/>
      <c r="G2354" s="4"/>
      <c r="H2354" s="3"/>
      <c r="I2354" s="3"/>
      <c r="J2354" s="3"/>
      <c r="K2354" s="3"/>
      <c r="L2354" s="3"/>
      <c r="M2354" s="3"/>
      <c r="N2354" s="3"/>
      <c r="O2354" s="3"/>
      <c r="P2354" s="3"/>
      <c r="Q2354" s="3"/>
      <c r="R2354" s="3"/>
      <c r="S2354" s="3"/>
      <c r="T2354" s="3"/>
      <c r="U2354" s="3"/>
      <c r="V2354" s="3"/>
      <c r="W2354" s="3"/>
      <c r="X2354" s="3"/>
    </row>
    <row r="2355" spans="1:24">
      <c r="A2355" s="3"/>
      <c r="B2355" s="3"/>
      <c r="C2355" s="3"/>
      <c r="D2355" s="3"/>
      <c r="E2355" s="3"/>
      <c r="F2355" s="3"/>
      <c r="G2355" s="4"/>
      <c r="H2355" s="3"/>
      <c r="I2355" s="3"/>
      <c r="J2355" s="3"/>
      <c r="K2355" s="3"/>
      <c r="L2355" s="3"/>
      <c r="M2355" s="3"/>
      <c r="N2355" s="3"/>
      <c r="O2355" s="3"/>
      <c r="P2355" s="3"/>
      <c r="Q2355" s="3"/>
      <c r="R2355" s="3"/>
      <c r="S2355" s="3"/>
      <c r="T2355" s="3"/>
      <c r="U2355" s="3"/>
      <c r="V2355" s="3"/>
      <c r="W2355" s="3"/>
      <c r="X2355" s="3"/>
    </row>
    <row r="2356" spans="1:24">
      <c r="A2356" s="3"/>
      <c r="B2356" s="3"/>
      <c r="C2356" s="3"/>
      <c r="D2356" s="3"/>
      <c r="E2356" s="3"/>
      <c r="F2356" s="3"/>
      <c r="G2356" s="4"/>
      <c r="H2356" s="3"/>
      <c r="I2356" s="3"/>
      <c r="J2356" s="3"/>
      <c r="K2356" s="3"/>
      <c r="L2356" s="3"/>
      <c r="M2356" s="3"/>
      <c r="N2356" s="3"/>
      <c r="O2356" s="3"/>
      <c r="P2356" s="3"/>
      <c r="Q2356" s="3"/>
      <c r="R2356" s="3"/>
      <c r="S2356" s="3"/>
      <c r="T2356" s="3"/>
      <c r="U2356" s="3"/>
      <c r="V2356" s="3"/>
      <c r="W2356" s="3"/>
      <c r="X2356" s="3"/>
    </row>
    <row r="2357" spans="1:24">
      <c r="A2357" s="3"/>
      <c r="B2357" s="3"/>
      <c r="C2357" s="3"/>
      <c r="D2357" s="3"/>
      <c r="E2357" s="3"/>
      <c r="F2357" s="3"/>
      <c r="G2357" s="4"/>
      <c r="H2357" s="3"/>
      <c r="I2357" s="3"/>
      <c r="J2357" s="3"/>
      <c r="K2357" s="3"/>
      <c r="L2357" s="3"/>
      <c r="M2357" s="3"/>
      <c r="N2357" s="3"/>
      <c r="O2357" s="3"/>
      <c r="P2357" s="3"/>
      <c r="Q2357" s="3"/>
      <c r="R2357" s="3"/>
      <c r="S2357" s="3"/>
      <c r="T2357" s="3"/>
      <c r="U2357" s="3"/>
      <c r="V2357" s="3"/>
      <c r="W2357" s="3"/>
      <c r="X2357" s="3"/>
    </row>
    <row r="2358" spans="1:24">
      <c r="A2358" s="3"/>
      <c r="B2358" s="3"/>
      <c r="C2358" s="3"/>
      <c r="D2358" s="3"/>
      <c r="E2358" s="3"/>
      <c r="F2358" s="3"/>
      <c r="G2358" s="4"/>
      <c r="H2358" s="3"/>
      <c r="I2358" s="3"/>
      <c r="J2358" s="3"/>
      <c r="K2358" s="3"/>
      <c r="L2358" s="3"/>
      <c r="M2358" s="3"/>
      <c r="N2358" s="3"/>
      <c r="O2358" s="3"/>
      <c r="P2358" s="3"/>
      <c r="Q2358" s="3"/>
      <c r="R2358" s="3"/>
      <c r="S2358" s="3"/>
      <c r="T2358" s="3"/>
      <c r="U2358" s="3"/>
      <c r="V2358" s="3"/>
      <c r="W2358" s="3"/>
      <c r="X2358" s="3"/>
    </row>
    <row r="2359" spans="1:24">
      <c r="A2359" s="3"/>
      <c r="B2359" s="3"/>
      <c r="C2359" s="3"/>
      <c r="D2359" s="3"/>
      <c r="E2359" s="3"/>
      <c r="F2359" s="3"/>
      <c r="G2359" s="4"/>
      <c r="H2359" s="3"/>
      <c r="I2359" s="3"/>
      <c r="J2359" s="3"/>
      <c r="K2359" s="3"/>
      <c r="L2359" s="3"/>
      <c r="M2359" s="3"/>
      <c r="N2359" s="3"/>
      <c r="O2359" s="3"/>
      <c r="P2359" s="3"/>
      <c r="Q2359" s="3"/>
      <c r="R2359" s="3"/>
      <c r="S2359" s="3"/>
      <c r="T2359" s="3"/>
      <c r="U2359" s="3"/>
      <c r="V2359" s="3"/>
      <c r="W2359" s="3"/>
      <c r="X2359" s="3"/>
    </row>
    <row r="2360" spans="1:24">
      <c r="A2360" s="3"/>
      <c r="B2360" s="3"/>
      <c r="C2360" s="3"/>
      <c r="D2360" s="3"/>
      <c r="E2360" s="3"/>
      <c r="F2360" s="3"/>
      <c r="G2360" s="4"/>
      <c r="H2360" s="3"/>
      <c r="I2360" s="3"/>
      <c r="J2360" s="3"/>
      <c r="K2360" s="3"/>
      <c r="L2360" s="3"/>
      <c r="M2360" s="3"/>
      <c r="N2360" s="3"/>
      <c r="O2360" s="3"/>
      <c r="P2360" s="3"/>
      <c r="Q2360" s="3"/>
      <c r="R2360" s="3"/>
      <c r="S2360" s="3"/>
      <c r="T2360" s="3"/>
      <c r="U2360" s="3"/>
      <c r="V2360" s="3"/>
      <c r="W2360" s="3"/>
      <c r="X2360" s="3"/>
    </row>
    <row r="2361" spans="1:24">
      <c r="A2361" s="3"/>
      <c r="B2361" s="3"/>
      <c r="C2361" s="3"/>
      <c r="D2361" s="3"/>
      <c r="E2361" s="3"/>
      <c r="F2361" s="3"/>
      <c r="G2361" s="4"/>
      <c r="H2361" s="3"/>
      <c r="I2361" s="3"/>
      <c r="J2361" s="3"/>
      <c r="K2361" s="3"/>
      <c r="L2361" s="3"/>
      <c r="M2361" s="3"/>
      <c r="N2361" s="3"/>
      <c r="O2361" s="3"/>
      <c r="P2361" s="3"/>
      <c r="Q2361" s="3"/>
      <c r="R2361" s="3"/>
      <c r="S2361" s="3"/>
      <c r="T2361" s="3"/>
      <c r="U2361" s="3"/>
      <c r="V2361" s="3"/>
      <c r="W2361" s="3"/>
      <c r="X2361" s="3"/>
    </row>
    <row r="2362" spans="1:24">
      <c r="A2362" s="3"/>
      <c r="B2362" s="3"/>
      <c r="C2362" s="3"/>
      <c r="D2362" s="3"/>
      <c r="E2362" s="3"/>
      <c r="F2362" s="3"/>
      <c r="G2362" s="4"/>
      <c r="H2362" s="3"/>
      <c r="I2362" s="3"/>
      <c r="J2362" s="3"/>
      <c r="K2362" s="3"/>
      <c r="L2362" s="3"/>
      <c r="M2362" s="3"/>
      <c r="N2362" s="3"/>
      <c r="O2362" s="3"/>
      <c r="P2362" s="3"/>
      <c r="Q2362" s="3"/>
      <c r="R2362" s="3"/>
      <c r="S2362" s="3"/>
      <c r="T2362" s="3"/>
      <c r="U2362" s="3"/>
      <c r="V2362" s="3"/>
      <c r="W2362" s="3"/>
      <c r="X2362" s="3"/>
    </row>
    <row r="2363" spans="1:24">
      <c r="A2363" s="3"/>
      <c r="B2363" s="3"/>
      <c r="C2363" s="3"/>
      <c r="D2363" s="3"/>
      <c r="E2363" s="3"/>
      <c r="F2363" s="3"/>
      <c r="G2363" s="4"/>
      <c r="H2363" s="3"/>
      <c r="I2363" s="3"/>
      <c r="J2363" s="3"/>
      <c r="K2363" s="3"/>
      <c r="L2363" s="3"/>
      <c r="M2363" s="3"/>
      <c r="N2363" s="3"/>
      <c r="O2363" s="3"/>
      <c r="P2363" s="3"/>
      <c r="Q2363" s="3"/>
      <c r="R2363" s="3"/>
      <c r="S2363" s="3"/>
      <c r="T2363" s="3"/>
      <c r="U2363" s="3"/>
      <c r="V2363" s="3"/>
      <c r="W2363" s="3"/>
      <c r="X2363" s="3"/>
    </row>
    <row r="2364" spans="1:24">
      <c r="A2364" s="3"/>
      <c r="B2364" s="3"/>
      <c r="C2364" s="3"/>
      <c r="D2364" s="3"/>
      <c r="E2364" s="3"/>
      <c r="F2364" s="3"/>
      <c r="G2364" s="4"/>
      <c r="H2364" s="3"/>
      <c r="I2364" s="3"/>
      <c r="J2364" s="3"/>
      <c r="K2364" s="3"/>
      <c r="L2364" s="3"/>
      <c r="M2364" s="3"/>
      <c r="N2364" s="3"/>
      <c r="O2364" s="3"/>
      <c r="P2364" s="3"/>
      <c r="Q2364" s="3"/>
      <c r="R2364" s="3"/>
      <c r="S2364" s="3"/>
      <c r="T2364" s="3"/>
      <c r="U2364" s="3"/>
      <c r="V2364" s="3"/>
      <c r="W2364" s="3"/>
      <c r="X2364" s="3"/>
    </row>
    <row r="2365" spans="1:24">
      <c r="A2365" s="3"/>
      <c r="B2365" s="3"/>
      <c r="C2365" s="3"/>
      <c r="D2365" s="3"/>
      <c r="E2365" s="3"/>
      <c r="F2365" s="3"/>
      <c r="G2365" s="4"/>
      <c r="H2365" s="3"/>
      <c r="I2365" s="3"/>
      <c r="J2365" s="3"/>
      <c r="K2365" s="3"/>
      <c r="L2365" s="3"/>
      <c r="M2365" s="3"/>
      <c r="N2365" s="3"/>
      <c r="O2365" s="3"/>
      <c r="P2365" s="3"/>
      <c r="Q2365" s="3"/>
      <c r="R2365" s="3"/>
      <c r="S2365" s="3"/>
      <c r="T2365" s="3"/>
      <c r="U2365" s="3"/>
      <c r="V2365" s="3"/>
      <c r="W2365" s="3"/>
      <c r="X2365" s="3"/>
    </row>
    <row r="2366" spans="1:24">
      <c r="A2366" s="3"/>
      <c r="B2366" s="3"/>
      <c r="C2366" s="3"/>
      <c r="D2366" s="3"/>
      <c r="E2366" s="3"/>
      <c r="F2366" s="3"/>
      <c r="G2366" s="4"/>
      <c r="H2366" s="3"/>
      <c r="I2366" s="3"/>
      <c r="J2366" s="3"/>
      <c r="K2366" s="3"/>
      <c r="L2366" s="3"/>
      <c r="M2366" s="3"/>
      <c r="N2366" s="3"/>
      <c r="O2366" s="3"/>
      <c r="P2366" s="3"/>
      <c r="Q2366" s="3"/>
      <c r="R2366" s="3"/>
      <c r="S2366" s="3"/>
      <c r="T2366" s="3"/>
      <c r="U2366" s="3"/>
      <c r="V2366" s="3"/>
      <c r="W2366" s="3"/>
      <c r="X2366" s="3"/>
    </row>
    <row r="2367" spans="1:24">
      <c r="A2367" s="3"/>
      <c r="B2367" s="3"/>
      <c r="C2367" s="3"/>
      <c r="D2367" s="3"/>
      <c r="E2367" s="3"/>
      <c r="F2367" s="3"/>
      <c r="G2367" s="4"/>
      <c r="H2367" s="3"/>
      <c r="I2367" s="3"/>
      <c r="J2367" s="3"/>
      <c r="K2367" s="3"/>
      <c r="L2367" s="3"/>
      <c r="M2367" s="3"/>
      <c r="N2367" s="3"/>
      <c r="O2367" s="3"/>
      <c r="P2367" s="3"/>
      <c r="Q2367" s="3"/>
      <c r="R2367" s="3"/>
      <c r="S2367" s="3"/>
      <c r="T2367" s="3"/>
      <c r="U2367" s="3"/>
      <c r="V2367" s="3"/>
      <c r="W2367" s="3"/>
      <c r="X2367" s="3"/>
    </row>
    <row r="2368" spans="1:24">
      <c r="A2368" s="3"/>
      <c r="B2368" s="3"/>
      <c r="C2368" s="3"/>
      <c r="D2368" s="3"/>
      <c r="E2368" s="3"/>
      <c r="F2368" s="3"/>
      <c r="G2368" s="4"/>
      <c r="H2368" s="3"/>
      <c r="I2368" s="3"/>
      <c r="J2368" s="3"/>
      <c r="K2368" s="3"/>
      <c r="L2368" s="3"/>
      <c r="M2368" s="3"/>
      <c r="N2368" s="3"/>
      <c r="O2368" s="3"/>
      <c r="P2368" s="3"/>
      <c r="Q2368" s="3"/>
      <c r="R2368" s="3"/>
      <c r="S2368" s="3"/>
      <c r="T2368" s="3"/>
      <c r="U2368" s="3"/>
      <c r="V2368" s="3"/>
      <c r="W2368" s="3"/>
      <c r="X2368" s="3"/>
    </row>
    <row r="2369" spans="1:24">
      <c r="A2369" s="3"/>
      <c r="B2369" s="3"/>
      <c r="C2369" s="3"/>
      <c r="D2369" s="3"/>
      <c r="E2369" s="3"/>
      <c r="F2369" s="3"/>
      <c r="G2369" s="4"/>
      <c r="H2369" s="3"/>
      <c r="I2369" s="3"/>
      <c r="J2369" s="3"/>
      <c r="K2369" s="3"/>
      <c r="L2369" s="3"/>
      <c r="M2369" s="3"/>
      <c r="N2369" s="3"/>
      <c r="O2369" s="3"/>
      <c r="P2369" s="3"/>
      <c r="Q2369" s="3"/>
      <c r="R2369" s="3"/>
      <c r="S2369" s="3"/>
      <c r="T2369" s="3"/>
      <c r="U2369" s="3"/>
      <c r="V2369" s="3"/>
      <c r="W2369" s="3"/>
      <c r="X2369" s="3"/>
    </row>
    <row r="2370" spans="1:24">
      <c r="A2370" s="3"/>
      <c r="B2370" s="3"/>
      <c r="C2370" s="3"/>
      <c r="D2370" s="3"/>
      <c r="E2370" s="3"/>
      <c r="F2370" s="3"/>
      <c r="G2370" s="4"/>
      <c r="H2370" s="3"/>
      <c r="I2370" s="3"/>
      <c r="J2370" s="3"/>
      <c r="K2370" s="3"/>
      <c r="L2370" s="3"/>
      <c r="M2370" s="3"/>
      <c r="N2370" s="3"/>
      <c r="O2370" s="3"/>
      <c r="P2370" s="3"/>
      <c r="Q2370" s="3"/>
      <c r="R2370" s="3"/>
      <c r="S2370" s="3"/>
      <c r="T2370" s="3"/>
      <c r="U2370" s="3"/>
      <c r="V2370" s="3"/>
      <c r="W2370" s="3"/>
      <c r="X2370" s="3"/>
    </row>
    <row r="2371" spans="1:24">
      <c r="A2371" s="3"/>
      <c r="B2371" s="3"/>
      <c r="C2371" s="3"/>
      <c r="D2371" s="3"/>
      <c r="E2371" s="3"/>
      <c r="F2371" s="3"/>
      <c r="G2371" s="4"/>
      <c r="H2371" s="3"/>
      <c r="I2371" s="3"/>
      <c r="J2371" s="3"/>
      <c r="K2371" s="3"/>
      <c r="L2371" s="3"/>
      <c r="M2371" s="3"/>
      <c r="N2371" s="3"/>
      <c r="O2371" s="3"/>
      <c r="P2371" s="3"/>
      <c r="Q2371" s="3"/>
      <c r="R2371" s="3"/>
      <c r="S2371" s="3"/>
      <c r="T2371" s="3"/>
      <c r="U2371" s="3"/>
      <c r="V2371" s="3"/>
      <c r="W2371" s="3"/>
      <c r="X2371" s="3"/>
    </row>
    <row r="2372" spans="1:24">
      <c r="A2372" s="3"/>
      <c r="B2372" s="3"/>
      <c r="C2372" s="3"/>
      <c r="D2372" s="3"/>
      <c r="E2372" s="3"/>
      <c r="F2372" s="3"/>
      <c r="G2372" s="4"/>
      <c r="H2372" s="3"/>
      <c r="I2372" s="3"/>
      <c r="J2372" s="3"/>
      <c r="K2372" s="3"/>
      <c r="L2372" s="3"/>
      <c r="M2372" s="3"/>
      <c r="N2372" s="3"/>
      <c r="O2372" s="3"/>
      <c r="P2372" s="3"/>
      <c r="Q2372" s="3"/>
      <c r="R2372" s="3"/>
      <c r="S2372" s="3"/>
      <c r="T2372" s="3"/>
      <c r="U2372" s="3"/>
      <c r="V2372" s="3"/>
      <c r="W2372" s="3"/>
      <c r="X2372" s="3"/>
    </row>
    <row r="2373" spans="1:24">
      <c r="A2373" s="3"/>
      <c r="B2373" s="3"/>
      <c r="C2373" s="3"/>
      <c r="D2373" s="3"/>
      <c r="E2373" s="3"/>
      <c r="F2373" s="3"/>
      <c r="G2373" s="4"/>
      <c r="H2373" s="3"/>
      <c r="I2373" s="3"/>
      <c r="J2373" s="3"/>
      <c r="K2373" s="3"/>
      <c r="L2373" s="3"/>
      <c r="M2373" s="3"/>
      <c r="N2373" s="3"/>
      <c r="O2373" s="3"/>
      <c r="P2373" s="3"/>
      <c r="Q2373" s="3"/>
      <c r="R2373" s="3"/>
      <c r="S2373" s="3"/>
      <c r="T2373" s="3"/>
      <c r="U2373" s="3"/>
      <c r="V2373" s="3"/>
      <c r="W2373" s="3"/>
      <c r="X2373" s="3"/>
    </row>
    <row r="2374" spans="1:24">
      <c r="A2374" s="3"/>
      <c r="B2374" s="3"/>
      <c r="C2374" s="3"/>
      <c r="D2374" s="3"/>
      <c r="E2374" s="3"/>
      <c r="F2374" s="3"/>
      <c r="G2374" s="4"/>
      <c r="H2374" s="3"/>
      <c r="I2374" s="3"/>
      <c r="J2374" s="3"/>
      <c r="K2374" s="3"/>
      <c r="L2374" s="3"/>
      <c r="M2374" s="3"/>
      <c r="N2374" s="3"/>
      <c r="O2374" s="3"/>
      <c r="P2374" s="3"/>
      <c r="Q2374" s="3"/>
      <c r="R2374" s="3"/>
      <c r="S2374" s="3"/>
      <c r="T2374" s="3"/>
      <c r="U2374" s="3"/>
      <c r="V2374" s="3"/>
      <c r="W2374" s="3"/>
      <c r="X2374" s="3"/>
    </row>
    <row r="2375" spans="1:24">
      <c r="A2375" s="3"/>
      <c r="B2375" s="3"/>
      <c r="C2375" s="3"/>
      <c r="D2375" s="3"/>
      <c r="E2375" s="3"/>
      <c r="F2375" s="3"/>
      <c r="G2375" s="4"/>
      <c r="H2375" s="3"/>
      <c r="I2375" s="3"/>
      <c r="J2375" s="3"/>
      <c r="K2375" s="3"/>
      <c r="L2375" s="3"/>
      <c r="M2375" s="3"/>
      <c r="N2375" s="3"/>
      <c r="O2375" s="3"/>
      <c r="P2375" s="3"/>
      <c r="Q2375" s="3"/>
      <c r="R2375" s="3"/>
      <c r="S2375" s="3"/>
      <c r="T2375" s="3"/>
      <c r="U2375" s="3"/>
      <c r="V2375" s="3"/>
      <c r="W2375" s="3"/>
      <c r="X2375" s="3"/>
    </row>
    <row r="2376" spans="1:24">
      <c r="A2376" s="3"/>
      <c r="B2376" s="3"/>
      <c r="C2376" s="3"/>
      <c r="D2376" s="3"/>
      <c r="E2376" s="3"/>
      <c r="F2376" s="3"/>
      <c r="G2376" s="4"/>
      <c r="H2376" s="3"/>
      <c r="I2376" s="3"/>
      <c r="J2376" s="3"/>
      <c r="K2376" s="3"/>
      <c r="L2376" s="3"/>
      <c r="M2376" s="3"/>
      <c r="N2376" s="3"/>
      <c r="O2376" s="3"/>
      <c r="P2376" s="3"/>
      <c r="Q2376" s="3"/>
      <c r="R2376" s="3"/>
      <c r="S2376" s="3"/>
      <c r="T2376" s="3"/>
      <c r="U2376" s="3"/>
      <c r="V2376" s="3"/>
      <c r="W2376" s="3"/>
      <c r="X2376" s="3"/>
    </row>
    <row r="2377" spans="1:24">
      <c r="A2377" s="3"/>
      <c r="B2377" s="3"/>
      <c r="C2377" s="3"/>
      <c r="D2377" s="3"/>
      <c r="E2377" s="3"/>
      <c r="F2377" s="3"/>
      <c r="G2377" s="4"/>
      <c r="H2377" s="3"/>
      <c r="I2377" s="3"/>
      <c r="J2377" s="3"/>
      <c r="K2377" s="3"/>
      <c r="L2377" s="3"/>
      <c r="M2377" s="3"/>
      <c r="N2377" s="3"/>
      <c r="O2377" s="3"/>
      <c r="P2377" s="3"/>
      <c r="Q2377" s="3"/>
      <c r="R2377" s="3"/>
      <c r="S2377" s="3"/>
      <c r="T2377" s="3"/>
      <c r="U2377" s="3"/>
      <c r="V2377" s="3"/>
      <c r="W2377" s="3"/>
      <c r="X2377" s="3"/>
    </row>
    <row r="2378" spans="1:24">
      <c r="A2378" s="3"/>
      <c r="B2378" s="3"/>
      <c r="C2378" s="3"/>
      <c r="D2378" s="3"/>
      <c r="E2378" s="3"/>
      <c r="F2378" s="3"/>
      <c r="G2378" s="4"/>
      <c r="H2378" s="3"/>
      <c r="I2378" s="3"/>
      <c r="J2378" s="3"/>
      <c r="K2378" s="3"/>
      <c r="L2378" s="3"/>
      <c r="M2378" s="3"/>
      <c r="N2378" s="3"/>
      <c r="O2378" s="3"/>
      <c r="P2378" s="3"/>
      <c r="Q2378" s="3"/>
      <c r="R2378" s="3"/>
      <c r="S2378" s="3"/>
      <c r="T2378" s="3"/>
      <c r="U2378" s="3"/>
      <c r="V2378" s="3"/>
      <c r="W2378" s="3"/>
      <c r="X2378" s="3"/>
    </row>
    <row r="2379" spans="1:24">
      <c r="A2379" s="3"/>
      <c r="B2379" s="3"/>
      <c r="C2379" s="3"/>
      <c r="D2379" s="3"/>
      <c r="E2379" s="3"/>
      <c r="F2379" s="3"/>
      <c r="G2379" s="4"/>
      <c r="H2379" s="3"/>
      <c r="I2379" s="3"/>
      <c r="J2379" s="3"/>
      <c r="K2379" s="3"/>
      <c r="L2379" s="3"/>
      <c r="M2379" s="3"/>
      <c r="N2379" s="3"/>
      <c r="O2379" s="3"/>
      <c r="P2379" s="3"/>
      <c r="Q2379" s="3"/>
      <c r="R2379" s="3"/>
      <c r="S2379" s="3"/>
      <c r="T2379" s="3"/>
      <c r="U2379" s="3"/>
      <c r="V2379" s="3"/>
      <c r="W2379" s="3"/>
      <c r="X2379" s="3"/>
    </row>
    <row r="2380" spans="1:24">
      <c r="A2380" s="3"/>
      <c r="B2380" s="3"/>
      <c r="C2380" s="3"/>
      <c r="D2380" s="3"/>
      <c r="E2380" s="3"/>
      <c r="F2380" s="3"/>
      <c r="G2380" s="4"/>
      <c r="H2380" s="3"/>
      <c r="I2380" s="3"/>
      <c r="J2380" s="3"/>
      <c r="K2380" s="3"/>
      <c r="L2380" s="3"/>
      <c r="M2380" s="3"/>
      <c r="N2380" s="3"/>
      <c r="O2380" s="3"/>
      <c r="P2380" s="3"/>
      <c r="Q2380" s="3"/>
      <c r="R2380" s="3"/>
      <c r="S2380" s="3"/>
      <c r="T2380" s="3"/>
      <c r="U2380" s="3"/>
      <c r="V2380" s="3"/>
      <c r="W2380" s="3"/>
      <c r="X2380" s="3"/>
    </row>
    <row r="2381" spans="1:24">
      <c r="A2381" s="3"/>
      <c r="B2381" s="3"/>
      <c r="C2381" s="3"/>
      <c r="D2381" s="3"/>
      <c r="E2381" s="3"/>
      <c r="F2381" s="3"/>
      <c r="G2381" s="4"/>
      <c r="H2381" s="3"/>
      <c r="I2381" s="3"/>
      <c r="J2381" s="3"/>
      <c r="K2381" s="3"/>
      <c r="L2381" s="3"/>
      <c r="M2381" s="3"/>
      <c r="N2381" s="3"/>
      <c r="O2381" s="3"/>
      <c r="P2381" s="3"/>
      <c r="Q2381" s="3"/>
      <c r="R2381" s="3"/>
      <c r="S2381" s="3"/>
      <c r="T2381" s="3"/>
      <c r="U2381" s="3"/>
      <c r="V2381" s="3"/>
      <c r="W2381" s="3"/>
      <c r="X2381" s="3"/>
    </row>
    <row r="2382" spans="1:24">
      <c r="A2382" s="3"/>
      <c r="B2382" s="3"/>
      <c r="C2382" s="3"/>
      <c r="D2382" s="3"/>
      <c r="E2382" s="3"/>
      <c r="F2382" s="3"/>
      <c r="G2382" s="4"/>
      <c r="H2382" s="3"/>
      <c r="I2382" s="3"/>
      <c r="J2382" s="3"/>
      <c r="K2382" s="3"/>
      <c r="L2382" s="3"/>
      <c r="M2382" s="3"/>
      <c r="N2382" s="3"/>
      <c r="O2382" s="3"/>
      <c r="P2382" s="3"/>
      <c r="Q2382" s="3"/>
      <c r="R2382" s="3"/>
      <c r="S2382" s="3"/>
      <c r="T2382" s="3"/>
      <c r="U2382" s="3"/>
      <c r="V2382" s="3"/>
      <c r="W2382" s="3"/>
      <c r="X2382" s="3"/>
    </row>
    <row r="2383" spans="1:24">
      <c r="A2383" s="3"/>
      <c r="B2383" s="3"/>
      <c r="C2383" s="3"/>
      <c r="D2383" s="3"/>
      <c r="E2383" s="3"/>
      <c r="F2383" s="3"/>
      <c r="G2383" s="4"/>
      <c r="H2383" s="3"/>
      <c r="I2383" s="3"/>
      <c r="J2383" s="3"/>
      <c r="K2383" s="3"/>
      <c r="L2383" s="3"/>
      <c r="M2383" s="3"/>
      <c r="N2383" s="3"/>
      <c r="O2383" s="3"/>
      <c r="P2383" s="3"/>
      <c r="Q2383" s="3"/>
      <c r="R2383" s="3"/>
      <c r="S2383" s="3"/>
      <c r="T2383" s="3"/>
      <c r="U2383" s="3"/>
      <c r="V2383" s="3"/>
      <c r="W2383" s="3"/>
      <c r="X2383" s="3"/>
    </row>
    <row r="2384" spans="1:24">
      <c r="A2384" s="3"/>
      <c r="B2384" s="3"/>
      <c r="C2384" s="3"/>
      <c r="D2384" s="3"/>
      <c r="E2384" s="3"/>
      <c r="F2384" s="3"/>
      <c r="G2384" s="4"/>
      <c r="H2384" s="3"/>
      <c r="I2384" s="3"/>
      <c r="J2384" s="3"/>
      <c r="K2384" s="3"/>
      <c r="L2384" s="3"/>
      <c r="M2384" s="3"/>
      <c r="N2384" s="3"/>
      <c r="O2384" s="3"/>
      <c r="P2384" s="3"/>
      <c r="Q2384" s="3"/>
      <c r="R2384" s="3"/>
      <c r="S2384" s="3"/>
      <c r="T2384" s="3"/>
      <c r="U2384" s="3"/>
      <c r="V2384" s="3"/>
      <c r="W2384" s="3"/>
      <c r="X2384" s="3"/>
    </row>
    <row r="2385" spans="1:24">
      <c r="A2385" s="3"/>
      <c r="B2385" s="3"/>
      <c r="C2385" s="3"/>
      <c r="D2385" s="3"/>
      <c r="E2385" s="3"/>
      <c r="F2385" s="3"/>
      <c r="G2385" s="4"/>
      <c r="H2385" s="3"/>
      <c r="I2385" s="3"/>
      <c r="J2385" s="3"/>
      <c r="K2385" s="3"/>
      <c r="L2385" s="3"/>
      <c r="M2385" s="3"/>
      <c r="N2385" s="3"/>
      <c r="O2385" s="3"/>
      <c r="P2385" s="3"/>
      <c r="Q2385" s="3"/>
      <c r="R2385" s="3"/>
      <c r="S2385" s="3"/>
      <c r="T2385" s="3"/>
      <c r="U2385" s="3"/>
      <c r="V2385" s="3"/>
      <c r="W2385" s="3"/>
      <c r="X2385" s="3"/>
    </row>
    <row r="2386" spans="1:24">
      <c r="A2386" s="3"/>
      <c r="B2386" s="3"/>
      <c r="C2386" s="3"/>
      <c r="D2386" s="3"/>
      <c r="E2386" s="3"/>
      <c r="F2386" s="3"/>
      <c r="G2386" s="4"/>
      <c r="H2386" s="3"/>
      <c r="I2386" s="3"/>
      <c r="J2386" s="3"/>
      <c r="K2386" s="3"/>
      <c r="L2386" s="3"/>
      <c r="M2386" s="3"/>
      <c r="N2386" s="3"/>
      <c r="O2386" s="3"/>
      <c r="P2386" s="3"/>
      <c r="Q2386" s="3"/>
      <c r="R2386" s="3"/>
      <c r="S2386" s="3"/>
      <c r="T2386" s="3"/>
      <c r="U2386" s="3"/>
      <c r="V2386" s="3"/>
      <c r="W2386" s="3"/>
      <c r="X2386" s="3"/>
    </row>
    <row r="2387" spans="1:24">
      <c r="A2387" s="3"/>
      <c r="B2387" s="3"/>
      <c r="C2387" s="3"/>
      <c r="D2387" s="3"/>
      <c r="E2387" s="3"/>
      <c r="F2387" s="3"/>
      <c r="G2387" s="4"/>
      <c r="H2387" s="3"/>
      <c r="I2387" s="3"/>
      <c r="J2387" s="3"/>
      <c r="K2387" s="3"/>
      <c r="L2387" s="3"/>
      <c r="M2387" s="3"/>
      <c r="N2387" s="3"/>
      <c r="O2387" s="3"/>
      <c r="P2387" s="3"/>
      <c r="Q2387" s="3"/>
      <c r="R2387" s="3"/>
      <c r="S2387" s="3"/>
      <c r="T2387" s="3"/>
      <c r="U2387" s="3"/>
      <c r="V2387" s="3"/>
      <c r="W2387" s="3"/>
      <c r="X2387" s="3"/>
    </row>
    <row r="2388" spans="1:24">
      <c r="A2388" s="3"/>
      <c r="B2388" s="3"/>
      <c r="C2388" s="3"/>
      <c r="D2388" s="3"/>
      <c r="E2388" s="3"/>
      <c r="F2388" s="3"/>
      <c r="G2388" s="4"/>
      <c r="H2388" s="3"/>
      <c r="I2388" s="3"/>
      <c r="J2388" s="3"/>
      <c r="K2388" s="3"/>
      <c r="L2388" s="3"/>
      <c r="M2388" s="3"/>
      <c r="N2388" s="3"/>
      <c r="O2388" s="3"/>
      <c r="P2388" s="3"/>
      <c r="Q2388" s="3"/>
      <c r="R2388" s="3"/>
      <c r="S2388" s="3"/>
      <c r="T2388" s="3"/>
      <c r="U2388" s="3"/>
      <c r="V2388" s="3"/>
      <c r="W2388" s="3"/>
      <c r="X2388" s="3"/>
    </row>
    <row r="2389" spans="1:24">
      <c r="A2389" s="3"/>
      <c r="B2389" s="3"/>
      <c r="C2389" s="3"/>
      <c r="D2389" s="3"/>
      <c r="E2389" s="3"/>
      <c r="F2389" s="3"/>
      <c r="G2389" s="4"/>
      <c r="H2389" s="3"/>
      <c r="I2389" s="3"/>
      <c r="J2389" s="3"/>
      <c r="K2389" s="3"/>
      <c r="L2389" s="3"/>
      <c r="M2389" s="3"/>
      <c r="N2389" s="3"/>
      <c r="O2389" s="3"/>
      <c r="P2389" s="3"/>
      <c r="Q2389" s="3"/>
      <c r="R2389" s="3"/>
      <c r="S2389" s="3"/>
      <c r="T2389" s="3"/>
      <c r="U2389" s="3"/>
      <c r="V2389" s="3"/>
      <c r="W2389" s="3"/>
      <c r="X2389" s="3"/>
    </row>
    <row r="2390" spans="1:24">
      <c r="A2390" s="3"/>
      <c r="B2390" s="3"/>
      <c r="C2390" s="3"/>
      <c r="D2390" s="3"/>
      <c r="E2390" s="3"/>
      <c r="F2390" s="3"/>
      <c r="G2390" s="4"/>
      <c r="H2390" s="3"/>
      <c r="I2390" s="3"/>
      <c r="J2390" s="3"/>
      <c r="K2390" s="3"/>
      <c r="L2390" s="3"/>
      <c r="M2390" s="3"/>
      <c r="N2390" s="3"/>
      <c r="O2390" s="3"/>
      <c r="P2390" s="3"/>
      <c r="Q2390" s="3"/>
      <c r="R2390" s="3"/>
      <c r="S2390" s="3"/>
      <c r="T2390" s="3"/>
      <c r="U2390" s="3"/>
      <c r="V2390" s="3"/>
      <c r="W2390" s="3"/>
      <c r="X2390" s="3"/>
    </row>
    <row r="2391" spans="1:24">
      <c r="A2391" s="3"/>
      <c r="B2391" s="3"/>
      <c r="C2391" s="3"/>
      <c r="D2391" s="3"/>
      <c r="E2391" s="3"/>
      <c r="F2391" s="3"/>
      <c r="G2391" s="4"/>
      <c r="H2391" s="3"/>
      <c r="I2391" s="3"/>
      <c r="J2391" s="3"/>
      <c r="K2391" s="3"/>
      <c r="L2391" s="3"/>
      <c r="M2391" s="3"/>
      <c r="N2391" s="3"/>
      <c r="O2391" s="3"/>
      <c r="P2391" s="3"/>
      <c r="Q2391" s="3"/>
      <c r="R2391" s="3"/>
      <c r="S2391" s="3"/>
      <c r="T2391" s="3"/>
      <c r="U2391" s="3"/>
      <c r="V2391" s="3"/>
      <c r="W2391" s="3"/>
      <c r="X2391" s="3"/>
    </row>
    <row r="2392" spans="1:24">
      <c r="A2392" s="3"/>
      <c r="B2392" s="3"/>
      <c r="C2392" s="3"/>
      <c r="D2392" s="3"/>
      <c r="E2392" s="3"/>
      <c r="F2392" s="3"/>
      <c r="G2392" s="4"/>
      <c r="H2392" s="3"/>
      <c r="I2392" s="3"/>
      <c r="J2392" s="3"/>
      <c r="K2392" s="3"/>
      <c r="L2392" s="3"/>
      <c r="M2392" s="3"/>
      <c r="N2392" s="3"/>
      <c r="O2392" s="3"/>
      <c r="P2392" s="3"/>
      <c r="Q2392" s="3"/>
      <c r="R2392" s="3"/>
      <c r="S2392" s="3"/>
      <c r="T2392" s="3"/>
      <c r="U2392" s="3"/>
      <c r="V2392" s="3"/>
      <c r="W2392" s="3"/>
      <c r="X2392" s="3"/>
    </row>
    <row r="2393" spans="1:24">
      <c r="A2393" s="3"/>
      <c r="B2393" s="3"/>
      <c r="C2393" s="3"/>
      <c r="D2393" s="3"/>
      <c r="E2393" s="3"/>
      <c r="F2393" s="3"/>
      <c r="G2393" s="4"/>
      <c r="H2393" s="3"/>
      <c r="I2393" s="3"/>
      <c r="J2393" s="3"/>
      <c r="K2393" s="3"/>
      <c r="L2393" s="3"/>
      <c r="M2393" s="3"/>
      <c r="N2393" s="3"/>
      <c r="O2393" s="3"/>
      <c r="P2393" s="3"/>
      <c r="Q2393" s="3"/>
      <c r="R2393" s="3"/>
      <c r="S2393" s="3"/>
      <c r="T2393" s="3"/>
      <c r="U2393" s="3"/>
      <c r="V2393" s="3"/>
      <c r="W2393" s="3"/>
      <c r="X2393" s="3"/>
    </row>
    <row r="2394" spans="1:24">
      <c r="A2394" s="3"/>
      <c r="B2394" s="3"/>
      <c r="C2394" s="3"/>
      <c r="D2394" s="3"/>
      <c r="E2394" s="3"/>
      <c r="F2394" s="3"/>
      <c r="G2394" s="4"/>
      <c r="H2394" s="3"/>
      <c r="I2394" s="3"/>
      <c r="J2394" s="3"/>
      <c r="K2394" s="3"/>
      <c r="L2394" s="3"/>
      <c r="M2394" s="3"/>
      <c r="N2394" s="3"/>
      <c r="O2394" s="3"/>
      <c r="P2394" s="3"/>
      <c r="Q2394" s="3"/>
      <c r="R2394" s="3"/>
      <c r="S2394" s="3"/>
      <c r="T2394" s="3"/>
      <c r="U2394" s="3"/>
      <c r="V2394" s="3"/>
      <c r="W2394" s="3"/>
      <c r="X2394" s="3"/>
    </row>
    <row r="2395" spans="1:24">
      <c r="A2395" s="3"/>
      <c r="B2395" s="3"/>
      <c r="C2395" s="3"/>
      <c r="D2395" s="3"/>
      <c r="E2395" s="3"/>
      <c r="F2395" s="3"/>
      <c r="G2395" s="4"/>
      <c r="H2395" s="3"/>
      <c r="I2395" s="3"/>
      <c r="J2395" s="3"/>
      <c r="K2395" s="3"/>
      <c r="L2395" s="3"/>
      <c r="M2395" s="3"/>
      <c r="N2395" s="3"/>
      <c r="O2395" s="3"/>
      <c r="P2395" s="3"/>
      <c r="Q2395" s="3"/>
      <c r="R2395" s="3"/>
      <c r="S2395" s="3"/>
      <c r="T2395" s="3"/>
      <c r="U2395" s="3"/>
      <c r="V2395" s="3"/>
      <c r="W2395" s="3"/>
      <c r="X2395" s="3"/>
    </row>
    <row r="2396" spans="1:24">
      <c r="A2396" s="3"/>
      <c r="B2396" s="3"/>
      <c r="C2396" s="3"/>
      <c r="D2396" s="3"/>
      <c r="E2396" s="3"/>
      <c r="F2396" s="3"/>
      <c r="G2396" s="4"/>
      <c r="H2396" s="3"/>
      <c r="I2396" s="3"/>
      <c r="J2396" s="3"/>
      <c r="K2396" s="3"/>
      <c r="L2396" s="3"/>
      <c r="M2396" s="3"/>
      <c r="N2396" s="3"/>
      <c r="O2396" s="3"/>
      <c r="P2396" s="3"/>
      <c r="Q2396" s="3"/>
      <c r="R2396" s="3"/>
      <c r="S2396" s="3"/>
      <c r="T2396" s="3"/>
      <c r="U2396" s="3"/>
      <c r="V2396" s="3"/>
      <c r="W2396" s="3"/>
      <c r="X2396" s="3"/>
    </row>
    <row r="2397" spans="1:24">
      <c r="A2397" s="3"/>
      <c r="B2397" s="3"/>
      <c r="C2397" s="3"/>
      <c r="D2397" s="3"/>
      <c r="E2397" s="3"/>
      <c r="F2397" s="3"/>
      <c r="G2397" s="4"/>
      <c r="H2397" s="3"/>
      <c r="I2397" s="3"/>
      <c r="J2397" s="3"/>
      <c r="K2397" s="3"/>
      <c r="L2397" s="3"/>
      <c r="M2397" s="3"/>
      <c r="N2397" s="3"/>
      <c r="O2397" s="3"/>
      <c r="P2397" s="3"/>
      <c r="Q2397" s="3"/>
      <c r="R2397" s="3"/>
      <c r="S2397" s="3"/>
      <c r="T2397" s="3"/>
      <c r="U2397" s="3"/>
      <c r="V2397" s="3"/>
      <c r="W2397" s="3"/>
      <c r="X2397" s="3"/>
    </row>
    <row r="2398" spans="1:24">
      <c r="A2398" s="3"/>
      <c r="B2398" s="3"/>
      <c r="C2398" s="3"/>
      <c r="D2398" s="3"/>
      <c r="E2398" s="3"/>
      <c r="F2398" s="3"/>
      <c r="G2398" s="4"/>
      <c r="H2398" s="3"/>
      <c r="I2398" s="3"/>
      <c r="J2398" s="3"/>
      <c r="K2398" s="3"/>
      <c r="L2398" s="3"/>
      <c r="M2398" s="3"/>
      <c r="N2398" s="3"/>
      <c r="O2398" s="3"/>
      <c r="P2398" s="3"/>
      <c r="Q2398" s="3"/>
      <c r="R2398" s="3"/>
      <c r="S2398" s="3"/>
      <c r="T2398" s="3"/>
      <c r="U2398" s="3"/>
      <c r="V2398" s="3"/>
      <c r="W2398" s="3"/>
      <c r="X2398" s="3"/>
    </row>
    <row r="2399" spans="1:24">
      <c r="A2399" s="3"/>
      <c r="B2399" s="3"/>
      <c r="C2399" s="3"/>
      <c r="D2399" s="3"/>
      <c r="E2399" s="3"/>
      <c r="F2399" s="3"/>
      <c r="G2399" s="4"/>
      <c r="H2399" s="3"/>
      <c r="I2399" s="3"/>
      <c r="J2399" s="3"/>
      <c r="K2399" s="3"/>
      <c r="L2399" s="3"/>
      <c r="M2399" s="3"/>
      <c r="N2399" s="3"/>
      <c r="O2399" s="3"/>
      <c r="P2399" s="3"/>
      <c r="Q2399" s="3"/>
      <c r="R2399" s="3"/>
      <c r="S2399" s="3"/>
      <c r="T2399" s="3"/>
      <c r="U2399" s="3"/>
      <c r="V2399" s="3"/>
      <c r="W2399" s="3"/>
      <c r="X2399" s="3"/>
    </row>
    <row r="2400" spans="1:24">
      <c r="A2400" s="3"/>
      <c r="B2400" s="3"/>
      <c r="C2400" s="3"/>
      <c r="D2400" s="3"/>
      <c r="E2400" s="3"/>
      <c r="F2400" s="3"/>
      <c r="G2400" s="4"/>
      <c r="H2400" s="3"/>
      <c r="I2400" s="3"/>
      <c r="J2400" s="3"/>
      <c r="K2400" s="3"/>
      <c r="L2400" s="3"/>
      <c r="M2400" s="3"/>
      <c r="N2400" s="3"/>
      <c r="O2400" s="3"/>
      <c r="P2400" s="3"/>
      <c r="Q2400" s="3"/>
      <c r="R2400" s="3"/>
      <c r="S2400" s="3"/>
      <c r="T2400" s="3"/>
      <c r="U2400" s="3"/>
      <c r="V2400" s="3"/>
      <c r="W2400" s="3"/>
      <c r="X2400" s="3"/>
    </row>
    <row r="2401" spans="1:24">
      <c r="A2401" s="3"/>
      <c r="B2401" s="3"/>
      <c r="C2401" s="3"/>
      <c r="D2401" s="3"/>
      <c r="E2401" s="3"/>
      <c r="F2401" s="3"/>
      <c r="G2401" s="4"/>
      <c r="H2401" s="3"/>
      <c r="I2401" s="3"/>
      <c r="J2401" s="3"/>
      <c r="K2401" s="3"/>
      <c r="L2401" s="3"/>
      <c r="M2401" s="3"/>
      <c r="N2401" s="3"/>
      <c r="O2401" s="3"/>
      <c r="P2401" s="3"/>
      <c r="Q2401" s="3"/>
      <c r="R2401" s="3"/>
      <c r="S2401" s="3"/>
      <c r="T2401" s="3"/>
      <c r="U2401" s="3"/>
      <c r="V2401" s="3"/>
      <c r="W2401" s="3"/>
      <c r="X2401" s="3"/>
    </row>
    <row r="2402" spans="1:24">
      <c r="A2402" s="3"/>
      <c r="B2402" s="3"/>
      <c r="C2402" s="3"/>
      <c r="D2402" s="3"/>
      <c r="E2402" s="3"/>
      <c r="F2402" s="3"/>
      <c r="G2402" s="4"/>
      <c r="H2402" s="3"/>
      <c r="I2402" s="3"/>
      <c r="J2402" s="3"/>
      <c r="K2402" s="3"/>
      <c r="L2402" s="3"/>
      <c r="M2402" s="3"/>
      <c r="N2402" s="3"/>
      <c r="O2402" s="3"/>
      <c r="P2402" s="3"/>
      <c r="Q2402" s="3"/>
      <c r="R2402" s="3"/>
      <c r="S2402" s="3"/>
      <c r="T2402" s="3"/>
      <c r="U2402" s="3"/>
      <c r="V2402" s="3"/>
      <c r="W2402" s="3"/>
      <c r="X2402" s="3"/>
    </row>
    <row r="2403" spans="1:24">
      <c r="A2403" s="3"/>
      <c r="B2403" s="3"/>
      <c r="C2403" s="3"/>
      <c r="D2403" s="3"/>
      <c r="E2403" s="3"/>
      <c r="F2403" s="3"/>
      <c r="G2403" s="4"/>
      <c r="H2403" s="3"/>
      <c r="I2403" s="3"/>
      <c r="J2403" s="3"/>
      <c r="K2403" s="3"/>
      <c r="L2403" s="3"/>
      <c r="M2403" s="3"/>
      <c r="N2403" s="3"/>
      <c r="O2403" s="3"/>
      <c r="P2403" s="3"/>
      <c r="Q2403" s="3"/>
      <c r="R2403" s="3"/>
      <c r="S2403" s="3"/>
      <c r="T2403" s="3"/>
      <c r="U2403" s="3"/>
      <c r="V2403" s="3"/>
      <c r="W2403" s="3"/>
      <c r="X2403" s="3"/>
    </row>
    <row r="2404" spans="1:24">
      <c r="A2404" s="3"/>
      <c r="B2404" s="3"/>
      <c r="C2404" s="3"/>
      <c r="D2404" s="3"/>
      <c r="E2404" s="3"/>
      <c r="F2404" s="3"/>
      <c r="G2404" s="4"/>
      <c r="H2404" s="3"/>
      <c r="I2404" s="3"/>
      <c r="J2404" s="3"/>
      <c r="K2404" s="3"/>
      <c r="L2404" s="3"/>
      <c r="M2404" s="3"/>
      <c r="N2404" s="3"/>
      <c r="O2404" s="3"/>
      <c r="P2404" s="3"/>
      <c r="Q2404" s="3"/>
      <c r="R2404" s="3"/>
      <c r="S2404" s="3"/>
      <c r="T2404" s="3"/>
      <c r="U2404" s="3"/>
      <c r="V2404" s="3"/>
      <c r="W2404" s="3"/>
      <c r="X2404" s="3"/>
    </row>
    <row r="2405" spans="1:24">
      <c r="A2405" s="3"/>
      <c r="B2405" s="3"/>
      <c r="C2405" s="3"/>
      <c r="D2405" s="3"/>
      <c r="E2405" s="3"/>
      <c r="F2405" s="3"/>
      <c r="G2405" s="4"/>
      <c r="H2405" s="3"/>
      <c r="I2405" s="3"/>
      <c r="J2405" s="3"/>
      <c r="K2405" s="3"/>
      <c r="L2405" s="3"/>
      <c r="M2405" s="3"/>
      <c r="N2405" s="3"/>
      <c r="O2405" s="3"/>
      <c r="P2405" s="3"/>
      <c r="Q2405" s="3"/>
      <c r="R2405" s="3"/>
      <c r="S2405" s="3"/>
      <c r="T2405" s="3"/>
      <c r="U2405" s="3"/>
      <c r="V2405" s="3"/>
      <c r="W2405" s="3"/>
      <c r="X2405" s="3"/>
    </row>
    <row r="2406" spans="1:24">
      <c r="A2406" s="3"/>
      <c r="B2406" s="3"/>
      <c r="C2406" s="3"/>
      <c r="D2406" s="3"/>
      <c r="E2406" s="3"/>
      <c r="F2406" s="3"/>
      <c r="G2406" s="4"/>
      <c r="H2406" s="3"/>
      <c r="I2406" s="3"/>
      <c r="J2406" s="3"/>
      <c r="K2406" s="3"/>
      <c r="L2406" s="3"/>
      <c r="M2406" s="3"/>
      <c r="N2406" s="3"/>
      <c r="O2406" s="3"/>
      <c r="P2406" s="3"/>
      <c r="Q2406" s="3"/>
      <c r="R2406" s="3"/>
      <c r="S2406" s="3"/>
      <c r="T2406" s="3"/>
      <c r="U2406" s="3"/>
      <c r="V2406" s="3"/>
      <c r="W2406" s="3"/>
      <c r="X2406" s="3"/>
    </row>
    <row r="2407" spans="1:24">
      <c r="A2407" s="3"/>
      <c r="B2407" s="3"/>
      <c r="C2407" s="3"/>
      <c r="D2407" s="3"/>
      <c r="E2407" s="3"/>
      <c r="F2407" s="3"/>
      <c r="G2407" s="4"/>
      <c r="H2407" s="3"/>
      <c r="I2407" s="3"/>
      <c r="J2407" s="3"/>
      <c r="K2407" s="3"/>
      <c r="L2407" s="3"/>
      <c r="M2407" s="3"/>
      <c r="N2407" s="3"/>
      <c r="O2407" s="3"/>
      <c r="P2407" s="3"/>
      <c r="Q2407" s="3"/>
      <c r="R2407" s="3"/>
      <c r="S2407" s="3"/>
      <c r="T2407" s="3"/>
      <c r="U2407" s="3"/>
      <c r="V2407" s="3"/>
      <c r="W2407" s="3"/>
      <c r="X2407" s="3"/>
    </row>
    <row r="2408" spans="1:24">
      <c r="A2408" s="3"/>
      <c r="B2408" s="3"/>
      <c r="C2408" s="3"/>
      <c r="D2408" s="3"/>
      <c r="E2408" s="3"/>
      <c r="F2408" s="3"/>
      <c r="G2408" s="4"/>
      <c r="H2408" s="3"/>
      <c r="I2408" s="3"/>
      <c r="J2408" s="3"/>
      <c r="K2408" s="3"/>
      <c r="L2408" s="3"/>
      <c r="M2408" s="3"/>
      <c r="N2408" s="3"/>
      <c r="O2408" s="3"/>
      <c r="P2408" s="3"/>
      <c r="Q2408" s="3"/>
      <c r="R2408" s="3"/>
      <c r="S2408" s="3"/>
      <c r="T2408" s="3"/>
      <c r="U2408" s="3"/>
      <c r="V2408" s="3"/>
      <c r="W2408" s="3"/>
      <c r="X2408" s="3"/>
    </row>
    <row r="2409" spans="1:24">
      <c r="A2409" s="3"/>
      <c r="B2409" s="3"/>
      <c r="C2409" s="3"/>
      <c r="D2409" s="3"/>
      <c r="E2409" s="3"/>
      <c r="F2409" s="3"/>
      <c r="G2409" s="4"/>
      <c r="H2409" s="3"/>
      <c r="I2409" s="3"/>
      <c r="J2409" s="3"/>
      <c r="K2409" s="3"/>
      <c r="L2409" s="3"/>
      <c r="M2409" s="3"/>
      <c r="N2409" s="3"/>
      <c r="O2409" s="3"/>
      <c r="P2409" s="3"/>
      <c r="Q2409" s="3"/>
      <c r="R2409" s="3"/>
      <c r="S2409" s="3"/>
      <c r="T2409" s="3"/>
      <c r="U2409" s="3"/>
      <c r="V2409" s="3"/>
      <c r="W2409" s="3"/>
      <c r="X2409" s="3"/>
    </row>
    <row r="2410" spans="1:24">
      <c r="A2410" s="3"/>
      <c r="B2410" s="3"/>
      <c r="C2410" s="3"/>
      <c r="D2410" s="3"/>
      <c r="E2410" s="3"/>
      <c r="F2410" s="3"/>
      <c r="G2410" s="4"/>
      <c r="H2410" s="3"/>
      <c r="I2410" s="3"/>
      <c r="J2410" s="3"/>
      <c r="K2410" s="3"/>
      <c r="L2410" s="3"/>
      <c r="M2410" s="3"/>
      <c r="N2410" s="3"/>
      <c r="O2410" s="3"/>
      <c r="P2410" s="3"/>
      <c r="Q2410" s="3"/>
      <c r="R2410" s="3"/>
      <c r="S2410" s="3"/>
      <c r="T2410" s="3"/>
      <c r="U2410" s="3"/>
      <c r="V2410" s="3"/>
      <c r="W2410" s="3"/>
      <c r="X2410" s="3"/>
    </row>
    <row r="2411" spans="1:24">
      <c r="A2411" s="3"/>
      <c r="B2411" s="3"/>
      <c r="C2411" s="3"/>
      <c r="D2411" s="3"/>
      <c r="E2411" s="3"/>
      <c r="F2411" s="3"/>
      <c r="G2411" s="4"/>
      <c r="H2411" s="3"/>
      <c r="I2411" s="3"/>
      <c r="J2411" s="3"/>
      <c r="K2411" s="3"/>
      <c r="L2411" s="3"/>
      <c r="M2411" s="3"/>
      <c r="N2411" s="3"/>
      <c r="O2411" s="3"/>
      <c r="P2411" s="3"/>
      <c r="Q2411" s="3"/>
      <c r="R2411" s="3"/>
      <c r="S2411" s="3"/>
      <c r="T2411" s="3"/>
      <c r="U2411" s="3"/>
      <c r="V2411" s="3"/>
      <c r="W2411" s="3"/>
      <c r="X2411" s="3"/>
    </row>
    <row r="2412" spans="1:24">
      <c r="A2412" s="3"/>
      <c r="B2412" s="3"/>
      <c r="C2412" s="3"/>
      <c r="D2412" s="3"/>
      <c r="E2412" s="3"/>
      <c r="F2412" s="3"/>
      <c r="G2412" s="4"/>
      <c r="H2412" s="3"/>
      <c r="I2412" s="3"/>
      <c r="J2412" s="3"/>
      <c r="K2412" s="3"/>
      <c r="L2412" s="3"/>
      <c r="M2412" s="3"/>
      <c r="N2412" s="3"/>
      <c r="O2412" s="3"/>
      <c r="P2412" s="3"/>
      <c r="Q2412" s="3"/>
      <c r="R2412" s="3"/>
      <c r="S2412" s="3"/>
      <c r="T2412" s="3"/>
      <c r="U2412" s="3"/>
      <c r="V2412" s="3"/>
      <c r="W2412" s="3"/>
      <c r="X2412" s="3"/>
    </row>
    <row r="2413" spans="1:24">
      <c r="A2413" s="3"/>
      <c r="B2413" s="3"/>
      <c r="C2413" s="3"/>
      <c r="D2413" s="3"/>
      <c r="E2413" s="3"/>
      <c r="F2413" s="3"/>
      <c r="G2413" s="4"/>
      <c r="H2413" s="3"/>
      <c r="I2413" s="3"/>
      <c r="J2413" s="3"/>
      <c r="K2413" s="3"/>
      <c r="L2413" s="3"/>
      <c r="M2413" s="3"/>
      <c r="N2413" s="3"/>
      <c r="O2413" s="3"/>
      <c r="P2413" s="3"/>
      <c r="Q2413" s="3"/>
      <c r="R2413" s="3"/>
      <c r="S2413" s="3"/>
      <c r="T2413" s="3"/>
      <c r="U2413" s="3"/>
      <c r="V2413" s="3"/>
      <c r="W2413" s="3"/>
      <c r="X2413" s="3"/>
    </row>
    <row r="2414" spans="1:24">
      <c r="A2414" s="3"/>
      <c r="B2414" s="3"/>
      <c r="C2414" s="3"/>
      <c r="D2414" s="3"/>
      <c r="E2414" s="3"/>
      <c r="F2414" s="3"/>
      <c r="G2414" s="4"/>
      <c r="H2414" s="3"/>
      <c r="I2414" s="3"/>
      <c r="J2414" s="3"/>
      <c r="K2414" s="3"/>
      <c r="L2414" s="3"/>
      <c r="M2414" s="3"/>
      <c r="N2414" s="3"/>
      <c r="O2414" s="3"/>
      <c r="P2414" s="3"/>
      <c r="Q2414" s="3"/>
      <c r="R2414" s="3"/>
      <c r="S2414" s="3"/>
      <c r="T2414" s="3"/>
      <c r="U2414" s="3"/>
      <c r="V2414" s="3"/>
      <c r="W2414" s="3"/>
      <c r="X2414" s="3"/>
    </row>
    <row r="2415" spans="1:24">
      <c r="A2415" s="3"/>
      <c r="B2415" s="3"/>
      <c r="C2415" s="3"/>
      <c r="D2415" s="3"/>
      <c r="E2415" s="3"/>
      <c r="F2415" s="3"/>
      <c r="G2415" s="4"/>
      <c r="H2415" s="3"/>
      <c r="I2415" s="3"/>
      <c r="J2415" s="3"/>
      <c r="K2415" s="3"/>
      <c r="L2415" s="3"/>
      <c r="M2415" s="3"/>
      <c r="N2415" s="3"/>
      <c r="O2415" s="3"/>
      <c r="P2415" s="3"/>
      <c r="Q2415" s="3"/>
      <c r="R2415" s="3"/>
      <c r="S2415" s="3"/>
      <c r="T2415" s="3"/>
      <c r="U2415" s="3"/>
      <c r="V2415" s="3"/>
      <c r="W2415" s="3"/>
      <c r="X2415" s="3"/>
    </row>
    <row r="2416" spans="1:24">
      <c r="A2416" s="3"/>
      <c r="B2416" s="3"/>
      <c r="C2416" s="3"/>
      <c r="D2416" s="3"/>
      <c r="E2416" s="3"/>
      <c r="F2416" s="3"/>
      <c r="G2416" s="4"/>
      <c r="H2416" s="3"/>
      <c r="I2416" s="3"/>
      <c r="J2416" s="3"/>
      <c r="K2416" s="3"/>
      <c r="L2416" s="3"/>
      <c r="M2416" s="3"/>
      <c r="N2416" s="3"/>
      <c r="O2416" s="3"/>
      <c r="P2416" s="3"/>
      <c r="Q2416" s="3"/>
      <c r="R2416" s="3"/>
      <c r="S2416" s="3"/>
      <c r="T2416" s="3"/>
      <c r="U2416" s="3"/>
      <c r="V2416" s="3"/>
      <c r="W2416" s="3"/>
      <c r="X2416" s="3"/>
    </row>
    <row r="2417" spans="1:24">
      <c r="A2417" s="3"/>
      <c r="B2417" s="3"/>
      <c r="C2417" s="3"/>
      <c r="D2417" s="3"/>
      <c r="E2417" s="3"/>
      <c r="F2417" s="3"/>
      <c r="G2417" s="4"/>
      <c r="H2417" s="3"/>
      <c r="I2417" s="3"/>
      <c r="J2417" s="3"/>
      <c r="K2417" s="3"/>
      <c r="L2417" s="3"/>
      <c r="M2417" s="3"/>
      <c r="N2417" s="3"/>
      <c r="O2417" s="3"/>
      <c r="P2417" s="3"/>
      <c r="Q2417" s="3"/>
      <c r="R2417" s="3"/>
      <c r="S2417" s="3"/>
      <c r="T2417" s="3"/>
      <c r="U2417" s="3"/>
      <c r="V2417" s="3"/>
      <c r="W2417" s="3"/>
      <c r="X2417" s="3"/>
    </row>
    <row r="2418" spans="1:24">
      <c r="A2418" s="3"/>
      <c r="B2418" s="3"/>
      <c r="C2418" s="3"/>
      <c r="D2418" s="3"/>
      <c r="E2418" s="3"/>
      <c r="F2418" s="3"/>
      <c r="G2418" s="4"/>
      <c r="H2418" s="3"/>
      <c r="I2418" s="3"/>
      <c r="J2418" s="3"/>
      <c r="K2418" s="3"/>
      <c r="L2418" s="3"/>
      <c r="M2418" s="3"/>
      <c r="N2418" s="3"/>
      <c r="O2418" s="3"/>
      <c r="P2418" s="3"/>
      <c r="Q2418" s="3"/>
      <c r="R2418" s="3"/>
      <c r="S2418" s="3"/>
      <c r="T2418" s="3"/>
      <c r="U2418" s="3"/>
      <c r="V2418" s="3"/>
      <c r="W2418" s="3"/>
      <c r="X2418" s="3"/>
    </row>
    <row r="2419" spans="1:24">
      <c r="A2419" s="3"/>
      <c r="B2419" s="3"/>
      <c r="C2419" s="3"/>
      <c r="D2419" s="3"/>
      <c r="E2419" s="3"/>
      <c r="F2419" s="3"/>
      <c r="G2419" s="4"/>
      <c r="H2419" s="3"/>
      <c r="I2419" s="3"/>
      <c r="J2419" s="3"/>
      <c r="K2419" s="3"/>
      <c r="L2419" s="3"/>
      <c r="M2419" s="3"/>
      <c r="N2419" s="3"/>
      <c r="O2419" s="3"/>
      <c r="P2419" s="3"/>
      <c r="Q2419" s="3"/>
      <c r="R2419" s="3"/>
      <c r="S2419" s="3"/>
      <c r="T2419" s="3"/>
      <c r="U2419" s="3"/>
      <c r="V2419" s="3"/>
      <c r="W2419" s="3"/>
      <c r="X2419" s="3"/>
    </row>
    <row r="2420" spans="1:24">
      <c r="A2420" s="3"/>
      <c r="B2420" s="3"/>
      <c r="C2420" s="3"/>
      <c r="D2420" s="3"/>
      <c r="E2420" s="3"/>
      <c r="F2420" s="3"/>
      <c r="G2420" s="4"/>
      <c r="H2420" s="3"/>
      <c r="I2420" s="3"/>
      <c r="J2420" s="3"/>
      <c r="K2420" s="3"/>
      <c r="L2420" s="3"/>
      <c r="M2420" s="3"/>
      <c r="N2420" s="3"/>
      <c r="O2420" s="3"/>
      <c r="P2420" s="3"/>
      <c r="Q2420" s="3"/>
      <c r="R2420" s="3"/>
      <c r="S2420" s="3"/>
      <c r="T2420" s="3"/>
      <c r="U2420" s="3"/>
      <c r="V2420" s="3"/>
      <c r="W2420" s="3"/>
      <c r="X2420" s="3"/>
    </row>
    <row r="2421" spans="1:24">
      <c r="A2421" s="3"/>
      <c r="B2421" s="3"/>
      <c r="C2421" s="3"/>
      <c r="D2421" s="3"/>
      <c r="E2421" s="3"/>
      <c r="F2421" s="3"/>
      <c r="G2421" s="4"/>
      <c r="H2421" s="3"/>
      <c r="I2421" s="3"/>
      <c r="J2421" s="3"/>
      <c r="K2421" s="3"/>
      <c r="L2421" s="3"/>
      <c r="M2421" s="3"/>
      <c r="N2421" s="3"/>
      <c r="O2421" s="3"/>
      <c r="P2421" s="3"/>
      <c r="Q2421" s="3"/>
      <c r="R2421" s="3"/>
      <c r="S2421" s="3"/>
      <c r="T2421" s="3"/>
      <c r="U2421" s="3"/>
      <c r="V2421" s="3"/>
      <c r="W2421" s="3"/>
      <c r="X2421" s="3"/>
    </row>
    <row r="2422" spans="1:24">
      <c r="A2422" s="3"/>
      <c r="B2422" s="3"/>
      <c r="C2422" s="3"/>
      <c r="D2422" s="3"/>
      <c r="E2422" s="3"/>
      <c r="F2422" s="3"/>
      <c r="G2422" s="4"/>
      <c r="H2422" s="3"/>
      <c r="I2422" s="3"/>
      <c r="J2422" s="3"/>
      <c r="K2422" s="3"/>
      <c r="L2422" s="3"/>
      <c r="M2422" s="3"/>
      <c r="N2422" s="3"/>
      <c r="O2422" s="3"/>
      <c r="P2422" s="3"/>
      <c r="Q2422" s="3"/>
      <c r="R2422" s="3"/>
      <c r="S2422" s="3"/>
      <c r="T2422" s="3"/>
      <c r="U2422" s="3"/>
      <c r="V2422" s="3"/>
      <c r="W2422" s="3"/>
      <c r="X2422" s="3"/>
    </row>
    <row r="2423" spans="1:24">
      <c r="A2423" s="3"/>
      <c r="B2423" s="3"/>
      <c r="C2423" s="3"/>
      <c r="D2423" s="3"/>
      <c r="E2423" s="3"/>
      <c r="F2423" s="3"/>
      <c r="G2423" s="4"/>
      <c r="H2423" s="3"/>
      <c r="I2423" s="3"/>
      <c r="J2423" s="3"/>
      <c r="K2423" s="3"/>
      <c r="L2423" s="3"/>
      <c r="M2423" s="3"/>
      <c r="N2423" s="3"/>
      <c r="O2423" s="3"/>
      <c r="P2423" s="3"/>
      <c r="Q2423" s="3"/>
      <c r="R2423" s="3"/>
      <c r="S2423" s="3"/>
      <c r="T2423" s="3"/>
      <c r="U2423" s="3"/>
      <c r="V2423" s="3"/>
      <c r="W2423" s="3"/>
      <c r="X2423" s="3"/>
    </row>
    <row r="2424" spans="1:24">
      <c r="A2424" s="3"/>
      <c r="B2424" s="3"/>
      <c r="C2424" s="3"/>
      <c r="D2424" s="3"/>
      <c r="E2424" s="3"/>
      <c r="F2424" s="3"/>
      <c r="G2424" s="4"/>
      <c r="H2424" s="3"/>
      <c r="I2424" s="3"/>
      <c r="J2424" s="3"/>
      <c r="K2424" s="3"/>
      <c r="L2424" s="3"/>
      <c r="M2424" s="3"/>
      <c r="N2424" s="3"/>
      <c r="O2424" s="3"/>
      <c r="P2424" s="3"/>
      <c r="Q2424" s="3"/>
      <c r="R2424" s="3"/>
      <c r="S2424" s="3"/>
      <c r="T2424" s="3"/>
      <c r="U2424" s="3"/>
      <c r="V2424" s="3"/>
      <c r="W2424" s="3"/>
      <c r="X2424" s="3"/>
    </row>
    <row r="2425" spans="1:24">
      <c r="A2425" s="3"/>
      <c r="B2425" s="3"/>
      <c r="C2425" s="3"/>
      <c r="D2425" s="3"/>
      <c r="E2425" s="3"/>
      <c r="F2425" s="3"/>
      <c r="G2425" s="4"/>
      <c r="H2425" s="3"/>
      <c r="I2425" s="3"/>
      <c r="J2425" s="3"/>
      <c r="K2425" s="3"/>
      <c r="L2425" s="3"/>
      <c r="M2425" s="3"/>
      <c r="N2425" s="3"/>
      <c r="O2425" s="3"/>
      <c r="P2425" s="3"/>
      <c r="Q2425" s="3"/>
      <c r="R2425" s="3"/>
      <c r="S2425" s="3"/>
      <c r="T2425" s="3"/>
      <c r="U2425" s="3"/>
      <c r="V2425" s="3"/>
      <c r="W2425" s="3"/>
      <c r="X2425" s="3"/>
    </row>
    <row r="2426" spans="1:24">
      <c r="A2426" s="3"/>
      <c r="B2426" s="3"/>
      <c r="C2426" s="3"/>
      <c r="D2426" s="3"/>
      <c r="E2426" s="3"/>
      <c r="F2426" s="3"/>
      <c r="G2426" s="4"/>
      <c r="H2426" s="3"/>
      <c r="I2426" s="3"/>
      <c r="J2426" s="3"/>
      <c r="K2426" s="3"/>
      <c r="L2426" s="3"/>
      <c r="M2426" s="3"/>
      <c r="N2426" s="3"/>
      <c r="O2426" s="3"/>
      <c r="P2426" s="3"/>
      <c r="Q2426" s="3"/>
      <c r="R2426" s="3"/>
      <c r="S2426" s="3"/>
      <c r="T2426" s="3"/>
      <c r="U2426" s="3"/>
      <c r="V2426" s="3"/>
      <c r="W2426" s="3"/>
      <c r="X2426" s="3"/>
    </row>
    <row r="2427" spans="1:24">
      <c r="A2427" s="3"/>
      <c r="B2427" s="3"/>
      <c r="C2427" s="3"/>
      <c r="D2427" s="3"/>
      <c r="E2427" s="3"/>
      <c r="F2427" s="3"/>
      <c r="G2427" s="4"/>
      <c r="H2427" s="3"/>
      <c r="I2427" s="3"/>
      <c r="J2427" s="3"/>
      <c r="K2427" s="3"/>
      <c r="L2427" s="3"/>
      <c r="M2427" s="3"/>
      <c r="N2427" s="3"/>
      <c r="O2427" s="3"/>
      <c r="P2427" s="3"/>
      <c r="Q2427" s="3"/>
      <c r="R2427" s="3"/>
      <c r="S2427" s="3"/>
      <c r="T2427" s="3"/>
      <c r="U2427" s="3"/>
      <c r="V2427" s="3"/>
      <c r="W2427" s="3"/>
      <c r="X2427" s="3"/>
    </row>
    <row r="2428" spans="1:24">
      <c r="A2428" s="3"/>
      <c r="B2428" s="3"/>
      <c r="C2428" s="3"/>
      <c r="D2428" s="3"/>
      <c r="E2428" s="3"/>
      <c r="F2428" s="3"/>
      <c r="G2428" s="4"/>
      <c r="H2428" s="3"/>
      <c r="I2428" s="3"/>
      <c r="J2428" s="3"/>
      <c r="K2428" s="3"/>
      <c r="L2428" s="3"/>
      <c r="M2428" s="3"/>
      <c r="N2428" s="3"/>
      <c r="O2428" s="3"/>
      <c r="P2428" s="3"/>
      <c r="Q2428" s="3"/>
      <c r="R2428" s="3"/>
      <c r="S2428" s="3"/>
      <c r="T2428" s="3"/>
      <c r="U2428" s="3"/>
      <c r="V2428" s="3"/>
      <c r="W2428" s="3"/>
      <c r="X2428" s="3"/>
    </row>
    <row r="2429" spans="1:24">
      <c r="A2429" s="3"/>
      <c r="B2429" s="3"/>
      <c r="C2429" s="3"/>
      <c r="D2429" s="3"/>
      <c r="E2429" s="3"/>
      <c r="F2429" s="3"/>
      <c r="G2429" s="4"/>
      <c r="H2429" s="3"/>
      <c r="I2429" s="3"/>
      <c r="J2429" s="3"/>
      <c r="K2429" s="3"/>
      <c r="L2429" s="3"/>
      <c r="M2429" s="3"/>
      <c r="N2429" s="3"/>
      <c r="O2429" s="3"/>
      <c r="P2429" s="3"/>
      <c r="Q2429" s="3"/>
      <c r="R2429" s="3"/>
      <c r="S2429" s="3"/>
      <c r="T2429" s="3"/>
      <c r="U2429" s="3"/>
      <c r="V2429" s="3"/>
      <c r="W2429" s="3"/>
      <c r="X2429" s="3"/>
    </row>
    <row r="2430" spans="1:24">
      <c r="A2430" s="3"/>
      <c r="B2430" s="3"/>
      <c r="C2430" s="3"/>
      <c r="D2430" s="3"/>
      <c r="E2430" s="3"/>
      <c r="F2430" s="3"/>
      <c r="G2430" s="4"/>
      <c r="H2430" s="3"/>
      <c r="I2430" s="3"/>
      <c r="J2430" s="3"/>
      <c r="K2430" s="3"/>
      <c r="L2430" s="3"/>
      <c r="M2430" s="3"/>
      <c r="N2430" s="3"/>
      <c r="O2430" s="3"/>
      <c r="P2430" s="3"/>
      <c r="Q2430" s="3"/>
      <c r="R2430" s="3"/>
      <c r="S2430" s="3"/>
      <c r="T2430" s="3"/>
      <c r="U2430" s="3"/>
      <c r="V2430" s="3"/>
      <c r="W2430" s="3"/>
      <c r="X2430" s="3"/>
    </row>
    <row r="2431" spans="1:24">
      <c r="A2431" s="3"/>
      <c r="B2431" s="3"/>
      <c r="C2431" s="3"/>
      <c r="D2431" s="3"/>
      <c r="E2431" s="3"/>
      <c r="F2431" s="3"/>
      <c r="G2431" s="4"/>
      <c r="H2431" s="3"/>
      <c r="I2431" s="3"/>
      <c r="J2431" s="3"/>
      <c r="K2431" s="3"/>
      <c r="L2431" s="3"/>
      <c r="M2431" s="3"/>
      <c r="N2431" s="3"/>
      <c r="O2431" s="3"/>
      <c r="P2431" s="3"/>
      <c r="Q2431" s="3"/>
      <c r="R2431" s="3"/>
      <c r="S2431" s="3"/>
      <c r="T2431" s="3"/>
      <c r="U2431" s="3"/>
      <c r="V2431" s="3"/>
      <c r="W2431" s="3"/>
      <c r="X2431" s="3"/>
    </row>
    <row r="2432" spans="1:24">
      <c r="A2432" s="3"/>
      <c r="B2432" s="3"/>
      <c r="C2432" s="3"/>
      <c r="D2432" s="3"/>
      <c r="E2432" s="3"/>
      <c r="F2432" s="3"/>
      <c r="G2432" s="4"/>
      <c r="H2432" s="3"/>
      <c r="I2432" s="3"/>
      <c r="J2432" s="3"/>
      <c r="K2432" s="3"/>
      <c r="L2432" s="3"/>
      <c r="M2432" s="3"/>
      <c r="N2432" s="3"/>
      <c r="O2432" s="3"/>
      <c r="P2432" s="3"/>
      <c r="Q2432" s="3"/>
      <c r="R2432" s="3"/>
      <c r="S2432" s="3"/>
      <c r="T2432" s="3"/>
      <c r="U2432" s="3"/>
      <c r="V2432" s="3"/>
      <c r="W2432" s="3"/>
      <c r="X2432" s="3"/>
    </row>
    <row r="2433" spans="1:24">
      <c r="A2433" s="3"/>
      <c r="B2433" s="3"/>
      <c r="C2433" s="3"/>
      <c r="D2433" s="3"/>
      <c r="E2433" s="3"/>
      <c r="F2433" s="3"/>
      <c r="G2433" s="4"/>
      <c r="H2433" s="3"/>
      <c r="I2433" s="3"/>
      <c r="J2433" s="3"/>
      <c r="K2433" s="3"/>
      <c r="L2433" s="3"/>
      <c r="M2433" s="3"/>
      <c r="N2433" s="3"/>
      <c r="O2433" s="3"/>
      <c r="P2433" s="3"/>
      <c r="Q2433" s="3"/>
      <c r="R2433" s="3"/>
      <c r="S2433" s="3"/>
      <c r="T2433" s="3"/>
      <c r="U2433" s="3"/>
      <c r="V2433" s="3"/>
      <c r="W2433" s="3"/>
      <c r="X2433" s="3"/>
    </row>
    <row r="2434" spans="1:24">
      <c r="A2434" s="3"/>
      <c r="B2434" s="3"/>
      <c r="C2434" s="3"/>
      <c r="D2434" s="3"/>
      <c r="E2434" s="3"/>
      <c r="F2434" s="3"/>
      <c r="G2434" s="4"/>
      <c r="H2434" s="3"/>
      <c r="I2434" s="3"/>
      <c r="J2434" s="3"/>
      <c r="K2434" s="3"/>
      <c r="L2434" s="3"/>
      <c r="M2434" s="3"/>
      <c r="N2434" s="3"/>
      <c r="O2434" s="3"/>
      <c r="P2434" s="3"/>
      <c r="Q2434" s="3"/>
      <c r="R2434" s="3"/>
      <c r="S2434" s="3"/>
      <c r="T2434" s="3"/>
      <c r="U2434" s="3"/>
      <c r="V2434" s="3"/>
      <c r="W2434" s="3"/>
      <c r="X2434" s="3"/>
    </row>
    <row r="2435" spans="1:24">
      <c r="A2435" s="3"/>
      <c r="B2435" s="3"/>
      <c r="C2435" s="3"/>
      <c r="D2435" s="3"/>
      <c r="E2435" s="3"/>
      <c r="F2435" s="3"/>
      <c r="G2435" s="4"/>
      <c r="H2435" s="3"/>
      <c r="I2435" s="3"/>
      <c r="J2435" s="3"/>
      <c r="K2435" s="3"/>
      <c r="L2435" s="3"/>
      <c r="M2435" s="3"/>
      <c r="N2435" s="3"/>
      <c r="O2435" s="3"/>
      <c r="P2435" s="3"/>
      <c r="Q2435" s="3"/>
      <c r="R2435" s="3"/>
      <c r="S2435" s="3"/>
      <c r="T2435" s="3"/>
      <c r="U2435" s="3"/>
      <c r="V2435" s="3"/>
      <c r="W2435" s="3"/>
      <c r="X2435" s="3"/>
    </row>
    <row r="2436" spans="1:24">
      <c r="A2436" s="3"/>
      <c r="B2436" s="3"/>
      <c r="C2436" s="3"/>
      <c r="D2436" s="3"/>
      <c r="E2436" s="3"/>
      <c r="F2436" s="3"/>
      <c r="G2436" s="4"/>
      <c r="H2436" s="3"/>
      <c r="I2436" s="3"/>
      <c r="J2436" s="3"/>
      <c r="K2436" s="3"/>
      <c r="L2436" s="3"/>
      <c r="M2436" s="3"/>
      <c r="N2436" s="3"/>
      <c r="O2436" s="3"/>
      <c r="P2436" s="3"/>
      <c r="Q2436" s="3"/>
      <c r="R2436" s="3"/>
      <c r="S2436" s="3"/>
      <c r="T2436" s="3"/>
      <c r="U2436" s="3"/>
      <c r="V2436" s="3"/>
      <c r="W2436" s="3"/>
      <c r="X2436" s="3"/>
    </row>
    <row r="2437" spans="1:24">
      <c r="A2437" s="3"/>
      <c r="B2437" s="3"/>
      <c r="C2437" s="3"/>
      <c r="D2437" s="3"/>
      <c r="E2437" s="3"/>
      <c r="F2437" s="3"/>
      <c r="G2437" s="4"/>
      <c r="H2437" s="3"/>
      <c r="I2437" s="3"/>
      <c r="J2437" s="3"/>
      <c r="K2437" s="3"/>
      <c r="L2437" s="3"/>
      <c r="M2437" s="3"/>
      <c r="N2437" s="3"/>
      <c r="O2437" s="3"/>
      <c r="P2437" s="3"/>
      <c r="Q2437" s="3"/>
      <c r="R2437" s="3"/>
      <c r="S2437" s="3"/>
      <c r="T2437" s="3"/>
      <c r="U2437" s="3"/>
      <c r="V2437" s="3"/>
      <c r="W2437" s="3"/>
      <c r="X2437" s="3"/>
    </row>
    <row r="2438" spans="1:24">
      <c r="A2438" s="3"/>
      <c r="B2438" s="3"/>
      <c r="C2438" s="3"/>
      <c r="D2438" s="3"/>
      <c r="E2438" s="3"/>
      <c r="F2438" s="3"/>
      <c r="G2438" s="4"/>
      <c r="H2438" s="3"/>
      <c r="I2438" s="3"/>
      <c r="J2438" s="3"/>
      <c r="K2438" s="3"/>
      <c r="L2438" s="3"/>
      <c r="M2438" s="3"/>
      <c r="N2438" s="3"/>
      <c r="O2438" s="3"/>
      <c r="P2438" s="3"/>
      <c r="Q2438" s="3"/>
      <c r="R2438" s="3"/>
      <c r="S2438" s="3"/>
      <c r="T2438" s="3"/>
      <c r="U2438" s="3"/>
      <c r="V2438" s="3"/>
      <c r="W2438" s="3"/>
      <c r="X2438" s="3"/>
    </row>
    <row r="2439" spans="1:24">
      <c r="A2439" s="3"/>
      <c r="B2439" s="3"/>
      <c r="C2439" s="3"/>
      <c r="D2439" s="3"/>
      <c r="E2439" s="3"/>
      <c r="F2439" s="3"/>
      <c r="G2439" s="4"/>
      <c r="H2439" s="3"/>
      <c r="I2439" s="3"/>
      <c r="J2439" s="3"/>
      <c r="K2439" s="3"/>
      <c r="L2439" s="3"/>
      <c r="M2439" s="3"/>
      <c r="N2439" s="3"/>
      <c r="O2439" s="3"/>
      <c r="P2439" s="3"/>
      <c r="Q2439" s="3"/>
      <c r="R2439" s="3"/>
      <c r="S2439" s="3"/>
      <c r="T2439" s="3"/>
      <c r="U2439" s="3"/>
      <c r="V2439" s="3"/>
      <c r="W2439" s="3"/>
      <c r="X2439" s="3"/>
    </row>
    <row r="2440" spans="1:24">
      <c r="A2440" s="3"/>
      <c r="B2440" s="3"/>
      <c r="C2440" s="3"/>
      <c r="D2440" s="3"/>
      <c r="E2440" s="3"/>
      <c r="F2440" s="3"/>
      <c r="G2440" s="4"/>
      <c r="H2440" s="3"/>
      <c r="I2440" s="3"/>
      <c r="J2440" s="3"/>
      <c r="K2440" s="3"/>
      <c r="L2440" s="3"/>
      <c r="M2440" s="3"/>
      <c r="N2440" s="3"/>
      <c r="O2440" s="3"/>
      <c r="P2440" s="3"/>
      <c r="Q2440" s="3"/>
      <c r="R2440" s="3"/>
      <c r="S2440" s="3"/>
      <c r="T2440" s="3"/>
      <c r="U2440" s="3"/>
      <c r="V2440" s="3"/>
      <c r="W2440" s="3"/>
      <c r="X2440" s="3"/>
    </row>
    <row r="2441" spans="1:24">
      <c r="A2441" s="3"/>
      <c r="B2441" s="3"/>
      <c r="C2441" s="3"/>
      <c r="D2441" s="3"/>
      <c r="E2441" s="3"/>
      <c r="F2441" s="3"/>
      <c r="G2441" s="4"/>
      <c r="H2441" s="3"/>
      <c r="I2441" s="3"/>
      <c r="J2441" s="3"/>
      <c r="K2441" s="3"/>
      <c r="L2441" s="3"/>
      <c r="M2441" s="3"/>
      <c r="N2441" s="3"/>
      <c r="O2441" s="3"/>
      <c r="P2441" s="3"/>
      <c r="Q2441" s="3"/>
      <c r="R2441" s="3"/>
      <c r="S2441" s="3"/>
      <c r="T2441" s="3"/>
      <c r="U2441" s="3"/>
      <c r="V2441" s="3"/>
      <c r="W2441" s="3"/>
      <c r="X2441" s="3"/>
    </row>
    <row r="2442" spans="1:24">
      <c r="A2442" s="3"/>
      <c r="B2442" s="3"/>
      <c r="C2442" s="3"/>
      <c r="D2442" s="3"/>
      <c r="E2442" s="3"/>
      <c r="F2442" s="3"/>
      <c r="G2442" s="4"/>
      <c r="H2442" s="3"/>
      <c r="I2442" s="3"/>
      <c r="J2442" s="3"/>
      <c r="K2442" s="3"/>
      <c r="L2442" s="3"/>
      <c r="M2442" s="3"/>
      <c r="N2442" s="3"/>
      <c r="O2442" s="3"/>
      <c r="P2442" s="3"/>
      <c r="Q2442" s="3"/>
      <c r="R2442" s="3"/>
      <c r="S2442" s="3"/>
      <c r="T2442" s="3"/>
      <c r="U2442" s="3"/>
      <c r="V2442" s="3"/>
      <c r="W2442" s="3"/>
      <c r="X2442" s="3"/>
    </row>
    <row r="2443" spans="1:24">
      <c r="A2443" s="3"/>
      <c r="B2443" s="3"/>
      <c r="C2443" s="3"/>
      <c r="D2443" s="3"/>
      <c r="E2443" s="3"/>
      <c r="F2443" s="3"/>
      <c r="G2443" s="4"/>
      <c r="H2443" s="3"/>
      <c r="I2443" s="3"/>
      <c r="J2443" s="3"/>
      <c r="K2443" s="3"/>
      <c r="L2443" s="3"/>
      <c r="M2443" s="3"/>
      <c r="N2443" s="3"/>
      <c r="O2443" s="3"/>
      <c r="P2443" s="3"/>
      <c r="Q2443" s="3"/>
      <c r="R2443" s="3"/>
      <c r="S2443" s="3"/>
      <c r="T2443" s="3"/>
      <c r="U2443" s="3"/>
      <c r="V2443" s="3"/>
      <c r="W2443" s="3"/>
      <c r="X2443" s="3"/>
    </row>
    <row r="2444" spans="1:24">
      <c r="A2444" s="3"/>
      <c r="B2444" s="3"/>
      <c r="C2444" s="3"/>
      <c r="D2444" s="3"/>
      <c r="E2444" s="3"/>
      <c r="F2444" s="3"/>
      <c r="G2444" s="4"/>
      <c r="H2444" s="3"/>
      <c r="I2444" s="3"/>
      <c r="J2444" s="3"/>
      <c r="K2444" s="3"/>
      <c r="L2444" s="3"/>
      <c r="M2444" s="3"/>
      <c r="N2444" s="3"/>
      <c r="O2444" s="3"/>
      <c r="P2444" s="3"/>
      <c r="Q2444" s="3"/>
      <c r="R2444" s="3"/>
      <c r="S2444" s="3"/>
      <c r="T2444" s="3"/>
      <c r="U2444" s="3"/>
      <c r="V2444" s="3"/>
      <c r="W2444" s="3"/>
      <c r="X2444" s="3"/>
    </row>
    <row r="2445" spans="1:24">
      <c r="A2445" s="3"/>
      <c r="B2445" s="3"/>
      <c r="C2445" s="3"/>
      <c r="D2445" s="3"/>
      <c r="E2445" s="3"/>
      <c r="F2445" s="3"/>
      <c r="G2445" s="4"/>
      <c r="H2445" s="3"/>
      <c r="I2445" s="3"/>
      <c r="J2445" s="3"/>
      <c r="K2445" s="3"/>
      <c r="L2445" s="3"/>
      <c r="M2445" s="3"/>
      <c r="N2445" s="3"/>
      <c r="O2445" s="3"/>
      <c r="P2445" s="3"/>
      <c r="Q2445" s="3"/>
      <c r="R2445" s="3"/>
      <c r="S2445" s="3"/>
      <c r="T2445" s="3"/>
      <c r="U2445" s="3"/>
      <c r="V2445" s="3"/>
      <c r="W2445" s="3"/>
      <c r="X2445" s="3"/>
    </row>
    <row r="2446" spans="1:24">
      <c r="A2446" s="3"/>
      <c r="B2446" s="3"/>
      <c r="C2446" s="3"/>
      <c r="D2446" s="3"/>
      <c r="E2446" s="3"/>
      <c r="F2446" s="3"/>
      <c r="G2446" s="4"/>
      <c r="H2446" s="3"/>
      <c r="I2446" s="3"/>
      <c r="J2446" s="3"/>
      <c r="K2446" s="3"/>
      <c r="L2446" s="3"/>
      <c r="M2446" s="3"/>
      <c r="N2446" s="3"/>
      <c r="O2446" s="3"/>
      <c r="P2446" s="3"/>
      <c r="Q2446" s="3"/>
      <c r="R2446" s="3"/>
      <c r="S2446" s="3"/>
      <c r="T2446" s="3"/>
      <c r="U2446" s="3"/>
      <c r="V2446" s="3"/>
      <c r="W2446" s="3"/>
      <c r="X2446" s="3"/>
    </row>
    <row r="2447" spans="1:24">
      <c r="A2447" s="3"/>
      <c r="B2447" s="3"/>
      <c r="C2447" s="3"/>
      <c r="D2447" s="3"/>
      <c r="E2447" s="3"/>
      <c r="F2447" s="3"/>
      <c r="G2447" s="4"/>
      <c r="H2447" s="3"/>
      <c r="I2447" s="3"/>
      <c r="J2447" s="3"/>
      <c r="K2447" s="3"/>
      <c r="L2447" s="3"/>
      <c r="M2447" s="3"/>
      <c r="N2447" s="3"/>
      <c r="O2447" s="3"/>
      <c r="P2447" s="3"/>
      <c r="Q2447" s="3"/>
      <c r="R2447" s="3"/>
      <c r="S2447" s="3"/>
      <c r="T2447" s="3"/>
      <c r="U2447" s="3"/>
      <c r="V2447" s="3"/>
      <c r="W2447" s="3"/>
      <c r="X2447" s="3"/>
    </row>
    <row r="2448" spans="1:24">
      <c r="A2448" s="3"/>
      <c r="B2448" s="3"/>
      <c r="C2448" s="3"/>
      <c r="D2448" s="3"/>
      <c r="E2448" s="3"/>
      <c r="F2448" s="3"/>
      <c r="G2448" s="4"/>
      <c r="H2448" s="3"/>
      <c r="I2448" s="3"/>
      <c r="J2448" s="3"/>
      <c r="K2448" s="3"/>
      <c r="L2448" s="3"/>
      <c r="M2448" s="3"/>
      <c r="N2448" s="3"/>
      <c r="O2448" s="3"/>
      <c r="P2448" s="3"/>
      <c r="Q2448" s="3"/>
      <c r="R2448" s="3"/>
      <c r="S2448" s="3"/>
      <c r="T2448" s="3"/>
      <c r="U2448" s="3"/>
      <c r="V2448" s="3"/>
      <c r="W2448" s="3"/>
      <c r="X2448" s="3"/>
    </row>
    <row r="2449" spans="1:24">
      <c r="A2449" s="3"/>
      <c r="B2449" s="3"/>
      <c r="C2449" s="3"/>
      <c r="D2449" s="3"/>
      <c r="E2449" s="3"/>
      <c r="F2449" s="3"/>
      <c r="G2449" s="4"/>
      <c r="H2449" s="3"/>
      <c r="I2449" s="3"/>
      <c r="J2449" s="3"/>
      <c r="K2449" s="3"/>
      <c r="L2449" s="3"/>
      <c r="M2449" s="3"/>
      <c r="N2449" s="3"/>
      <c r="O2449" s="3"/>
      <c r="P2449" s="3"/>
      <c r="Q2449" s="3"/>
      <c r="R2449" s="3"/>
      <c r="S2449" s="3"/>
      <c r="T2449" s="3"/>
      <c r="U2449" s="3"/>
      <c r="V2449" s="3"/>
      <c r="W2449" s="3"/>
      <c r="X2449" s="3"/>
    </row>
    <row r="2450" spans="1:24">
      <c r="A2450" s="3"/>
      <c r="B2450" s="3"/>
      <c r="C2450" s="3"/>
      <c r="D2450" s="3"/>
      <c r="E2450" s="3"/>
      <c r="F2450" s="3"/>
      <c r="G2450" s="4"/>
      <c r="H2450" s="3"/>
      <c r="I2450" s="3"/>
      <c r="J2450" s="3"/>
      <c r="K2450" s="3"/>
      <c r="L2450" s="3"/>
      <c r="M2450" s="3"/>
      <c r="N2450" s="3"/>
      <c r="O2450" s="3"/>
      <c r="P2450" s="3"/>
      <c r="Q2450" s="3"/>
      <c r="R2450" s="3"/>
      <c r="S2450" s="3"/>
      <c r="T2450" s="3"/>
      <c r="U2450" s="3"/>
      <c r="V2450" s="3"/>
      <c r="W2450" s="3"/>
      <c r="X2450" s="3"/>
    </row>
    <row r="2451" spans="1:24">
      <c r="A2451" s="3"/>
      <c r="B2451" s="3"/>
      <c r="C2451" s="3"/>
      <c r="D2451" s="3"/>
      <c r="E2451" s="3"/>
      <c r="F2451" s="3"/>
      <c r="G2451" s="4"/>
      <c r="H2451" s="3"/>
      <c r="I2451" s="3"/>
      <c r="J2451" s="3"/>
      <c r="K2451" s="3"/>
      <c r="L2451" s="3"/>
      <c r="M2451" s="3"/>
      <c r="N2451" s="3"/>
      <c r="O2451" s="3"/>
      <c r="P2451" s="3"/>
      <c r="Q2451" s="3"/>
      <c r="R2451" s="3"/>
      <c r="S2451" s="3"/>
      <c r="T2451" s="3"/>
      <c r="U2451" s="3"/>
      <c r="V2451" s="3"/>
      <c r="W2451" s="3"/>
      <c r="X2451" s="3"/>
    </row>
    <row r="2452" spans="1:24">
      <c r="A2452" s="3"/>
      <c r="B2452" s="3"/>
      <c r="C2452" s="3"/>
      <c r="D2452" s="3"/>
      <c r="E2452" s="3"/>
      <c r="F2452" s="3"/>
      <c r="G2452" s="4"/>
      <c r="H2452" s="3"/>
      <c r="I2452" s="3"/>
      <c r="J2452" s="3"/>
      <c r="K2452" s="3"/>
      <c r="L2452" s="3"/>
      <c r="M2452" s="3"/>
      <c r="N2452" s="3"/>
      <c r="O2452" s="3"/>
      <c r="P2452" s="3"/>
      <c r="Q2452" s="3"/>
      <c r="R2452" s="3"/>
      <c r="S2452" s="3"/>
      <c r="T2452" s="3"/>
      <c r="U2452" s="3"/>
      <c r="V2452" s="3"/>
      <c r="W2452" s="3"/>
      <c r="X2452" s="3"/>
    </row>
    <row r="2453" spans="1:24">
      <c r="A2453" s="3"/>
      <c r="B2453" s="3"/>
      <c r="C2453" s="3"/>
      <c r="D2453" s="3"/>
      <c r="E2453" s="3"/>
      <c r="F2453" s="3"/>
      <c r="G2453" s="4"/>
      <c r="H2453" s="3"/>
      <c r="I2453" s="3"/>
      <c r="J2453" s="3"/>
      <c r="K2453" s="3"/>
      <c r="L2453" s="3"/>
      <c r="M2453" s="3"/>
      <c r="N2453" s="3"/>
      <c r="O2453" s="3"/>
      <c r="P2453" s="3"/>
      <c r="Q2453" s="3"/>
      <c r="R2453" s="3"/>
      <c r="S2453" s="3"/>
      <c r="T2453" s="3"/>
      <c r="U2453" s="3"/>
      <c r="V2453" s="3"/>
      <c r="W2453" s="3"/>
      <c r="X2453" s="3"/>
    </row>
    <row r="2454" spans="1:24">
      <c r="A2454" s="3"/>
      <c r="B2454" s="3"/>
      <c r="C2454" s="3"/>
      <c r="D2454" s="3"/>
      <c r="E2454" s="3"/>
      <c r="F2454" s="3"/>
      <c r="G2454" s="4"/>
      <c r="H2454" s="3"/>
      <c r="I2454" s="3"/>
      <c r="J2454" s="3"/>
      <c r="K2454" s="3"/>
      <c r="L2454" s="3"/>
      <c r="M2454" s="3"/>
      <c r="N2454" s="3"/>
      <c r="O2454" s="3"/>
      <c r="P2454" s="3"/>
      <c r="Q2454" s="3"/>
      <c r="R2454" s="3"/>
      <c r="S2454" s="3"/>
      <c r="T2454" s="3"/>
      <c r="U2454" s="3"/>
      <c r="V2454" s="3"/>
      <c r="W2454" s="3"/>
      <c r="X2454" s="3"/>
    </row>
    <row r="2455" spans="1:24">
      <c r="A2455" s="3"/>
      <c r="B2455" s="3"/>
      <c r="C2455" s="3"/>
      <c r="D2455" s="3"/>
      <c r="E2455" s="3"/>
      <c r="F2455" s="3"/>
      <c r="G2455" s="4"/>
      <c r="H2455" s="3"/>
      <c r="I2455" s="3"/>
      <c r="J2455" s="3"/>
      <c r="K2455" s="3"/>
      <c r="L2455" s="3"/>
      <c r="M2455" s="3"/>
      <c r="N2455" s="3"/>
      <c r="O2455" s="3"/>
      <c r="P2455" s="3"/>
      <c r="Q2455" s="3"/>
      <c r="R2455" s="3"/>
      <c r="S2455" s="3"/>
      <c r="T2455" s="3"/>
      <c r="U2455" s="3"/>
      <c r="V2455" s="3"/>
      <c r="W2455" s="3"/>
      <c r="X2455" s="3"/>
    </row>
    <row r="2456" spans="1:24">
      <c r="A2456" s="3"/>
      <c r="B2456" s="3"/>
      <c r="C2456" s="3"/>
      <c r="D2456" s="3"/>
      <c r="E2456" s="3"/>
      <c r="F2456" s="3"/>
      <c r="G2456" s="4"/>
      <c r="H2456" s="3"/>
      <c r="I2456" s="3"/>
      <c r="J2456" s="3"/>
      <c r="K2456" s="3"/>
      <c r="L2456" s="3"/>
      <c r="M2456" s="3"/>
      <c r="N2456" s="3"/>
      <c r="O2456" s="3"/>
      <c r="P2456" s="3"/>
      <c r="Q2456" s="3"/>
      <c r="R2456" s="3"/>
      <c r="S2456" s="3"/>
      <c r="T2456" s="3"/>
      <c r="U2456" s="3"/>
      <c r="V2456" s="3"/>
      <c r="W2456" s="3"/>
      <c r="X2456" s="3"/>
    </row>
    <row r="2457" spans="1:24">
      <c r="A2457" s="3"/>
      <c r="B2457" s="3"/>
      <c r="C2457" s="3"/>
      <c r="D2457" s="3"/>
      <c r="E2457" s="3"/>
      <c r="F2457" s="3"/>
      <c r="G2457" s="4"/>
      <c r="H2457" s="3"/>
      <c r="I2457" s="3"/>
      <c r="J2457" s="3"/>
      <c r="K2457" s="3"/>
      <c r="L2457" s="3"/>
      <c r="M2457" s="3"/>
      <c r="N2457" s="3"/>
      <c r="O2457" s="3"/>
      <c r="P2457" s="3"/>
      <c r="Q2457" s="3"/>
      <c r="R2457" s="3"/>
      <c r="S2457" s="3"/>
      <c r="T2457" s="3"/>
      <c r="U2457" s="3"/>
      <c r="V2457" s="3"/>
      <c r="W2457" s="3"/>
      <c r="X2457" s="3"/>
    </row>
    <row r="2458" spans="1:24">
      <c r="A2458" s="3"/>
      <c r="B2458" s="3"/>
      <c r="C2458" s="3"/>
      <c r="D2458" s="3"/>
      <c r="E2458" s="3"/>
      <c r="F2458" s="3"/>
      <c r="G2458" s="4"/>
      <c r="H2458" s="3"/>
      <c r="I2458" s="3"/>
      <c r="J2458" s="3"/>
      <c r="K2458" s="3"/>
      <c r="L2458" s="3"/>
      <c r="M2458" s="3"/>
      <c r="N2458" s="3"/>
      <c r="O2458" s="3"/>
      <c r="P2458" s="3"/>
      <c r="Q2458" s="3"/>
      <c r="R2458" s="3"/>
      <c r="S2458" s="3"/>
      <c r="T2458" s="3"/>
      <c r="U2458" s="3"/>
      <c r="V2458" s="3"/>
      <c r="W2458" s="3"/>
      <c r="X2458" s="3"/>
    </row>
    <row r="2459" spans="1:24">
      <c r="A2459" s="3"/>
      <c r="B2459" s="3"/>
      <c r="C2459" s="3"/>
      <c r="D2459" s="3"/>
      <c r="E2459" s="3"/>
      <c r="F2459" s="3"/>
      <c r="G2459" s="4"/>
      <c r="H2459" s="3"/>
      <c r="I2459" s="3"/>
      <c r="J2459" s="3"/>
      <c r="K2459" s="3"/>
      <c r="L2459" s="3"/>
      <c r="M2459" s="3"/>
      <c r="N2459" s="3"/>
      <c r="O2459" s="3"/>
      <c r="P2459" s="3"/>
      <c r="Q2459" s="3"/>
      <c r="R2459" s="3"/>
      <c r="S2459" s="3"/>
      <c r="T2459" s="3"/>
      <c r="U2459" s="3"/>
      <c r="V2459" s="3"/>
      <c r="W2459" s="3"/>
      <c r="X2459" s="3"/>
    </row>
    <row r="2460" spans="1:24">
      <c r="A2460" s="3"/>
      <c r="B2460" s="3"/>
      <c r="C2460" s="3"/>
      <c r="D2460" s="3"/>
      <c r="E2460" s="3"/>
      <c r="F2460" s="3"/>
      <c r="G2460" s="4"/>
      <c r="H2460" s="3"/>
      <c r="I2460" s="3"/>
      <c r="J2460" s="3"/>
      <c r="K2460" s="3"/>
      <c r="L2460" s="3"/>
      <c r="M2460" s="3"/>
      <c r="N2460" s="3"/>
      <c r="O2460" s="3"/>
      <c r="P2460" s="3"/>
      <c r="Q2460" s="3"/>
      <c r="R2460" s="3"/>
      <c r="S2460" s="3"/>
      <c r="T2460" s="3"/>
      <c r="U2460" s="3"/>
      <c r="V2460" s="3"/>
      <c r="W2460" s="3"/>
      <c r="X2460" s="3"/>
    </row>
    <row r="2461" spans="1:24">
      <c r="A2461" s="3"/>
      <c r="B2461" s="3"/>
      <c r="C2461" s="3"/>
      <c r="D2461" s="3"/>
      <c r="E2461" s="3"/>
      <c r="F2461" s="3"/>
      <c r="G2461" s="4"/>
      <c r="H2461" s="3"/>
      <c r="I2461" s="3"/>
      <c r="J2461" s="3"/>
      <c r="K2461" s="3"/>
      <c r="L2461" s="3"/>
      <c r="M2461" s="3"/>
      <c r="N2461" s="3"/>
      <c r="O2461" s="3"/>
      <c r="P2461" s="3"/>
      <c r="Q2461" s="3"/>
      <c r="R2461" s="3"/>
      <c r="S2461" s="3"/>
      <c r="T2461" s="3"/>
      <c r="U2461" s="3"/>
      <c r="V2461" s="3"/>
      <c r="W2461" s="3"/>
      <c r="X2461" s="3"/>
    </row>
    <row r="2462" spans="1:24">
      <c r="A2462" s="3"/>
      <c r="B2462" s="3"/>
      <c r="C2462" s="3"/>
      <c r="D2462" s="3"/>
      <c r="E2462" s="3"/>
      <c r="F2462" s="3"/>
      <c r="G2462" s="4"/>
      <c r="H2462" s="3"/>
      <c r="I2462" s="3"/>
      <c r="J2462" s="3"/>
      <c r="K2462" s="3"/>
      <c r="L2462" s="3"/>
      <c r="M2462" s="3"/>
      <c r="N2462" s="3"/>
      <c r="O2462" s="3"/>
      <c r="P2462" s="3"/>
      <c r="Q2462" s="3"/>
      <c r="R2462" s="3"/>
      <c r="S2462" s="3"/>
      <c r="T2462" s="3"/>
      <c r="U2462" s="3"/>
      <c r="V2462" s="3"/>
      <c r="W2462" s="3"/>
      <c r="X2462" s="3"/>
    </row>
    <row r="2463" spans="1:24">
      <c r="A2463" s="3"/>
      <c r="B2463" s="3"/>
      <c r="C2463" s="3"/>
      <c r="D2463" s="3"/>
      <c r="E2463" s="3"/>
      <c r="F2463" s="3"/>
      <c r="G2463" s="4"/>
      <c r="H2463" s="3"/>
      <c r="I2463" s="3"/>
      <c r="J2463" s="3"/>
      <c r="K2463" s="3"/>
      <c r="L2463" s="3"/>
      <c r="M2463" s="3"/>
      <c r="N2463" s="3"/>
      <c r="O2463" s="3"/>
      <c r="P2463" s="3"/>
      <c r="Q2463" s="3"/>
      <c r="R2463" s="3"/>
      <c r="S2463" s="3"/>
      <c r="T2463" s="3"/>
      <c r="U2463" s="3"/>
      <c r="V2463" s="3"/>
      <c r="W2463" s="3"/>
      <c r="X2463" s="3"/>
    </row>
    <row r="2464" spans="1:24">
      <c r="A2464" s="3"/>
      <c r="B2464" s="3"/>
      <c r="C2464" s="3"/>
      <c r="D2464" s="3"/>
      <c r="E2464" s="3"/>
      <c r="F2464" s="3"/>
      <c r="G2464" s="4"/>
      <c r="H2464" s="3"/>
      <c r="I2464" s="3"/>
      <c r="J2464" s="3"/>
      <c r="K2464" s="3"/>
      <c r="L2464" s="3"/>
      <c r="M2464" s="3"/>
      <c r="N2464" s="3"/>
      <c r="O2464" s="3"/>
      <c r="P2464" s="3"/>
      <c r="Q2464" s="3"/>
      <c r="R2464" s="3"/>
      <c r="S2464" s="3"/>
      <c r="T2464" s="3"/>
      <c r="U2464" s="3"/>
      <c r="V2464" s="3"/>
      <c r="W2464" s="3"/>
      <c r="X2464" s="3"/>
    </row>
    <row r="2465" spans="1:24">
      <c r="A2465" s="3"/>
      <c r="B2465" s="3"/>
      <c r="C2465" s="3"/>
      <c r="D2465" s="3"/>
      <c r="E2465" s="3"/>
      <c r="F2465" s="3"/>
      <c r="G2465" s="4"/>
      <c r="H2465" s="3"/>
      <c r="I2465" s="3"/>
      <c r="J2465" s="3"/>
      <c r="K2465" s="3"/>
      <c r="L2465" s="3"/>
      <c r="M2465" s="3"/>
      <c r="N2465" s="3"/>
      <c r="O2465" s="3"/>
      <c r="P2465" s="3"/>
      <c r="Q2465" s="3"/>
      <c r="R2465" s="3"/>
      <c r="S2465" s="3"/>
      <c r="T2465" s="3"/>
      <c r="U2465" s="3"/>
      <c r="V2465" s="3"/>
      <c r="W2465" s="3"/>
      <c r="X2465" s="3"/>
    </row>
    <row r="2466" spans="1:24">
      <c r="A2466" s="3"/>
      <c r="B2466" s="3"/>
      <c r="C2466" s="3"/>
      <c r="D2466" s="3"/>
      <c r="E2466" s="3"/>
      <c r="F2466" s="3"/>
      <c r="G2466" s="4"/>
      <c r="H2466" s="3"/>
      <c r="I2466" s="3"/>
      <c r="J2466" s="3"/>
      <c r="K2466" s="3"/>
      <c r="L2466" s="3"/>
      <c r="M2466" s="3"/>
      <c r="N2466" s="3"/>
      <c r="O2466" s="3"/>
      <c r="P2466" s="3"/>
      <c r="Q2466" s="3"/>
      <c r="R2466" s="3"/>
      <c r="S2466" s="3"/>
      <c r="T2466" s="3"/>
      <c r="U2466" s="3"/>
      <c r="V2466" s="3"/>
      <c r="W2466" s="3"/>
      <c r="X2466" s="3"/>
    </row>
    <row r="2467" spans="1:24">
      <c r="A2467" s="3"/>
      <c r="B2467" s="3"/>
      <c r="C2467" s="3"/>
      <c r="D2467" s="3"/>
      <c r="E2467" s="3"/>
      <c r="F2467" s="3"/>
      <c r="G2467" s="4"/>
      <c r="H2467" s="3"/>
      <c r="I2467" s="3"/>
      <c r="J2467" s="3"/>
      <c r="K2467" s="3"/>
      <c r="L2467" s="3"/>
      <c r="M2467" s="3"/>
      <c r="N2467" s="3"/>
      <c r="O2467" s="3"/>
      <c r="P2467" s="3"/>
      <c r="Q2467" s="3"/>
      <c r="R2467" s="3"/>
      <c r="S2467" s="3"/>
      <c r="T2467" s="3"/>
      <c r="U2467" s="3"/>
      <c r="V2467" s="3"/>
      <c r="W2467" s="3"/>
      <c r="X2467" s="3"/>
    </row>
    <row r="2468" spans="1:24">
      <c r="A2468" s="3"/>
      <c r="B2468" s="3"/>
      <c r="C2468" s="3"/>
      <c r="D2468" s="3"/>
      <c r="E2468" s="3"/>
      <c r="F2468" s="3"/>
      <c r="G2468" s="4"/>
      <c r="H2468" s="3"/>
      <c r="I2468" s="3"/>
      <c r="J2468" s="3"/>
      <c r="K2468" s="3"/>
      <c r="L2468" s="3"/>
      <c r="M2468" s="3"/>
      <c r="N2468" s="3"/>
      <c r="O2468" s="3"/>
      <c r="P2468" s="3"/>
      <c r="Q2468" s="3"/>
      <c r="R2468" s="3"/>
      <c r="S2468" s="3"/>
      <c r="T2468" s="3"/>
      <c r="U2468" s="3"/>
      <c r="V2468" s="3"/>
      <c r="W2468" s="3"/>
      <c r="X2468" s="3"/>
    </row>
    <row r="2469" spans="1:24">
      <c r="A2469" s="3"/>
      <c r="B2469" s="3"/>
      <c r="C2469" s="3"/>
      <c r="D2469" s="3"/>
      <c r="E2469" s="3"/>
      <c r="F2469" s="3"/>
      <c r="G2469" s="4"/>
      <c r="H2469" s="3"/>
      <c r="I2469" s="3"/>
      <c r="J2469" s="3"/>
      <c r="K2469" s="3"/>
      <c r="L2469" s="3"/>
      <c r="M2469" s="3"/>
      <c r="N2469" s="3"/>
      <c r="O2469" s="3"/>
      <c r="P2469" s="3"/>
      <c r="Q2469" s="3"/>
      <c r="R2469" s="3"/>
      <c r="S2469" s="3"/>
      <c r="T2469" s="3"/>
      <c r="U2469" s="3"/>
      <c r="V2469" s="3"/>
      <c r="W2469" s="3"/>
      <c r="X2469" s="3"/>
    </row>
    <row r="2470" spans="1:24">
      <c r="A2470" s="3"/>
      <c r="B2470" s="3"/>
      <c r="C2470" s="3"/>
      <c r="D2470" s="3"/>
      <c r="E2470" s="3"/>
      <c r="F2470" s="3"/>
      <c r="G2470" s="4"/>
      <c r="H2470" s="3"/>
      <c r="I2470" s="3"/>
      <c r="J2470" s="3"/>
      <c r="K2470" s="3"/>
      <c r="L2470" s="3"/>
      <c r="M2470" s="3"/>
      <c r="N2470" s="3"/>
      <c r="O2470" s="3"/>
      <c r="P2470" s="3"/>
      <c r="Q2470" s="3"/>
      <c r="R2470" s="3"/>
      <c r="S2470" s="3"/>
      <c r="T2470" s="3"/>
      <c r="U2470" s="3"/>
      <c r="V2470" s="3"/>
      <c r="W2470" s="3"/>
      <c r="X2470" s="3"/>
    </row>
    <row r="2471" spans="1:24">
      <c r="A2471" s="3"/>
      <c r="B2471" s="3"/>
      <c r="C2471" s="3"/>
      <c r="D2471" s="3"/>
      <c r="E2471" s="3"/>
      <c r="F2471" s="3"/>
      <c r="G2471" s="4"/>
      <c r="H2471" s="3"/>
      <c r="I2471" s="3"/>
      <c r="J2471" s="3"/>
      <c r="K2471" s="3"/>
      <c r="L2471" s="3"/>
      <c r="M2471" s="3"/>
      <c r="N2471" s="3"/>
      <c r="O2471" s="3"/>
      <c r="P2471" s="3"/>
      <c r="Q2471" s="3"/>
      <c r="R2471" s="3"/>
      <c r="S2471" s="3"/>
      <c r="T2471" s="3"/>
      <c r="U2471" s="3"/>
      <c r="V2471" s="3"/>
      <c r="W2471" s="3"/>
      <c r="X2471" s="3"/>
    </row>
    <row r="2472" spans="1:24">
      <c r="A2472" s="3"/>
      <c r="B2472" s="3"/>
      <c r="C2472" s="3"/>
      <c r="D2472" s="3"/>
      <c r="E2472" s="3"/>
      <c r="F2472" s="3"/>
      <c r="G2472" s="4"/>
      <c r="H2472" s="3"/>
      <c r="I2472" s="3"/>
      <c r="J2472" s="3"/>
      <c r="K2472" s="3"/>
      <c r="L2472" s="3"/>
      <c r="M2472" s="3"/>
      <c r="N2472" s="3"/>
      <c r="O2472" s="3"/>
      <c r="P2472" s="3"/>
      <c r="Q2472" s="3"/>
      <c r="R2472" s="3"/>
      <c r="S2472" s="3"/>
      <c r="T2472" s="3"/>
      <c r="U2472" s="3"/>
      <c r="V2472" s="3"/>
      <c r="W2472" s="3"/>
      <c r="X2472" s="3"/>
    </row>
    <row r="2473" spans="1:24">
      <c r="A2473" s="3"/>
      <c r="B2473" s="3"/>
      <c r="C2473" s="3"/>
      <c r="D2473" s="3"/>
      <c r="E2473" s="3"/>
      <c r="F2473" s="3"/>
      <c r="G2473" s="4"/>
      <c r="H2473" s="3"/>
      <c r="I2473" s="3"/>
      <c r="J2473" s="3"/>
      <c r="K2473" s="3"/>
      <c r="L2473" s="3"/>
      <c r="M2473" s="3"/>
      <c r="N2473" s="3"/>
      <c r="O2473" s="3"/>
      <c r="P2473" s="3"/>
      <c r="Q2473" s="3"/>
      <c r="R2473" s="3"/>
      <c r="S2473" s="3"/>
      <c r="T2473" s="3"/>
      <c r="U2473" s="3"/>
      <c r="V2473" s="3"/>
      <c r="W2473" s="3"/>
      <c r="X2473" s="3"/>
    </row>
    <row r="2474" spans="1:24">
      <c r="A2474" s="3"/>
      <c r="B2474" s="3"/>
      <c r="C2474" s="3"/>
      <c r="D2474" s="3"/>
      <c r="E2474" s="3"/>
      <c r="F2474" s="3"/>
      <c r="G2474" s="4"/>
      <c r="H2474" s="3"/>
      <c r="I2474" s="3"/>
      <c r="J2474" s="3"/>
      <c r="K2474" s="3"/>
      <c r="L2474" s="3"/>
      <c r="M2474" s="3"/>
      <c r="N2474" s="3"/>
      <c r="O2474" s="3"/>
      <c r="P2474" s="3"/>
      <c r="Q2474" s="3"/>
      <c r="R2474" s="3"/>
      <c r="S2474" s="3"/>
      <c r="T2474" s="3"/>
      <c r="U2474" s="3"/>
      <c r="V2474" s="3"/>
      <c r="W2474" s="3"/>
      <c r="X2474" s="3"/>
    </row>
    <row r="2475" spans="1:24">
      <c r="A2475" s="3"/>
      <c r="B2475" s="3"/>
      <c r="C2475" s="3"/>
      <c r="D2475" s="3"/>
      <c r="E2475" s="3"/>
      <c r="F2475" s="3"/>
      <c r="G2475" s="4"/>
      <c r="H2475" s="3"/>
      <c r="I2475" s="3"/>
      <c r="J2475" s="3"/>
      <c r="K2475" s="3"/>
      <c r="L2475" s="3"/>
      <c r="M2475" s="3"/>
      <c r="N2475" s="3"/>
      <c r="O2475" s="3"/>
      <c r="P2475" s="3"/>
      <c r="Q2475" s="3"/>
      <c r="R2475" s="3"/>
      <c r="S2475" s="3"/>
      <c r="T2475" s="3"/>
      <c r="U2475" s="3"/>
      <c r="V2475" s="3"/>
      <c r="W2475" s="3"/>
      <c r="X2475" s="3"/>
    </row>
    <row r="2476" spans="1:24">
      <c r="A2476" s="3"/>
      <c r="B2476" s="3"/>
      <c r="C2476" s="3"/>
      <c r="D2476" s="3"/>
      <c r="E2476" s="3"/>
      <c r="F2476" s="3"/>
      <c r="G2476" s="4"/>
      <c r="H2476" s="3"/>
      <c r="I2476" s="3"/>
      <c r="J2476" s="3"/>
      <c r="K2476" s="3"/>
      <c r="L2476" s="3"/>
      <c r="M2476" s="3"/>
      <c r="N2476" s="3"/>
      <c r="O2476" s="3"/>
      <c r="P2476" s="3"/>
      <c r="Q2476" s="3"/>
      <c r="R2476" s="3"/>
      <c r="S2476" s="3"/>
      <c r="T2476" s="3"/>
      <c r="U2476" s="3"/>
      <c r="V2476" s="3"/>
      <c r="W2476" s="3"/>
      <c r="X2476" s="3"/>
    </row>
    <row r="2477" spans="1:24">
      <c r="A2477" s="3"/>
      <c r="B2477" s="3"/>
      <c r="C2477" s="3"/>
      <c r="D2477" s="3"/>
      <c r="E2477" s="3"/>
      <c r="F2477" s="3"/>
      <c r="G2477" s="4"/>
      <c r="H2477" s="3"/>
      <c r="I2477" s="3"/>
      <c r="J2477" s="3"/>
      <c r="K2477" s="3"/>
      <c r="L2477" s="3"/>
      <c r="M2477" s="3"/>
      <c r="N2477" s="3"/>
      <c r="O2477" s="3"/>
      <c r="P2477" s="3"/>
      <c r="Q2477" s="3"/>
      <c r="R2477" s="3"/>
      <c r="S2477" s="3"/>
      <c r="T2477" s="3"/>
      <c r="U2477" s="3"/>
      <c r="V2477" s="3"/>
      <c r="W2477" s="3"/>
      <c r="X2477" s="3"/>
    </row>
    <row r="2478" spans="1:24">
      <c r="A2478" s="3"/>
      <c r="B2478" s="3"/>
      <c r="C2478" s="3"/>
      <c r="D2478" s="3"/>
      <c r="E2478" s="3"/>
      <c r="F2478" s="3"/>
      <c r="G2478" s="4"/>
      <c r="H2478" s="3"/>
      <c r="I2478" s="3"/>
      <c r="J2478" s="3"/>
      <c r="K2478" s="3"/>
      <c r="L2478" s="3"/>
      <c r="M2478" s="3"/>
      <c r="N2478" s="3"/>
      <c r="O2478" s="3"/>
      <c r="P2478" s="3"/>
      <c r="Q2478" s="3"/>
      <c r="R2478" s="3"/>
      <c r="S2478" s="3"/>
      <c r="T2478" s="3"/>
      <c r="U2478" s="3"/>
      <c r="V2478" s="3"/>
      <c r="W2478" s="3"/>
      <c r="X2478" s="3"/>
    </row>
    <row r="2479" spans="1:24">
      <c r="A2479" s="3"/>
      <c r="B2479" s="3"/>
      <c r="C2479" s="3"/>
      <c r="D2479" s="3"/>
      <c r="E2479" s="3"/>
      <c r="F2479" s="3"/>
      <c r="G2479" s="4"/>
      <c r="H2479" s="3"/>
      <c r="I2479" s="3"/>
      <c r="J2479" s="3"/>
      <c r="K2479" s="3"/>
      <c r="L2479" s="3"/>
      <c r="M2479" s="3"/>
      <c r="N2479" s="3"/>
      <c r="O2479" s="3"/>
      <c r="P2479" s="3"/>
      <c r="Q2479" s="3"/>
      <c r="R2479" s="3"/>
      <c r="S2479" s="3"/>
      <c r="T2479" s="3"/>
      <c r="U2479" s="3"/>
      <c r="V2479" s="3"/>
      <c r="W2479" s="3"/>
      <c r="X2479" s="3"/>
    </row>
    <row r="2480" spans="1:24">
      <c r="A2480" s="3"/>
      <c r="B2480" s="3"/>
      <c r="C2480" s="3"/>
      <c r="D2480" s="3"/>
      <c r="E2480" s="3"/>
      <c r="F2480" s="3"/>
      <c r="G2480" s="4"/>
      <c r="H2480" s="3"/>
      <c r="I2480" s="3"/>
      <c r="J2480" s="3"/>
      <c r="K2480" s="3"/>
      <c r="L2480" s="3"/>
      <c r="M2480" s="3"/>
      <c r="N2480" s="3"/>
      <c r="O2480" s="3"/>
      <c r="P2480" s="3"/>
      <c r="Q2480" s="3"/>
      <c r="R2480" s="3"/>
      <c r="S2480" s="3"/>
      <c r="T2480" s="3"/>
      <c r="U2480" s="3"/>
      <c r="V2480" s="3"/>
      <c r="W2480" s="3"/>
      <c r="X2480" s="3"/>
    </row>
    <row r="2481" spans="1:24">
      <c r="A2481" s="3"/>
      <c r="B2481" s="3"/>
      <c r="C2481" s="3"/>
      <c r="D2481" s="3"/>
      <c r="E2481" s="3"/>
      <c r="F2481" s="3"/>
      <c r="G2481" s="4"/>
      <c r="H2481" s="3"/>
      <c r="I2481" s="3"/>
      <c r="J2481" s="3"/>
      <c r="K2481" s="3"/>
      <c r="L2481" s="3"/>
      <c r="M2481" s="3"/>
      <c r="N2481" s="3"/>
      <c r="O2481" s="3"/>
      <c r="P2481" s="3"/>
      <c r="Q2481" s="3"/>
      <c r="R2481" s="3"/>
      <c r="S2481" s="3"/>
      <c r="T2481" s="3"/>
      <c r="U2481" s="3"/>
      <c r="V2481" s="3"/>
      <c r="W2481" s="3"/>
      <c r="X2481" s="3"/>
    </row>
    <row r="2482" spans="1:24">
      <c r="A2482" s="3"/>
      <c r="B2482" s="3"/>
      <c r="C2482" s="3"/>
      <c r="D2482" s="3"/>
      <c r="E2482" s="3"/>
      <c r="F2482" s="3"/>
      <c r="G2482" s="4"/>
      <c r="H2482" s="3"/>
      <c r="I2482" s="3"/>
      <c r="J2482" s="3"/>
      <c r="K2482" s="3"/>
      <c r="L2482" s="3"/>
      <c r="M2482" s="3"/>
      <c r="N2482" s="3"/>
      <c r="O2482" s="3"/>
      <c r="P2482" s="3"/>
      <c r="Q2482" s="3"/>
      <c r="R2482" s="3"/>
      <c r="S2482" s="3"/>
      <c r="T2482" s="3"/>
      <c r="U2482" s="3"/>
      <c r="V2482" s="3"/>
      <c r="W2482" s="3"/>
      <c r="X2482" s="3"/>
    </row>
    <row r="2483" spans="1:24">
      <c r="A2483" s="3"/>
      <c r="B2483" s="3"/>
      <c r="C2483" s="3"/>
      <c r="D2483" s="3"/>
      <c r="E2483" s="3"/>
      <c r="F2483" s="3"/>
      <c r="G2483" s="4"/>
      <c r="H2483" s="3"/>
      <c r="I2483" s="3"/>
      <c r="J2483" s="3"/>
      <c r="K2483" s="3"/>
      <c r="L2483" s="3"/>
      <c r="M2483" s="3"/>
      <c r="N2483" s="3"/>
      <c r="O2483" s="3"/>
      <c r="P2483" s="3"/>
      <c r="Q2483" s="3"/>
      <c r="R2483" s="3"/>
      <c r="S2483" s="3"/>
      <c r="T2483" s="3"/>
      <c r="U2483" s="3"/>
      <c r="V2483" s="3"/>
      <c r="W2483" s="3"/>
      <c r="X2483" s="3"/>
    </row>
    <row r="2484" spans="1:24">
      <c r="A2484" s="3"/>
      <c r="B2484" s="3"/>
      <c r="C2484" s="3"/>
      <c r="D2484" s="3"/>
      <c r="E2484" s="3"/>
      <c r="F2484" s="3"/>
      <c r="G2484" s="4"/>
      <c r="H2484" s="3"/>
      <c r="I2484" s="3"/>
      <c r="J2484" s="3"/>
      <c r="K2484" s="3"/>
      <c r="L2484" s="3"/>
      <c r="M2484" s="3"/>
      <c r="N2484" s="3"/>
      <c r="O2484" s="3"/>
      <c r="P2484" s="3"/>
      <c r="Q2484" s="3"/>
      <c r="R2484" s="3"/>
      <c r="S2484" s="3"/>
      <c r="T2484" s="3"/>
      <c r="U2484" s="3"/>
      <c r="V2484" s="3"/>
      <c r="W2484" s="3"/>
      <c r="X2484" s="3"/>
    </row>
    <row r="2485" spans="1:24">
      <c r="A2485" s="3"/>
      <c r="B2485" s="3"/>
      <c r="C2485" s="3"/>
      <c r="D2485" s="3"/>
      <c r="E2485" s="3"/>
      <c r="F2485" s="3"/>
      <c r="G2485" s="4"/>
      <c r="H2485" s="3"/>
      <c r="I2485" s="3"/>
      <c r="J2485" s="3"/>
      <c r="K2485" s="3"/>
      <c r="L2485" s="3"/>
      <c r="M2485" s="3"/>
      <c r="N2485" s="3"/>
      <c r="O2485" s="3"/>
      <c r="P2485" s="3"/>
      <c r="Q2485" s="3"/>
      <c r="R2485" s="3"/>
      <c r="S2485" s="3"/>
      <c r="T2485" s="3"/>
      <c r="U2485" s="3"/>
      <c r="V2485" s="3"/>
      <c r="W2485" s="3"/>
      <c r="X2485" s="3"/>
    </row>
    <row r="2486" spans="1:24">
      <c r="A2486" s="3"/>
      <c r="B2486" s="3"/>
      <c r="C2486" s="3"/>
      <c r="D2486" s="3"/>
      <c r="E2486" s="3"/>
      <c r="F2486" s="3"/>
      <c r="G2486" s="4"/>
      <c r="H2486" s="3"/>
      <c r="I2486" s="3"/>
      <c r="J2486" s="3"/>
      <c r="K2486" s="3"/>
      <c r="L2486" s="3"/>
      <c r="M2486" s="3"/>
      <c r="N2486" s="3"/>
      <c r="O2486" s="3"/>
      <c r="P2486" s="3"/>
      <c r="Q2486" s="3"/>
      <c r="R2486" s="3"/>
      <c r="S2486" s="3"/>
      <c r="T2486" s="3"/>
      <c r="U2486" s="3"/>
      <c r="V2486" s="3"/>
      <c r="W2486" s="3"/>
      <c r="X2486" s="3"/>
    </row>
    <row r="2487" spans="1:24">
      <c r="A2487" s="3"/>
      <c r="B2487" s="3"/>
      <c r="C2487" s="3"/>
      <c r="D2487" s="3"/>
      <c r="E2487" s="3"/>
      <c r="F2487" s="3"/>
      <c r="G2487" s="4"/>
      <c r="H2487" s="3"/>
      <c r="I2487" s="3"/>
      <c r="J2487" s="3"/>
      <c r="K2487" s="3"/>
      <c r="L2487" s="3"/>
      <c r="M2487" s="3"/>
      <c r="N2487" s="3"/>
      <c r="O2487" s="3"/>
      <c r="P2487" s="3"/>
      <c r="Q2487" s="3"/>
      <c r="R2487" s="3"/>
      <c r="S2487" s="3"/>
      <c r="T2487" s="3"/>
      <c r="U2487" s="3"/>
      <c r="V2487" s="3"/>
      <c r="W2487" s="3"/>
      <c r="X2487" s="3"/>
    </row>
    <row r="2488" spans="1:24">
      <c r="A2488" s="3"/>
      <c r="B2488" s="3"/>
      <c r="C2488" s="3"/>
      <c r="D2488" s="3"/>
      <c r="E2488" s="3"/>
      <c r="F2488" s="3"/>
      <c r="G2488" s="4"/>
      <c r="H2488" s="3"/>
      <c r="I2488" s="3"/>
      <c r="J2488" s="3"/>
      <c r="K2488" s="3"/>
      <c r="L2488" s="3"/>
      <c r="M2488" s="3"/>
      <c r="N2488" s="3"/>
      <c r="O2488" s="3"/>
      <c r="P2488" s="3"/>
      <c r="Q2488" s="3"/>
      <c r="R2488" s="3"/>
      <c r="S2488" s="3"/>
      <c r="T2488" s="3"/>
      <c r="U2488" s="3"/>
      <c r="V2488" s="3"/>
      <c r="W2488" s="3"/>
      <c r="X2488" s="3"/>
    </row>
    <row r="2489" spans="1:24">
      <c r="A2489" s="3"/>
      <c r="B2489" s="3"/>
      <c r="C2489" s="3"/>
      <c r="D2489" s="3"/>
      <c r="E2489" s="3"/>
      <c r="F2489" s="3"/>
      <c r="G2489" s="4"/>
      <c r="H2489" s="3"/>
      <c r="I2489" s="3"/>
      <c r="J2489" s="3"/>
      <c r="K2489" s="3"/>
      <c r="L2489" s="3"/>
      <c r="M2489" s="3"/>
      <c r="N2489" s="3"/>
      <c r="O2489" s="3"/>
      <c r="P2489" s="3"/>
      <c r="Q2489" s="3"/>
      <c r="R2489" s="3"/>
      <c r="S2489" s="3"/>
      <c r="T2489" s="3"/>
      <c r="U2489" s="3"/>
      <c r="V2489" s="3"/>
      <c r="W2489" s="3"/>
      <c r="X2489" s="3"/>
    </row>
    <row r="2490" spans="1:24">
      <c r="A2490" s="3"/>
      <c r="B2490" s="3"/>
      <c r="C2490" s="3"/>
      <c r="D2490" s="3"/>
      <c r="E2490" s="3"/>
      <c r="F2490" s="3"/>
      <c r="G2490" s="4"/>
      <c r="H2490" s="3"/>
      <c r="I2490" s="3"/>
      <c r="J2490" s="3"/>
      <c r="K2490" s="3"/>
      <c r="L2490" s="3"/>
      <c r="M2490" s="3"/>
      <c r="N2490" s="3"/>
      <c r="O2490" s="3"/>
      <c r="P2490" s="3"/>
      <c r="Q2490" s="3"/>
      <c r="R2490" s="3"/>
      <c r="S2490" s="3"/>
      <c r="T2490" s="3"/>
      <c r="U2490" s="3"/>
      <c r="V2490" s="3"/>
      <c r="W2490" s="3"/>
      <c r="X2490" s="3"/>
    </row>
    <row r="2491" spans="1:24">
      <c r="A2491" s="3"/>
      <c r="B2491" s="3"/>
      <c r="C2491" s="3"/>
      <c r="D2491" s="3"/>
      <c r="E2491" s="3"/>
      <c r="F2491" s="3"/>
      <c r="G2491" s="4"/>
      <c r="H2491" s="3"/>
      <c r="I2491" s="3"/>
      <c r="J2491" s="3"/>
      <c r="K2491" s="3"/>
      <c r="L2491" s="3"/>
      <c r="M2491" s="3"/>
      <c r="N2491" s="3"/>
      <c r="O2491" s="3"/>
      <c r="P2491" s="3"/>
      <c r="Q2491" s="3"/>
      <c r="R2491" s="3"/>
      <c r="S2491" s="3"/>
      <c r="T2491" s="3"/>
      <c r="U2491" s="3"/>
      <c r="V2491" s="3"/>
      <c r="W2491" s="3"/>
      <c r="X2491" s="3"/>
    </row>
    <row r="2492" spans="1:24">
      <c r="A2492" s="3"/>
      <c r="B2492" s="3"/>
      <c r="C2492" s="3"/>
      <c r="D2492" s="3"/>
      <c r="E2492" s="3"/>
      <c r="F2492" s="3"/>
      <c r="G2492" s="4"/>
      <c r="H2492" s="3"/>
      <c r="I2492" s="3"/>
      <c r="J2492" s="3"/>
      <c r="K2492" s="3"/>
      <c r="L2492" s="3"/>
      <c r="M2492" s="3"/>
      <c r="N2492" s="3"/>
      <c r="O2492" s="3"/>
      <c r="P2492" s="3"/>
      <c r="Q2492" s="3"/>
      <c r="R2492" s="3"/>
      <c r="S2492" s="3"/>
      <c r="T2492" s="3"/>
      <c r="U2492" s="3"/>
      <c r="V2492" s="3"/>
      <c r="W2492" s="3"/>
      <c r="X2492" s="3"/>
    </row>
    <row r="2493" spans="1:24">
      <c r="A2493" s="3"/>
      <c r="B2493" s="3"/>
      <c r="C2493" s="3"/>
      <c r="D2493" s="3"/>
      <c r="E2493" s="3"/>
      <c r="F2493" s="3"/>
      <c r="G2493" s="4"/>
      <c r="H2493" s="3"/>
      <c r="I2493" s="3"/>
      <c r="J2493" s="3"/>
      <c r="K2493" s="3"/>
      <c r="L2493" s="3"/>
      <c r="M2493" s="3"/>
      <c r="N2493" s="3"/>
      <c r="O2493" s="3"/>
      <c r="P2493" s="3"/>
      <c r="Q2493" s="3"/>
      <c r="R2493" s="3"/>
      <c r="S2493" s="3"/>
      <c r="T2493" s="3"/>
      <c r="U2493" s="3"/>
      <c r="V2493" s="3"/>
      <c r="W2493" s="3"/>
      <c r="X2493" s="3"/>
    </row>
    <row r="2494" spans="1:24">
      <c r="A2494" s="3"/>
      <c r="B2494" s="3"/>
      <c r="C2494" s="3"/>
      <c r="D2494" s="3"/>
      <c r="E2494" s="3"/>
      <c r="F2494" s="3"/>
      <c r="G2494" s="4"/>
      <c r="H2494" s="3"/>
      <c r="I2494" s="3"/>
      <c r="J2494" s="3"/>
      <c r="K2494" s="3"/>
      <c r="L2494" s="3"/>
      <c r="M2494" s="3"/>
      <c r="N2494" s="3"/>
      <c r="O2494" s="3"/>
      <c r="P2494" s="3"/>
      <c r="Q2494" s="3"/>
      <c r="R2494" s="3"/>
      <c r="S2494" s="3"/>
      <c r="T2494" s="3"/>
      <c r="U2494" s="3"/>
      <c r="V2494" s="3"/>
      <c r="W2494" s="3"/>
      <c r="X2494" s="3"/>
    </row>
    <row r="2495" spans="1:24">
      <c r="A2495" s="3"/>
      <c r="B2495" s="3"/>
      <c r="C2495" s="3"/>
      <c r="D2495" s="3"/>
      <c r="E2495" s="3"/>
      <c r="F2495" s="3"/>
      <c r="G2495" s="4"/>
      <c r="H2495" s="3"/>
      <c r="I2495" s="3"/>
      <c r="J2495" s="3"/>
      <c r="K2495" s="3"/>
      <c r="L2495" s="3"/>
      <c r="M2495" s="3"/>
      <c r="N2495" s="3"/>
      <c r="O2495" s="3"/>
      <c r="P2495" s="3"/>
      <c r="Q2495" s="3"/>
      <c r="R2495" s="3"/>
      <c r="S2495" s="3"/>
      <c r="T2495" s="3"/>
      <c r="U2495" s="3"/>
      <c r="V2495" s="3"/>
      <c r="W2495" s="3"/>
      <c r="X2495" s="3"/>
    </row>
    <row r="2496" spans="1:24">
      <c r="A2496" s="3"/>
      <c r="B2496" s="3"/>
      <c r="C2496" s="3"/>
      <c r="D2496" s="3"/>
      <c r="E2496" s="3"/>
      <c r="F2496" s="3"/>
      <c r="G2496" s="4"/>
      <c r="H2496" s="3"/>
      <c r="I2496" s="3"/>
      <c r="J2496" s="3"/>
      <c r="K2496" s="3"/>
      <c r="L2496" s="3"/>
      <c r="M2496" s="3"/>
      <c r="N2496" s="3"/>
      <c r="O2496" s="3"/>
      <c r="P2496" s="3"/>
      <c r="Q2496" s="3"/>
      <c r="R2496" s="3"/>
      <c r="S2496" s="3"/>
      <c r="T2496" s="3"/>
      <c r="U2496" s="3"/>
      <c r="V2496" s="3"/>
      <c r="W2496" s="3"/>
      <c r="X2496" s="3"/>
    </row>
    <row r="2497" spans="1:24">
      <c r="A2497" s="3"/>
      <c r="B2497" s="3"/>
      <c r="C2497" s="3"/>
      <c r="D2497" s="3"/>
      <c r="E2497" s="3"/>
      <c r="F2497" s="3"/>
      <c r="G2497" s="4"/>
      <c r="H2497" s="3"/>
      <c r="I2497" s="3"/>
      <c r="J2497" s="3"/>
      <c r="K2497" s="3"/>
      <c r="L2497" s="3"/>
      <c r="M2497" s="3"/>
      <c r="N2497" s="3"/>
      <c r="O2497" s="3"/>
      <c r="P2497" s="3"/>
      <c r="Q2497" s="3"/>
      <c r="R2497" s="3"/>
      <c r="S2497" s="3"/>
      <c r="T2497" s="3"/>
      <c r="U2497" s="3"/>
      <c r="V2497" s="3"/>
      <c r="W2497" s="3"/>
      <c r="X2497" s="3"/>
    </row>
    <row r="2498" spans="1:24">
      <c r="A2498" s="3"/>
      <c r="B2498" s="3"/>
      <c r="C2498" s="3"/>
      <c r="D2498" s="3"/>
      <c r="E2498" s="3"/>
      <c r="F2498" s="3"/>
      <c r="G2498" s="4"/>
      <c r="H2498" s="3"/>
      <c r="I2498" s="3"/>
      <c r="J2498" s="3"/>
      <c r="K2498" s="3"/>
      <c r="L2498" s="3"/>
      <c r="M2498" s="3"/>
      <c r="N2498" s="3"/>
      <c r="O2498" s="3"/>
      <c r="P2498" s="3"/>
      <c r="Q2498" s="3"/>
      <c r="R2498" s="3"/>
      <c r="S2498" s="3"/>
      <c r="T2498" s="3"/>
      <c r="U2498" s="3"/>
      <c r="V2498" s="3"/>
      <c r="W2498" s="3"/>
      <c r="X2498" s="3"/>
    </row>
    <row r="2499" spans="1:24">
      <c r="A2499" s="3"/>
      <c r="B2499" s="3"/>
      <c r="C2499" s="3"/>
      <c r="D2499" s="3"/>
      <c r="E2499" s="3"/>
      <c r="F2499" s="3"/>
      <c r="G2499" s="4"/>
      <c r="H2499" s="3"/>
      <c r="I2499" s="3"/>
      <c r="J2499" s="3"/>
      <c r="K2499" s="3"/>
      <c r="L2499" s="3"/>
      <c r="M2499" s="3"/>
      <c r="N2499" s="3"/>
      <c r="O2499" s="3"/>
      <c r="P2499" s="3"/>
      <c r="Q2499" s="3"/>
      <c r="R2499" s="3"/>
      <c r="S2499" s="3"/>
      <c r="T2499" s="3"/>
      <c r="U2499" s="3"/>
      <c r="V2499" s="3"/>
      <c r="W2499" s="3"/>
      <c r="X2499" s="3"/>
    </row>
    <row r="2500" spans="1:24">
      <c r="A2500" s="3"/>
      <c r="B2500" s="3"/>
      <c r="C2500" s="3"/>
      <c r="D2500" s="3"/>
      <c r="E2500" s="3"/>
      <c r="F2500" s="3"/>
      <c r="G2500" s="4"/>
      <c r="H2500" s="3"/>
      <c r="I2500" s="3"/>
      <c r="J2500" s="3"/>
      <c r="K2500" s="3"/>
      <c r="L2500" s="3"/>
      <c r="M2500" s="3"/>
      <c r="N2500" s="3"/>
      <c r="O2500" s="3"/>
      <c r="P2500" s="3"/>
      <c r="Q2500" s="3"/>
      <c r="R2500" s="3"/>
      <c r="S2500" s="3"/>
      <c r="T2500" s="3"/>
      <c r="U2500" s="3"/>
      <c r="V2500" s="3"/>
      <c r="W2500" s="3"/>
      <c r="X2500" s="3"/>
    </row>
    <row r="2501" spans="1:24">
      <c r="A2501" s="3"/>
      <c r="B2501" s="3"/>
      <c r="C2501" s="3"/>
      <c r="D2501" s="3"/>
      <c r="E2501" s="3"/>
      <c r="F2501" s="3"/>
      <c r="G2501" s="4"/>
      <c r="H2501" s="3"/>
      <c r="I2501" s="3"/>
      <c r="J2501" s="3"/>
      <c r="K2501" s="3"/>
      <c r="L2501" s="3"/>
      <c r="M2501" s="3"/>
      <c r="N2501" s="3"/>
      <c r="O2501" s="3"/>
      <c r="P2501" s="3"/>
      <c r="Q2501" s="3"/>
      <c r="R2501" s="3"/>
      <c r="S2501" s="3"/>
      <c r="T2501" s="3"/>
      <c r="U2501" s="3"/>
      <c r="V2501" s="3"/>
      <c r="W2501" s="3"/>
      <c r="X2501" s="3"/>
    </row>
    <row r="2502" spans="1:24">
      <c r="A2502" s="3"/>
      <c r="B2502" s="3"/>
      <c r="C2502" s="3"/>
      <c r="D2502" s="3"/>
      <c r="E2502" s="3"/>
      <c r="F2502" s="3"/>
      <c r="G2502" s="4"/>
      <c r="H2502" s="3"/>
      <c r="I2502" s="3"/>
      <c r="J2502" s="3"/>
      <c r="K2502" s="3"/>
      <c r="L2502" s="3"/>
      <c r="M2502" s="3"/>
      <c r="N2502" s="3"/>
      <c r="O2502" s="3"/>
      <c r="P2502" s="3"/>
      <c r="Q2502" s="3"/>
      <c r="R2502" s="3"/>
      <c r="S2502" s="3"/>
      <c r="T2502" s="3"/>
      <c r="U2502" s="3"/>
      <c r="V2502" s="3"/>
      <c r="W2502" s="3"/>
      <c r="X2502" s="3"/>
    </row>
    <row r="2503" spans="1:24">
      <c r="A2503" s="3"/>
      <c r="B2503" s="3"/>
      <c r="C2503" s="3"/>
      <c r="D2503" s="3"/>
      <c r="E2503" s="3"/>
      <c r="F2503" s="3"/>
      <c r="G2503" s="4"/>
      <c r="H2503" s="3"/>
      <c r="I2503" s="3"/>
      <c r="J2503" s="3"/>
      <c r="K2503" s="3"/>
      <c r="L2503" s="3"/>
      <c r="M2503" s="3"/>
      <c r="N2503" s="3"/>
      <c r="O2503" s="3"/>
      <c r="P2503" s="3"/>
      <c r="Q2503" s="3"/>
      <c r="R2503" s="3"/>
      <c r="S2503" s="3"/>
      <c r="T2503" s="3"/>
      <c r="U2503" s="3"/>
      <c r="V2503" s="3"/>
      <c r="W2503" s="3"/>
      <c r="X2503" s="3"/>
    </row>
    <row r="2504" spans="1:24">
      <c r="A2504" s="3"/>
      <c r="B2504" s="3"/>
      <c r="C2504" s="3"/>
      <c r="D2504" s="3"/>
      <c r="E2504" s="3"/>
      <c r="F2504" s="3"/>
      <c r="G2504" s="4"/>
      <c r="H2504" s="3"/>
      <c r="I2504" s="3"/>
      <c r="J2504" s="3"/>
      <c r="K2504" s="3"/>
      <c r="L2504" s="3"/>
      <c r="M2504" s="3"/>
      <c r="N2504" s="3"/>
      <c r="O2504" s="3"/>
      <c r="P2504" s="3"/>
      <c r="Q2504" s="3"/>
      <c r="R2504" s="3"/>
      <c r="S2504" s="3"/>
      <c r="T2504" s="3"/>
      <c r="U2504" s="3"/>
      <c r="V2504" s="3"/>
      <c r="W2504" s="3"/>
      <c r="X2504" s="3"/>
    </row>
    <row r="2505" spans="1:24">
      <c r="A2505" s="3"/>
      <c r="B2505" s="3"/>
      <c r="C2505" s="3"/>
      <c r="D2505" s="3"/>
      <c r="E2505" s="3"/>
      <c r="F2505" s="3"/>
      <c r="G2505" s="4"/>
      <c r="H2505" s="3"/>
      <c r="I2505" s="3"/>
      <c r="J2505" s="3"/>
      <c r="K2505" s="3"/>
      <c r="L2505" s="3"/>
      <c r="M2505" s="3"/>
      <c r="N2505" s="3"/>
      <c r="O2505" s="3"/>
      <c r="P2505" s="3"/>
      <c r="Q2505" s="3"/>
      <c r="R2505" s="3"/>
      <c r="S2505" s="3"/>
      <c r="T2505" s="3"/>
      <c r="U2505" s="3"/>
      <c r="V2505" s="3"/>
      <c r="W2505" s="3"/>
      <c r="X2505" s="3"/>
    </row>
    <row r="2506" spans="1:24">
      <c r="A2506" s="3"/>
      <c r="B2506" s="3"/>
      <c r="C2506" s="3"/>
      <c r="D2506" s="3"/>
      <c r="E2506" s="3"/>
      <c r="F2506" s="3"/>
      <c r="G2506" s="4"/>
      <c r="H2506" s="3"/>
      <c r="I2506" s="3"/>
      <c r="J2506" s="3"/>
      <c r="K2506" s="3"/>
      <c r="L2506" s="3"/>
      <c r="M2506" s="3"/>
      <c r="N2506" s="3"/>
      <c r="O2506" s="3"/>
      <c r="P2506" s="3"/>
      <c r="Q2506" s="3"/>
      <c r="R2506" s="3"/>
      <c r="S2506" s="3"/>
      <c r="T2506" s="3"/>
      <c r="U2506" s="3"/>
      <c r="V2506" s="3"/>
      <c r="W2506" s="3"/>
      <c r="X2506" s="3"/>
    </row>
    <row r="2507" spans="1:24">
      <c r="A2507" s="3"/>
      <c r="B2507" s="3"/>
      <c r="C2507" s="3"/>
      <c r="D2507" s="3"/>
      <c r="E2507" s="3"/>
      <c r="F2507" s="3"/>
      <c r="G2507" s="4"/>
      <c r="H2507" s="3"/>
      <c r="I2507" s="3"/>
      <c r="J2507" s="3"/>
      <c r="K2507" s="3"/>
      <c r="L2507" s="3"/>
      <c r="M2507" s="3"/>
      <c r="N2507" s="3"/>
      <c r="O2507" s="3"/>
      <c r="P2507" s="3"/>
      <c r="Q2507" s="3"/>
      <c r="R2507" s="3"/>
      <c r="S2507" s="3"/>
      <c r="T2507" s="3"/>
      <c r="U2507" s="3"/>
      <c r="V2507" s="3"/>
      <c r="W2507" s="3"/>
      <c r="X2507" s="3"/>
    </row>
    <row r="2508" spans="1:24">
      <c r="A2508" s="3"/>
      <c r="B2508" s="3"/>
      <c r="C2508" s="3"/>
      <c r="D2508" s="3"/>
      <c r="E2508" s="3"/>
      <c r="F2508" s="3"/>
      <c r="G2508" s="4"/>
      <c r="H2508" s="3"/>
      <c r="I2508" s="3"/>
      <c r="J2508" s="3"/>
      <c r="K2508" s="3"/>
      <c r="L2508" s="3"/>
      <c r="M2508" s="3"/>
      <c r="N2508" s="3"/>
      <c r="O2508" s="3"/>
      <c r="P2508" s="3"/>
      <c r="Q2508" s="3"/>
      <c r="R2508" s="3"/>
      <c r="S2508" s="3"/>
      <c r="T2508" s="3"/>
      <c r="U2508" s="3"/>
      <c r="V2508" s="3"/>
      <c r="W2508" s="3"/>
      <c r="X2508" s="3"/>
    </row>
    <row r="2509" spans="1:24">
      <c r="A2509" s="3"/>
      <c r="B2509" s="3"/>
      <c r="C2509" s="3"/>
      <c r="D2509" s="3"/>
      <c r="E2509" s="3"/>
      <c r="F2509" s="3"/>
      <c r="G2509" s="4"/>
      <c r="H2509" s="3"/>
      <c r="I2509" s="3"/>
      <c r="J2509" s="3"/>
      <c r="K2509" s="3"/>
      <c r="L2509" s="3"/>
      <c r="M2509" s="3"/>
      <c r="N2509" s="3"/>
      <c r="O2509" s="3"/>
      <c r="P2509" s="3"/>
      <c r="Q2509" s="3"/>
      <c r="R2509" s="3"/>
      <c r="S2509" s="3"/>
      <c r="T2509" s="3"/>
      <c r="U2509" s="3"/>
      <c r="V2509" s="3"/>
      <c r="W2509" s="3"/>
      <c r="X2509" s="3"/>
    </row>
    <row r="2510" spans="1:24">
      <c r="A2510" s="3"/>
      <c r="B2510" s="3"/>
      <c r="C2510" s="3"/>
      <c r="D2510" s="3"/>
      <c r="E2510" s="3"/>
      <c r="F2510" s="3"/>
      <c r="G2510" s="4"/>
      <c r="H2510" s="3"/>
      <c r="I2510" s="3"/>
      <c r="J2510" s="3"/>
      <c r="K2510" s="3"/>
      <c r="L2510" s="3"/>
      <c r="M2510" s="3"/>
      <c r="N2510" s="3"/>
      <c r="O2510" s="3"/>
      <c r="P2510" s="3"/>
      <c r="Q2510" s="3"/>
      <c r="R2510" s="3"/>
      <c r="S2510" s="3"/>
      <c r="T2510" s="3"/>
      <c r="U2510" s="3"/>
      <c r="V2510" s="3"/>
      <c r="W2510" s="3"/>
      <c r="X2510" s="3"/>
    </row>
    <row r="2511" spans="1:24">
      <c r="A2511" s="3"/>
      <c r="B2511" s="3"/>
      <c r="C2511" s="3"/>
      <c r="D2511" s="3"/>
      <c r="E2511" s="3"/>
      <c r="F2511" s="3"/>
      <c r="G2511" s="4"/>
      <c r="H2511" s="3"/>
      <c r="I2511" s="3"/>
      <c r="J2511" s="3"/>
      <c r="K2511" s="3"/>
      <c r="L2511" s="3"/>
      <c r="M2511" s="3"/>
      <c r="N2511" s="3"/>
      <c r="O2511" s="3"/>
      <c r="P2511" s="3"/>
      <c r="Q2511" s="3"/>
      <c r="R2511" s="3"/>
      <c r="S2511" s="3"/>
      <c r="T2511" s="3"/>
      <c r="U2511" s="3"/>
      <c r="V2511" s="3"/>
      <c r="W2511" s="3"/>
      <c r="X2511" s="3"/>
    </row>
    <row r="2512" spans="1:24">
      <c r="A2512" s="3"/>
      <c r="B2512" s="3"/>
      <c r="C2512" s="3"/>
      <c r="D2512" s="3"/>
      <c r="E2512" s="3"/>
      <c r="F2512" s="3"/>
      <c r="G2512" s="4"/>
      <c r="H2512" s="3"/>
      <c r="I2512" s="3"/>
      <c r="J2512" s="3"/>
      <c r="K2512" s="3"/>
      <c r="L2512" s="3"/>
      <c r="M2512" s="3"/>
      <c r="N2512" s="3"/>
      <c r="O2512" s="3"/>
      <c r="P2512" s="3"/>
      <c r="Q2512" s="3"/>
      <c r="R2512" s="3"/>
      <c r="S2512" s="3"/>
      <c r="T2512" s="3"/>
      <c r="U2512" s="3"/>
      <c r="V2512" s="3"/>
      <c r="W2512" s="3"/>
      <c r="X2512" s="3"/>
    </row>
    <row r="2513" spans="1:24">
      <c r="A2513" s="3"/>
      <c r="B2513" s="3"/>
      <c r="C2513" s="3"/>
      <c r="D2513" s="3"/>
      <c r="E2513" s="3"/>
      <c r="F2513" s="3"/>
      <c r="G2513" s="4"/>
      <c r="H2513" s="3"/>
      <c r="I2513" s="3"/>
      <c r="J2513" s="3"/>
      <c r="K2513" s="3"/>
      <c r="L2513" s="3"/>
      <c r="M2513" s="3"/>
      <c r="N2513" s="3"/>
      <c r="O2513" s="3"/>
      <c r="P2513" s="3"/>
      <c r="Q2513" s="3"/>
      <c r="R2513" s="3"/>
      <c r="S2513" s="3"/>
      <c r="T2513" s="3"/>
      <c r="U2513" s="3"/>
      <c r="V2513" s="3"/>
      <c r="W2513" s="3"/>
      <c r="X2513" s="3"/>
    </row>
    <row r="2514" spans="1:24">
      <c r="A2514" s="3"/>
      <c r="B2514" s="3"/>
      <c r="C2514" s="3"/>
      <c r="D2514" s="3"/>
      <c r="E2514" s="3"/>
      <c r="F2514" s="3"/>
      <c r="G2514" s="4"/>
      <c r="H2514" s="3"/>
      <c r="I2514" s="3"/>
      <c r="J2514" s="3"/>
      <c r="K2514" s="3"/>
      <c r="L2514" s="3"/>
      <c r="M2514" s="3"/>
      <c r="N2514" s="3"/>
      <c r="O2514" s="3"/>
      <c r="P2514" s="3"/>
      <c r="Q2514" s="3"/>
      <c r="R2514" s="3"/>
      <c r="S2514" s="3"/>
      <c r="T2514" s="3"/>
      <c r="U2514" s="3"/>
      <c r="V2514" s="3"/>
      <c r="W2514" s="3"/>
      <c r="X2514" s="3"/>
    </row>
    <row r="2515" spans="1:24">
      <c r="A2515" s="3"/>
      <c r="B2515" s="3"/>
      <c r="C2515" s="3"/>
      <c r="D2515" s="3"/>
      <c r="E2515" s="3"/>
      <c r="F2515" s="3"/>
      <c r="G2515" s="4"/>
      <c r="H2515" s="3"/>
      <c r="I2515" s="3"/>
      <c r="J2515" s="3"/>
      <c r="K2515" s="3"/>
      <c r="L2515" s="3"/>
      <c r="M2515" s="3"/>
      <c r="N2515" s="3"/>
      <c r="O2515" s="3"/>
      <c r="P2515" s="3"/>
      <c r="Q2515" s="3"/>
      <c r="R2515" s="3"/>
      <c r="S2515" s="3"/>
      <c r="T2515" s="3"/>
      <c r="U2515" s="3"/>
      <c r="V2515" s="3"/>
      <c r="W2515" s="3"/>
      <c r="X2515" s="3"/>
    </row>
    <row r="2516" spans="1:24">
      <c r="A2516" s="3"/>
      <c r="B2516" s="3"/>
      <c r="C2516" s="3"/>
      <c r="D2516" s="3"/>
      <c r="E2516" s="3"/>
      <c r="F2516" s="3"/>
      <c r="G2516" s="4"/>
      <c r="H2516" s="3"/>
      <c r="I2516" s="3"/>
      <c r="J2516" s="3"/>
      <c r="K2516" s="3"/>
      <c r="L2516" s="3"/>
      <c r="M2516" s="3"/>
      <c r="N2516" s="3"/>
      <c r="O2516" s="3"/>
      <c r="P2516" s="3"/>
      <c r="Q2516" s="3"/>
      <c r="R2516" s="3"/>
      <c r="S2516" s="3"/>
      <c r="T2516" s="3"/>
      <c r="U2516" s="3"/>
      <c r="V2516" s="3"/>
      <c r="W2516" s="3"/>
      <c r="X2516" s="3"/>
    </row>
    <row r="2517" spans="1:24">
      <c r="A2517" s="3"/>
      <c r="B2517" s="3"/>
      <c r="C2517" s="3"/>
      <c r="D2517" s="3"/>
      <c r="E2517" s="3"/>
      <c r="F2517" s="3"/>
      <c r="G2517" s="4"/>
      <c r="H2517" s="3"/>
      <c r="I2517" s="3"/>
      <c r="J2517" s="3"/>
      <c r="K2517" s="3"/>
      <c r="L2517" s="3"/>
      <c r="M2517" s="3"/>
      <c r="N2517" s="3"/>
      <c r="O2517" s="3"/>
      <c r="P2517" s="3"/>
      <c r="Q2517" s="3"/>
      <c r="R2517" s="3"/>
      <c r="S2517" s="3"/>
      <c r="T2517" s="3"/>
      <c r="U2517" s="3"/>
      <c r="V2517" s="3"/>
      <c r="W2517" s="3"/>
      <c r="X2517" s="3"/>
    </row>
    <row r="2518" spans="1:24">
      <c r="A2518" s="3"/>
      <c r="B2518" s="3"/>
      <c r="C2518" s="3"/>
      <c r="D2518" s="3"/>
      <c r="E2518" s="3"/>
      <c r="F2518" s="3"/>
      <c r="G2518" s="4"/>
      <c r="H2518" s="3"/>
      <c r="I2518" s="3"/>
      <c r="J2518" s="3"/>
      <c r="K2518" s="3"/>
      <c r="L2518" s="3"/>
      <c r="M2518" s="3"/>
      <c r="N2518" s="3"/>
      <c r="O2518" s="3"/>
      <c r="P2518" s="3"/>
      <c r="Q2518" s="3"/>
      <c r="R2518" s="3"/>
      <c r="S2518" s="3"/>
      <c r="T2518" s="3"/>
      <c r="U2518" s="3"/>
      <c r="V2518" s="3"/>
      <c r="W2518" s="3"/>
      <c r="X2518" s="3"/>
    </row>
    <row r="2519" spans="1:24">
      <c r="A2519" s="3"/>
      <c r="B2519" s="3"/>
      <c r="C2519" s="3"/>
      <c r="D2519" s="3"/>
      <c r="E2519" s="3"/>
      <c r="F2519" s="3"/>
      <c r="G2519" s="4"/>
      <c r="H2519" s="3"/>
      <c r="I2519" s="3"/>
      <c r="J2519" s="3"/>
      <c r="K2519" s="3"/>
      <c r="L2519" s="3"/>
      <c r="M2519" s="3"/>
      <c r="N2519" s="3"/>
      <c r="O2519" s="3"/>
      <c r="P2519" s="3"/>
      <c r="Q2519" s="3"/>
      <c r="R2519" s="3"/>
      <c r="S2519" s="3"/>
      <c r="T2519" s="3"/>
      <c r="U2519" s="3"/>
      <c r="V2519" s="3"/>
      <c r="W2519" s="3"/>
      <c r="X2519" s="3"/>
    </row>
    <row r="2520" spans="1:24">
      <c r="A2520" s="3"/>
      <c r="B2520" s="3"/>
      <c r="C2520" s="3"/>
      <c r="D2520" s="3"/>
      <c r="E2520" s="3"/>
      <c r="F2520" s="3"/>
      <c r="G2520" s="4"/>
      <c r="H2520" s="3"/>
      <c r="I2520" s="3"/>
      <c r="J2520" s="3"/>
      <c r="K2520" s="3"/>
      <c r="L2520" s="3"/>
      <c r="M2520" s="3"/>
      <c r="N2520" s="3"/>
      <c r="O2520" s="3"/>
      <c r="P2520" s="3"/>
      <c r="Q2520" s="3"/>
      <c r="R2520" s="3"/>
      <c r="S2520" s="3"/>
      <c r="T2520" s="3"/>
      <c r="U2520" s="3"/>
      <c r="V2520" s="3"/>
      <c r="W2520" s="3"/>
      <c r="X2520" s="3"/>
    </row>
    <row r="2521" spans="1:24">
      <c r="A2521" s="3"/>
      <c r="B2521" s="3"/>
      <c r="C2521" s="3"/>
      <c r="D2521" s="3"/>
      <c r="E2521" s="3"/>
      <c r="F2521" s="3"/>
      <c r="G2521" s="4"/>
      <c r="H2521" s="3"/>
      <c r="I2521" s="3"/>
      <c r="J2521" s="3"/>
      <c r="K2521" s="3"/>
      <c r="L2521" s="3"/>
      <c r="M2521" s="3"/>
      <c r="N2521" s="3"/>
      <c r="O2521" s="3"/>
      <c r="P2521" s="3"/>
      <c r="Q2521" s="3"/>
      <c r="R2521" s="3"/>
      <c r="S2521" s="3"/>
      <c r="T2521" s="3"/>
      <c r="U2521" s="3"/>
      <c r="V2521" s="3"/>
      <c r="W2521" s="3"/>
      <c r="X2521" s="3"/>
    </row>
    <row r="2522" spans="1:24">
      <c r="A2522" s="3"/>
      <c r="B2522" s="3"/>
      <c r="C2522" s="3"/>
      <c r="D2522" s="3"/>
      <c r="E2522" s="3"/>
      <c r="F2522" s="3"/>
      <c r="G2522" s="4"/>
      <c r="H2522" s="3"/>
      <c r="I2522" s="3"/>
      <c r="J2522" s="3"/>
      <c r="K2522" s="3"/>
      <c r="L2522" s="3"/>
      <c r="M2522" s="3"/>
      <c r="N2522" s="3"/>
      <c r="O2522" s="3"/>
      <c r="P2522" s="3"/>
      <c r="Q2522" s="3"/>
      <c r="R2522" s="3"/>
      <c r="S2522" s="3"/>
      <c r="T2522" s="3"/>
      <c r="U2522" s="3"/>
      <c r="V2522" s="3"/>
      <c r="W2522" s="3"/>
      <c r="X2522" s="3"/>
    </row>
    <row r="2523" spans="1:24">
      <c r="A2523" s="3"/>
      <c r="B2523" s="3"/>
      <c r="C2523" s="3"/>
      <c r="D2523" s="3"/>
      <c r="E2523" s="3"/>
      <c r="F2523" s="3"/>
      <c r="G2523" s="4"/>
      <c r="H2523" s="3"/>
      <c r="I2523" s="3"/>
      <c r="J2523" s="3"/>
      <c r="K2523" s="3"/>
      <c r="L2523" s="3"/>
      <c r="M2523" s="3"/>
      <c r="N2523" s="3"/>
      <c r="O2523" s="3"/>
      <c r="P2523" s="3"/>
      <c r="Q2523" s="3"/>
      <c r="R2523" s="3"/>
      <c r="S2523" s="3"/>
      <c r="T2523" s="3"/>
      <c r="U2523" s="3"/>
      <c r="V2523" s="3"/>
      <c r="W2523" s="3"/>
      <c r="X2523" s="3"/>
    </row>
    <row r="2524" spans="1:24">
      <c r="A2524" s="3"/>
      <c r="B2524" s="3"/>
      <c r="C2524" s="3"/>
      <c r="D2524" s="3"/>
      <c r="E2524" s="3"/>
      <c r="F2524" s="3"/>
      <c r="G2524" s="4"/>
      <c r="H2524" s="3"/>
      <c r="I2524" s="3"/>
      <c r="J2524" s="3"/>
      <c r="K2524" s="3"/>
      <c r="L2524" s="3"/>
      <c r="M2524" s="3"/>
      <c r="N2524" s="3"/>
      <c r="O2524" s="3"/>
      <c r="P2524" s="3"/>
      <c r="Q2524" s="3"/>
      <c r="R2524" s="3"/>
      <c r="S2524" s="3"/>
      <c r="T2524" s="3"/>
      <c r="U2524" s="3"/>
      <c r="V2524" s="3"/>
      <c r="W2524" s="3"/>
      <c r="X2524" s="3"/>
    </row>
    <row r="2525" spans="1:24">
      <c r="A2525" s="3"/>
      <c r="B2525" s="3"/>
      <c r="C2525" s="3"/>
      <c r="D2525" s="3"/>
      <c r="E2525" s="3"/>
      <c r="F2525" s="3"/>
      <c r="G2525" s="4"/>
      <c r="H2525" s="3"/>
      <c r="I2525" s="3"/>
      <c r="J2525" s="3"/>
      <c r="K2525" s="3"/>
      <c r="L2525" s="3"/>
      <c r="M2525" s="3"/>
      <c r="N2525" s="3"/>
      <c r="O2525" s="3"/>
      <c r="P2525" s="3"/>
      <c r="Q2525" s="3"/>
      <c r="R2525" s="3"/>
      <c r="S2525" s="3"/>
      <c r="T2525" s="3"/>
      <c r="U2525" s="3"/>
      <c r="V2525" s="3"/>
      <c r="W2525" s="3"/>
      <c r="X2525" s="3"/>
    </row>
    <row r="2526" spans="1:24">
      <c r="A2526" s="3"/>
      <c r="B2526" s="3"/>
      <c r="C2526" s="3"/>
      <c r="D2526" s="3"/>
      <c r="E2526" s="3"/>
      <c r="F2526" s="3"/>
      <c r="G2526" s="4"/>
      <c r="H2526" s="3"/>
      <c r="I2526" s="3"/>
      <c r="J2526" s="3"/>
      <c r="K2526" s="3"/>
      <c r="L2526" s="3"/>
      <c r="M2526" s="3"/>
      <c r="N2526" s="3"/>
      <c r="O2526" s="3"/>
      <c r="P2526" s="3"/>
      <c r="Q2526" s="3"/>
      <c r="R2526" s="3"/>
      <c r="S2526" s="3"/>
      <c r="T2526" s="3"/>
      <c r="U2526" s="3"/>
      <c r="V2526" s="3"/>
      <c r="W2526" s="3"/>
      <c r="X2526" s="3"/>
    </row>
    <row r="2527" spans="1:24">
      <c r="A2527" s="3"/>
      <c r="B2527" s="3"/>
      <c r="C2527" s="3"/>
      <c r="D2527" s="3"/>
      <c r="E2527" s="3"/>
      <c r="F2527" s="3"/>
      <c r="G2527" s="4"/>
      <c r="H2527" s="3"/>
      <c r="I2527" s="3"/>
      <c r="J2527" s="3"/>
      <c r="K2527" s="3"/>
      <c r="L2527" s="3"/>
      <c r="M2527" s="3"/>
      <c r="N2527" s="3"/>
      <c r="O2527" s="3"/>
      <c r="P2527" s="3"/>
      <c r="Q2527" s="3"/>
      <c r="R2527" s="3"/>
      <c r="S2527" s="3"/>
      <c r="T2527" s="3"/>
      <c r="U2527" s="3"/>
      <c r="V2527" s="3"/>
      <c r="W2527" s="3"/>
      <c r="X2527" s="3"/>
    </row>
    <row r="2528" spans="1:24">
      <c r="A2528" s="3"/>
      <c r="B2528" s="3"/>
      <c r="C2528" s="3"/>
      <c r="D2528" s="3"/>
      <c r="E2528" s="3"/>
      <c r="F2528" s="3"/>
      <c r="G2528" s="4"/>
      <c r="H2528" s="3"/>
      <c r="I2528" s="3"/>
      <c r="J2528" s="3"/>
      <c r="K2528" s="3"/>
      <c r="L2528" s="3"/>
      <c r="M2528" s="3"/>
      <c r="N2528" s="3"/>
      <c r="O2528" s="3"/>
      <c r="P2528" s="3"/>
      <c r="Q2528" s="3"/>
      <c r="R2528" s="3"/>
      <c r="S2528" s="3"/>
      <c r="T2528" s="3"/>
      <c r="U2528" s="3"/>
      <c r="V2528" s="3"/>
      <c r="W2528" s="3"/>
      <c r="X2528" s="3"/>
    </row>
    <row r="2529" spans="1:24">
      <c r="A2529" s="3"/>
      <c r="B2529" s="3"/>
      <c r="C2529" s="3"/>
      <c r="D2529" s="3"/>
      <c r="E2529" s="3"/>
      <c r="F2529" s="3"/>
      <c r="G2529" s="4"/>
      <c r="H2529" s="3"/>
      <c r="I2529" s="3"/>
      <c r="J2529" s="3"/>
      <c r="K2529" s="3"/>
      <c r="L2529" s="3"/>
      <c r="M2529" s="3"/>
      <c r="N2529" s="3"/>
      <c r="O2529" s="3"/>
      <c r="P2529" s="3"/>
      <c r="Q2529" s="3"/>
      <c r="R2529" s="3"/>
      <c r="S2529" s="3"/>
      <c r="T2529" s="3"/>
      <c r="U2529" s="3"/>
      <c r="V2529" s="3"/>
      <c r="W2529" s="3"/>
      <c r="X2529" s="3"/>
    </row>
    <row r="2530" spans="1:24">
      <c r="A2530" s="3"/>
      <c r="B2530" s="3"/>
      <c r="C2530" s="3"/>
      <c r="D2530" s="3"/>
      <c r="E2530" s="3"/>
      <c r="F2530" s="3"/>
      <c r="G2530" s="4"/>
      <c r="H2530" s="3"/>
      <c r="I2530" s="3"/>
      <c r="J2530" s="3"/>
      <c r="K2530" s="3"/>
      <c r="L2530" s="3"/>
      <c r="M2530" s="3"/>
      <c r="N2530" s="3"/>
      <c r="O2530" s="3"/>
      <c r="P2530" s="3"/>
      <c r="Q2530" s="3"/>
      <c r="R2530" s="3"/>
      <c r="S2530" s="3"/>
      <c r="T2530" s="3"/>
      <c r="U2530" s="3"/>
      <c r="V2530" s="3"/>
      <c r="W2530" s="3"/>
      <c r="X2530" s="3"/>
    </row>
    <row r="2531" spans="1:24">
      <c r="A2531" s="3"/>
      <c r="B2531" s="3"/>
      <c r="C2531" s="3"/>
      <c r="D2531" s="3"/>
      <c r="E2531" s="3"/>
      <c r="F2531" s="3"/>
      <c r="G2531" s="4"/>
      <c r="H2531" s="3"/>
      <c r="I2531" s="3"/>
      <c r="J2531" s="3"/>
      <c r="K2531" s="3"/>
      <c r="L2531" s="3"/>
      <c r="M2531" s="3"/>
      <c r="N2531" s="3"/>
      <c r="O2531" s="3"/>
      <c r="P2531" s="3"/>
      <c r="Q2531" s="3"/>
      <c r="R2531" s="3"/>
      <c r="S2531" s="3"/>
      <c r="T2531" s="3"/>
      <c r="U2531" s="3"/>
      <c r="V2531" s="3"/>
      <c r="W2531" s="3"/>
      <c r="X2531" s="3"/>
    </row>
    <row r="2532" spans="1:24">
      <c r="A2532" s="3"/>
      <c r="B2532" s="3"/>
      <c r="C2532" s="3"/>
      <c r="D2532" s="3"/>
      <c r="E2532" s="3"/>
      <c r="F2532" s="3"/>
      <c r="G2532" s="4"/>
      <c r="H2532" s="3"/>
      <c r="I2532" s="3"/>
      <c r="J2532" s="3"/>
      <c r="K2532" s="3"/>
      <c r="L2532" s="3"/>
      <c r="M2532" s="3"/>
      <c r="N2532" s="3"/>
      <c r="O2532" s="3"/>
      <c r="P2532" s="3"/>
      <c r="Q2532" s="3"/>
      <c r="R2532" s="3"/>
      <c r="S2532" s="3"/>
      <c r="T2532" s="3"/>
      <c r="U2532" s="3"/>
      <c r="V2532" s="3"/>
      <c r="W2532" s="3"/>
      <c r="X2532" s="3"/>
    </row>
    <row r="2533" spans="1:24">
      <c r="A2533" s="3"/>
      <c r="B2533" s="3"/>
      <c r="C2533" s="3"/>
      <c r="D2533" s="3"/>
      <c r="E2533" s="3"/>
      <c r="F2533" s="3"/>
      <c r="G2533" s="4"/>
      <c r="H2533" s="3"/>
      <c r="I2533" s="3"/>
      <c r="J2533" s="3"/>
      <c r="K2533" s="3"/>
      <c r="L2533" s="3"/>
      <c r="M2533" s="3"/>
      <c r="N2533" s="3"/>
      <c r="O2533" s="3"/>
      <c r="P2533" s="3"/>
      <c r="Q2533" s="3"/>
      <c r="R2533" s="3"/>
      <c r="S2533" s="3"/>
      <c r="T2533" s="3"/>
      <c r="U2533" s="3"/>
      <c r="V2533" s="3"/>
      <c r="W2533" s="3"/>
      <c r="X2533" s="3"/>
    </row>
    <row r="2534" spans="1:24">
      <c r="A2534" s="3"/>
      <c r="B2534" s="3"/>
      <c r="C2534" s="3"/>
      <c r="D2534" s="3"/>
      <c r="E2534" s="3"/>
      <c r="F2534" s="3"/>
      <c r="G2534" s="4"/>
      <c r="H2534" s="3"/>
      <c r="I2534" s="3"/>
      <c r="J2534" s="3"/>
      <c r="K2534" s="3"/>
      <c r="L2534" s="3"/>
      <c r="M2534" s="3"/>
      <c r="N2534" s="3"/>
      <c r="O2534" s="3"/>
      <c r="P2534" s="3"/>
      <c r="Q2534" s="3"/>
      <c r="R2534" s="3"/>
      <c r="S2534" s="3"/>
      <c r="T2534" s="3"/>
      <c r="U2534" s="3"/>
      <c r="V2534" s="3"/>
      <c r="W2534" s="3"/>
      <c r="X2534" s="3"/>
    </row>
    <row r="2535" spans="1:24">
      <c r="A2535" s="3"/>
      <c r="B2535" s="3"/>
      <c r="C2535" s="3"/>
      <c r="D2535" s="3"/>
      <c r="E2535" s="3"/>
      <c r="F2535" s="3"/>
      <c r="G2535" s="4"/>
      <c r="H2535" s="3"/>
      <c r="I2535" s="3"/>
      <c r="J2535" s="3"/>
      <c r="K2535" s="3"/>
      <c r="L2535" s="3"/>
      <c r="M2535" s="3"/>
      <c r="N2535" s="3"/>
      <c r="O2535" s="3"/>
      <c r="P2535" s="3"/>
      <c r="Q2535" s="3"/>
      <c r="R2535" s="3"/>
      <c r="S2535" s="3"/>
      <c r="T2535" s="3"/>
      <c r="U2535" s="3"/>
      <c r="V2535" s="3"/>
      <c r="W2535" s="3"/>
      <c r="X2535" s="3"/>
    </row>
    <row r="2536" spans="1:24">
      <c r="A2536" s="3"/>
      <c r="B2536" s="3"/>
      <c r="C2536" s="3"/>
      <c r="D2536" s="3"/>
      <c r="E2536" s="3"/>
      <c r="F2536" s="3"/>
      <c r="G2536" s="4"/>
      <c r="H2536" s="3"/>
      <c r="I2536" s="3"/>
      <c r="J2536" s="3"/>
      <c r="K2536" s="3"/>
      <c r="L2536" s="3"/>
      <c r="M2536" s="3"/>
      <c r="N2536" s="3"/>
      <c r="O2536" s="3"/>
      <c r="P2536" s="3"/>
      <c r="Q2536" s="3"/>
      <c r="R2536" s="3"/>
      <c r="S2536" s="3"/>
      <c r="T2536" s="3"/>
      <c r="U2536" s="3"/>
      <c r="V2536" s="3"/>
      <c r="W2536" s="3"/>
      <c r="X2536" s="3"/>
    </row>
    <row r="2537" spans="1:24">
      <c r="A2537" s="3"/>
      <c r="B2537" s="3"/>
      <c r="C2537" s="3"/>
      <c r="D2537" s="3"/>
      <c r="E2537" s="3"/>
      <c r="F2537" s="3"/>
      <c r="G2537" s="4"/>
      <c r="H2537" s="3"/>
      <c r="I2537" s="3"/>
      <c r="J2537" s="3"/>
      <c r="K2537" s="3"/>
      <c r="L2537" s="3"/>
      <c r="M2537" s="3"/>
      <c r="N2537" s="3"/>
      <c r="O2537" s="3"/>
      <c r="P2537" s="3"/>
      <c r="Q2537" s="3"/>
      <c r="R2537" s="3"/>
      <c r="S2537" s="3"/>
      <c r="T2537" s="3"/>
      <c r="U2537" s="3"/>
      <c r="V2537" s="3"/>
      <c r="W2537" s="3"/>
      <c r="X2537" s="3"/>
    </row>
    <row r="2538" spans="1:24">
      <c r="A2538" s="3"/>
      <c r="B2538" s="3"/>
      <c r="C2538" s="3"/>
      <c r="D2538" s="3"/>
      <c r="E2538" s="3"/>
      <c r="F2538" s="3"/>
      <c r="G2538" s="4"/>
      <c r="H2538" s="3"/>
      <c r="I2538" s="3"/>
      <c r="J2538" s="3"/>
      <c r="K2538" s="3"/>
      <c r="L2538" s="3"/>
      <c r="M2538" s="3"/>
      <c r="N2538" s="3"/>
      <c r="O2538" s="3"/>
      <c r="P2538" s="3"/>
      <c r="Q2538" s="3"/>
      <c r="R2538" s="3"/>
      <c r="S2538" s="3"/>
      <c r="T2538" s="3"/>
      <c r="U2538" s="3"/>
      <c r="V2538" s="3"/>
      <c r="W2538" s="3"/>
      <c r="X2538" s="3"/>
    </row>
    <row r="2539" spans="1:24">
      <c r="A2539" s="3"/>
      <c r="B2539" s="3"/>
      <c r="C2539" s="3"/>
      <c r="D2539" s="3"/>
      <c r="E2539" s="3"/>
      <c r="F2539" s="3"/>
      <c r="G2539" s="4"/>
      <c r="H2539" s="3"/>
      <c r="I2539" s="3"/>
      <c r="J2539" s="3"/>
      <c r="K2539" s="3"/>
      <c r="L2539" s="3"/>
      <c r="M2539" s="3"/>
      <c r="N2539" s="3"/>
      <c r="O2539" s="3"/>
      <c r="P2539" s="3"/>
      <c r="Q2539" s="3"/>
      <c r="R2539" s="3"/>
      <c r="S2539" s="3"/>
      <c r="T2539" s="3"/>
      <c r="U2539" s="3"/>
      <c r="V2539" s="3"/>
      <c r="W2539" s="3"/>
      <c r="X2539" s="3"/>
    </row>
    <row r="2540" spans="1:24">
      <c r="A2540" s="3"/>
      <c r="B2540" s="3"/>
      <c r="C2540" s="3"/>
      <c r="D2540" s="3"/>
      <c r="E2540" s="3"/>
      <c r="F2540" s="3"/>
      <c r="G2540" s="4"/>
      <c r="H2540" s="3"/>
      <c r="I2540" s="3"/>
      <c r="J2540" s="3"/>
      <c r="K2540" s="3"/>
      <c r="L2540" s="3"/>
      <c r="M2540" s="3"/>
      <c r="N2540" s="3"/>
      <c r="O2540" s="3"/>
      <c r="P2540" s="3"/>
      <c r="Q2540" s="3"/>
      <c r="R2540" s="3"/>
      <c r="S2540" s="3"/>
      <c r="T2540" s="3"/>
      <c r="U2540" s="3"/>
      <c r="V2540" s="3"/>
      <c r="W2540" s="3"/>
      <c r="X2540" s="3"/>
    </row>
    <row r="2541" spans="1:24">
      <c r="A2541" s="3"/>
      <c r="B2541" s="3"/>
      <c r="C2541" s="3"/>
      <c r="D2541" s="3"/>
      <c r="E2541" s="3"/>
      <c r="F2541" s="3"/>
      <c r="G2541" s="4"/>
      <c r="H2541" s="3"/>
      <c r="I2541" s="3"/>
      <c r="J2541" s="3"/>
      <c r="K2541" s="3"/>
      <c r="L2541" s="3"/>
      <c r="M2541" s="3"/>
      <c r="N2541" s="3"/>
      <c r="O2541" s="3"/>
      <c r="P2541" s="3"/>
      <c r="Q2541" s="3"/>
      <c r="R2541" s="3"/>
      <c r="S2541" s="3"/>
      <c r="T2541" s="3"/>
      <c r="U2541" s="3"/>
      <c r="V2541" s="3"/>
      <c r="W2541" s="3"/>
      <c r="X2541" s="3"/>
    </row>
    <row r="2542" spans="1:24">
      <c r="A2542" s="3"/>
      <c r="B2542" s="3"/>
      <c r="C2542" s="3"/>
      <c r="D2542" s="3"/>
      <c r="E2542" s="3"/>
      <c r="F2542" s="3"/>
      <c r="G2542" s="4"/>
      <c r="H2542" s="3"/>
      <c r="I2542" s="3"/>
      <c r="J2542" s="3"/>
      <c r="K2542" s="3"/>
      <c r="L2542" s="3"/>
      <c r="M2542" s="3"/>
      <c r="N2542" s="3"/>
      <c r="O2542" s="3"/>
      <c r="P2542" s="3"/>
      <c r="Q2542" s="3"/>
      <c r="R2542" s="3"/>
      <c r="S2542" s="3"/>
      <c r="T2542" s="3"/>
      <c r="U2542" s="3"/>
      <c r="V2542" s="3"/>
      <c r="W2542" s="3"/>
      <c r="X2542" s="3"/>
    </row>
    <row r="2543" spans="1:24">
      <c r="A2543" s="3"/>
      <c r="B2543" s="3"/>
      <c r="C2543" s="3"/>
      <c r="D2543" s="3"/>
      <c r="E2543" s="3"/>
      <c r="F2543" s="3"/>
      <c r="G2543" s="4"/>
      <c r="H2543" s="3"/>
      <c r="I2543" s="3"/>
      <c r="J2543" s="3"/>
      <c r="K2543" s="3"/>
      <c r="L2543" s="3"/>
      <c r="M2543" s="3"/>
      <c r="N2543" s="3"/>
      <c r="O2543" s="3"/>
      <c r="P2543" s="3"/>
      <c r="Q2543" s="3"/>
      <c r="R2543" s="3"/>
      <c r="S2543" s="3"/>
      <c r="T2543" s="3"/>
      <c r="U2543" s="3"/>
      <c r="V2543" s="3"/>
      <c r="W2543" s="3"/>
      <c r="X2543" s="3"/>
    </row>
    <row r="2544" spans="1:24">
      <c r="A2544" s="3"/>
      <c r="B2544" s="3"/>
      <c r="C2544" s="3"/>
      <c r="D2544" s="3"/>
      <c r="E2544" s="3"/>
      <c r="F2544" s="3"/>
      <c r="G2544" s="4"/>
      <c r="H2544" s="3"/>
      <c r="I2544" s="3"/>
      <c r="J2544" s="3"/>
      <c r="K2544" s="3"/>
      <c r="L2544" s="3"/>
      <c r="M2544" s="3"/>
      <c r="N2544" s="3"/>
      <c r="O2544" s="3"/>
      <c r="P2544" s="3"/>
      <c r="Q2544" s="3"/>
      <c r="R2544" s="3"/>
      <c r="S2544" s="3"/>
      <c r="T2544" s="3"/>
      <c r="U2544" s="3"/>
      <c r="V2544" s="3"/>
      <c r="W2544" s="3"/>
      <c r="X2544" s="3"/>
    </row>
    <row r="2545" spans="1:24">
      <c r="A2545" s="3"/>
      <c r="B2545" s="3"/>
      <c r="C2545" s="3"/>
      <c r="D2545" s="3"/>
      <c r="E2545" s="3"/>
      <c r="F2545" s="3"/>
      <c r="G2545" s="4"/>
      <c r="H2545" s="3"/>
      <c r="I2545" s="3"/>
      <c r="J2545" s="3"/>
      <c r="K2545" s="3"/>
      <c r="L2545" s="3"/>
      <c r="M2545" s="3"/>
      <c r="N2545" s="3"/>
      <c r="O2545" s="3"/>
      <c r="P2545" s="3"/>
      <c r="Q2545" s="3"/>
      <c r="R2545" s="3"/>
      <c r="S2545" s="3"/>
      <c r="T2545" s="3"/>
      <c r="U2545" s="3"/>
      <c r="V2545" s="3"/>
      <c r="W2545" s="3"/>
      <c r="X2545" s="3"/>
    </row>
    <row r="2546" spans="1:24">
      <c r="A2546" s="3"/>
      <c r="B2546" s="3"/>
      <c r="C2546" s="3"/>
      <c r="D2546" s="3"/>
      <c r="E2546" s="3"/>
      <c r="F2546" s="3"/>
      <c r="G2546" s="4"/>
      <c r="H2546" s="3"/>
      <c r="I2546" s="3"/>
      <c r="J2546" s="3"/>
      <c r="K2546" s="3"/>
      <c r="L2546" s="3"/>
      <c r="M2546" s="3"/>
      <c r="N2546" s="3"/>
      <c r="O2546" s="3"/>
      <c r="P2546" s="3"/>
      <c r="Q2546" s="3"/>
      <c r="R2546" s="3"/>
      <c r="S2546" s="3"/>
      <c r="T2546" s="3"/>
      <c r="U2546" s="3"/>
      <c r="V2546" s="3"/>
      <c r="W2546" s="3"/>
      <c r="X2546" s="3"/>
    </row>
    <row r="2547" spans="1:24">
      <c r="A2547" s="3"/>
      <c r="B2547" s="3"/>
      <c r="C2547" s="3"/>
      <c r="D2547" s="3"/>
      <c r="E2547" s="3"/>
      <c r="F2547" s="3"/>
      <c r="G2547" s="4"/>
      <c r="H2547" s="3"/>
      <c r="I2547" s="3"/>
      <c r="J2547" s="3"/>
      <c r="K2547" s="3"/>
      <c r="L2547" s="3"/>
      <c r="M2547" s="3"/>
      <c r="N2547" s="3"/>
      <c r="O2547" s="3"/>
      <c r="P2547" s="3"/>
      <c r="Q2547" s="3"/>
      <c r="R2547" s="3"/>
      <c r="S2547" s="3"/>
      <c r="T2547" s="3"/>
      <c r="U2547" s="3"/>
      <c r="V2547" s="3"/>
      <c r="W2547" s="3"/>
      <c r="X2547" s="3"/>
    </row>
    <row r="2548" spans="1:24">
      <c r="A2548" s="3"/>
      <c r="B2548" s="3"/>
      <c r="C2548" s="3"/>
      <c r="D2548" s="3"/>
      <c r="E2548" s="3"/>
      <c r="F2548" s="3"/>
      <c r="G2548" s="4"/>
      <c r="H2548" s="3"/>
      <c r="I2548" s="3"/>
      <c r="J2548" s="3"/>
      <c r="K2548" s="3"/>
      <c r="L2548" s="3"/>
      <c r="M2548" s="3"/>
      <c r="N2548" s="3"/>
      <c r="O2548" s="3"/>
      <c r="P2548" s="3"/>
      <c r="Q2548" s="3"/>
      <c r="R2548" s="3"/>
      <c r="S2548" s="3"/>
      <c r="T2548" s="3"/>
      <c r="U2548" s="3"/>
      <c r="V2548" s="3"/>
      <c r="W2548" s="3"/>
      <c r="X2548" s="3"/>
    </row>
    <row r="2549" spans="1:24">
      <c r="A2549" s="3"/>
      <c r="B2549" s="3"/>
      <c r="C2549" s="3"/>
      <c r="D2549" s="3"/>
      <c r="E2549" s="3"/>
      <c r="F2549" s="3"/>
      <c r="G2549" s="4"/>
      <c r="H2549" s="3"/>
      <c r="I2549" s="3"/>
      <c r="J2549" s="3"/>
      <c r="K2549" s="3"/>
      <c r="L2549" s="3"/>
      <c r="M2549" s="3"/>
      <c r="N2549" s="3"/>
      <c r="O2549" s="3"/>
      <c r="P2549" s="3"/>
      <c r="Q2549" s="3"/>
      <c r="R2549" s="3"/>
      <c r="S2549" s="3"/>
      <c r="T2549" s="3"/>
      <c r="U2549" s="3"/>
      <c r="V2549" s="3"/>
      <c r="W2549" s="3"/>
      <c r="X2549" s="3"/>
    </row>
    <row r="2550" spans="1:24">
      <c r="A2550" s="3"/>
      <c r="B2550" s="3"/>
      <c r="C2550" s="3"/>
      <c r="D2550" s="3"/>
      <c r="E2550" s="3"/>
      <c r="F2550" s="3"/>
      <c r="G2550" s="4"/>
      <c r="H2550" s="3"/>
      <c r="I2550" s="3"/>
      <c r="J2550" s="3"/>
      <c r="K2550" s="3"/>
      <c r="L2550" s="3"/>
      <c r="M2550" s="3"/>
      <c r="N2550" s="3"/>
      <c r="O2550" s="3"/>
      <c r="P2550" s="3"/>
      <c r="Q2550" s="3"/>
      <c r="R2550" s="3"/>
      <c r="S2550" s="3"/>
      <c r="T2550" s="3"/>
      <c r="U2550" s="3"/>
      <c r="V2550" s="3"/>
      <c r="W2550" s="3"/>
      <c r="X2550" s="3"/>
    </row>
    <row r="2551" spans="1:24">
      <c r="A2551" s="3"/>
      <c r="B2551" s="3"/>
      <c r="C2551" s="3"/>
      <c r="D2551" s="3"/>
      <c r="E2551" s="3"/>
      <c r="F2551" s="3"/>
      <c r="G2551" s="4"/>
      <c r="H2551" s="3"/>
      <c r="I2551" s="3"/>
      <c r="J2551" s="3"/>
      <c r="K2551" s="3"/>
      <c r="L2551" s="3"/>
      <c r="M2551" s="3"/>
      <c r="N2551" s="3"/>
      <c r="O2551" s="3"/>
      <c r="P2551" s="3"/>
      <c r="Q2551" s="3"/>
      <c r="R2551" s="3"/>
      <c r="S2551" s="3"/>
      <c r="T2551" s="3"/>
      <c r="U2551" s="3"/>
      <c r="V2551" s="3"/>
      <c r="W2551" s="3"/>
      <c r="X2551" s="3"/>
    </row>
    <row r="2552" spans="1:24">
      <c r="A2552" s="3"/>
      <c r="B2552" s="3"/>
      <c r="C2552" s="3"/>
      <c r="D2552" s="3"/>
      <c r="E2552" s="3"/>
      <c r="F2552" s="3"/>
      <c r="G2552" s="4"/>
      <c r="H2552" s="3"/>
      <c r="I2552" s="3"/>
      <c r="J2552" s="3"/>
      <c r="K2552" s="3"/>
      <c r="L2552" s="3"/>
      <c r="M2552" s="3"/>
      <c r="N2552" s="3"/>
      <c r="O2552" s="3"/>
      <c r="P2552" s="3"/>
      <c r="Q2552" s="3"/>
      <c r="R2552" s="3"/>
      <c r="S2552" s="3"/>
      <c r="T2552" s="3"/>
      <c r="U2552" s="3"/>
      <c r="V2552" s="3"/>
      <c r="W2552" s="3"/>
      <c r="X2552" s="3"/>
    </row>
    <row r="2553" spans="1:24">
      <c r="A2553" s="3"/>
      <c r="B2553" s="3"/>
      <c r="C2553" s="3"/>
      <c r="D2553" s="3"/>
      <c r="E2553" s="3"/>
      <c r="F2553" s="3"/>
      <c r="G2553" s="4"/>
      <c r="H2553" s="3"/>
      <c r="I2553" s="3"/>
      <c r="J2553" s="3"/>
      <c r="K2553" s="3"/>
      <c r="L2553" s="3"/>
      <c r="M2553" s="3"/>
      <c r="N2553" s="3"/>
      <c r="O2553" s="3"/>
      <c r="P2553" s="3"/>
      <c r="Q2553" s="3"/>
      <c r="R2553" s="3"/>
      <c r="S2553" s="3"/>
      <c r="T2553" s="3"/>
      <c r="U2553" s="3"/>
      <c r="V2553" s="3"/>
      <c r="W2553" s="3"/>
      <c r="X2553" s="3"/>
    </row>
    <row r="2554" spans="1:24">
      <c r="A2554" s="3"/>
      <c r="B2554" s="3"/>
      <c r="C2554" s="3"/>
      <c r="D2554" s="3"/>
      <c r="E2554" s="3"/>
      <c r="F2554" s="3"/>
      <c r="G2554" s="4"/>
      <c r="H2554" s="3"/>
      <c r="I2554" s="3"/>
      <c r="J2554" s="3"/>
      <c r="K2554" s="3"/>
      <c r="L2554" s="3"/>
      <c r="M2554" s="3"/>
      <c r="N2554" s="3"/>
      <c r="O2554" s="3"/>
      <c r="P2554" s="3"/>
      <c r="Q2554" s="3"/>
      <c r="R2554" s="3"/>
      <c r="S2554" s="3"/>
      <c r="T2554" s="3"/>
      <c r="U2554" s="3"/>
      <c r="V2554" s="3"/>
      <c r="W2554" s="3"/>
      <c r="X2554" s="3"/>
    </row>
    <row r="2555" spans="1:24">
      <c r="A2555" s="3"/>
      <c r="B2555" s="3"/>
      <c r="C2555" s="3"/>
      <c r="D2555" s="3"/>
      <c r="E2555" s="3"/>
      <c r="F2555" s="3"/>
      <c r="G2555" s="4"/>
      <c r="H2555" s="3"/>
      <c r="I2555" s="3"/>
      <c r="J2555" s="3"/>
      <c r="K2555" s="3"/>
      <c r="L2555" s="3"/>
      <c r="M2555" s="3"/>
      <c r="N2555" s="3"/>
      <c r="O2555" s="3"/>
      <c r="P2555" s="3"/>
      <c r="Q2555" s="3"/>
      <c r="R2555" s="3"/>
      <c r="S2555" s="3"/>
      <c r="T2555" s="3"/>
      <c r="U2555" s="3"/>
      <c r="V2555" s="3"/>
      <c r="W2555" s="3"/>
      <c r="X2555" s="3"/>
    </row>
    <row r="2556" spans="1:24">
      <c r="A2556" s="3"/>
      <c r="B2556" s="3"/>
      <c r="C2556" s="3"/>
      <c r="D2556" s="3"/>
      <c r="E2556" s="3"/>
      <c r="F2556" s="3"/>
      <c r="G2556" s="4"/>
      <c r="H2556" s="3"/>
      <c r="I2556" s="3"/>
      <c r="J2556" s="3"/>
      <c r="K2556" s="3"/>
      <c r="L2556" s="3"/>
      <c r="M2556" s="3"/>
      <c r="N2556" s="3"/>
      <c r="O2556" s="3"/>
      <c r="P2556" s="3"/>
      <c r="Q2556" s="3"/>
      <c r="R2556" s="3"/>
      <c r="S2556" s="3"/>
      <c r="T2556" s="3"/>
      <c r="U2556" s="3"/>
      <c r="V2556" s="3"/>
      <c r="W2556" s="3"/>
      <c r="X2556" s="3"/>
    </row>
    <row r="2557" spans="1:24">
      <c r="A2557" s="3"/>
      <c r="B2557" s="3"/>
      <c r="C2557" s="3"/>
      <c r="D2557" s="3"/>
      <c r="E2557" s="3"/>
      <c r="F2557" s="3"/>
      <c r="G2557" s="4"/>
      <c r="H2557" s="3"/>
      <c r="I2557" s="3"/>
      <c r="J2557" s="3"/>
      <c r="K2557" s="3"/>
      <c r="L2557" s="3"/>
      <c r="M2557" s="3"/>
      <c r="N2557" s="3"/>
      <c r="O2557" s="3"/>
      <c r="P2557" s="3"/>
      <c r="Q2557" s="3"/>
      <c r="R2557" s="3"/>
      <c r="S2557" s="3"/>
      <c r="T2557" s="3"/>
      <c r="U2557" s="3"/>
      <c r="V2557" s="3"/>
      <c r="W2557" s="3"/>
      <c r="X2557" s="3"/>
    </row>
    <row r="2558" spans="1:24">
      <c r="A2558" s="3"/>
      <c r="B2558" s="3"/>
      <c r="C2558" s="3"/>
      <c r="D2558" s="3"/>
      <c r="E2558" s="3"/>
      <c r="F2558" s="3"/>
      <c r="G2558" s="4"/>
      <c r="H2558" s="3"/>
      <c r="I2558" s="3"/>
      <c r="J2558" s="3"/>
      <c r="K2558" s="3"/>
      <c r="L2558" s="3"/>
      <c r="M2558" s="3"/>
      <c r="N2558" s="3"/>
      <c r="O2558" s="3"/>
      <c r="P2558" s="3"/>
      <c r="Q2558" s="3"/>
      <c r="R2558" s="3"/>
      <c r="S2558" s="3"/>
      <c r="T2558" s="3"/>
      <c r="U2558" s="3"/>
      <c r="V2558" s="3"/>
      <c r="W2558" s="3"/>
      <c r="X2558" s="3"/>
    </row>
    <row r="2559" spans="1:24">
      <c r="A2559" s="3"/>
      <c r="B2559" s="3"/>
      <c r="C2559" s="3"/>
      <c r="D2559" s="3"/>
      <c r="E2559" s="3"/>
      <c r="F2559" s="3"/>
      <c r="G2559" s="4"/>
      <c r="H2559" s="3"/>
      <c r="I2559" s="3"/>
      <c r="J2559" s="3"/>
      <c r="K2559" s="3"/>
      <c r="L2559" s="3"/>
      <c r="M2559" s="3"/>
      <c r="N2559" s="3"/>
      <c r="O2559" s="3"/>
      <c r="P2559" s="3"/>
      <c r="Q2559" s="3"/>
      <c r="R2559" s="3"/>
      <c r="S2559" s="3"/>
      <c r="T2559" s="3"/>
      <c r="U2559" s="3"/>
      <c r="V2559" s="3"/>
      <c r="W2559" s="3"/>
      <c r="X2559" s="3"/>
    </row>
    <row r="2560" spans="1:24">
      <c r="A2560" s="3"/>
      <c r="B2560" s="3"/>
      <c r="C2560" s="3"/>
      <c r="D2560" s="3"/>
      <c r="E2560" s="3"/>
      <c r="F2560" s="3"/>
      <c r="G2560" s="4"/>
      <c r="H2560" s="3"/>
      <c r="I2560" s="3"/>
      <c r="J2560" s="3"/>
      <c r="K2560" s="3"/>
      <c r="L2560" s="3"/>
      <c r="M2560" s="3"/>
      <c r="N2560" s="3"/>
      <c r="O2560" s="3"/>
      <c r="P2560" s="3"/>
      <c r="Q2560" s="3"/>
      <c r="R2560" s="3"/>
      <c r="S2560" s="3"/>
      <c r="T2560" s="3"/>
      <c r="U2560" s="3"/>
      <c r="V2560" s="3"/>
      <c r="W2560" s="3"/>
      <c r="X2560" s="3"/>
    </row>
    <row r="2561" spans="1:24">
      <c r="A2561" s="3"/>
      <c r="B2561" s="3"/>
      <c r="C2561" s="3"/>
      <c r="D2561" s="3"/>
      <c r="E2561" s="3"/>
      <c r="F2561" s="3"/>
      <c r="G2561" s="4"/>
      <c r="H2561" s="3"/>
      <c r="I2561" s="3"/>
      <c r="J2561" s="3"/>
      <c r="K2561" s="3"/>
      <c r="L2561" s="3"/>
      <c r="M2561" s="3"/>
      <c r="N2561" s="3"/>
      <c r="O2561" s="3"/>
      <c r="P2561" s="3"/>
      <c r="Q2561" s="3"/>
      <c r="R2561" s="3"/>
      <c r="S2561" s="3"/>
      <c r="T2561" s="3"/>
      <c r="U2561" s="3"/>
      <c r="V2561" s="3"/>
      <c r="W2561" s="3"/>
      <c r="X2561" s="3"/>
    </row>
    <row r="2562" spans="1:24">
      <c r="A2562" s="3"/>
      <c r="B2562" s="3"/>
      <c r="C2562" s="3"/>
      <c r="D2562" s="3"/>
      <c r="E2562" s="3"/>
      <c r="F2562" s="3"/>
      <c r="G2562" s="4"/>
      <c r="H2562" s="3"/>
      <c r="I2562" s="3"/>
      <c r="J2562" s="3"/>
      <c r="K2562" s="3"/>
      <c r="L2562" s="3"/>
      <c r="M2562" s="3"/>
      <c r="N2562" s="3"/>
      <c r="O2562" s="3"/>
      <c r="P2562" s="3"/>
      <c r="Q2562" s="3"/>
      <c r="R2562" s="3"/>
      <c r="S2562" s="3"/>
      <c r="T2562" s="3"/>
      <c r="U2562" s="3"/>
      <c r="V2562" s="3"/>
      <c r="W2562" s="3"/>
      <c r="X2562" s="3"/>
    </row>
    <row r="2563" spans="1:24">
      <c r="A2563" s="3"/>
      <c r="B2563" s="3"/>
      <c r="C2563" s="3"/>
      <c r="D2563" s="3"/>
      <c r="E2563" s="3"/>
      <c r="F2563" s="3"/>
      <c r="G2563" s="4"/>
      <c r="H2563" s="3"/>
      <c r="I2563" s="3"/>
      <c r="J2563" s="3"/>
      <c r="K2563" s="3"/>
      <c r="L2563" s="3"/>
      <c r="M2563" s="3"/>
      <c r="N2563" s="3"/>
      <c r="O2563" s="3"/>
      <c r="P2563" s="3"/>
      <c r="Q2563" s="3"/>
      <c r="R2563" s="3"/>
      <c r="S2563" s="3"/>
      <c r="T2563" s="3"/>
      <c r="U2563" s="3"/>
      <c r="V2563" s="3"/>
      <c r="W2563" s="3"/>
      <c r="X2563" s="3"/>
    </row>
    <row r="2564" spans="1:24">
      <c r="A2564" s="3"/>
      <c r="B2564" s="3"/>
      <c r="C2564" s="3"/>
      <c r="D2564" s="3"/>
      <c r="E2564" s="3"/>
      <c r="F2564" s="3"/>
      <c r="G2564" s="4"/>
      <c r="H2564" s="3"/>
      <c r="I2564" s="3"/>
      <c r="J2564" s="3"/>
      <c r="K2564" s="3"/>
      <c r="L2564" s="3"/>
      <c r="M2564" s="3"/>
      <c r="N2564" s="3"/>
      <c r="O2564" s="3"/>
      <c r="P2564" s="3"/>
      <c r="Q2564" s="3"/>
      <c r="R2564" s="3"/>
      <c r="S2564" s="3"/>
      <c r="T2564" s="3"/>
      <c r="U2564" s="3"/>
      <c r="V2564" s="3"/>
      <c r="W2564" s="3"/>
      <c r="X2564" s="3"/>
    </row>
    <row r="2565" spans="1:24">
      <c r="A2565" s="3"/>
      <c r="B2565" s="3"/>
      <c r="C2565" s="3"/>
      <c r="D2565" s="3"/>
      <c r="E2565" s="3"/>
      <c r="F2565" s="3"/>
      <c r="G2565" s="4"/>
      <c r="H2565" s="3"/>
      <c r="I2565" s="3"/>
      <c r="J2565" s="3"/>
      <c r="K2565" s="3"/>
      <c r="L2565" s="3"/>
      <c r="M2565" s="3"/>
      <c r="N2565" s="3"/>
      <c r="O2565" s="3"/>
      <c r="P2565" s="3"/>
      <c r="Q2565" s="3"/>
      <c r="R2565" s="3"/>
      <c r="S2565" s="3"/>
      <c r="T2565" s="3"/>
      <c r="U2565" s="3"/>
      <c r="V2565" s="3"/>
      <c r="W2565" s="3"/>
      <c r="X2565" s="3"/>
    </row>
    <row r="2566" spans="1:24">
      <c r="A2566" s="3"/>
      <c r="B2566" s="3"/>
      <c r="C2566" s="3"/>
      <c r="D2566" s="3"/>
      <c r="E2566" s="3"/>
      <c r="F2566" s="3"/>
      <c r="G2566" s="4"/>
      <c r="H2566" s="3"/>
      <c r="I2566" s="3"/>
      <c r="J2566" s="3"/>
      <c r="K2566" s="3"/>
      <c r="L2566" s="3"/>
      <c r="M2566" s="3"/>
      <c r="N2566" s="3"/>
      <c r="O2566" s="3"/>
      <c r="P2566" s="3"/>
      <c r="Q2566" s="3"/>
      <c r="R2566" s="3"/>
      <c r="S2566" s="3"/>
      <c r="T2566" s="3"/>
      <c r="U2566" s="3"/>
      <c r="V2566" s="3"/>
      <c r="W2566" s="3"/>
      <c r="X2566" s="3"/>
    </row>
    <row r="2567" spans="1:24">
      <c r="A2567" s="3"/>
      <c r="B2567" s="3"/>
      <c r="C2567" s="3"/>
      <c r="D2567" s="3"/>
      <c r="E2567" s="3"/>
      <c r="F2567" s="3"/>
      <c r="G2567" s="4"/>
      <c r="H2567" s="3"/>
      <c r="I2567" s="3"/>
      <c r="J2567" s="3"/>
      <c r="K2567" s="3"/>
      <c r="L2567" s="3"/>
      <c r="M2567" s="3"/>
      <c r="N2567" s="3"/>
      <c r="O2567" s="3"/>
      <c r="P2567" s="3"/>
      <c r="Q2567" s="3"/>
      <c r="R2567" s="3"/>
      <c r="S2567" s="3"/>
      <c r="T2567" s="3"/>
      <c r="U2567" s="3"/>
      <c r="V2567" s="3"/>
      <c r="W2567" s="3"/>
      <c r="X2567" s="3"/>
    </row>
    <row r="2568" spans="1:24">
      <c r="A2568" s="3"/>
      <c r="B2568" s="3"/>
      <c r="C2568" s="3"/>
      <c r="D2568" s="3"/>
      <c r="E2568" s="3"/>
      <c r="F2568" s="3"/>
      <c r="G2568" s="4"/>
      <c r="H2568" s="3"/>
      <c r="I2568" s="3"/>
      <c r="J2568" s="3"/>
      <c r="K2568" s="3"/>
      <c r="L2568" s="3"/>
      <c r="M2568" s="3"/>
      <c r="N2568" s="3"/>
      <c r="O2568" s="3"/>
      <c r="P2568" s="3"/>
      <c r="Q2568" s="3"/>
      <c r="R2568" s="3"/>
      <c r="S2568" s="3"/>
      <c r="T2568" s="3"/>
      <c r="U2568" s="3"/>
      <c r="V2568" s="3"/>
      <c r="W2568" s="3"/>
      <c r="X2568" s="3"/>
    </row>
    <row r="2569" spans="1:24">
      <c r="A2569" s="3"/>
      <c r="B2569" s="3"/>
      <c r="C2569" s="3"/>
      <c r="D2569" s="3"/>
      <c r="E2569" s="3"/>
      <c r="F2569" s="3"/>
      <c r="G2569" s="4"/>
      <c r="H2569" s="3"/>
      <c r="I2569" s="3"/>
      <c r="J2569" s="3"/>
      <c r="K2569" s="3"/>
      <c r="L2569" s="3"/>
      <c r="M2569" s="3"/>
      <c r="N2569" s="3"/>
      <c r="O2569" s="3"/>
      <c r="P2569" s="3"/>
      <c r="Q2569" s="3"/>
      <c r="R2569" s="3"/>
      <c r="S2569" s="3"/>
      <c r="T2569" s="3"/>
      <c r="U2569" s="3"/>
      <c r="V2569" s="3"/>
      <c r="W2569" s="3"/>
      <c r="X2569" s="3"/>
    </row>
    <row r="2570" spans="1:24">
      <c r="A2570" s="3"/>
      <c r="B2570" s="3"/>
      <c r="C2570" s="3"/>
      <c r="D2570" s="3"/>
      <c r="E2570" s="3"/>
      <c r="F2570" s="3"/>
      <c r="G2570" s="4"/>
      <c r="H2570" s="3"/>
      <c r="I2570" s="3"/>
      <c r="J2570" s="3"/>
      <c r="K2570" s="3"/>
      <c r="L2570" s="3"/>
      <c r="M2570" s="3"/>
      <c r="N2570" s="3"/>
      <c r="O2570" s="3"/>
      <c r="P2570" s="3"/>
      <c r="Q2570" s="3"/>
      <c r="R2570" s="3"/>
      <c r="S2570" s="3"/>
      <c r="T2570" s="3"/>
      <c r="U2570" s="3"/>
      <c r="V2570" s="3"/>
      <c r="W2570" s="3"/>
      <c r="X2570" s="3"/>
    </row>
    <row r="2571" spans="1:24">
      <c r="A2571" s="3"/>
      <c r="B2571" s="3"/>
      <c r="C2571" s="3"/>
      <c r="D2571" s="3"/>
      <c r="E2571" s="3"/>
      <c r="F2571" s="3"/>
      <c r="G2571" s="4"/>
      <c r="H2571" s="3"/>
      <c r="I2571" s="3"/>
      <c r="J2571" s="3"/>
      <c r="K2571" s="3"/>
      <c r="L2571" s="3"/>
      <c r="M2571" s="3"/>
      <c r="N2571" s="3"/>
      <c r="O2571" s="3"/>
      <c r="P2571" s="3"/>
      <c r="Q2571" s="3"/>
      <c r="R2571" s="3"/>
      <c r="S2571" s="3"/>
      <c r="T2571" s="3"/>
      <c r="U2571" s="3"/>
      <c r="V2571" s="3"/>
      <c r="W2571" s="3"/>
      <c r="X2571" s="3"/>
    </row>
    <row r="2572" spans="1:24">
      <c r="A2572" s="3"/>
      <c r="B2572" s="3"/>
      <c r="C2572" s="3"/>
      <c r="D2572" s="3"/>
      <c r="E2572" s="3"/>
      <c r="F2572" s="3"/>
      <c r="G2572" s="4"/>
      <c r="H2572" s="3"/>
      <c r="I2572" s="3"/>
      <c r="J2572" s="3"/>
      <c r="K2572" s="3"/>
      <c r="L2572" s="3"/>
      <c r="M2572" s="3"/>
      <c r="N2572" s="3"/>
      <c r="O2572" s="3"/>
      <c r="P2572" s="3"/>
      <c r="Q2572" s="3"/>
      <c r="R2572" s="3"/>
      <c r="S2572" s="3"/>
      <c r="T2572" s="3"/>
      <c r="U2572" s="3"/>
      <c r="V2572" s="3"/>
      <c r="W2572" s="3"/>
      <c r="X2572" s="3"/>
    </row>
    <row r="2573" spans="1:24">
      <c r="A2573" s="3"/>
      <c r="B2573" s="3"/>
      <c r="C2573" s="3"/>
      <c r="D2573" s="3"/>
      <c r="E2573" s="3"/>
      <c r="F2573" s="3"/>
      <c r="G2573" s="4"/>
      <c r="H2573" s="3"/>
      <c r="I2573" s="3"/>
      <c r="J2573" s="3"/>
      <c r="K2573" s="3"/>
      <c r="L2573" s="3"/>
      <c r="M2573" s="3"/>
      <c r="N2573" s="3"/>
      <c r="O2573" s="3"/>
      <c r="P2573" s="3"/>
      <c r="Q2573" s="3"/>
      <c r="R2573" s="3"/>
      <c r="S2573" s="3"/>
      <c r="T2573" s="3"/>
      <c r="U2573" s="3"/>
      <c r="V2573" s="3"/>
      <c r="W2573" s="3"/>
      <c r="X2573" s="3"/>
    </row>
    <row r="2574" spans="1:24">
      <c r="A2574" s="3"/>
      <c r="B2574" s="3"/>
      <c r="C2574" s="3"/>
      <c r="D2574" s="3"/>
      <c r="E2574" s="3"/>
      <c r="F2574" s="3"/>
      <c r="G2574" s="4"/>
      <c r="H2574" s="3"/>
      <c r="I2574" s="3"/>
      <c r="J2574" s="3"/>
      <c r="K2574" s="3"/>
      <c r="L2574" s="3"/>
      <c r="M2574" s="3"/>
      <c r="N2574" s="3"/>
      <c r="O2574" s="3"/>
      <c r="P2574" s="3"/>
      <c r="Q2574" s="3"/>
      <c r="R2574" s="3"/>
      <c r="S2574" s="3"/>
      <c r="T2574" s="3"/>
      <c r="U2574" s="3"/>
      <c r="V2574" s="3"/>
      <c r="W2574" s="3"/>
      <c r="X2574" s="3"/>
    </row>
    <row r="2575" spans="1:24">
      <c r="A2575" s="3"/>
      <c r="B2575" s="3"/>
      <c r="C2575" s="3"/>
      <c r="D2575" s="3"/>
      <c r="E2575" s="3"/>
      <c r="F2575" s="3"/>
      <c r="G2575" s="4"/>
      <c r="H2575" s="3"/>
      <c r="I2575" s="3"/>
      <c r="J2575" s="3"/>
      <c r="K2575" s="3"/>
      <c r="L2575" s="3"/>
      <c r="M2575" s="3"/>
      <c r="N2575" s="3"/>
      <c r="O2575" s="3"/>
      <c r="P2575" s="3"/>
      <c r="Q2575" s="3"/>
      <c r="R2575" s="3"/>
      <c r="S2575" s="3"/>
      <c r="T2575" s="3"/>
      <c r="U2575" s="3"/>
      <c r="V2575" s="3"/>
      <c r="W2575" s="3"/>
      <c r="X2575" s="3"/>
    </row>
    <row r="2576" spans="1:24">
      <c r="A2576" s="3"/>
      <c r="B2576" s="3"/>
      <c r="C2576" s="3"/>
      <c r="D2576" s="3"/>
      <c r="E2576" s="3"/>
      <c r="F2576" s="3"/>
      <c r="G2576" s="4"/>
      <c r="H2576" s="3"/>
      <c r="I2576" s="3"/>
      <c r="J2576" s="3"/>
      <c r="K2576" s="3"/>
      <c r="L2576" s="3"/>
      <c r="M2576" s="3"/>
      <c r="N2576" s="3"/>
      <c r="O2576" s="3"/>
      <c r="P2576" s="3"/>
      <c r="Q2576" s="3"/>
      <c r="R2576" s="3"/>
      <c r="S2576" s="3"/>
      <c r="T2576" s="3"/>
      <c r="U2576" s="3"/>
      <c r="V2576" s="3"/>
      <c r="W2576" s="3"/>
      <c r="X2576" s="3"/>
    </row>
    <row r="2577" spans="1:24">
      <c r="A2577" s="3"/>
      <c r="B2577" s="3"/>
      <c r="C2577" s="3"/>
      <c r="D2577" s="3"/>
      <c r="E2577" s="3"/>
      <c r="F2577" s="3"/>
      <c r="G2577" s="4"/>
      <c r="H2577" s="3"/>
      <c r="I2577" s="3"/>
      <c r="J2577" s="3"/>
      <c r="K2577" s="3"/>
      <c r="L2577" s="3"/>
      <c r="M2577" s="3"/>
      <c r="N2577" s="3"/>
      <c r="O2577" s="3"/>
      <c r="P2577" s="3"/>
      <c r="Q2577" s="3"/>
      <c r="R2577" s="3"/>
      <c r="S2577" s="3"/>
      <c r="T2577" s="3"/>
      <c r="U2577" s="3"/>
      <c r="V2577" s="3"/>
      <c r="W2577" s="3"/>
      <c r="X2577" s="3"/>
    </row>
    <row r="2578" spans="1:24">
      <c r="A2578" s="3"/>
      <c r="B2578" s="3"/>
      <c r="C2578" s="3"/>
      <c r="D2578" s="3"/>
      <c r="E2578" s="3"/>
      <c r="F2578" s="3"/>
      <c r="G2578" s="4"/>
      <c r="H2578" s="3"/>
      <c r="I2578" s="3"/>
      <c r="J2578" s="3"/>
      <c r="K2578" s="3"/>
      <c r="L2578" s="3"/>
      <c r="M2578" s="3"/>
      <c r="N2578" s="3"/>
      <c r="O2578" s="3"/>
      <c r="P2578" s="3"/>
      <c r="Q2578" s="3"/>
      <c r="R2578" s="3"/>
      <c r="S2578" s="3"/>
      <c r="T2578" s="3"/>
      <c r="U2578" s="3"/>
      <c r="V2578" s="3"/>
      <c r="W2578" s="3"/>
      <c r="X2578" s="3"/>
    </row>
    <row r="2579" spans="1:24">
      <c r="A2579" s="3"/>
      <c r="B2579" s="3"/>
      <c r="C2579" s="3"/>
      <c r="D2579" s="3"/>
      <c r="E2579" s="3"/>
      <c r="F2579" s="3"/>
      <c r="G2579" s="4"/>
      <c r="H2579" s="3"/>
      <c r="I2579" s="3"/>
      <c r="J2579" s="3"/>
      <c r="K2579" s="3"/>
      <c r="L2579" s="3"/>
      <c r="M2579" s="3"/>
      <c r="N2579" s="3"/>
      <c r="O2579" s="3"/>
      <c r="P2579" s="3"/>
      <c r="Q2579" s="3"/>
      <c r="R2579" s="3"/>
      <c r="S2579" s="3"/>
      <c r="T2579" s="3"/>
      <c r="U2579" s="3"/>
      <c r="V2579" s="3"/>
      <c r="W2579" s="3"/>
      <c r="X2579" s="3"/>
    </row>
    <row r="2580" spans="1:24">
      <c r="A2580" s="3"/>
      <c r="B2580" s="3"/>
      <c r="C2580" s="3"/>
      <c r="D2580" s="3"/>
      <c r="E2580" s="3"/>
      <c r="F2580" s="3"/>
      <c r="G2580" s="4"/>
      <c r="H2580" s="3"/>
      <c r="I2580" s="3"/>
      <c r="J2580" s="3"/>
      <c r="K2580" s="3"/>
      <c r="L2580" s="3"/>
      <c r="M2580" s="3"/>
      <c r="N2580" s="3"/>
      <c r="O2580" s="3"/>
      <c r="P2580" s="3"/>
      <c r="Q2580" s="3"/>
      <c r="R2580" s="3"/>
      <c r="S2580" s="3"/>
      <c r="T2580" s="3"/>
      <c r="U2580" s="3"/>
      <c r="V2580" s="3"/>
      <c r="W2580" s="3"/>
      <c r="X2580" s="3"/>
    </row>
    <row r="2581" spans="1:24">
      <c r="A2581" s="3"/>
      <c r="B2581" s="3"/>
      <c r="C2581" s="3"/>
      <c r="D2581" s="3"/>
      <c r="E2581" s="3"/>
      <c r="F2581" s="3"/>
      <c r="G2581" s="4"/>
      <c r="H2581" s="3"/>
      <c r="I2581" s="3"/>
      <c r="J2581" s="3"/>
      <c r="K2581" s="3"/>
      <c r="L2581" s="3"/>
      <c r="M2581" s="3"/>
      <c r="N2581" s="3"/>
      <c r="O2581" s="3"/>
      <c r="P2581" s="3"/>
      <c r="Q2581" s="3"/>
      <c r="R2581" s="3"/>
      <c r="S2581" s="3"/>
      <c r="T2581" s="3"/>
      <c r="U2581" s="3"/>
      <c r="V2581" s="3"/>
      <c r="W2581" s="3"/>
      <c r="X2581" s="3"/>
    </row>
    <row r="2582" spans="1:24">
      <c r="A2582" s="3"/>
      <c r="B2582" s="3"/>
      <c r="C2582" s="3"/>
      <c r="D2582" s="3"/>
      <c r="E2582" s="3"/>
      <c r="F2582" s="3"/>
      <c r="G2582" s="4"/>
      <c r="H2582" s="3"/>
      <c r="I2582" s="3"/>
      <c r="J2582" s="3"/>
      <c r="K2582" s="3"/>
      <c r="L2582" s="3"/>
      <c r="M2582" s="3"/>
      <c r="N2582" s="3"/>
      <c r="O2582" s="3"/>
      <c r="P2582" s="3"/>
      <c r="Q2582" s="3"/>
      <c r="R2582" s="3"/>
      <c r="S2582" s="3"/>
      <c r="T2582" s="3"/>
      <c r="U2582" s="3"/>
      <c r="V2582" s="3"/>
      <c r="W2582" s="3"/>
      <c r="X2582" s="3"/>
    </row>
    <row r="2583" spans="1:24">
      <c r="A2583" s="3"/>
      <c r="B2583" s="3"/>
      <c r="C2583" s="3"/>
      <c r="D2583" s="3"/>
      <c r="E2583" s="3"/>
      <c r="F2583" s="3"/>
      <c r="G2583" s="4"/>
      <c r="H2583" s="3"/>
      <c r="I2583" s="3"/>
      <c r="J2583" s="3"/>
      <c r="K2583" s="3"/>
      <c r="L2583" s="3"/>
      <c r="M2583" s="3"/>
      <c r="N2583" s="3"/>
      <c r="O2583" s="3"/>
      <c r="P2583" s="3"/>
      <c r="Q2583" s="3"/>
      <c r="R2583" s="3"/>
      <c r="S2583" s="3"/>
      <c r="T2583" s="3"/>
      <c r="U2583" s="3"/>
      <c r="V2583" s="3"/>
      <c r="W2583" s="3"/>
      <c r="X2583" s="3"/>
    </row>
    <row r="2584" spans="1:24">
      <c r="A2584" s="3"/>
      <c r="B2584" s="3"/>
      <c r="C2584" s="3"/>
      <c r="D2584" s="3"/>
      <c r="E2584" s="3"/>
      <c r="F2584" s="3"/>
      <c r="G2584" s="4"/>
      <c r="H2584" s="3"/>
      <c r="I2584" s="3"/>
      <c r="J2584" s="3"/>
      <c r="K2584" s="3"/>
      <c r="L2584" s="3"/>
      <c r="M2584" s="3"/>
      <c r="N2584" s="3"/>
      <c r="O2584" s="3"/>
      <c r="P2584" s="3"/>
      <c r="Q2584" s="3"/>
      <c r="R2584" s="3"/>
      <c r="S2584" s="3"/>
      <c r="T2584" s="3"/>
      <c r="U2584" s="3"/>
      <c r="V2584" s="3"/>
      <c r="W2584" s="3"/>
      <c r="X2584" s="3"/>
    </row>
    <row r="2585" spans="1:24">
      <c r="A2585" s="3"/>
      <c r="B2585" s="3"/>
      <c r="C2585" s="3"/>
      <c r="D2585" s="3"/>
      <c r="E2585" s="3"/>
      <c r="F2585" s="3"/>
      <c r="G2585" s="4"/>
      <c r="H2585" s="3"/>
      <c r="I2585" s="3"/>
      <c r="J2585" s="3"/>
      <c r="K2585" s="3"/>
      <c r="L2585" s="3"/>
      <c r="M2585" s="3"/>
      <c r="N2585" s="3"/>
      <c r="O2585" s="3"/>
      <c r="P2585" s="3"/>
      <c r="Q2585" s="3"/>
      <c r="R2585" s="3"/>
      <c r="S2585" s="3"/>
      <c r="T2585" s="3"/>
      <c r="U2585" s="3"/>
      <c r="V2585" s="3"/>
      <c r="W2585" s="3"/>
      <c r="X2585" s="3"/>
    </row>
    <row r="2586" spans="1:24">
      <c r="A2586" s="3"/>
      <c r="B2586" s="3"/>
      <c r="C2586" s="3"/>
      <c r="D2586" s="3"/>
      <c r="E2586" s="3"/>
      <c r="F2586" s="3"/>
      <c r="G2586" s="4"/>
      <c r="H2586" s="3"/>
      <c r="I2586" s="3"/>
      <c r="J2586" s="3"/>
      <c r="K2586" s="3"/>
      <c r="L2586" s="3"/>
      <c r="M2586" s="3"/>
      <c r="N2586" s="3"/>
      <c r="O2586" s="3"/>
      <c r="P2586" s="3"/>
      <c r="Q2586" s="3"/>
      <c r="R2586" s="3"/>
      <c r="S2586" s="3"/>
      <c r="T2586" s="3"/>
      <c r="U2586" s="3"/>
      <c r="V2586" s="3"/>
      <c r="W2586" s="3"/>
      <c r="X2586" s="3"/>
    </row>
    <row r="2587" spans="1:24">
      <c r="A2587" s="3"/>
      <c r="B2587" s="3"/>
      <c r="C2587" s="3"/>
      <c r="D2587" s="3"/>
      <c r="E2587" s="3"/>
      <c r="F2587" s="3"/>
      <c r="G2587" s="4"/>
      <c r="H2587" s="3"/>
      <c r="I2587" s="3"/>
      <c r="J2587" s="3"/>
      <c r="K2587" s="3"/>
      <c r="L2587" s="3"/>
      <c r="M2587" s="3"/>
      <c r="N2587" s="3"/>
      <c r="O2587" s="3"/>
      <c r="P2587" s="3"/>
      <c r="Q2587" s="3"/>
      <c r="R2587" s="3"/>
      <c r="S2587" s="3"/>
      <c r="T2587" s="3"/>
      <c r="U2587" s="3"/>
      <c r="V2587" s="3"/>
      <c r="W2587" s="3"/>
      <c r="X2587" s="3"/>
    </row>
    <row r="2588" spans="1:24">
      <c r="A2588" s="3"/>
      <c r="B2588" s="3"/>
      <c r="C2588" s="3"/>
      <c r="D2588" s="3"/>
      <c r="E2588" s="3"/>
      <c r="F2588" s="3"/>
      <c r="G2588" s="4"/>
      <c r="H2588" s="3"/>
      <c r="I2588" s="3"/>
      <c r="J2588" s="3"/>
      <c r="K2588" s="3"/>
      <c r="L2588" s="3"/>
      <c r="M2588" s="3"/>
      <c r="N2588" s="3"/>
      <c r="O2588" s="3"/>
      <c r="P2588" s="3"/>
      <c r="Q2588" s="3"/>
      <c r="R2588" s="3"/>
      <c r="S2588" s="3"/>
      <c r="T2588" s="3"/>
      <c r="U2588" s="3"/>
      <c r="V2588" s="3"/>
      <c r="W2588" s="3"/>
      <c r="X2588" s="3"/>
    </row>
    <row r="2589" spans="1:24">
      <c r="A2589" s="3"/>
      <c r="B2589" s="3"/>
      <c r="C2589" s="3"/>
      <c r="D2589" s="3"/>
      <c r="E2589" s="3"/>
      <c r="F2589" s="3"/>
      <c r="G2589" s="4"/>
      <c r="H2589" s="3"/>
      <c r="I2589" s="3"/>
      <c r="J2589" s="3"/>
      <c r="K2589" s="3"/>
      <c r="L2589" s="3"/>
      <c r="M2589" s="3"/>
      <c r="N2589" s="3"/>
      <c r="O2589" s="3"/>
      <c r="P2589" s="3"/>
      <c r="Q2589" s="3"/>
      <c r="R2589" s="3"/>
      <c r="S2589" s="3"/>
      <c r="T2589" s="3"/>
      <c r="U2589" s="3"/>
      <c r="V2589" s="3"/>
      <c r="W2589" s="3"/>
      <c r="X2589" s="3"/>
    </row>
    <row r="2590" spans="1:24">
      <c r="A2590" s="3"/>
      <c r="B2590" s="3"/>
      <c r="C2590" s="3"/>
      <c r="D2590" s="3"/>
      <c r="E2590" s="3"/>
      <c r="F2590" s="3"/>
      <c r="G2590" s="4"/>
      <c r="H2590" s="3"/>
      <c r="I2590" s="3"/>
      <c r="J2590" s="3"/>
      <c r="K2590" s="3"/>
      <c r="L2590" s="3"/>
      <c r="M2590" s="3"/>
      <c r="N2590" s="3"/>
      <c r="O2590" s="3"/>
      <c r="P2590" s="3"/>
      <c r="Q2590" s="3"/>
      <c r="R2590" s="3"/>
      <c r="S2590" s="3"/>
      <c r="T2590" s="3"/>
      <c r="U2590" s="3"/>
      <c r="V2590" s="3"/>
      <c r="W2590" s="3"/>
      <c r="X2590" s="3"/>
    </row>
    <row r="2591" spans="1:24">
      <c r="A2591" s="3"/>
      <c r="B2591" s="3"/>
      <c r="C2591" s="3"/>
      <c r="D2591" s="3"/>
      <c r="E2591" s="3"/>
      <c r="F2591" s="3"/>
      <c r="G2591" s="4"/>
      <c r="H2591" s="3"/>
      <c r="I2591" s="3"/>
      <c r="J2591" s="3"/>
      <c r="K2591" s="3"/>
      <c r="L2591" s="3"/>
      <c r="M2591" s="3"/>
      <c r="N2591" s="3"/>
      <c r="O2591" s="3"/>
      <c r="P2591" s="3"/>
      <c r="Q2591" s="3"/>
      <c r="R2591" s="3"/>
      <c r="S2591" s="3"/>
      <c r="T2591" s="3"/>
      <c r="U2591" s="3"/>
      <c r="V2591" s="3"/>
      <c r="W2591" s="3"/>
      <c r="X2591" s="3"/>
    </row>
    <row r="2592" spans="1:24">
      <c r="A2592" s="3"/>
      <c r="B2592" s="3"/>
      <c r="C2592" s="3"/>
      <c r="D2592" s="3"/>
      <c r="E2592" s="3"/>
      <c r="F2592" s="3"/>
      <c r="G2592" s="4"/>
      <c r="H2592" s="3"/>
      <c r="I2592" s="3"/>
      <c r="J2592" s="3"/>
      <c r="K2592" s="3"/>
      <c r="L2592" s="3"/>
      <c r="M2592" s="3"/>
      <c r="N2592" s="3"/>
      <c r="O2592" s="3"/>
      <c r="P2592" s="3"/>
      <c r="Q2592" s="3"/>
      <c r="R2592" s="3"/>
      <c r="S2592" s="3"/>
      <c r="T2592" s="3"/>
      <c r="U2592" s="3"/>
      <c r="V2592" s="3"/>
      <c r="W2592" s="3"/>
      <c r="X2592" s="3"/>
    </row>
    <row r="2593" spans="1:24">
      <c r="A2593" s="3"/>
      <c r="B2593" s="3"/>
      <c r="C2593" s="3"/>
      <c r="D2593" s="3"/>
      <c r="E2593" s="3"/>
      <c r="F2593" s="3"/>
      <c r="G2593" s="4"/>
      <c r="H2593" s="3"/>
      <c r="I2593" s="3"/>
      <c r="J2593" s="3"/>
      <c r="K2593" s="3"/>
      <c r="L2593" s="3"/>
      <c r="M2593" s="3"/>
      <c r="N2593" s="3"/>
      <c r="O2593" s="3"/>
      <c r="P2593" s="3"/>
      <c r="Q2593" s="3"/>
      <c r="R2593" s="3"/>
      <c r="S2593" s="3"/>
      <c r="T2593" s="3"/>
      <c r="U2593" s="3"/>
      <c r="V2593" s="3"/>
      <c r="W2593" s="3"/>
      <c r="X2593" s="3"/>
    </row>
    <row r="2594" spans="1:24">
      <c r="A2594" s="3"/>
      <c r="B2594" s="3"/>
      <c r="C2594" s="3"/>
      <c r="D2594" s="3"/>
      <c r="E2594" s="3"/>
      <c r="F2594" s="3"/>
      <c r="G2594" s="4"/>
      <c r="H2594" s="3"/>
      <c r="I2594" s="3"/>
      <c r="J2594" s="3"/>
      <c r="K2594" s="3"/>
      <c r="L2594" s="3"/>
      <c r="M2594" s="3"/>
      <c r="N2594" s="3"/>
      <c r="O2594" s="3"/>
      <c r="P2594" s="3"/>
      <c r="Q2594" s="3"/>
      <c r="R2594" s="3"/>
      <c r="S2594" s="3"/>
      <c r="T2594" s="3"/>
      <c r="U2594" s="3"/>
      <c r="V2594" s="3"/>
      <c r="W2594" s="3"/>
      <c r="X2594" s="3"/>
    </row>
    <row r="2595" spans="1:24">
      <c r="A2595" s="3"/>
      <c r="B2595" s="3"/>
      <c r="C2595" s="3"/>
      <c r="D2595" s="3"/>
      <c r="E2595" s="3"/>
      <c r="F2595" s="3"/>
      <c r="G2595" s="4"/>
      <c r="H2595" s="3"/>
      <c r="I2595" s="3"/>
      <c r="J2595" s="3"/>
      <c r="K2595" s="3"/>
      <c r="L2595" s="3"/>
      <c r="M2595" s="3"/>
      <c r="N2595" s="3"/>
      <c r="O2595" s="3"/>
      <c r="P2595" s="3"/>
      <c r="Q2595" s="3"/>
      <c r="R2595" s="3"/>
      <c r="S2595" s="3"/>
      <c r="T2595" s="3"/>
      <c r="U2595" s="3"/>
      <c r="V2595" s="3"/>
      <c r="W2595" s="3"/>
      <c r="X2595" s="3"/>
    </row>
    <row r="2596" spans="1:24">
      <c r="A2596" s="3"/>
      <c r="B2596" s="3"/>
      <c r="C2596" s="3"/>
      <c r="D2596" s="3"/>
      <c r="E2596" s="3"/>
      <c r="F2596" s="3"/>
      <c r="G2596" s="4"/>
      <c r="H2596" s="3"/>
      <c r="I2596" s="3"/>
      <c r="J2596" s="3"/>
      <c r="K2596" s="3"/>
      <c r="L2596" s="3"/>
      <c r="M2596" s="3"/>
      <c r="N2596" s="3"/>
      <c r="O2596" s="3"/>
      <c r="P2596" s="3"/>
      <c r="Q2596" s="3"/>
      <c r="R2596" s="3"/>
      <c r="S2596" s="3"/>
      <c r="T2596" s="3"/>
      <c r="U2596" s="3"/>
      <c r="V2596" s="3"/>
      <c r="W2596" s="3"/>
      <c r="X2596" s="3"/>
    </row>
    <row r="2597" spans="1:24">
      <c r="A2597" s="3"/>
      <c r="B2597" s="3"/>
      <c r="C2597" s="3"/>
      <c r="D2597" s="3"/>
      <c r="E2597" s="3"/>
      <c r="F2597" s="3"/>
      <c r="G2597" s="4"/>
      <c r="H2597" s="3"/>
      <c r="I2597" s="3"/>
      <c r="J2597" s="3"/>
      <c r="K2597" s="3"/>
      <c r="L2597" s="3"/>
      <c r="M2597" s="3"/>
      <c r="N2597" s="3"/>
      <c r="O2597" s="3"/>
      <c r="P2597" s="3"/>
      <c r="Q2597" s="3"/>
      <c r="R2597" s="3"/>
      <c r="S2597" s="3"/>
      <c r="T2597" s="3"/>
      <c r="U2597" s="3"/>
      <c r="V2597" s="3"/>
      <c r="W2597" s="3"/>
      <c r="X2597" s="3"/>
    </row>
    <row r="2598" spans="1:24">
      <c r="A2598" s="3"/>
      <c r="B2598" s="3"/>
      <c r="C2598" s="3"/>
      <c r="D2598" s="3"/>
      <c r="E2598" s="3"/>
      <c r="F2598" s="3"/>
      <c r="G2598" s="4"/>
      <c r="H2598" s="3"/>
      <c r="I2598" s="3"/>
      <c r="J2598" s="3"/>
      <c r="K2598" s="3"/>
      <c r="L2598" s="3"/>
      <c r="M2598" s="3"/>
      <c r="N2598" s="3"/>
      <c r="O2598" s="3"/>
      <c r="P2598" s="3"/>
      <c r="Q2598" s="3"/>
      <c r="R2598" s="3"/>
      <c r="S2598" s="3"/>
      <c r="T2598" s="3"/>
      <c r="U2598" s="3"/>
      <c r="V2598" s="3"/>
      <c r="W2598" s="3"/>
      <c r="X2598" s="3"/>
    </row>
    <row r="2599" spans="1:24">
      <c r="A2599" s="3"/>
      <c r="B2599" s="3"/>
      <c r="C2599" s="3"/>
      <c r="D2599" s="3"/>
      <c r="E2599" s="3"/>
      <c r="F2599" s="3"/>
      <c r="G2599" s="4"/>
      <c r="H2599" s="3"/>
      <c r="I2599" s="3"/>
      <c r="J2599" s="3"/>
      <c r="K2599" s="3"/>
      <c r="L2599" s="3"/>
      <c r="M2599" s="3"/>
      <c r="N2599" s="3"/>
      <c r="O2599" s="3"/>
      <c r="P2599" s="3"/>
      <c r="Q2599" s="3"/>
      <c r="R2599" s="3"/>
      <c r="S2599" s="3"/>
      <c r="T2599" s="3"/>
      <c r="U2599" s="3"/>
      <c r="V2599" s="3"/>
      <c r="W2599" s="3"/>
      <c r="X2599" s="3"/>
    </row>
    <row r="2600" spans="1:24">
      <c r="A2600" s="3"/>
      <c r="B2600" s="3"/>
      <c r="C2600" s="3"/>
      <c r="D2600" s="3"/>
      <c r="E2600" s="3"/>
      <c r="F2600" s="3"/>
      <c r="G2600" s="4"/>
      <c r="H2600" s="3"/>
      <c r="I2600" s="3"/>
      <c r="J2600" s="3"/>
      <c r="K2600" s="3"/>
      <c r="L2600" s="3"/>
      <c r="M2600" s="3"/>
      <c r="N2600" s="3"/>
      <c r="O2600" s="3"/>
      <c r="P2600" s="3"/>
      <c r="Q2600" s="3"/>
      <c r="R2600" s="3"/>
      <c r="S2600" s="3"/>
      <c r="T2600" s="3"/>
      <c r="U2600" s="3"/>
      <c r="V2600" s="3"/>
      <c r="W2600" s="3"/>
      <c r="X2600" s="3"/>
    </row>
    <row r="2601" spans="1:24">
      <c r="A2601" s="3"/>
      <c r="B2601" s="3"/>
      <c r="C2601" s="3"/>
      <c r="D2601" s="3"/>
      <c r="E2601" s="3"/>
      <c r="F2601" s="3"/>
      <c r="G2601" s="4"/>
      <c r="H2601" s="3"/>
      <c r="I2601" s="3"/>
      <c r="J2601" s="3"/>
      <c r="K2601" s="3"/>
      <c r="L2601" s="3"/>
      <c r="M2601" s="3"/>
      <c r="N2601" s="3"/>
      <c r="O2601" s="3"/>
      <c r="P2601" s="3"/>
      <c r="Q2601" s="3"/>
      <c r="R2601" s="3"/>
      <c r="S2601" s="3"/>
      <c r="T2601" s="3"/>
      <c r="U2601" s="3"/>
      <c r="V2601" s="3"/>
      <c r="W2601" s="3"/>
      <c r="X2601" s="3"/>
    </row>
    <row r="2602" spans="1:24">
      <c r="A2602" s="3"/>
      <c r="B2602" s="3"/>
      <c r="C2602" s="3"/>
      <c r="D2602" s="3"/>
      <c r="E2602" s="3"/>
      <c r="F2602" s="3"/>
      <c r="G2602" s="4"/>
      <c r="H2602" s="3"/>
      <c r="I2602" s="3"/>
      <c r="J2602" s="3"/>
      <c r="K2602" s="3"/>
      <c r="L2602" s="3"/>
      <c r="M2602" s="3"/>
      <c r="N2602" s="3"/>
      <c r="O2602" s="3"/>
      <c r="P2602" s="3"/>
      <c r="Q2602" s="3"/>
      <c r="R2602" s="3"/>
      <c r="S2602" s="3"/>
      <c r="T2602" s="3"/>
      <c r="U2602" s="3"/>
      <c r="V2602" s="3"/>
      <c r="W2602" s="3"/>
      <c r="X2602" s="3"/>
    </row>
    <row r="2603" spans="1:24">
      <c r="A2603" s="3"/>
      <c r="B2603" s="3"/>
      <c r="C2603" s="3"/>
      <c r="D2603" s="3"/>
      <c r="E2603" s="3"/>
      <c r="F2603" s="3"/>
      <c r="G2603" s="4"/>
      <c r="H2603" s="3"/>
      <c r="I2603" s="3"/>
      <c r="J2603" s="3"/>
      <c r="K2603" s="3"/>
      <c r="L2603" s="3"/>
      <c r="M2603" s="3"/>
      <c r="N2603" s="3"/>
      <c r="O2603" s="3"/>
      <c r="P2603" s="3"/>
      <c r="Q2603" s="3"/>
      <c r="R2603" s="3"/>
      <c r="S2603" s="3"/>
      <c r="T2603" s="3"/>
      <c r="U2603" s="3"/>
      <c r="V2603" s="3"/>
      <c r="W2603" s="3"/>
      <c r="X2603" s="3"/>
    </row>
    <row r="2604" spans="1:24">
      <c r="A2604" s="3"/>
      <c r="B2604" s="3"/>
      <c r="C2604" s="3"/>
      <c r="D2604" s="3"/>
      <c r="E2604" s="3"/>
      <c r="F2604" s="3"/>
      <c r="G2604" s="4"/>
      <c r="H2604" s="3"/>
      <c r="I2604" s="3"/>
      <c r="J2604" s="3"/>
      <c r="K2604" s="3"/>
      <c r="L2604" s="3"/>
      <c r="M2604" s="3"/>
      <c r="N2604" s="3"/>
      <c r="O2604" s="3"/>
      <c r="P2604" s="3"/>
      <c r="Q2604" s="3"/>
      <c r="R2604" s="3"/>
      <c r="S2604" s="3"/>
      <c r="T2604" s="3"/>
      <c r="U2604" s="3"/>
      <c r="V2604" s="3"/>
      <c r="W2604" s="3"/>
      <c r="X2604" s="3"/>
    </row>
    <row r="2605" spans="1:24">
      <c r="A2605" s="3"/>
      <c r="B2605" s="3"/>
      <c r="C2605" s="3"/>
      <c r="D2605" s="3"/>
      <c r="E2605" s="3"/>
      <c r="F2605" s="3"/>
      <c r="G2605" s="4"/>
      <c r="H2605" s="3"/>
      <c r="I2605" s="3"/>
      <c r="J2605" s="3"/>
      <c r="K2605" s="3"/>
      <c r="L2605" s="3"/>
      <c r="M2605" s="3"/>
      <c r="N2605" s="3"/>
      <c r="O2605" s="3"/>
      <c r="P2605" s="3"/>
      <c r="Q2605" s="3"/>
      <c r="R2605" s="3"/>
      <c r="S2605" s="3"/>
      <c r="T2605" s="3"/>
      <c r="U2605" s="3"/>
      <c r="V2605" s="3"/>
      <c r="W2605" s="3"/>
      <c r="X2605" s="3"/>
    </row>
    <row r="2606" spans="1:24">
      <c r="A2606" s="3"/>
      <c r="B2606" s="3"/>
      <c r="C2606" s="3"/>
      <c r="D2606" s="3"/>
      <c r="E2606" s="3"/>
      <c r="F2606" s="3"/>
      <c r="G2606" s="4"/>
      <c r="H2606" s="3"/>
      <c r="I2606" s="3"/>
      <c r="J2606" s="3"/>
      <c r="K2606" s="3"/>
      <c r="L2606" s="3"/>
      <c r="M2606" s="3"/>
      <c r="N2606" s="3"/>
      <c r="O2606" s="3"/>
      <c r="P2606" s="3"/>
      <c r="Q2606" s="3"/>
      <c r="R2606" s="3"/>
      <c r="S2606" s="3"/>
      <c r="T2606" s="3"/>
      <c r="U2606" s="3"/>
      <c r="V2606" s="3"/>
      <c r="W2606" s="3"/>
      <c r="X2606" s="3"/>
    </row>
    <row r="2607" spans="1:24">
      <c r="A2607" s="3"/>
      <c r="B2607" s="3"/>
      <c r="C2607" s="3"/>
      <c r="D2607" s="3"/>
      <c r="E2607" s="3"/>
      <c r="F2607" s="3"/>
      <c r="G2607" s="4"/>
      <c r="H2607" s="3"/>
      <c r="I2607" s="3"/>
      <c r="J2607" s="3"/>
      <c r="K2607" s="3"/>
      <c r="L2607" s="3"/>
      <c r="M2607" s="3"/>
      <c r="N2607" s="3"/>
      <c r="O2607" s="3"/>
      <c r="P2607" s="3"/>
      <c r="Q2607" s="3"/>
      <c r="R2607" s="3"/>
      <c r="S2607" s="3"/>
      <c r="T2607" s="3"/>
      <c r="U2607" s="3"/>
      <c r="V2607" s="3"/>
      <c r="W2607" s="3"/>
      <c r="X2607" s="3"/>
    </row>
    <row r="2608" spans="1:24">
      <c r="A2608" s="3"/>
      <c r="B2608" s="3"/>
      <c r="C2608" s="3"/>
      <c r="D2608" s="3"/>
      <c r="E2608" s="3"/>
      <c r="F2608" s="3"/>
      <c r="G2608" s="4"/>
      <c r="H2608" s="3"/>
      <c r="I2608" s="3"/>
      <c r="J2608" s="3"/>
      <c r="K2608" s="3"/>
      <c r="L2608" s="3"/>
      <c r="M2608" s="3"/>
      <c r="N2608" s="3"/>
      <c r="O2608" s="3"/>
      <c r="P2608" s="3"/>
      <c r="Q2608" s="3"/>
      <c r="R2608" s="3"/>
      <c r="S2608" s="3"/>
      <c r="T2608" s="3"/>
      <c r="U2608" s="3"/>
      <c r="V2608" s="3"/>
      <c r="W2608" s="3"/>
      <c r="X2608" s="3"/>
    </row>
    <row r="2609" spans="1:24">
      <c r="A2609" s="3"/>
      <c r="B2609" s="3"/>
      <c r="C2609" s="3"/>
      <c r="D2609" s="3"/>
      <c r="E2609" s="3"/>
      <c r="F2609" s="3"/>
      <c r="G2609" s="4"/>
      <c r="H2609" s="3"/>
      <c r="I2609" s="3"/>
      <c r="J2609" s="3"/>
      <c r="K2609" s="3"/>
      <c r="L2609" s="3"/>
      <c r="M2609" s="3"/>
      <c r="N2609" s="3"/>
      <c r="O2609" s="3"/>
      <c r="P2609" s="3"/>
      <c r="Q2609" s="3"/>
      <c r="R2609" s="3"/>
      <c r="S2609" s="3"/>
      <c r="T2609" s="3"/>
      <c r="U2609" s="3"/>
      <c r="V2609" s="3"/>
      <c r="W2609" s="3"/>
      <c r="X2609" s="3"/>
    </row>
    <row r="2610" spans="1:24">
      <c r="A2610" s="3"/>
      <c r="B2610" s="3"/>
      <c r="C2610" s="3"/>
      <c r="D2610" s="3"/>
      <c r="E2610" s="3"/>
      <c r="F2610" s="3"/>
      <c r="G2610" s="4"/>
      <c r="H2610" s="3"/>
      <c r="I2610" s="3"/>
      <c r="J2610" s="3"/>
      <c r="K2610" s="3"/>
      <c r="L2610" s="3"/>
      <c r="M2610" s="3"/>
      <c r="N2610" s="3"/>
      <c r="O2610" s="3"/>
      <c r="P2610" s="3"/>
      <c r="Q2610" s="3"/>
      <c r="R2610" s="3"/>
      <c r="S2610" s="3"/>
      <c r="T2610" s="3"/>
      <c r="U2610" s="3"/>
      <c r="V2610" s="3"/>
      <c r="W2610" s="3"/>
      <c r="X2610" s="3"/>
    </row>
    <row r="2611" spans="1:24">
      <c r="A2611" s="3"/>
      <c r="B2611" s="3"/>
      <c r="C2611" s="3"/>
      <c r="D2611" s="3"/>
      <c r="E2611" s="3"/>
      <c r="F2611" s="3"/>
      <c r="G2611" s="4"/>
      <c r="H2611" s="3"/>
      <c r="I2611" s="3"/>
      <c r="J2611" s="3"/>
      <c r="K2611" s="3"/>
      <c r="L2611" s="3"/>
      <c r="M2611" s="3"/>
      <c r="N2611" s="3"/>
      <c r="O2611" s="3"/>
      <c r="P2611" s="3"/>
      <c r="Q2611" s="3"/>
      <c r="R2611" s="3"/>
      <c r="S2611" s="3"/>
      <c r="T2611" s="3"/>
      <c r="U2611" s="3"/>
      <c r="V2611" s="3"/>
      <c r="W2611" s="3"/>
      <c r="X2611" s="3"/>
    </row>
    <row r="2612" spans="1:24">
      <c r="A2612" s="3"/>
      <c r="B2612" s="3"/>
      <c r="C2612" s="3"/>
      <c r="D2612" s="3"/>
      <c r="E2612" s="3"/>
      <c r="F2612" s="3"/>
      <c r="G2612" s="4"/>
      <c r="H2612" s="3"/>
      <c r="I2612" s="3"/>
      <c r="J2612" s="3"/>
      <c r="K2612" s="3"/>
      <c r="L2612" s="3"/>
      <c r="M2612" s="3"/>
      <c r="N2612" s="3"/>
      <c r="O2612" s="3"/>
      <c r="P2612" s="3"/>
      <c r="Q2612" s="3"/>
      <c r="R2612" s="3"/>
      <c r="S2612" s="3"/>
      <c r="T2612" s="3"/>
      <c r="U2612" s="3"/>
      <c r="V2612" s="3"/>
      <c r="W2612" s="3"/>
      <c r="X2612" s="3"/>
    </row>
    <row r="2613" spans="1:24">
      <c r="A2613" s="3"/>
      <c r="B2613" s="3"/>
      <c r="C2613" s="3"/>
      <c r="D2613" s="3"/>
      <c r="E2613" s="3"/>
      <c r="F2613" s="3"/>
      <c r="G2613" s="4"/>
      <c r="H2613" s="3"/>
      <c r="I2613" s="3"/>
      <c r="J2613" s="3"/>
      <c r="K2613" s="3"/>
      <c r="L2613" s="3"/>
      <c r="M2613" s="3"/>
      <c r="N2613" s="3"/>
      <c r="O2613" s="3"/>
      <c r="P2613" s="3"/>
      <c r="Q2613" s="3"/>
      <c r="R2613" s="3"/>
      <c r="S2613" s="3"/>
      <c r="T2613" s="3"/>
      <c r="U2613" s="3"/>
      <c r="V2613" s="3"/>
      <c r="W2613" s="3"/>
      <c r="X2613" s="3"/>
    </row>
    <row r="2614" spans="1:24">
      <c r="A2614" s="3"/>
      <c r="B2614" s="3"/>
      <c r="C2614" s="3"/>
      <c r="D2614" s="3"/>
      <c r="E2614" s="3"/>
      <c r="F2614" s="3"/>
      <c r="G2614" s="4"/>
      <c r="H2614" s="3"/>
      <c r="I2614" s="3"/>
      <c r="J2614" s="3"/>
      <c r="K2614" s="3"/>
      <c r="L2614" s="3"/>
      <c r="M2614" s="3"/>
      <c r="N2614" s="3"/>
      <c r="O2614" s="3"/>
      <c r="P2614" s="3"/>
      <c r="Q2614" s="3"/>
      <c r="R2614" s="3"/>
      <c r="S2614" s="3"/>
      <c r="T2614" s="3"/>
      <c r="U2614" s="3"/>
      <c r="V2614" s="3"/>
      <c r="W2614" s="3"/>
      <c r="X2614" s="3"/>
    </row>
    <row r="2615" spans="1:24">
      <c r="A2615" s="3"/>
      <c r="B2615" s="3"/>
      <c r="C2615" s="3"/>
      <c r="D2615" s="3"/>
      <c r="E2615" s="3"/>
      <c r="F2615" s="3"/>
      <c r="G2615" s="4"/>
      <c r="H2615" s="3"/>
      <c r="I2615" s="3"/>
      <c r="J2615" s="3"/>
      <c r="K2615" s="3"/>
      <c r="L2615" s="3"/>
      <c r="M2615" s="3"/>
      <c r="N2615" s="3"/>
      <c r="O2615" s="3"/>
      <c r="P2615" s="3"/>
      <c r="Q2615" s="3"/>
      <c r="R2615" s="3"/>
      <c r="S2615" s="3"/>
      <c r="T2615" s="3"/>
      <c r="U2615" s="3"/>
      <c r="V2615" s="3"/>
      <c r="W2615" s="3"/>
      <c r="X2615" s="3"/>
    </row>
    <row r="2616" spans="1:24">
      <c r="A2616" s="3"/>
      <c r="B2616" s="3"/>
      <c r="C2616" s="3"/>
      <c r="D2616" s="3"/>
      <c r="E2616" s="3"/>
      <c r="F2616" s="3"/>
      <c r="G2616" s="4"/>
      <c r="H2616" s="3"/>
      <c r="I2616" s="3"/>
      <c r="J2616" s="3"/>
      <c r="K2616" s="3"/>
      <c r="L2616" s="3"/>
      <c r="M2616" s="3"/>
      <c r="N2616" s="3"/>
      <c r="O2616" s="3"/>
      <c r="P2616" s="3"/>
      <c r="Q2616" s="3"/>
      <c r="R2616" s="3"/>
      <c r="S2616" s="3"/>
      <c r="T2616" s="3"/>
      <c r="U2616" s="3"/>
      <c r="V2616" s="3"/>
      <c r="W2616" s="3"/>
      <c r="X2616" s="3"/>
    </row>
    <row r="2617" spans="1:24">
      <c r="A2617" s="3"/>
      <c r="B2617" s="3"/>
      <c r="C2617" s="3"/>
      <c r="D2617" s="3"/>
      <c r="E2617" s="3"/>
      <c r="F2617" s="3"/>
      <c r="G2617" s="4"/>
      <c r="H2617" s="3"/>
      <c r="I2617" s="3"/>
      <c r="J2617" s="3"/>
      <c r="K2617" s="3"/>
      <c r="L2617" s="3"/>
      <c r="M2617" s="3"/>
      <c r="N2617" s="3"/>
      <c r="O2617" s="3"/>
      <c r="P2617" s="3"/>
      <c r="Q2617" s="3"/>
      <c r="R2617" s="3"/>
      <c r="S2617" s="3"/>
      <c r="T2617" s="3"/>
      <c r="U2617" s="3"/>
      <c r="V2617" s="3"/>
      <c r="W2617" s="3"/>
      <c r="X2617" s="3"/>
    </row>
    <row r="2618" spans="1:24">
      <c r="A2618" s="3"/>
      <c r="B2618" s="3"/>
      <c r="C2618" s="3"/>
      <c r="D2618" s="3"/>
      <c r="E2618" s="3"/>
      <c r="F2618" s="3"/>
      <c r="G2618" s="4"/>
      <c r="H2618" s="3"/>
      <c r="I2618" s="3"/>
      <c r="J2618" s="3"/>
      <c r="K2618" s="3"/>
      <c r="L2618" s="3"/>
      <c r="M2618" s="3"/>
      <c r="N2618" s="3"/>
      <c r="O2618" s="3"/>
      <c r="P2618" s="3"/>
      <c r="Q2618" s="3"/>
      <c r="R2618" s="3"/>
      <c r="S2618" s="3"/>
      <c r="T2618" s="3"/>
      <c r="U2618" s="3"/>
      <c r="V2618" s="3"/>
      <c r="W2618" s="3"/>
      <c r="X2618" s="3"/>
    </row>
    <row r="2619" spans="1:24">
      <c r="A2619" s="3"/>
      <c r="B2619" s="3"/>
      <c r="C2619" s="3"/>
      <c r="D2619" s="3"/>
      <c r="E2619" s="3"/>
      <c r="F2619" s="3"/>
      <c r="G2619" s="4"/>
      <c r="H2619" s="3"/>
      <c r="I2619" s="3"/>
      <c r="J2619" s="3"/>
      <c r="K2619" s="3"/>
      <c r="L2619" s="3"/>
      <c r="M2619" s="3"/>
      <c r="N2619" s="3"/>
      <c r="O2619" s="3"/>
      <c r="P2619" s="3"/>
      <c r="Q2619" s="3"/>
      <c r="R2619" s="3"/>
      <c r="S2619" s="3"/>
      <c r="T2619" s="3"/>
      <c r="U2619" s="3"/>
      <c r="V2619" s="3"/>
      <c r="W2619" s="3"/>
      <c r="X2619" s="3"/>
    </row>
    <row r="2620" spans="1:24">
      <c r="A2620" s="3"/>
      <c r="B2620" s="3"/>
      <c r="C2620" s="3"/>
      <c r="D2620" s="3"/>
      <c r="E2620" s="3"/>
      <c r="F2620" s="3"/>
      <c r="G2620" s="4"/>
      <c r="H2620" s="3"/>
      <c r="I2620" s="3"/>
      <c r="J2620" s="3"/>
      <c r="K2620" s="3"/>
      <c r="L2620" s="3"/>
      <c r="M2620" s="3"/>
      <c r="N2620" s="3"/>
      <c r="O2620" s="3"/>
      <c r="P2620" s="3"/>
      <c r="Q2620" s="3"/>
      <c r="R2620" s="3"/>
      <c r="S2620" s="3"/>
      <c r="T2620" s="3"/>
      <c r="U2620" s="3"/>
      <c r="V2620" s="3"/>
      <c r="W2620" s="3"/>
      <c r="X2620" s="3"/>
    </row>
    <row r="2621" spans="1:24">
      <c r="A2621" s="3"/>
      <c r="B2621" s="3"/>
      <c r="C2621" s="3"/>
      <c r="D2621" s="3"/>
      <c r="E2621" s="3"/>
      <c r="F2621" s="3"/>
      <c r="G2621" s="4"/>
      <c r="H2621" s="3"/>
      <c r="I2621" s="3"/>
      <c r="J2621" s="3"/>
      <c r="K2621" s="3"/>
      <c r="L2621" s="3"/>
      <c r="M2621" s="3"/>
      <c r="N2621" s="3"/>
      <c r="O2621" s="3"/>
      <c r="P2621" s="3"/>
      <c r="Q2621" s="3"/>
      <c r="R2621" s="3"/>
      <c r="S2621" s="3"/>
      <c r="T2621" s="3"/>
      <c r="U2621" s="3"/>
      <c r="V2621" s="3"/>
      <c r="W2621" s="3"/>
      <c r="X2621" s="3"/>
    </row>
    <row r="2622" spans="1:24">
      <c r="A2622" s="3"/>
      <c r="B2622" s="3"/>
      <c r="C2622" s="3"/>
      <c r="D2622" s="3"/>
      <c r="E2622" s="3"/>
      <c r="F2622" s="3"/>
      <c r="G2622" s="4"/>
      <c r="H2622" s="3"/>
      <c r="I2622" s="3"/>
      <c r="J2622" s="3"/>
      <c r="K2622" s="3"/>
      <c r="L2622" s="3"/>
      <c r="M2622" s="3"/>
      <c r="N2622" s="3"/>
      <c r="O2622" s="3"/>
      <c r="P2622" s="3"/>
      <c r="Q2622" s="3"/>
      <c r="R2622" s="3"/>
      <c r="S2622" s="3"/>
      <c r="T2622" s="3"/>
      <c r="U2622" s="3"/>
      <c r="V2622" s="3"/>
      <c r="W2622" s="3"/>
      <c r="X2622" s="3"/>
    </row>
    <row r="2623" spans="1:24">
      <c r="A2623" s="3"/>
      <c r="B2623" s="3"/>
      <c r="C2623" s="3"/>
      <c r="D2623" s="3"/>
      <c r="E2623" s="3"/>
      <c r="F2623" s="3"/>
      <c r="G2623" s="4"/>
      <c r="H2623" s="3"/>
      <c r="I2623" s="3"/>
      <c r="J2623" s="3"/>
      <c r="K2623" s="3"/>
      <c r="L2623" s="3"/>
      <c r="M2623" s="3"/>
      <c r="N2623" s="3"/>
      <c r="O2623" s="3"/>
      <c r="P2623" s="3"/>
      <c r="Q2623" s="3"/>
      <c r="R2623" s="3"/>
      <c r="S2623" s="3"/>
      <c r="T2623" s="3"/>
      <c r="U2623" s="3"/>
      <c r="V2623" s="3"/>
      <c r="W2623" s="3"/>
      <c r="X2623" s="3"/>
    </row>
    <row r="2624" spans="1:24">
      <c r="A2624" s="3"/>
      <c r="B2624" s="3"/>
      <c r="C2624" s="3"/>
      <c r="D2624" s="3"/>
      <c r="E2624" s="3"/>
      <c r="F2624" s="3"/>
      <c r="G2624" s="4"/>
      <c r="H2624" s="3"/>
      <c r="I2624" s="3"/>
      <c r="J2624" s="3"/>
      <c r="K2624" s="3"/>
      <c r="L2624" s="3"/>
      <c r="M2624" s="3"/>
      <c r="N2624" s="3"/>
      <c r="O2624" s="3"/>
      <c r="P2624" s="3"/>
      <c r="Q2624" s="3"/>
      <c r="R2624" s="3"/>
      <c r="S2624" s="3"/>
      <c r="T2624" s="3"/>
      <c r="U2624" s="3"/>
      <c r="V2624" s="3"/>
      <c r="W2624" s="3"/>
      <c r="X2624" s="3"/>
    </row>
    <row r="2625" spans="1:24">
      <c r="A2625" s="3"/>
      <c r="B2625" s="3"/>
      <c r="C2625" s="3"/>
      <c r="D2625" s="3"/>
      <c r="E2625" s="3"/>
      <c r="F2625" s="3"/>
      <c r="G2625" s="4"/>
      <c r="H2625" s="3"/>
      <c r="I2625" s="3"/>
      <c r="J2625" s="3"/>
      <c r="K2625" s="3"/>
      <c r="L2625" s="3"/>
      <c r="M2625" s="3"/>
      <c r="N2625" s="3"/>
      <c r="O2625" s="3"/>
      <c r="P2625" s="3"/>
      <c r="Q2625" s="3"/>
      <c r="R2625" s="3"/>
      <c r="S2625" s="3"/>
      <c r="T2625" s="3"/>
      <c r="U2625" s="3"/>
      <c r="V2625" s="3"/>
      <c r="W2625" s="3"/>
      <c r="X2625" s="3"/>
    </row>
    <row r="2626" spans="1:24">
      <c r="A2626" s="3"/>
      <c r="B2626" s="3"/>
      <c r="C2626" s="3"/>
      <c r="D2626" s="3"/>
      <c r="E2626" s="3"/>
      <c r="F2626" s="3"/>
      <c r="G2626" s="4"/>
      <c r="H2626" s="3"/>
      <c r="I2626" s="3"/>
      <c r="J2626" s="3"/>
      <c r="K2626" s="3"/>
      <c r="L2626" s="3"/>
      <c r="M2626" s="3"/>
      <c r="N2626" s="3"/>
      <c r="O2626" s="3"/>
      <c r="P2626" s="3"/>
      <c r="Q2626" s="3"/>
      <c r="R2626" s="3"/>
      <c r="S2626" s="3"/>
      <c r="T2626" s="3"/>
      <c r="U2626" s="3"/>
      <c r="V2626" s="3"/>
      <c r="W2626" s="3"/>
      <c r="X2626" s="3"/>
    </row>
    <row r="2627" spans="1:24">
      <c r="A2627" s="3"/>
      <c r="B2627" s="3"/>
      <c r="C2627" s="3"/>
      <c r="D2627" s="3"/>
      <c r="E2627" s="3"/>
      <c r="F2627" s="3"/>
      <c r="G2627" s="4"/>
      <c r="H2627" s="3"/>
      <c r="I2627" s="3"/>
      <c r="J2627" s="3"/>
      <c r="K2627" s="3"/>
      <c r="L2627" s="3"/>
      <c r="M2627" s="3"/>
      <c r="N2627" s="3"/>
      <c r="O2627" s="3"/>
      <c r="P2627" s="3"/>
      <c r="Q2627" s="3"/>
      <c r="R2627" s="3"/>
      <c r="S2627" s="3"/>
      <c r="T2627" s="3"/>
      <c r="U2627" s="3"/>
      <c r="V2627" s="3"/>
      <c r="W2627" s="3"/>
      <c r="X2627" s="3"/>
    </row>
    <row r="2628" spans="1:24">
      <c r="A2628" s="3"/>
      <c r="B2628" s="3"/>
      <c r="C2628" s="3"/>
      <c r="D2628" s="3"/>
      <c r="E2628" s="3"/>
      <c r="F2628" s="3"/>
      <c r="G2628" s="4"/>
      <c r="H2628" s="3"/>
      <c r="I2628" s="3"/>
      <c r="J2628" s="3"/>
      <c r="K2628" s="3"/>
      <c r="L2628" s="3"/>
      <c r="M2628" s="3"/>
      <c r="N2628" s="3"/>
      <c r="O2628" s="3"/>
      <c r="P2628" s="3"/>
      <c r="Q2628" s="3"/>
      <c r="R2628" s="3"/>
      <c r="S2628" s="3"/>
      <c r="T2628" s="3"/>
      <c r="U2628" s="3"/>
      <c r="V2628" s="3"/>
      <c r="W2628" s="3"/>
      <c r="X2628" s="3"/>
    </row>
    <row r="2629" spans="1:24">
      <c r="A2629" s="3"/>
      <c r="B2629" s="3"/>
      <c r="C2629" s="3"/>
      <c r="D2629" s="3"/>
      <c r="E2629" s="3"/>
      <c r="F2629" s="3"/>
      <c r="G2629" s="4"/>
      <c r="H2629" s="3"/>
      <c r="I2629" s="3"/>
      <c r="J2629" s="3"/>
      <c r="K2629" s="3"/>
      <c r="L2629" s="3"/>
      <c r="M2629" s="3"/>
      <c r="N2629" s="3"/>
      <c r="O2629" s="3"/>
      <c r="P2629" s="3"/>
      <c r="Q2629" s="3"/>
      <c r="R2629" s="3"/>
      <c r="S2629" s="3"/>
      <c r="T2629" s="3"/>
      <c r="U2629" s="3"/>
      <c r="V2629" s="3"/>
      <c r="W2629" s="3"/>
      <c r="X2629" s="3"/>
    </row>
    <row r="2630" spans="1:24">
      <c r="A2630" s="3"/>
      <c r="B2630" s="3"/>
      <c r="C2630" s="3"/>
      <c r="D2630" s="3"/>
      <c r="E2630" s="3"/>
      <c r="F2630" s="3"/>
      <c r="G2630" s="4"/>
      <c r="H2630" s="3"/>
      <c r="I2630" s="3"/>
      <c r="J2630" s="3"/>
      <c r="K2630" s="3"/>
      <c r="L2630" s="3"/>
      <c r="M2630" s="3"/>
      <c r="N2630" s="3"/>
      <c r="O2630" s="3"/>
      <c r="P2630" s="3"/>
      <c r="Q2630" s="3"/>
      <c r="R2630" s="3"/>
      <c r="S2630" s="3"/>
      <c r="T2630" s="3"/>
      <c r="U2630" s="3"/>
      <c r="V2630" s="3"/>
      <c r="W2630" s="3"/>
      <c r="X2630" s="3"/>
    </row>
    <row r="2631" spans="1:24">
      <c r="A2631" s="3"/>
      <c r="B2631" s="3"/>
      <c r="C2631" s="3"/>
      <c r="D2631" s="3"/>
      <c r="E2631" s="3"/>
      <c r="F2631" s="3"/>
      <c r="G2631" s="4"/>
      <c r="H2631" s="3"/>
      <c r="I2631" s="3"/>
      <c r="J2631" s="3"/>
      <c r="K2631" s="3"/>
      <c r="L2631" s="3"/>
      <c r="M2631" s="3"/>
      <c r="N2631" s="3"/>
      <c r="O2631" s="3"/>
      <c r="P2631" s="3"/>
      <c r="Q2631" s="3"/>
      <c r="R2631" s="3"/>
      <c r="S2631" s="3"/>
      <c r="T2631" s="3"/>
      <c r="U2631" s="3"/>
      <c r="V2631" s="3"/>
      <c r="W2631" s="3"/>
      <c r="X2631" s="3"/>
    </row>
    <row r="2632" spans="1:24">
      <c r="A2632" s="3"/>
      <c r="B2632" s="3"/>
      <c r="C2632" s="3"/>
      <c r="D2632" s="3"/>
      <c r="E2632" s="3"/>
      <c r="F2632" s="3"/>
      <c r="G2632" s="4"/>
      <c r="H2632" s="3"/>
      <c r="I2632" s="3"/>
      <c r="J2632" s="3"/>
      <c r="K2632" s="3"/>
      <c r="L2632" s="3"/>
      <c r="M2632" s="3"/>
      <c r="N2632" s="3"/>
      <c r="O2632" s="3"/>
      <c r="P2632" s="3"/>
      <c r="Q2632" s="3"/>
      <c r="R2632" s="3"/>
      <c r="S2632" s="3"/>
      <c r="T2632" s="3"/>
      <c r="U2632" s="3"/>
      <c r="V2632" s="3"/>
      <c r="W2632" s="3"/>
      <c r="X2632" s="3"/>
    </row>
    <row r="2633" spans="1:24">
      <c r="A2633" s="3"/>
      <c r="B2633" s="3"/>
      <c r="C2633" s="3"/>
      <c r="D2633" s="3"/>
      <c r="E2633" s="3"/>
      <c r="F2633" s="3"/>
      <c r="G2633" s="4"/>
      <c r="H2633" s="3"/>
      <c r="I2633" s="3"/>
      <c r="J2633" s="3"/>
      <c r="K2633" s="3"/>
      <c r="L2633" s="3"/>
      <c r="M2633" s="3"/>
      <c r="N2633" s="3"/>
      <c r="O2633" s="3"/>
      <c r="P2633" s="3"/>
      <c r="Q2633" s="3"/>
      <c r="R2633" s="3"/>
      <c r="S2633" s="3"/>
      <c r="T2633" s="3"/>
      <c r="U2633" s="3"/>
      <c r="V2633" s="3"/>
      <c r="W2633" s="3"/>
      <c r="X2633" s="3"/>
    </row>
    <row r="2634" spans="1:24">
      <c r="A2634" s="3"/>
      <c r="B2634" s="3"/>
      <c r="C2634" s="3"/>
      <c r="D2634" s="3"/>
      <c r="E2634" s="3"/>
      <c r="F2634" s="3"/>
      <c r="G2634" s="4"/>
      <c r="H2634" s="3"/>
      <c r="I2634" s="3"/>
      <c r="J2634" s="3"/>
      <c r="K2634" s="3"/>
      <c r="L2634" s="3"/>
      <c r="M2634" s="3"/>
      <c r="N2634" s="3"/>
      <c r="O2634" s="3"/>
      <c r="P2634" s="3"/>
      <c r="Q2634" s="3"/>
      <c r="R2634" s="3"/>
      <c r="S2634" s="3"/>
      <c r="T2634" s="3"/>
      <c r="U2634" s="3"/>
      <c r="V2634" s="3"/>
      <c r="W2634" s="3"/>
      <c r="X2634" s="3"/>
    </row>
    <row r="2635" spans="1:24">
      <c r="A2635" s="3"/>
      <c r="B2635" s="3"/>
      <c r="C2635" s="3"/>
      <c r="D2635" s="3"/>
      <c r="E2635" s="3"/>
      <c r="F2635" s="3"/>
      <c r="G2635" s="4"/>
      <c r="H2635" s="3"/>
      <c r="I2635" s="3"/>
      <c r="J2635" s="3"/>
      <c r="K2635" s="3"/>
      <c r="L2635" s="3"/>
      <c r="M2635" s="3"/>
      <c r="N2635" s="3"/>
      <c r="O2635" s="3"/>
      <c r="P2635" s="3"/>
      <c r="Q2635" s="3"/>
      <c r="R2635" s="3"/>
      <c r="S2635" s="3"/>
      <c r="T2635" s="3"/>
      <c r="U2635" s="3"/>
      <c r="V2635" s="3"/>
      <c r="W2635" s="3"/>
      <c r="X2635" s="3"/>
    </row>
    <row r="2636" spans="1:24">
      <c r="A2636" s="3"/>
      <c r="B2636" s="3"/>
      <c r="C2636" s="3"/>
      <c r="D2636" s="3"/>
      <c r="E2636" s="3"/>
      <c r="F2636" s="3"/>
      <c r="G2636" s="4"/>
      <c r="H2636" s="3"/>
      <c r="I2636" s="3"/>
      <c r="J2636" s="3"/>
      <c r="K2636" s="3"/>
      <c r="L2636" s="3"/>
      <c r="M2636" s="3"/>
      <c r="N2636" s="3"/>
      <c r="O2636" s="3"/>
      <c r="P2636" s="3"/>
      <c r="Q2636" s="3"/>
      <c r="R2636" s="3"/>
      <c r="S2636" s="3"/>
      <c r="T2636" s="3"/>
      <c r="U2636" s="3"/>
      <c r="V2636" s="3"/>
      <c r="W2636" s="3"/>
      <c r="X2636" s="3"/>
    </row>
    <row r="2637" spans="1:24">
      <c r="A2637" s="3"/>
      <c r="B2637" s="3"/>
      <c r="C2637" s="3"/>
      <c r="D2637" s="3"/>
      <c r="E2637" s="3"/>
      <c r="F2637" s="3"/>
      <c r="G2637" s="4"/>
      <c r="H2637" s="3"/>
      <c r="I2637" s="3"/>
      <c r="J2637" s="3"/>
      <c r="K2637" s="3"/>
      <c r="L2637" s="3"/>
      <c r="M2637" s="3"/>
      <c r="N2637" s="3"/>
      <c r="O2637" s="3"/>
      <c r="P2637" s="3"/>
      <c r="Q2637" s="3"/>
      <c r="R2637" s="3"/>
      <c r="S2637" s="3"/>
      <c r="T2637" s="3"/>
      <c r="U2637" s="3"/>
      <c r="V2637" s="3"/>
      <c r="W2637" s="3"/>
      <c r="X2637" s="3"/>
    </row>
    <row r="2638" spans="1:24">
      <c r="A2638" s="3"/>
      <c r="B2638" s="3"/>
      <c r="C2638" s="3"/>
      <c r="D2638" s="3"/>
      <c r="E2638" s="3"/>
      <c r="F2638" s="3"/>
      <c r="G2638" s="4"/>
      <c r="H2638" s="3"/>
      <c r="I2638" s="3"/>
      <c r="J2638" s="3"/>
      <c r="K2638" s="3"/>
      <c r="L2638" s="3"/>
      <c r="M2638" s="3"/>
      <c r="N2638" s="3"/>
      <c r="O2638" s="3"/>
      <c r="P2638" s="3"/>
      <c r="Q2638" s="3"/>
      <c r="R2638" s="3"/>
      <c r="S2638" s="3"/>
      <c r="T2638" s="3"/>
      <c r="U2638" s="3"/>
      <c r="V2638" s="3"/>
      <c r="W2638" s="3"/>
      <c r="X2638" s="3"/>
    </row>
    <row r="2639" spans="1:24">
      <c r="A2639" s="3"/>
      <c r="B2639" s="3"/>
      <c r="C2639" s="3"/>
      <c r="D2639" s="3"/>
      <c r="E2639" s="3"/>
      <c r="F2639" s="3"/>
      <c r="G2639" s="4"/>
      <c r="H2639" s="3"/>
      <c r="I2639" s="3"/>
      <c r="J2639" s="3"/>
      <c r="K2639" s="3"/>
      <c r="L2639" s="3"/>
      <c r="M2639" s="3"/>
      <c r="N2639" s="3"/>
      <c r="O2639" s="3"/>
      <c r="P2639" s="3"/>
      <c r="Q2639" s="3"/>
      <c r="R2639" s="3"/>
      <c r="S2639" s="3"/>
      <c r="T2639" s="3"/>
      <c r="U2639" s="3"/>
      <c r="V2639" s="3"/>
      <c r="W2639" s="3"/>
      <c r="X2639" s="3"/>
    </row>
    <row r="2640" spans="1:24">
      <c r="A2640" s="3"/>
      <c r="B2640" s="3"/>
      <c r="C2640" s="3"/>
      <c r="D2640" s="3"/>
      <c r="E2640" s="3"/>
      <c r="F2640" s="3"/>
      <c r="G2640" s="4"/>
      <c r="H2640" s="3"/>
      <c r="I2640" s="3"/>
      <c r="J2640" s="3"/>
      <c r="K2640" s="3"/>
      <c r="L2640" s="3"/>
      <c r="M2640" s="3"/>
      <c r="N2640" s="3"/>
      <c r="O2640" s="3"/>
      <c r="P2640" s="3"/>
      <c r="Q2640" s="3"/>
      <c r="R2640" s="3"/>
      <c r="S2640" s="3"/>
      <c r="T2640" s="3"/>
      <c r="U2640" s="3"/>
      <c r="V2640" s="3"/>
      <c r="W2640" s="3"/>
      <c r="X2640" s="3"/>
    </row>
    <row r="2641" spans="1:24">
      <c r="A2641" s="3"/>
      <c r="B2641" s="3"/>
      <c r="C2641" s="3"/>
      <c r="D2641" s="3"/>
      <c r="E2641" s="3"/>
      <c r="F2641" s="3"/>
      <c r="G2641" s="4"/>
      <c r="H2641" s="3"/>
      <c r="I2641" s="3"/>
      <c r="J2641" s="3"/>
      <c r="K2641" s="3"/>
      <c r="L2641" s="3"/>
      <c r="M2641" s="3"/>
      <c r="N2641" s="3"/>
      <c r="O2641" s="3"/>
      <c r="P2641" s="3"/>
      <c r="Q2641" s="3"/>
      <c r="R2641" s="3"/>
      <c r="S2641" s="3"/>
      <c r="T2641" s="3"/>
      <c r="U2641" s="3"/>
      <c r="V2641" s="3"/>
      <c r="W2641" s="3"/>
      <c r="X2641" s="3"/>
    </row>
    <row r="2642" spans="1:24">
      <c r="A2642" s="3"/>
      <c r="B2642" s="3"/>
      <c r="C2642" s="3"/>
      <c r="D2642" s="3"/>
      <c r="E2642" s="3"/>
      <c r="F2642" s="3"/>
      <c r="G2642" s="4"/>
      <c r="H2642" s="3"/>
      <c r="I2642" s="3"/>
      <c r="J2642" s="3"/>
      <c r="K2642" s="3"/>
      <c r="L2642" s="3"/>
      <c r="M2642" s="3"/>
      <c r="N2642" s="3"/>
      <c r="O2642" s="3"/>
      <c r="P2642" s="3"/>
      <c r="Q2642" s="3"/>
      <c r="R2642" s="3"/>
      <c r="S2642" s="3"/>
      <c r="T2642" s="3"/>
      <c r="U2642" s="3"/>
      <c r="V2642" s="3"/>
      <c r="W2642" s="3"/>
      <c r="X2642" s="3"/>
    </row>
    <row r="2643" spans="1:24">
      <c r="A2643" s="3"/>
      <c r="B2643" s="3"/>
      <c r="C2643" s="3"/>
      <c r="D2643" s="3"/>
      <c r="E2643" s="3"/>
      <c r="F2643" s="3"/>
      <c r="G2643" s="4"/>
      <c r="H2643" s="3"/>
      <c r="I2643" s="3"/>
      <c r="J2643" s="3"/>
      <c r="K2643" s="3"/>
      <c r="L2643" s="3"/>
      <c r="M2643" s="3"/>
      <c r="N2643" s="3"/>
      <c r="O2643" s="3"/>
      <c r="P2643" s="3"/>
      <c r="Q2643" s="3"/>
      <c r="R2643" s="3"/>
      <c r="S2643" s="3"/>
      <c r="T2643" s="3"/>
      <c r="U2643" s="3"/>
      <c r="V2643" s="3"/>
      <c r="W2643" s="3"/>
      <c r="X2643" s="3"/>
    </row>
    <row r="2644" spans="1:24">
      <c r="A2644" s="3"/>
      <c r="B2644" s="3"/>
      <c r="C2644" s="3"/>
      <c r="D2644" s="3"/>
      <c r="E2644" s="3"/>
      <c r="F2644" s="3"/>
      <c r="G2644" s="4"/>
      <c r="H2644" s="3"/>
      <c r="I2644" s="3"/>
      <c r="J2644" s="3"/>
      <c r="K2644" s="3"/>
      <c r="L2644" s="3"/>
      <c r="M2644" s="3"/>
      <c r="N2644" s="3"/>
      <c r="O2644" s="3"/>
      <c r="P2644" s="3"/>
      <c r="Q2644" s="3"/>
      <c r="R2644" s="3"/>
      <c r="S2644" s="3"/>
      <c r="T2644" s="3"/>
      <c r="U2644" s="3"/>
      <c r="V2644" s="3"/>
      <c r="W2644" s="3"/>
      <c r="X2644" s="3"/>
    </row>
    <row r="2645" spans="1:24">
      <c r="A2645" s="3"/>
      <c r="B2645" s="3"/>
      <c r="C2645" s="3"/>
      <c r="D2645" s="3"/>
      <c r="E2645" s="3"/>
      <c r="F2645" s="3"/>
      <c r="G2645" s="4"/>
      <c r="H2645" s="3"/>
      <c r="I2645" s="3"/>
      <c r="J2645" s="3"/>
      <c r="K2645" s="3"/>
      <c r="L2645" s="3"/>
      <c r="M2645" s="3"/>
      <c r="N2645" s="3"/>
      <c r="O2645" s="3"/>
      <c r="P2645" s="3"/>
      <c r="Q2645" s="3"/>
      <c r="R2645" s="3"/>
      <c r="S2645" s="3"/>
      <c r="T2645" s="3"/>
      <c r="U2645" s="3"/>
      <c r="V2645" s="3"/>
      <c r="W2645" s="3"/>
      <c r="X2645" s="3"/>
    </row>
    <row r="2646" spans="1:24">
      <c r="A2646" s="3"/>
      <c r="B2646" s="3"/>
      <c r="C2646" s="3"/>
      <c r="D2646" s="3"/>
      <c r="E2646" s="3"/>
      <c r="F2646" s="3"/>
      <c r="G2646" s="4"/>
      <c r="H2646" s="3"/>
      <c r="I2646" s="3"/>
      <c r="J2646" s="3"/>
      <c r="K2646" s="3"/>
      <c r="L2646" s="3"/>
      <c r="M2646" s="3"/>
      <c r="N2646" s="3"/>
      <c r="O2646" s="3"/>
      <c r="P2646" s="3"/>
      <c r="Q2646" s="3"/>
      <c r="R2646" s="3"/>
      <c r="S2646" s="3"/>
      <c r="T2646" s="3"/>
      <c r="U2646" s="3"/>
      <c r="V2646" s="3"/>
      <c r="W2646" s="3"/>
      <c r="X2646" s="3"/>
    </row>
    <row r="2647" spans="1:24">
      <c r="A2647" s="3"/>
      <c r="B2647" s="3"/>
      <c r="C2647" s="3"/>
      <c r="D2647" s="3"/>
      <c r="E2647" s="3"/>
      <c r="F2647" s="3"/>
      <c r="G2647" s="4"/>
      <c r="H2647" s="3"/>
      <c r="I2647" s="3"/>
      <c r="J2647" s="3"/>
      <c r="K2647" s="3"/>
      <c r="L2647" s="3"/>
      <c r="M2647" s="3"/>
      <c r="N2647" s="3"/>
      <c r="O2647" s="3"/>
      <c r="P2647" s="3"/>
      <c r="Q2647" s="3"/>
      <c r="R2647" s="3"/>
      <c r="S2647" s="3"/>
      <c r="T2647" s="3"/>
      <c r="U2647" s="3"/>
      <c r="V2647" s="3"/>
      <c r="W2647" s="3"/>
      <c r="X2647" s="3"/>
    </row>
    <row r="2648" spans="1:24">
      <c r="A2648" s="3"/>
      <c r="B2648" s="3"/>
      <c r="C2648" s="3"/>
      <c r="D2648" s="3"/>
      <c r="E2648" s="3"/>
      <c r="F2648" s="3"/>
      <c r="G2648" s="4"/>
      <c r="H2648" s="3"/>
      <c r="I2648" s="3"/>
      <c r="J2648" s="3"/>
      <c r="K2648" s="3"/>
      <c r="L2648" s="3"/>
      <c r="M2648" s="3"/>
      <c r="N2648" s="3"/>
      <c r="O2648" s="3"/>
      <c r="P2648" s="3"/>
      <c r="Q2648" s="3"/>
      <c r="R2648" s="3"/>
      <c r="S2648" s="3"/>
      <c r="T2648" s="3"/>
      <c r="U2648" s="3"/>
      <c r="V2648" s="3"/>
      <c r="W2648" s="3"/>
      <c r="X2648" s="3"/>
    </row>
    <row r="2649" spans="1:24">
      <c r="A2649" s="3"/>
      <c r="B2649" s="3"/>
      <c r="C2649" s="3"/>
      <c r="D2649" s="3"/>
      <c r="E2649" s="3"/>
      <c r="F2649" s="3"/>
      <c r="G2649" s="4"/>
      <c r="H2649" s="3"/>
      <c r="I2649" s="3"/>
      <c r="J2649" s="3"/>
      <c r="K2649" s="3"/>
      <c r="L2649" s="3"/>
      <c r="M2649" s="3"/>
      <c r="N2649" s="3"/>
      <c r="O2649" s="3"/>
      <c r="P2649" s="3"/>
      <c r="Q2649" s="3"/>
      <c r="R2649" s="3"/>
      <c r="S2649" s="3"/>
      <c r="T2649" s="3"/>
      <c r="U2649" s="3"/>
      <c r="V2649" s="3"/>
      <c r="W2649" s="3"/>
      <c r="X2649" s="3"/>
    </row>
    <row r="2650" spans="1:24">
      <c r="A2650" s="3"/>
      <c r="B2650" s="3"/>
      <c r="C2650" s="3"/>
      <c r="D2650" s="3"/>
      <c r="E2650" s="3"/>
      <c r="F2650" s="3"/>
      <c r="G2650" s="4"/>
      <c r="H2650" s="3"/>
      <c r="I2650" s="3"/>
      <c r="J2650" s="3"/>
      <c r="K2650" s="3"/>
      <c r="L2650" s="3"/>
      <c r="M2650" s="3"/>
      <c r="N2650" s="3"/>
      <c r="O2650" s="3"/>
      <c r="P2650" s="3"/>
      <c r="Q2650" s="3"/>
      <c r="R2650" s="3"/>
      <c r="S2650" s="3"/>
      <c r="T2650" s="3"/>
      <c r="U2650" s="3"/>
      <c r="V2650" s="3"/>
      <c r="W2650" s="3"/>
      <c r="X2650" s="3"/>
    </row>
    <row r="2651" spans="1:24">
      <c r="A2651" s="3"/>
      <c r="B2651" s="3"/>
      <c r="C2651" s="3"/>
      <c r="D2651" s="3"/>
      <c r="E2651" s="3"/>
      <c r="F2651" s="3"/>
      <c r="G2651" s="4"/>
      <c r="H2651" s="3"/>
      <c r="I2651" s="3"/>
      <c r="J2651" s="3"/>
      <c r="K2651" s="3"/>
      <c r="L2651" s="3"/>
      <c r="M2651" s="3"/>
      <c r="N2651" s="3"/>
      <c r="O2651" s="3"/>
      <c r="P2651" s="3"/>
      <c r="Q2651" s="3"/>
      <c r="R2651" s="3"/>
      <c r="S2651" s="3"/>
      <c r="T2651" s="3"/>
      <c r="U2651" s="3"/>
      <c r="V2651" s="3"/>
      <c r="W2651" s="3"/>
      <c r="X2651" s="3"/>
    </row>
    <row r="2652" spans="1:24">
      <c r="A2652" s="3"/>
      <c r="B2652" s="3"/>
      <c r="C2652" s="3"/>
      <c r="D2652" s="3"/>
      <c r="E2652" s="3"/>
      <c r="F2652" s="3"/>
      <c r="G2652" s="4"/>
      <c r="H2652" s="3"/>
      <c r="I2652" s="3"/>
      <c r="J2652" s="3"/>
      <c r="K2652" s="3"/>
      <c r="L2652" s="3"/>
      <c r="M2652" s="3"/>
      <c r="N2652" s="3"/>
      <c r="O2652" s="3"/>
      <c r="P2652" s="3"/>
      <c r="Q2652" s="3"/>
      <c r="R2652" s="3"/>
      <c r="S2652" s="3"/>
      <c r="T2652" s="3"/>
      <c r="U2652" s="3"/>
      <c r="V2652" s="3"/>
      <c r="W2652" s="3"/>
      <c r="X2652" s="3"/>
    </row>
    <row r="2653" spans="1:24">
      <c r="A2653" s="3"/>
      <c r="B2653" s="3"/>
      <c r="C2653" s="3"/>
      <c r="D2653" s="3"/>
      <c r="E2653" s="3"/>
      <c r="F2653" s="3"/>
      <c r="G2653" s="4"/>
      <c r="H2653" s="3"/>
      <c r="I2653" s="3"/>
      <c r="J2653" s="3"/>
      <c r="K2653" s="3"/>
      <c r="L2653" s="3"/>
      <c r="M2653" s="3"/>
      <c r="N2653" s="3"/>
      <c r="O2653" s="3"/>
      <c r="P2653" s="3"/>
      <c r="Q2653" s="3"/>
      <c r="R2653" s="3"/>
      <c r="S2653" s="3"/>
      <c r="T2653" s="3"/>
      <c r="U2653" s="3"/>
      <c r="V2653" s="3"/>
      <c r="W2653" s="3"/>
      <c r="X2653" s="3"/>
    </row>
    <row r="2654" spans="1:24">
      <c r="A2654" s="3"/>
      <c r="B2654" s="3"/>
      <c r="C2654" s="3"/>
      <c r="D2654" s="3"/>
      <c r="E2654" s="3"/>
      <c r="F2654" s="3"/>
      <c r="G2654" s="4"/>
      <c r="H2654" s="3"/>
      <c r="I2654" s="3"/>
      <c r="J2654" s="3"/>
      <c r="K2654" s="3"/>
      <c r="L2654" s="3"/>
      <c r="M2654" s="3"/>
      <c r="N2654" s="3"/>
      <c r="O2654" s="3"/>
      <c r="P2654" s="3"/>
      <c r="Q2654" s="3"/>
      <c r="R2654" s="3"/>
      <c r="S2654" s="3"/>
      <c r="T2654" s="3"/>
      <c r="U2654" s="3"/>
      <c r="V2654" s="3"/>
      <c r="W2654" s="3"/>
      <c r="X2654" s="3"/>
    </row>
    <row r="2655" spans="1:24">
      <c r="A2655" s="3"/>
      <c r="B2655" s="3"/>
      <c r="C2655" s="3"/>
      <c r="D2655" s="3"/>
      <c r="E2655" s="3"/>
      <c r="F2655" s="3"/>
      <c r="G2655" s="4"/>
      <c r="H2655" s="3"/>
      <c r="I2655" s="3"/>
      <c r="J2655" s="3"/>
      <c r="K2655" s="3"/>
      <c r="L2655" s="3"/>
      <c r="M2655" s="3"/>
      <c r="N2655" s="3"/>
      <c r="O2655" s="3"/>
      <c r="P2655" s="3"/>
      <c r="Q2655" s="3"/>
      <c r="R2655" s="3"/>
      <c r="S2655" s="3"/>
      <c r="T2655" s="3"/>
      <c r="U2655" s="3"/>
      <c r="V2655" s="3"/>
      <c r="W2655" s="3"/>
      <c r="X2655" s="3"/>
    </row>
    <row r="2656" spans="1:24">
      <c r="A2656" s="3"/>
      <c r="B2656" s="3"/>
      <c r="C2656" s="3"/>
      <c r="D2656" s="3"/>
      <c r="E2656" s="3"/>
      <c r="F2656" s="3"/>
      <c r="G2656" s="4"/>
      <c r="H2656" s="3"/>
      <c r="I2656" s="3"/>
      <c r="J2656" s="3"/>
      <c r="K2656" s="3"/>
      <c r="L2656" s="3"/>
      <c r="M2656" s="3"/>
      <c r="N2656" s="3"/>
      <c r="O2656" s="3"/>
      <c r="P2656" s="3"/>
      <c r="Q2656" s="3"/>
      <c r="R2656" s="3"/>
      <c r="S2656" s="3"/>
      <c r="T2656" s="3"/>
      <c r="U2656" s="3"/>
      <c r="V2656" s="3"/>
      <c r="W2656" s="3"/>
      <c r="X2656" s="3"/>
    </row>
    <row r="2657" spans="1:24">
      <c r="A2657" s="3"/>
      <c r="B2657" s="3"/>
      <c r="C2657" s="3"/>
      <c r="D2657" s="3"/>
      <c r="E2657" s="3"/>
      <c r="F2657" s="3"/>
      <c r="G2657" s="4"/>
      <c r="H2657" s="3"/>
      <c r="I2657" s="3"/>
      <c r="J2657" s="3"/>
      <c r="K2657" s="3"/>
      <c r="L2657" s="3"/>
      <c r="M2657" s="3"/>
      <c r="N2657" s="3"/>
      <c r="O2657" s="3"/>
      <c r="P2657" s="3"/>
      <c r="Q2657" s="3"/>
      <c r="R2657" s="3"/>
      <c r="S2657" s="3"/>
      <c r="T2657" s="3"/>
      <c r="U2657" s="3"/>
      <c r="V2657" s="3"/>
      <c r="W2657" s="3"/>
      <c r="X2657" s="3"/>
    </row>
    <row r="2658" spans="1:24">
      <c r="A2658" s="3"/>
      <c r="B2658" s="3"/>
      <c r="C2658" s="3"/>
      <c r="D2658" s="3"/>
      <c r="E2658" s="3"/>
      <c r="F2658" s="3"/>
      <c r="G2658" s="4"/>
      <c r="H2658" s="3"/>
      <c r="I2658" s="3"/>
      <c r="J2658" s="3"/>
      <c r="K2658" s="3"/>
      <c r="L2658" s="3"/>
      <c r="M2658" s="3"/>
      <c r="N2658" s="3"/>
      <c r="O2658" s="3"/>
      <c r="P2658" s="3"/>
      <c r="Q2658" s="3"/>
      <c r="R2658" s="3"/>
      <c r="S2658" s="3"/>
      <c r="T2658" s="3"/>
      <c r="U2658" s="3"/>
      <c r="V2658" s="3"/>
      <c r="W2658" s="3"/>
      <c r="X2658" s="3"/>
    </row>
    <row r="2659" spans="1:24">
      <c r="A2659" s="3"/>
      <c r="B2659" s="3"/>
      <c r="C2659" s="3"/>
      <c r="D2659" s="3"/>
      <c r="E2659" s="3"/>
      <c r="F2659" s="3"/>
      <c r="G2659" s="4"/>
      <c r="H2659" s="3"/>
      <c r="I2659" s="3"/>
      <c r="J2659" s="3"/>
      <c r="K2659" s="3"/>
      <c r="L2659" s="3"/>
      <c r="M2659" s="3"/>
      <c r="N2659" s="3"/>
      <c r="O2659" s="3"/>
      <c r="P2659" s="3"/>
      <c r="Q2659" s="3"/>
      <c r="R2659" s="3"/>
      <c r="S2659" s="3"/>
      <c r="T2659" s="3"/>
      <c r="U2659" s="3"/>
      <c r="V2659" s="3"/>
      <c r="W2659" s="3"/>
      <c r="X2659" s="3"/>
    </row>
    <row r="2660" spans="1:24">
      <c r="A2660" s="3"/>
      <c r="B2660" s="3"/>
      <c r="C2660" s="3"/>
      <c r="D2660" s="3"/>
      <c r="E2660" s="3"/>
      <c r="F2660" s="3"/>
      <c r="G2660" s="4"/>
      <c r="H2660" s="3"/>
      <c r="I2660" s="3"/>
      <c r="J2660" s="3"/>
      <c r="K2660" s="3"/>
      <c r="L2660" s="3"/>
      <c r="M2660" s="3"/>
      <c r="N2660" s="3"/>
      <c r="O2660" s="3"/>
      <c r="P2660" s="3"/>
      <c r="Q2660" s="3"/>
      <c r="R2660" s="3"/>
      <c r="S2660" s="3"/>
      <c r="T2660" s="3"/>
      <c r="U2660" s="3"/>
      <c r="V2660" s="3"/>
      <c r="W2660" s="3"/>
      <c r="X2660" s="3"/>
    </row>
    <row r="2661" spans="1:24">
      <c r="A2661" s="3"/>
      <c r="B2661" s="3"/>
      <c r="C2661" s="3"/>
      <c r="D2661" s="3"/>
      <c r="E2661" s="3"/>
      <c r="F2661" s="3"/>
      <c r="G2661" s="4"/>
      <c r="H2661" s="3"/>
      <c r="I2661" s="3"/>
      <c r="J2661" s="3"/>
      <c r="K2661" s="3"/>
      <c r="L2661" s="3"/>
      <c r="M2661" s="3"/>
      <c r="N2661" s="3"/>
      <c r="O2661" s="3"/>
      <c r="P2661" s="3"/>
      <c r="Q2661" s="3"/>
      <c r="R2661" s="3"/>
      <c r="S2661" s="3"/>
      <c r="T2661" s="3"/>
      <c r="U2661" s="3"/>
      <c r="V2661" s="3"/>
      <c r="W2661" s="3"/>
      <c r="X2661" s="3"/>
    </row>
    <row r="2662" spans="1:24">
      <c r="A2662" s="3"/>
      <c r="B2662" s="3"/>
      <c r="C2662" s="3"/>
      <c r="D2662" s="3"/>
      <c r="E2662" s="3"/>
      <c r="F2662" s="3"/>
      <c r="G2662" s="4"/>
      <c r="H2662" s="3"/>
      <c r="I2662" s="3"/>
      <c r="J2662" s="3"/>
      <c r="K2662" s="3"/>
      <c r="L2662" s="3"/>
      <c r="M2662" s="3"/>
      <c r="N2662" s="3"/>
      <c r="O2662" s="3"/>
      <c r="P2662" s="3"/>
      <c r="Q2662" s="3"/>
      <c r="R2662" s="3"/>
      <c r="S2662" s="3"/>
      <c r="T2662" s="3"/>
      <c r="U2662" s="3"/>
      <c r="V2662" s="3"/>
      <c r="W2662" s="3"/>
      <c r="X2662" s="3"/>
    </row>
    <row r="2663" spans="1:24">
      <c r="A2663" s="3"/>
      <c r="B2663" s="3"/>
      <c r="C2663" s="3"/>
      <c r="D2663" s="3"/>
      <c r="E2663" s="3"/>
      <c r="F2663" s="3"/>
      <c r="G2663" s="4"/>
      <c r="H2663" s="3"/>
      <c r="I2663" s="3"/>
      <c r="J2663" s="3"/>
      <c r="K2663" s="3"/>
      <c r="L2663" s="3"/>
      <c r="M2663" s="3"/>
      <c r="N2663" s="3"/>
      <c r="O2663" s="3"/>
      <c r="P2663" s="3"/>
      <c r="Q2663" s="3"/>
      <c r="R2663" s="3"/>
      <c r="S2663" s="3"/>
      <c r="T2663" s="3"/>
      <c r="U2663" s="3"/>
      <c r="V2663" s="3"/>
      <c r="W2663" s="3"/>
      <c r="X2663" s="3"/>
    </row>
    <row r="2664" spans="1:24">
      <c r="A2664" s="3"/>
      <c r="B2664" s="3"/>
      <c r="C2664" s="3"/>
      <c r="D2664" s="3"/>
      <c r="E2664" s="3"/>
      <c r="F2664" s="3"/>
      <c r="G2664" s="4"/>
      <c r="H2664" s="3"/>
      <c r="I2664" s="3"/>
      <c r="J2664" s="3"/>
      <c r="K2664" s="3"/>
      <c r="L2664" s="3"/>
      <c r="M2664" s="3"/>
      <c r="N2664" s="3"/>
      <c r="O2664" s="3"/>
      <c r="P2664" s="3"/>
      <c r="Q2664" s="3"/>
      <c r="R2664" s="3"/>
      <c r="S2664" s="3"/>
      <c r="T2664" s="3"/>
      <c r="U2664" s="3"/>
      <c r="V2664" s="3"/>
      <c r="W2664" s="3"/>
      <c r="X2664" s="3"/>
    </row>
    <row r="2665" spans="1:24">
      <c r="A2665" s="3"/>
      <c r="B2665" s="3"/>
      <c r="C2665" s="3"/>
      <c r="D2665" s="3"/>
      <c r="E2665" s="3"/>
      <c r="F2665" s="3"/>
      <c r="G2665" s="4"/>
      <c r="H2665" s="3"/>
      <c r="I2665" s="3"/>
      <c r="J2665" s="3"/>
      <c r="K2665" s="3"/>
      <c r="L2665" s="3"/>
      <c r="M2665" s="3"/>
      <c r="N2665" s="3"/>
      <c r="O2665" s="3"/>
      <c r="P2665" s="3"/>
      <c r="Q2665" s="3"/>
      <c r="R2665" s="3"/>
      <c r="S2665" s="3"/>
      <c r="T2665" s="3"/>
      <c r="U2665" s="3"/>
      <c r="V2665" s="3"/>
      <c r="W2665" s="3"/>
      <c r="X2665" s="3"/>
    </row>
    <row r="2666" spans="1:24">
      <c r="A2666" s="3"/>
      <c r="B2666" s="3"/>
      <c r="C2666" s="3"/>
      <c r="D2666" s="3"/>
      <c r="E2666" s="3"/>
      <c r="F2666" s="3"/>
      <c r="G2666" s="4"/>
      <c r="H2666" s="3"/>
      <c r="I2666" s="3"/>
      <c r="J2666" s="3"/>
      <c r="K2666" s="3"/>
      <c r="L2666" s="3"/>
      <c r="M2666" s="3"/>
      <c r="N2666" s="3"/>
      <c r="O2666" s="3"/>
      <c r="P2666" s="3"/>
      <c r="Q2666" s="3"/>
      <c r="R2666" s="3"/>
      <c r="S2666" s="3"/>
      <c r="T2666" s="3"/>
      <c r="U2666" s="3"/>
      <c r="V2666" s="3"/>
      <c r="W2666" s="3"/>
      <c r="X2666" s="3"/>
    </row>
    <row r="2667" spans="1:24">
      <c r="A2667" s="3"/>
      <c r="B2667" s="3"/>
      <c r="C2667" s="3"/>
      <c r="D2667" s="3"/>
      <c r="E2667" s="3"/>
      <c r="F2667" s="3"/>
      <c r="G2667" s="4"/>
      <c r="H2667" s="3"/>
      <c r="I2667" s="3"/>
      <c r="J2667" s="3"/>
      <c r="K2667" s="3"/>
      <c r="L2667" s="3"/>
      <c r="M2667" s="3"/>
      <c r="N2667" s="3"/>
      <c r="O2667" s="3"/>
      <c r="P2667" s="3"/>
      <c r="Q2667" s="3"/>
      <c r="R2667" s="3"/>
      <c r="S2667" s="3"/>
      <c r="T2667" s="3"/>
      <c r="U2667" s="3"/>
      <c r="V2667" s="3"/>
      <c r="W2667" s="3"/>
      <c r="X2667" s="3"/>
    </row>
    <row r="2668" spans="1:24">
      <c r="A2668" s="3"/>
      <c r="B2668" s="3"/>
      <c r="C2668" s="3"/>
      <c r="D2668" s="3"/>
      <c r="E2668" s="3"/>
      <c r="F2668" s="3"/>
      <c r="G2668" s="4"/>
      <c r="H2668" s="3"/>
      <c r="I2668" s="3"/>
      <c r="J2668" s="3"/>
      <c r="K2668" s="3"/>
      <c r="L2668" s="3"/>
      <c r="M2668" s="3"/>
      <c r="N2668" s="3"/>
      <c r="O2668" s="3"/>
      <c r="P2668" s="3"/>
      <c r="Q2668" s="3"/>
      <c r="R2668" s="3"/>
      <c r="S2668" s="3"/>
      <c r="T2668" s="3"/>
      <c r="U2668" s="3"/>
      <c r="V2668" s="3"/>
      <c r="W2668" s="3"/>
      <c r="X2668" s="3"/>
    </row>
    <row r="2669" spans="1:24">
      <c r="A2669" s="3"/>
      <c r="B2669" s="3"/>
      <c r="C2669" s="3"/>
      <c r="D2669" s="3"/>
      <c r="E2669" s="3"/>
      <c r="F2669" s="3"/>
      <c r="G2669" s="4"/>
      <c r="H2669" s="3"/>
      <c r="I2669" s="3"/>
      <c r="J2669" s="3"/>
      <c r="K2669" s="3"/>
      <c r="L2669" s="3"/>
      <c r="M2669" s="3"/>
      <c r="N2669" s="3"/>
      <c r="O2669" s="3"/>
      <c r="P2669" s="3"/>
      <c r="Q2669" s="3"/>
      <c r="R2669" s="3"/>
      <c r="S2669" s="3"/>
      <c r="T2669" s="3"/>
      <c r="U2669" s="3"/>
      <c r="V2669" s="3"/>
      <c r="W2669" s="3"/>
      <c r="X2669" s="3"/>
    </row>
    <row r="2670" spans="1:24">
      <c r="A2670" s="3"/>
      <c r="B2670" s="3"/>
      <c r="C2670" s="3"/>
      <c r="D2670" s="3"/>
      <c r="E2670" s="3"/>
      <c r="F2670" s="3"/>
      <c r="G2670" s="4"/>
      <c r="H2670" s="3"/>
      <c r="I2670" s="3"/>
      <c r="J2670" s="3"/>
      <c r="K2670" s="3"/>
      <c r="L2670" s="3"/>
      <c r="M2670" s="3"/>
      <c r="N2670" s="3"/>
      <c r="O2670" s="3"/>
      <c r="P2670" s="3"/>
      <c r="Q2670" s="3"/>
      <c r="R2670" s="3"/>
      <c r="S2670" s="3"/>
      <c r="T2670" s="3"/>
      <c r="U2670" s="3"/>
      <c r="V2670" s="3"/>
      <c r="W2670" s="3"/>
      <c r="X2670" s="3"/>
    </row>
    <row r="2671" spans="1:24">
      <c r="A2671" s="3"/>
      <c r="B2671" s="3"/>
      <c r="C2671" s="3"/>
      <c r="D2671" s="3"/>
      <c r="E2671" s="3"/>
      <c r="F2671" s="3"/>
      <c r="G2671" s="4"/>
      <c r="H2671" s="3"/>
      <c r="I2671" s="3"/>
      <c r="J2671" s="3"/>
      <c r="K2671" s="3"/>
      <c r="L2671" s="3"/>
      <c r="M2671" s="3"/>
      <c r="N2671" s="3"/>
      <c r="O2671" s="3"/>
      <c r="P2671" s="3"/>
      <c r="Q2671" s="3"/>
      <c r="R2671" s="3"/>
      <c r="S2671" s="3"/>
      <c r="T2671" s="3"/>
      <c r="U2671" s="3"/>
      <c r="V2671" s="3"/>
      <c r="W2671" s="3"/>
      <c r="X2671" s="3"/>
    </row>
    <row r="2672" spans="1:24">
      <c r="A2672" s="3"/>
      <c r="B2672" s="3"/>
      <c r="C2672" s="3"/>
      <c r="D2672" s="3"/>
      <c r="E2672" s="3"/>
      <c r="F2672" s="3"/>
      <c r="G2672" s="4"/>
      <c r="H2672" s="3"/>
      <c r="I2672" s="3"/>
      <c r="J2672" s="3"/>
      <c r="K2672" s="3"/>
      <c r="L2672" s="3"/>
      <c r="M2672" s="3"/>
      <c r="N2672" s="3"/>
      <c r="O2672" s="3"/>
      <c r="P2672" s="3"/>
      <c r="Q2672" s="3"/>
      <c r="R2672" s="3"/>
      <c r="S2672" s="3"/>
      <c r="T2672" s="3"/>
      <c r="U2672" s="3"/>
      <c r="V2672" s="3"/>
      <c r="W2672" s="3"/>
      <c r="X2672" s="3"/>
    </row>
    <row r="2673" spans="1:24">
      <c r="A2673" s="3"/>
      <c r="B2673" s="3"/>
      <c r="C2673" s="3"/>
      <c r="D2673" s="3"/>
      <c r="E2673" s="3"/>
      <c r="F2673" s="3"/>
      <c r="G2673" s="4"/>
      <c r="H2673" s="3"/>
      <c r="I2673" s="3"/>
      <c r="J2673" s="3"/>
      <c r="K2673" s="3"/>
      <c r="L2673" s="3"/>
      <c r="M2673" s="3"/>
      <c r="N2673" s="3"/>
      <c r="O2673" s="3"/>
      <c r="P2673" s="3"/>
      <c r="Q2673" s="3"/>
      <c r="R2673" s="3"/>
      <c r="S2673" s="3"/>
      <c r="T2673" s="3"/>
      <c r="U2673" s="3"/>
      <c r="V2673" s="3"/>
      <c r="W2673" s="3"/>
      <c r="X2673" s="3"/>
    </row>
    <row r="2674" spans="1:24">
      <c r="A2674" s="3"/>
      <c r="B2674" s="3"/>
      <c r="C2674" s="3"/>
      <c r="D2674" s="3"/>
      <c r="E2674" s="3"/>
      <c r="F2674" s="3"/>
      <c r="G2674" s="4"/>
      <c r="H2674" s="3"/>
      <c r="I2674" s="3"/>
      <c r="J2674" s="3"/>
      <c r="K2674" s="3"/>
      <c r="L2674" s="3"/>
      <c r="M2674" s="3"/>
      <c r="N2674" s="3"/>
      <c r="O2674" s="3"/>
      <c r="P2674" s="3"/>
      <c r="Q2674" s="3"/>
      <c r="R2674" s="3"/>
      <c r="S2674" s="3"/>
      <c r="T2674" s="3"/>
      <c r="U2674" s="3"/>
      <c r="V2674" s="3"/>
      <c r="W2674" s="3"/>
      <c r="X2674" s="3"/>
    </row>
    <row r="2675" spans="1:24">
      <c r="A2675" s="3"/>
      <c r="B2675" s="3"/>
      <c r="C2675" s="3"/>
      <c r="D2675" s="3"/>
      <c r="E2675" s="3"/>
      <c r="F2675" s="3"/>
      <c r="G2675" s="4"/>
      <c r="H2675" s="3"/>
      <c r="I2675" s="3"/>
      <c r="J2675" s="3"/>
      <c r="K2675" s="3"/>
      <c r="L2675" s="3"/>
      <c r="M2675" s="3"/>
      <c r="N2675" s="3"/>
      <c r="O2675" s="3"/>
      <c r="P2675" s="3"/>
      <c r="Q2675" s="3"/>
      <c r="R2675" s="3"/>
      <c r="S2675" s="3"/>
      <c r="T2675" s="3"/>
      <c r="U2675" s="3"/>
      <c r="V2675" s="3"/>
      <c r="W2675" s="3"/>
      <c r="X2675" s="3"/>
    </row>
    <row r="2676" spans="1:24">
      <c r="A2676" s="3"/>
      <c r="B2676" s="3"/>
      <c r="C2676" s="3"/>
      <c r="D2676" s="3"/>
      <c r="E2676" s="3"/>
      <c r="F2676" s="3"/>
      <c r="G2676" s="4"/>
      <c r="H2676" s="3"/>
      <c r="I2676" s="3"/>
      <c r="J2676" s="3"/>
      <c r="K2676" s="3"/>
      <c r="L2676" s="3"/>
      <c r="M2676" s="3"/>
      <c r="N2676" s="3"/>
      <c r="O2676" s="3"/>
      <c r="P2676" s="3"/>
      <c r="Q2676" s="3"/>
      <c r="R2676" s="3"/>
      <c r="S2676" s="3"/>
      <c r="T2676" s="3"/>
      <c r="U2676" s="3"/>
      <c r="V2676" s="3"/>
      <c r="W2676" s="3"/>
      <c r="X2676" s="3"/>
    </row>
    <row r="2677" spans="1:24">
      <c r="A2677" s="3"/>
      <c r="B2677" s="3"/>
      <c r="C2677" s="3"/>
      <c r="D2677" s="3"/>
      <c r="E2677" s="3"/>
      <c r="F2677" s="3"/>
      <c r="G2677" s="4"/>
      <c r="H2677" s="3"/>
      <c r="I2677" s="3"/>
      <c r="J2677" s="3"/>
      <c r="K2677" s="3"/>
      <c r="L2677" s="3"/>
      <c r="M2677" s="3"/>
      <c r="N2677" s="3"/>
      <c r="O2677" s="3"/>
      <c r="P2677" s="3"/>
      <c r="Q2677" s="3"/>
      <c r="R2677" s="3"/>
      <c r="S2677" s="3"/>
      <c r="T2677" s="3"/>
      <c r="U2677" s="3"/>
      <c r="V2677" s="3"/>
      <c r="W2677" s="3"/>
      <c r="X2677" s="3"/>
    </row>
    <row r="2678" spans="1:24">
      <c r="A2678" s="3"/>
      <c r="B2678" s="3"/>
      <c r="C2678" s="3"/>
      <c r="D2678" s="3"/>
      <c r="E2678" s="3"/>
      <c r="F2678" s="3"/>
      <c r="G2678" s="4"/>
      <c r="H2678" s="3"/>
      <c r="I2678" s="3"/>
      <c r="J2678" s="3"/>
      <c r="K2678" s="3"/>
      <c r="L2678" s="3"/>
      <c r="M2678" s="3"/>
      <c r="N2678" s="3"/>
      <c r="O2678" s="3"/>
      <c r="P2678" s="3"/>
      <c r="Q2678" s="3"/>
      <c r="R2678" s="3"/>
      <c r="S2678" s="3"/>
      <c r="T2678" s="3"/>
      <c r="U2678" s="3"/>
      <c r="V2678" s="3"/>
      <c r="W2678" s="3"/>
      <c r="X2678" s="3"/>
    </row>
    <row r="2679" spans="1:24">
      <c r="A2679" s="3"/>
      <c r="B2679" s="3"/>
      <c r="C2679" s="3"/>
      <c r="D2679" s="3"/>
      <c r="E2679" s="3"/>
      <c r="F2679" s="3"/>
      <c r="G2679" s="4"/>
      <c r="H2679" s="3"/>
      <c r="I2679" s="3"/>
      <c r="J2679" s="3"/>
      <c r="K2679" s="3"/>
      <c r="L2679" s="3"/>
      <c r="M2679" s="3"/>
      <c r="N2679" s="3"/>
      <c r="O2679" s="3"/>
      <c r="P2679" s="3"/>
      <c r="Q2679" s="3"/>
      <c r="R2679" s="3"/>
      <c r="S2679" s="3"/>
      <c r="T2679" s="3"/>
      <c r="U2679" s="3"/>
      <c r="V2679" s="3"/>
      <c r="W2679" s="3"/>
      <c r="X2679" s="3"/>
    </row>
    <row r="2680" spans="1:24">
      <c r="A2680" s="3"/>
      <c r="B2680" s="3"/>
      <c r="C2680" s="3"/>
      <c r="D2680" s="3"/>
      <c r="E2680" s="3"/>
      <c r="F2680" s="3"/>
      <c r="G2680" s="4"/>
      <c r="H2680" s="3"/>
      <c r="I2680" s="3"/>
      <c r="J2680" s="3"/>
      <c r="K2680" s="3"/>
      <c r="L2680" s="3"/>
      <c r="M2680" s="3"/>
      <c r="N2680" s="3"/>
      <c r="O2680" s="3"/>
      <c r="P2680" s="3"/>
      <c r="Q2680" s="3"/>
      <c r="R2680" s="3"/>
      <c r="S2680" s="3"/>
      <c r="T2680" s="3"/>
      <c r="U2680" s="3"/>
      <c r="V2680" s="3"/>
      <c r="W2680" s="3"/>
      <c r="X2680" s="3"/>
    </row>
    <row r="2681" spans="1:24">
      <c r="A2681" s="3"/>
      <c r="B2681" s="3"/>
      <c r="C2681" s="3"/>
      <c r="D2681" s="3"/>
      <c r="E2681" s="3"/>
      <c r="F2681" s="3"/>
      <c r="G2681" s="4"/>
      <c r="H2681" s="3"/>
      <c r="I2681" s="3"/>
      <c r="J2681" s="3"/>
      <c r="K2681" s="3"/>
      <c r="L2681" s="3"/>
      <c r="M2681" s="3"/>
      <c r="N2681" s="3"/>
      <c r="O2681" s="3"/>
      <c r="P2681" s="3"/>
      <c r="Q2681" s="3"/>
      <c r="R2681" s="3"/>
      <c r="S2681" s="3"/>
      <c r="T2681" s="3"/>
      <c r="U2681" s="3"/>
      <c r="V2681" s="3"/>
      <c r="W2681" s="3"/>
      <c r="X2681" s="3"/>
    </row>
    <row r="2682" spans="1:24">
      <c r="A2682" s="3"/>
      <c r="B2682" s="3"/>
      <c r="C2682" s="3"/>
      <c r="D2682" s="3"/>
      <c r="E2682" s="3"/>
      <c r="F2682" s="3"/>
      <c r="G2682" s="4"/>
      <c r="H2682" s="3"/>
      <c r="I2682" s="3"/>
      <c r="J2682" s="3"/>
      <c r="K2682" s="3"/>
      <c r="L2682" s="3"/>
      <c r="M2682" s="3"/>
      <c r="N2682" s="3"/>
      <c r="O2682" s="3"/>
      <c r="P2682" s="3"/>
      <c r="Q2682" s="3"/>
      <c r="R2682" s="3"/>
      <c r="S2682" s="3"/>
      <c r="T2682" s="3"/>
      <c r="U2682" s="3"/>
      <c r="V2682" s="3"/>
      <c r="W2682" s="3"/>
      <c r="X2682" s="3"/>
    </row>
    <row r="2683" spans="1:24">
      <c r="A2683" s="3"/>
      <c r="B2683" s="3"/>
      <c r="C2683" s="3"/>
      <c r="D2683" s="3"/>
      <c r="E2683" s="3"/>
      <c r="F2683" s="3"/>
      <c r="G2683" s="4"/>
      <c r="H2683" s="3"/>
      <c r="I2683" s="3"/>
      <c r="J2683" s="3"/>
      <c r="K2683" s="3"/>
      <c r="L2683" s="3"/>
      <c r="M2683" s="3"/>
      <c r="N2683" s="3"/>
      <c r="O2683" s="3"/>
      <c r="P2683" s="3"/>
      <c r="Q2683" s="3"/>
      <c r="R2683" s="3"/>
      <c r="S2683" s="3"/>
      <c r="T2683" s="3"/>
      <c r="U2683" s="3"/>
      <c r="V2683" s="3"/>
      <c r="W2683" s="3"/>
      <c r="X2683" s="3"/>
    </row>
    <row r="2684" spans="1:24">
      <c r="A2684" s="3"/>
      <c r="B2684" s="3"/>
      <c r="C2684" s="3"/>
      <c r="D2684" s="3"/>
      <c r="E2684" s="3"/>
      <c r="F2684" s="3"/>
      <c r="G2684" s="4"/>
      <c r="H2684" s="3"/>
      <c r="I2684" s="3"/>
      <c r="J2684" s="3"/>
      <c r="K2684" s="3"/>
      <c r="L2684" s="3"/>
      <c r="M2684" s="3"/>
      <c r="N2684" s="3"/>
      <c r="O2684" s="3"/>
      <c r="P2684" s="3"/>
      <c r="Q2684" s="3"/>
      <c r="R2684" s="3"/>
      <c r="S2684" s="3"/>
      <c r="T2684" s="3"/>
      <c r="U2684" s="3"/>
      <c r="V2684" s="3"/>
      <c r="W2684" s="3"/>
      <c r="X2684" s="3"/>
    </row>
    <row r="2685" spans="1:24">
      <c r="A2685" s="3"/>
      <c r="B2685" s="3"/>
      <c r="C2685" s="3"/>
      <c r="D2685" s="3"/>
      <c r="E2685" s="3"/>
      <c r="F2685" s="3"/>
      <c r="G2685" s="4"/>
      <c r="H2685" s="3"/>
      <c r="I2685" s="3"/>
      <c r="J2685" s="3"/>
      <c r="K2685" s="3"/>
      <c r="L2685" s="3"/>
      <c r="M2685" s="3"/>
      <c r="N2685" s="3"/>
      <c r="O2685" s="3"/>
      <c r="P2685" s="3"/>
      <c r="Q2685" s="3"/>
      <c r="R2685" s="3"/>
      <c r="S2685" s="3"/>
      <c r="T2685" s="3"/>
      <c r="U2685" s="3"/>
      <c r="V2685" s="3"/>
      <c r="W2685" s="3"/>
      <c r="X2685" s="3"/>
    </row>
    <row r="2686" spans="1:24">
      <c r="A2686" s="3"/>
      <c r="B2686" s="3"/>
      <c r="C2686" s="3"/>
      <c r="D2686" s="3"/>
      <c r="E2686" s="3"/>
      <c r="F2686" s="3"/>
      <c r="G2686" s="4"/>
      <c r="H2686" s="3"/>
      <c r="I2686" s="3"/>
      <c r="J2686" s="3"/>
      <c r="K2686" s="3"/>
      <c r="L2686" s="3"/>
      <c r="M2686" s="3"/>
      <c r="N2686" s="3"/>
      <c r="O2686" s="3"/>
      <c r="P2686" s="3"/>
      <c r="Q2686" s="3"/>
      <c r="R2686" s="3"/>
      <c r="S2686" s="3"/>
      <c r="T2686" s="3"/>
      <c r="U2686" s="3"/>
      <c r="V2686" s="3"/>
      <c r="W2686" s="3"/>
      <c r="X2686" s="3"/>
    </row>
    <row r="2687" spans="1:24">
      <c r="A2687" s="3"/>
      <c r="B2687" s="3"/>
      <c r="C2687" s="3"/>
      <c r="D2687" s="3"/>
      <c r="E2687" s="3"/>
      <c r="F2687" s="3"/>
      <c r="G2687" s="4"/>
      <c r="H2687" s="3"/>
      <c r="I2687" s="3"/>
      <c r="J2687" s="3"/>
      <c r="K2687" s="3"/>
      <c r="L2687" s="3"/>
      <c r="M2687" s="3"/>
      <c r="N2687" s="3"/>
      <c r="O2687" s="3"/>
      <c r="P2687" s="3"/>
      <c r="Q2687" s="3"/>
      <c r="R2687" s="3"/>
      <c r="S2687" s="3"/>
      <c r="T2687" s="3"/>
      <c r="U2687" s="3"/>
      <c r="V2687" s="3"/>
      <c r="W2687" s="3"/>
      <c r="X2687" s="3"/>
    </row>
    <row r="2688" spans="1:24">
      <c r="A2688" s="3"/>
      <c r="B2688" s="3"/>
      <c r="C2688" s="3"/>
      <c r="D2688" s="3"/>
      <c r="E2688" s="3"/>
      <c r="F2688" s="3"/>
      <c r="G2688" s="4"/>
      <c r="H2688" s="3"/>
      <c r="I2688" s="3"/>
      <c r="J2688" s="3"/>
      <c r="K2688" s="3"/>
      <c r="L2688" s="3"/>
      <c r="M2688" s="3"/>
      <c r="N2688" s="3"/>
      <c r="O2688" s="3"/>
      <c r="P2688" s="3"/>
      <c r="Q2688" s="3"/>
      <c r="R2688" s="3"/>
      <c r="S2688" s="3"/>
      <c r="T2688" s="3"/>
      <c r="U2688" s="3"/>
      <c r="V2688" s="3"/>
      <c r="W2688" s="3"/>
      <c r="X2688" s="3"/>
    </row>
    <row r="2689" spans="1:24">
      <c r="A2689" s="3"/>
      <c r="B2689" s="3"/>
      <c r="C2689" s="3"/>
      <c r="D2689" s="3"/>
      <c r="E2689" s="3"/>
      <c r="F2689" s="3"/>
      <c r="G2689" s="4"/>
      <c r="H2689" s="3"/>
      <c r="I2689" s="3"/>
      <c r="J2689" s="3"/>
      <c r="K2689" s="3"/>
      <c r="L2689" s="3"/>
      <c r="M2689" s="3"/>
      <c r="N2689" s="3"/>
      <c r="O2689" s="3"/>
      <c r="P2689" s="3"/>
      <c r="Q2689" s="3"/>
      <c r="R2689" s="3"/>
      <c r="S2689" s="3"/>
      <c r="T2689" s="3"/>
      <c r="U2689" s="3"/>
      <c r="V2689" s="3"/>
      <c r="W2689" s="3"/>
      <c r="X2689" s="3"/>
    </row>
    <row r="2690" spans="1:24">
      <c r="A2690" s="3"/>
      <c r="B2690" s="3"/>
      <c r="C2690" s="3"/>
      <c r="D2690" s="3"/>
      <c r="E2690" s="3"/>
      <c r="F2690" s="3"/>
      <c r="G2690" s="4"/>
      <c r="H2690" s="3"/>
      <c r="I2690" s="3"/>
      <c r="J2690" s="3"/>
      <c r="K2690" s="3"/>
      <c r="L2690" s="3"/>
      <c r="M2690" s="3"/>
      <c r="N2690" s="3"/>
      <c r="O2690" s="3"/>
      <c r="P2690" s="3"/>
      <c r="Q2690" s="3"/>
      <c r="R2690" s="3"/>
      <c r="S2690" s="3"/>
      <c r="T2690" s="3"/>
      <c r="U2690" s="3"/>
      <c r="V2690" s="3"/>
      <c r="W2690" s="3"/>
      <c r="X2690" s="3"/>
    </row>
    <row r="2691" spans="1:24">
      <c r="A2691" s="3"/>
      <c r="B2691" s="3"/>
      <c r="C2691" s="3"/>
      <c r="D2691" s="3"/>
      <c r="E2691" s="3"/>
      <c r="F2691" s="3"/>
      <c r="G2691" s="4"/>
      <c r="H2691" s="3"/>
      <c r="I2691" s="3"/>
      <c r="J2691" s="3"/>
      <c r="K2691" s="3"/>
      <c r="L2691" s="3"/>
      <c r="M2691" s="3"/>
      <c r="N2691" s="3"/>
      <c r="O2691" s="3"/>
      <c r="P2691" s="3"/>
      <c r="Q2691" s="3"/>
      <c r="R2691" s="3"/>
      <c r="S2691" s="3"/>
      <c r="T2691" s="3"/>
      <c r="U2691" s="3"/>
      <c r="V2691" s="3"/>
      <c r="W2691" s="3"/>
      <c r="X2691" s="3"/>
    </row>
    <row r="2692" spans="1:24">
      <c r="A2692" s="3"/>
      <c r="B2692" s="3"/>
      <c r="C2692" s="3"/>
      <c r="D2692" s="3"/>
      <c r="E2692" s="3"/>
      <c r="F2692" s="3"/>
      <c r="G2692" s="4"/>
      <c r="H2692" s="3"/>
      <c r="I2692" s="3"/>
      <c r="J2692" s="3"/>
      <c r="K2692" s="3"/>
      <c r="L2692" s="3"/>
      <c r="M2692" s="3"/>
      <c r="N2692" s="3"/>
      <c r="O2692" s="3"/>
      <c r="P2692" s="3"/>
      <c r="Q2692" s="3"/>
      <c r="R2692" s="3"/>
      <c r="S2692" s="3"/>
      <c r="T2692" s="3"/>
      <c r="U2692" s="3"/>
      <c r="V2692" s="3"/>
      <c r="W2692" s="3"/>
      <c r="X2692" s="3"/>
    </row>
    <row r="2693" spans="1:24">
      <c r="A2693" s="3"/>
      <c r="B2693" s="3"/>
      <c r="C2693" s="3"/>
      <c r="D2693" s="3"/>
      <c r="E2693" s="3"/>
      <c r="F2693" s="3"/>
      <c r="G2693" s="4"/>
      <c r="H2693" s="3"/>
      <c r="I2693" s="3"/>
      <c r="J2693" s="3"/>
      <c r="K2693" s="3"/>
      <c r="L2693" s="3"/>
      <c r="M2693" s="3"/>
      <c r="N2693" s="3"/>
      <c r="O2693" s="3"/>
      <c r="P2693" s="3"/>
      <c r="Q2693" s="3"/>
      <c r="R2693" s="3"/>
      <c r="S2693" s="3"/>
      <c r="T2693" s="3"/>
      <c r="U2693" s="3"/>
      <c r="V2693" s="3"/>
      <c r="W2693" s="3"/>
      <c r="X2693" s="3"/>
    </row>
    <row r="2694" spans="1:24">
      <c r="A2694" s="3"/>
      <c r="B2694" s="3"/>
      <c r="C2694" s="3"/>
      <c r="D2694" s="3"/>
      <c r="E2694" s="3"/>
      <c r="F2694" s="3"/>
      <c r="G2694" s="4"/>
      <c r="H2694" s="3"/>
      <c r="I2694" s="3"/>
      <c r="J2694" s="3"/>
      <c r="K2694" s="3"/>
      <c r="L2694" s="3"/>
      <c r="M2694" s="3"/>
      <c r="N2694" s="3"/>
      <c r="O2694" s="3"/>
      <c r="P2694" s="3"/>
      <c r="Q2694" s="3"/>
      <c r="R2694" s="3"/>
      <c r="S2694" s="3"/>
      <c r="T2694" s="3"/>
      <c r="U2694" s="3"/>
      <c r="V2694" s="3"/>
      <c r="W2694" s="3"/>
      <c r="X2694" s="3"/>
    </row>
    <row r="2695" spans="1:24">
      <c r="A2695" s="3"/>
      <c r="B2695" s="3"/>
      <c r="C2695" s="3"/>
      <c r="D2695" s="3"/>
      <c r="E2695" s="3"/>
      <c r="F2695" s="3"/>
      <c r="G2695" s="4"/>
      <c r="H2695" s="3"/>
      <c r="I2695" s="3"/>
      <c r="J2695" s="3"/>
      <c r="K2695" s="3"/>
      <c r="L2695" s="3"/>
      <c r="M2695" s="3"/>
      <c r="N2695" s="3"/>
      <c r="O2695" s="3"/>
      <c r="P2695" s="3"/>
      <c r="Q2695" s="3"/>
      <c r="R2695" s="3"/>
      <c r="S2695" s="3"/>
      <c r="T2695" s="3"/>
      <c r="U2695" s="3"/>
      <c r="V2695" s="3"/>
      <c r="W2695" s="3"/>
      <c r="X2695" s="3"/>
    </row>
    <row r="2696" spans="1:24">
      <c r="A2696" s="3"/>
      <c r="B2696" s="3"/>
      <c r="C2696" s="3"/>
      <c r="D2696" s="3"/>
      <c r="E2696" s="3"/>
      <c r="F2696" s="3"/>
      <c r="G2696" s="4"/>
      <c r="H2696" s="3"/>
      <c r="I2696" s="3"/>
      <c r="J2696" s="3"/>
      <c r="K2696" s="3"/>
      <c r="L2696" s="3"/>
      <c r="M2696" s="3"/>
      <c r="N2696" s="3"/>
      <c r="O2696" s="3"/>
      <c r="P2696" s="3"/>
      <c r="Q2696" s="3"/>
      <c r="R2696" s="3"/>
      <c r="S2696" s="3"/>
      <c r="T2696" s="3"/>
      <c r="U2696" s="3"/>
      <c r="V2696" s="3"/>
      <c r="W2696" s="3"/>
      <c r="X2696" s="3"/>
    </row>
    <row r="2697" spans="1:24">
      <c r="A2697" s="3"/>
      <c r="B2697" s="3"/>
      <c r="C2697" s="3"/>
      <c r="D2697" s="3"/>
      <c r="E2697" s="3"/>
      <c r="F2697" s="3"/>
      <c r="G2697" s="4"/>
      <c r="H2697" s="3"/>
      <c r="I2697" s="3"/>
      <c r="J2697" s="3"/>
      <c r="K2697" s="3"/>
      <c r="L2697" s="3"/>
      <c r="M2697" s="3"/>
      <c r="N2697" s="3"/>
      <c r="O2697" s="3"/>
      <c r="P2697" s="3"/>
      <c r="Q2697" s="3"/>
      <c r="R2697" s="3"/>
      <c r="S2697" s="3"/>
      <c r="T2697" s="3"/>
      <c r="U2697" s="3"/>
      <c r="V2697" s="3"/>
      <c r="W2697" s="3"/>
      <c r="X2697" s="3"/>
    </row>
    <row r="2698" spans="1:24">
      <c r="A2698" s="3"/>
      <c r="B2698" s="3"/>
      <c r="C2698" s="3"/>
      <c r="D2698" s="3"/>
      <c r="E2698" s="3"/>
      <c r="F2698" s="3"/>
      <c r="G2698" s="4"/>
      <c r="H2698" s="3"/>
      <c r="I2698" s="3"/>
      <c r="J2698" s="3"/>
      <c r="K2698" s="3"/>
      <c r="L2698" s="3"/>
      <c r="M2698" s="3"/>
      <c r="N2698" s="3"/>
      <c r="O2698" s="3"/>
      <c r="P2698" s="3"/>
      <c r="Q2698" s="3"/>
      <c r="R2698" s="3"/>
      <c r="S2698" s="3"/>
      <c r="T2698" s="3"/>
      <c r="U2698" s="3"/>
      <c r="V2698" s="3"/>
      <c r="W2698" s="3"/>
      <c r="X2698" s="3"/>
    </row>
    <row r="2699" spans="1:24">
      <c r="A2699" s="3"/>
      <c r="B2699" s="3"/>
      <c r="C2699" s="3"/>
      <c r="D2699" s="3"/>
      <c r="E2699" s="3"/>
      <c r="F2699" s="3"/>
      <c r="G2699" s="4"/>
      <c r="H2699" s="3"/>
      <c r="I2699" s="3"/>
      <c r="J2699" s="3"/>
      <c r="K2699" s="3"/>
      <c r="L2699" s="3"/>
      <c r="M2699" s="3"/>
      <c r="N2699" s="3"/>
      <c r="O2699" s="3"/>
      <c r="P2699" s="3"/>
      <c r="Q2699" s="3"/>
      <c r="R2699" s="3"/>
      <c r="S2699" s="3"/>
      <c r="T2699" s="3"/>
      <c r="U2699" s="3"/>
      <c r="V2699" s="3"/>
      <c r="W2699" s="3"/>
      <c r="X2699" s="3"/>
    </row>
    <row r="2700" spans="1:24">
      <c r="A2700" s="3"/>
      <c r="B2700" s="3"/>
      <c r="C2700" s="3"/>
      <c r="D2700" s="3"/>
      <c r="E2700" s="3"/>
      <c r="F2700" s="3"/>
      <c r="G2700" s="4"/>
      <c r="H2700" s="3"/>
      <c r="I2700" s="3"/>
      <c r="J2700" s="3"/>
      <c r="K2700" s="3"/>
      <c r="L2700" s="3"/>
      <c r="M2700" s="3"/>
      <c r="N2700" s="3"/>
      <c r="O2700" s="3"/>
      <c r="P2700" s="3"/>
      <c r="Q2700" s="3"/>
      <c r="R2700" s="3"/>
      <c r="S2700" s="3"/>
      <c r="T2700" s="3"/>
      <c r="U2700" s="3"/>
      <c r="V2700" s="3"/>
      <c r="W2700" s="3"/>
      <c r="X2700" s="3"/>
    </row>
    <row r="2701" spans="1:24">
      <c r="A2701" s="3"/>
      <c r="B2701" s="3"/>
      <c r="C2701" s="3"/>
      <c r="D2701" s="3"/>
      <c r="E2701" s="3"/>
      <c r="F2701" s="3"/>
      <c r="G2701" s="4"/>
      <c r="H2701" s="3"/>
      <c r="I2701" s="3"/>
      <c r="J2701" s="3"/>
      <c r="K2701" s="3"/>
      <c r="L2701" s="3"/>
      <c r="M2701" s="3"/>
      <c r="N2701" s="3"/>
      <c r="O2701" s="3"/>
      <c r="P2701" s="3"/>
      <c r="Q2701" s="3"/>
      <c r="R2701" s="3"/>
      <c r="S2701" s="3"/>
      <c r="T2701" s="3"/>
      <c r="U2701" s="3"/>
      <c r="V2701" s="3"/>
      <c r="W2701" s="3"/>
      <c r="X2701" s="3"/>
    </row>
    <row r="2702" spans="1:24">
      <c r="A2702" s="3"/>
      <c r="B2702" s="3"/>
      <c r="C2702" s="3"/>
      <c r="D2702" s="3"/>
      <c r="E2702" s="3"/>
      <c r="F2702" s="3"/>
      <c r="G2702" s="4"/>
      <c r="H2702" s="3"/>
      <c r="I2702" s="3"/>
      <c r="J2702" s="3"/>
      <c r="K2702" s="3"/>
      <c r="L2702" s="3"/>
      <c r="M2702" s="3"/>
      <c r="N2702" s="3"/>
      <c r="O2702" s="3"/>
      <c r="P2702" s="3"/>
      <c r="Q2702" s="3"/>
      <c r="R2702" s="3"/>
      <c r="S2702" s="3"/>
      <c r="T2702" s="3"/>
      <c r="U2702" s="3"/>
      <c r="V2702" s="3"/>
      <c r="W2702" s="3"/>
      <c r="X2702" s="3"/>
    </row>
    <row r="2703" spans="1:24">
      <c r="A2703" s="3"/>
      <c r="B2703" s="3"/>
      <c r="C2703" s="3"/>
      <c r="D2703" s="3"/>
      <c r="E2703" s="3"/>
      <c r="F2703" s="3"/>
      <c r="G2703" s="4"/>
      <c r="H2703" s="3"/>
      <c r="I2703" s="3"/>
      <c r="J2703" s="3"/>
      <c r="K2703" s="3"/>
      <c r="L2703" s="3"/>
      <c r="M2703" s="3"/>
      <c r="N2703" s="3"/>
      <c r="O2703" s="3"/>
      <c r="P2703" s="3"/>
      <c r="Q2703" s="3"/>
      <c r="R2703" s="3"/>
      <c r="S2703" s="3"/>
      <c r="T2703" s="3"/>
      <c r="U2703" s="3"/>
      <c r="V2703" s="3"/>
      <c r="W2703" s="3"/>
      <c r="X2703" s="3"/>
    </row>
    <row r="2704" spans="1:24">
      <c r="A2704" s="3"/>
      <c r="B2704" s="3"/>
      <c r="C2704" s="3"/>
      <c r="D2704" s="3"/>
      <c r="E2704" s="3"/>
      <c r="F2704" s="3"/>
      <c r="G2704" s="4"/>
      <c r="H2704" s="3"/>
      <c r="I2704" s="3"/>
      <c r="J2704" s="3"/>
      <c r="K2704" s="3"/>
      <c r="L2704" s="3"/>
      <c r="M2704" s="3"/>
      <c r="N2704" s="3"/>
      <c r="O2704" s="3"/>
      <c r="P2704" s="3"/>
      <c r="Q2704" s="3"/>
      <c r="R2704" s="3"/>
      <c r="S2704" s="3"/>
      <c r="T2704" s="3"/>
      <c r="U2704" s="3"/>
      <c r="V2704" s="3"/>
      <c r="W2704" s="3"/>
      <c r="X2704" s="3"/>
    </row>
    <row r="2705" spans="1:24">
      <c r="A2705" s="3"/>
      <c r="B2705" s="3"/>
      <c r="C2705" s="3"/>
      <c r="D2705" s="3"/>
      <c r="E2705" s="3"/>
      <c r="F2705" s="3"/>
      <c r="G2705" s="4"/>
      <c r="H2705" s="3"/>
      <c r="I2705" s="3"/>
      <c r="J2705" s="3"/>
      <c r="K2705" s="3"/>
      <c r="L2705" s="3"/>
      <c r="M2705" s="3"/>
      <c r="N2705" s="3"/>
      <c r="O2705" s="3"/>
      <c r="P2705" s="3"/>
      <c r="Q2705" s="3"/>
      <c r="R2705" s="3"/>
      <c r="S2705" s="3"/>
      <c r="T2705" s="3"/>
      <c r="U2705" s="3"/>
      <c r="V2705" s="3"/>
      <c r="W2705" s="3"/>
      <c r="X2705" s="3"/>
    </row>
    <row r="2706" spans="1:24">
      <c r="A2706" s="3"/>
      <c r="B2706" s="3"/>
      <c r="C2706" s="3"/>
      <c r="D2706" s="3"/>
      <c r="E2706" s="3"/>
      <c r="F2706" s="3"/>
      <c r="G2706" s="4"/>
      <c r="H2706" s="3"/>
      <c r="I2706" s="3"/>
      <c r="J2706" s="3"/>
      <c r="K2706" s="3"/>
      <c r="L2706" s="3"/>
      <c r="M2706" s="3"/>
      <c r="N2706" s="3"/>
      <c r="O2706" s="3"/>
      <c r="P2706" s="3"/>
      <c r="Q2706" s="3"/>
      <c r="R2706" s="3"/>
      <c r="S2706" s="3"/>
      <c r="T2706" s="3"/>
      <c r="U2706" s="3"/>
      <c r="V2706" s="3"/>
      <c r="W2706" s="3"/>
      <c r="X2706" s="3"/>
    </row>
    <row r="2707" spans="1:24">
      <c r="A2707" s="3"/>
      <c r="B2707" s="3"/>
      <c r="C2707" s="3"/>
      <c r="D2707" s="3"/>
      <c r="E2707" s="3"/>
      <c r="F2707" s="3"/>
      <c r="G2707" s="4"/>
      <c r="H2707" s="3"/>
      <c r="I2707" s="3"/>
      <c r="J2707" s="3"/>
      <c r="K2707" s="3"/>
      <c r="L2707" s="3"/>
      <c r="M2707" s="3"/>
      <c r="N2707" s="3"/>
      <c r="O2707" s="3"/>
      <c r="P2707" s="3"/>
      <c r="Q2707" s="3"/>
      <c r="R2707" s="3"/>
      <c r="S2707" s="3"/>
      <c r="T2707" s="3"/>
      <c r="U2707" s="3"/>
      <c r="V2707" s="3"/>
      <c r="W2707" s="3"/>
      <c r="X2707" s="3"/>
    </row>
    <row r="2708" spans="1:24">
      <c r="A2708" s="3"/>
      <c r="B2708" s="3"/>
      <c r="C2708" s="3"/>
      <c r="D2708" s="3"/>
      <c r="E2708" s="3"/>
      <c r="F2708" s="3"/>
      <c r="G2708" s="4"/>
      <c r="H2708" s="3"/>
      <c r="I2708" s="3"/>
      <c r="J2708" s="3"/>
      <c r="K2708" s="3"/>
      <c r="L2708" s="3"/>
      <c r="M2708" s="3"/>
      <c r="N2708" s="3"/>
      <c r="O2708" s="3"/>
      <c r="P2708" s="3"/>
      <c r="Q2708" s="3"/>
      <c r="R2708" s="3"/>
      <c r="S2708" s="3"/>
      <c r="T2708" s="3"/>
      <c r="U2708" s="3"/>
      <c r="V2708" s="3"/>
      <c r="W2708" s="3"/>
      <c r="X2708" s="3"/>
    </row>
    <row r="2709" spans="1:24">
      <c r="A2709" s="3"/>
      <c r="B2709" s="3"/>
      <c r="C2709" s="3"/>
      <c r="D2709" s="3"/>
      <c r="E2709" s="3"/>
      <c r="F2709" s="3"/>
      <c r="G2709" s="4"/>
      <c r="H2709" s="3"/>
      <c r="I2709" s="3"/>
      <c r="J2709" s="3"/>
      <c r="K2709" s="3"/>
      <c r="L2709" s="3"/>
      <c r="M2709" s="3"/>
      <c r="N2709" s="3"/>
      <c r="O2709" s="3"/>
      <c r="P2709" s="3"/>
      <c r="Q2709" s="3"/>
      <c r="R2709" s="3"/>
      <c r="S2709" s="3"/>
      <c r="T2709" s="3"/>
      <c r="U2709" s="3"/>
      <c r="V2709" s="3"/>
      <c r="W2709" s="3"/>
      <c r="X2709" s="3"/>
    </row>
    <row r="2710" spans="1:24">
      <c r="A2710" s="3"/>
      <c r="B2710" s="3"/>
      <c r="C2710" s="3"/>
      <c r="D2710" s="3"/>
      <c r="E2710" s="3"/>
      <c r="F2710" s="3"/>
      <c r="G2710" s="4"/>
      <c r="H2710" s="3"/>
      <c r="I2710" s="3"/>
      <c r="J2710" s="3"/>
      <c r="K2710" s="3"/>
      <c r="L2710" s="3"/>
      <c r="M2710" s="3"/>
      <c r="N2710" s="3"/>
      <c r="O2710" s="3"/>
      <c r="P2710" s="3"/>
      <c r="Q2710" s="3"/>
      <c r="R2710" s="3"/>
      <c r="S2710" s="3"/>
      <c r="T2710" s="3"/>
      <c r="U2710" s="3"/>
      <c r="V2710" s="3"/>
      <c r="W2710" s="3"/>
      <c r="X2710" s="3"/>
    </row>
    <row r="2711" spans="1:24">
      <c r="A2711" s="3"/>
      <c r="B2711" s="3"/>
      <c r="C2711" s="3"/>
      <c r="D2711" s="3"/>
      <c r="E2711" s="3"/>
      <c r="F2711" s="3"/>
      <c r="G2711" s="4"/>
      <c r="H2711" s="3"/>
      <c r="I2711" s="3"/>
      <c r="J2711" s="3"/>
      <c r="K2711" s="3"/>
      <c r="L2711" s="3"/>
      <c r="M2711" s="3"/>
      <c r="N2711" s="3"/>
      <c r="O2711" s="3"/>
      <c r="P2711" s="3"/>
      <c r="Q2711" s="3"/>
      <c r="R2711" s="3"/>
      <c r="S2711" s="3"/>
      <c r="T2711" s="3"/>
      <c r="U2711" s="3"/>
      <c r="V2711" s="3"/>
      <c r="W2711" s="3"/>
      <c r="X2711" s="3"/>
    </row>
    <row r="2712" spans="1:24">
      <c r="A2712" s="3"/>
      <c r="B2712" s="3"/>
      <c r="C2712" s="3"/>
      <c r="D2712" s="3"/>
      <c r="E2712" s="3"/>
      <c r="F2712" s="3"/>
      <c r="G2712" s="4"/>
      <c r="H2712" s="3"/>
      <c r="I2712" s="3"/>
      <c r="J2712" s="3"/>
      <c r="K2712" s="3"/>
      <c r="L2712" s="3"/>
      <c r="M2712" s="3"/>
      <c r="N2712" s="3"/>
      <c r="O2712" s="3"/>
      <c r="P2712" s="3"/>
      <c r="Q2712" s="3"/>
      <c r="R2712" s="3"/>
      <c r="S2712" s="3"/>
      <c r="T2712" s="3"/>
      <c r="U2712" s="3"/>
      <c r="V2712" s="3"/>
      <c r="W2712" s="3"/>
      <c r="X2712" s="3"/>
    </row>
    <row r="2713" spans="1:24">
      <c r="A2713" s="3"/>
      <c r="B2713" s="3"/>
      <c r="C2713" s="3"/>
      <c r="D2713" s="3"/>
      <c r="E2713" s="3"/>
      <c r="F2713" s="3"/>
      <c r="G2713" s="4"/>
      <c r="H2713" s="3"/>
      <c r="I2713" s="3"/>
      <c r="J2713" s="3"/>
      <c r="K2713" s="3"/>
      <c r="L2713" s="3"/>
      <c r="M2713" s="3"/>
      <c r="N2713" s="3"/>
      <c r="O2713" s="3"/>
      <c r="P2713" s="3"/>
      <c r="Q2713" s="3"/>
      <c r="R2713" s="3"/>
      <c r="S2713" s="3"/>
      <c r="T2713" s="3"/>
      <c r="U2713" s="3"/>
      <c r="V2713" s="3"/>
      <c r="W2713" s="3"/>
      <c r="X2713" s="3"/>
    </row>
    <row r="2714" spans="1:24">
      <c r="A2714" s="3"/>
      <c r="B2714" s="3"/>
      <c r="C2714" s="3"/>
      <c r="D2714" s="3"/>
      <c r="E2714" s="3"/>
      <c r="F2714" s="3"/>
      <c r="G2714" s="4"/>
      <c r="H2714" s="3"/>
      <c r="I2714" s="3"/>
      <c r="J2714" s="3"/>
      <c r="K2714" s="3"/>
      <c r="L2714" s="3"/>
      <c r="M2714" s="3"/>
      <c r="N2714" s="3"/>
      <c r="O2714" s="3"/>
      <c r="P2714" s="3"/>
      <c r="Q2714" s="3"/>
      <c r="R2714" s="3"/>
      <c r="S2714" s="3"/>
      <c r="T2714" s="3"/>
      <c r="U2714" s="3"/>
      <c r="V2714" s="3"/>
      <c r="W2714" s="3"/>
      <c r="X2714" s="3"/>
    </row>
    <row r="2715" spans="1:24">
      <c r="A2715" s="3"/>
      <c r="B2715" s="3"/>
      <c r="C2715" s="3"/>
      <c r="D2715" s="3"/>
      <c r="E2715" s="3"/>
      <c r="F2715" s="3"/>
      <c r="G2715" s="4"/>
      <c r="H2715" s="3"/>
      <c r="I2715" s="3"/>
      <c r="J2715" s="3"/>
      <c r="K2715" s="3"/>
      <c r="L2715" s="3"/>
      <c r="M2715" s="3"/>
      <c r="N2715" s="3"/>
      <c r="O2715" s="3"/>
      <c r="P2715" s="3"/>
      <c r="Q2715" s="3"/>
      <c r="R2715" s="3"/>
      <c r="S2715" s="3"/>
      <c r="T2715" s="3"/>
      <c r="U2715" s="3"/>
      <c r="V2715" s="3"/>
      <c r="W2715" s="3"/>
      <c r="X2715" s="3"/>
    </row>
    <row r="2716" spans="1:24">
      <c r="A2716" s="3"/>
      <c r="B2716" s="3"/>
      <c r="C2716" s="3"/>
      <c r="D2716" s="3"/>
      <c r="E2716" s="3"/>
      <c r="F2716" s="3"/>
      <c r="G2716" s="4"/>
      <c r="H2716" s="3"/>
      <c r="I2716" s="3"/>
      <c r="J2716" s="3"/>
      <c r="K2716" s="3"/>
      <c r="L2716" s="3"/>
      <c r="M2716" s="3"/>
      <c r="N2716" s="3"/>
      <c r="O2716" s="3"/>
      <c r="P2716" s="3"/>
      <c r="Q2716" s="3"/>
      <c r="R2716" s="3"/>
      <c r="S2716" s="3"/>
      <c r="T2716" s="3"/>
      <c r="U2716" s="3"/>
      <c r="V2716" s="3"/>
      <c r="W2716" s="3"/>
      <c r="X2716" s="3"/>
    </row>
    <row r="2717" spans="1:24">
      <c r="A2717" s="3"/>
      <c r="B2717" s="3"/>
      <c r="C2717" s="3"/>
      <c r="D2717" s="3"/>
      <c r="E2717" s="3"/>
      <c r="F2717" s="3"/>
      <c r="G2717" s="4"/>
      <c r="H2717" s="3"/>
      <c r="I2717" s="3"/>
      <c r="J2717" s="3"/>
      <c r="K2717" s="3"/>
      <c r="L2717" s="3"/>
      <c r="M2717" s="3"/>
      <c r="N2717" s="3"/>
      <c r="O2717" s="3"/>
      <c r="P2717" s="3"/>
      <c r="Q2717" s="3"/>
      <c r="R2717" s="3"/>
      <c r="S2717" s="3"/>
      <c r="T2717" s="3"/>
      <c r="U2717" s="3"/>
      <c r="V2717" s="3"/>
      <c r="W2717" s="3"/>
      <c r="X2717" s="3"/>
    </row>
    <row r="2718" spans="1:24">
      <c r="A2718" s="3"/>
      <c r="B2718" s="3"/>
      <c r="C2718" s="3"/>
      <c r="D2718" s="3"/>
      <c r="E2718" s="3"/>
      <c r="F2718" s="3"/>
      <c r="G2718" s="4"/>
      <c r="H2718" s="3"/>
      <c r="I2718" s="3"/>
      <c r="J2718" s="3"/>
      <c r="K2718" s="3"/>
      <c r="L2718" s="3"/>
      <c r="M2718" s="3"/>
      <c r="N2718" s="3"/>
      <c r="O2718" s="3"/>
      <c r="P2718" s="3"/>
      <c r="Q2718" s="3"/>
      <c r="R2718" s="3"/>
      <c r="S2718" s="3"/>
      <c r="T2718" s="3"/>
      <c r="U2718" s="3"/>
      <c r="V2718" s="3"/>
      <c r="W2718" s="3"/>
      <c r="X2718" s="3"/>
    </row>
    <row r="2719" spans="1:24">
      <c r="A2719" s="3"/>
      <c r="B2719" s="3"/>
      <c r="C2719" s="3"/>
      <c r="D2719" s="3"/>
      <c r="E2719" s="3"/>
      <c r="F2719" s="3"/>
      <c r="G2719" s="4"/>
      <c r="H2719" s="3"/>
      <c r="I2719" s="3"/>
      <c r="J2719" s="3"/>
      <c r="K2719" s="3"/>
      <c r="L2719" s="3"/>
      <c r="M2719" s="3"/>
      <c r="N2719" s="3"/>
      <c r="O2719" s="3"/>
      <c r="P2719" s="3"/>
      <c r="Q2719" s="3"/>
      <c r="R2719" s="3"/>
      <c r="S2719" s="3"/>
      <c r="T2719" s="3"/>
      <c r="U2719" s="3"/>
      <c r="V2719" s="3"/>
      <c r="W2719" s="3"/>
      <c r="X2719" s="3"/>
    </row>
    <row r="2720" spans="1:24">
      <c r="A2720" s="3"/>
      <c r="B2720" s="3"/>
      <c r="C2720" s="3"/>
      <c r="D2720" s="3"/>
      <c r="E2720" s="3"/>
      <c r="F2720" s="3"/>
      <c r="G2720" s="4"/>
      <c r="H2720" s="3"/>
      <c r="I2720" s="3"/>
      <c r="J2720" s="3"/>
      <c r="K2720" s="3"/>
      <c r="L2720" s="3"/>
      <c r="M2720" s="3"/>
      <c r="N2720" s="3"/>
      <c r="O2720" s="3"/>
      <c r="P2720" s="3"/>
      <c r="Q2720" s="3"/>
      <c r="R2720" s="3"/>
      <c r="S2720" s="3"/>
      <c r="T2720" s="3"/>
      <c r="U2720" s="3"/>
      <c r="V2720" s="3"/>
      <c r="W2720" s="3"/>
      <c r="X2720" s="3"/>
    </row>
    <row r="2721" spans="1:24">
      <c r="A2721" s="3"/>
      <c r="B2721" s="3"/>
      <c r="C2721" s="3"/>
      <c r="D2721" s="3"/>
      <c r="E2721" s="3"/>
      <c r="F2721" s="3"/>
      <c r="G2721" s="4"/>
      <c r="H2721" s="3"/>
      <c r="I2721" s="3"/>
      <c r="J2721" s="3"/>
      <c r="K2721" s="3"/>
      <c r="L2721" s="3"/>
      <c r="M2721" s="3"/>
      <c r="N2721" s="3"/>
      <c r="O2721" s="3"/>
      <c r="P2721" s="3"/>
      <c r="Q2721" s="3"/>
      <c r="R2721" s="3"/>
      <c r="S2721" s="3"/>
      <c r="T2721" s="3"/>
      <c r="U2721" s="3"/>
      <c r="V2721" s="3"/>
      <c r="W2721" s="3"/>
      <c r="X2721" s="3"/>
    </row>
    <row r="2722" spans="1:24">
      <c r="A2722" s="3"/>
      <c r="B2722" s="3"/>
      <c r="C2722" s="3"/>
      <c r="D2722" s="3"/>
      <c r="E2722" s="3"/>
      <c r="F2722" s="3"/>
      <c r="G2722" s="4"/>
      <c r="H2722" s="3"/>
      <c r="I2722" s="3"/>
      <c r="J2722" s="3"/>
      <c r="K2722" s="3"/>
      <c r="L2722" s="3"/>
      <c r="M2722" s="3"/>
      <c r="N2722" s="3"/>
      <c r="O2722" s="3"/>
      <c r="P2722" s="3"/>
      <c r="Q2722" s="3"/>
      <c r="R2722" s="3"/>
      <c r="S2722" s="3"/>
      <c r="T2722" s="3"/>
      <c r="U2722" s="3"/>
      <c r="V2722" s="3"/>
      <c r="W2722" s="3"/>
      <c r="X2722" s="3"/>
    </row>
    <row r="2723" spans="1:24">
      <c r="A2723" s="3"/>
      <c r="B2723" s="3"/>
      <c r="C2723" s="3"/>
      <c r="D2723" s="3"/>
      <c r="E2723" s="3"/>
      <c r="F2723" s="3"/>
      <c r="G2723" s="4"/>
      <c r="H2723" s="3"/>
      <c r="I2723" s="3"/>
      <c r="J2723" s="3"/>
      <c r="K2723" s="3"/>
      <c r="L2723" s="3"/>
      <c r="M2723" s="3"/>
      <c r="N2723" s="3"/>
      <c r="O2723" s="3"/>
      <c r="P2723" s="3"/>
      <c r="Q2723" s="3"/>
      <c r="R2723" s="3"/>
      <c r="S2723" s="3"/>
      <c r="T2723" s="3"/>
      <c r="U2723" s="3"/>
      <c r="V2723" s="3"/>
      <c r="W2723" s="3"/>
      <c r="X2723" s="3"/>
    </row>
    <row r="2724" spans="1:24">
      <c r="A2724" s="3"/>
      <c r="B2724" s="3"/>
      <c r="C2724" s="3"/>
      <c r="D2724" s="3"/>
      <c r="E2724" s="3"/>
      <c r="F2724" s="3"/>
      <c r="G2724" s="4"/>
      <c r="H2724" s="3"/>
      <c r="I2724" s="3"/>
      <c r="J2724" s="3"/>
      <c r="K2724" s="3"/>
      <c r="L2724" s="3"/>
      <c r="M2724" s="3"/>
      <c r="N2724" s="3"/>
      <c r="O2724" s="3"/>
      <c r="P2724" s="3"/>
      <c r="Q2724" s="3"/>
      <c r="R2724" s="3"/>
      <c r="S2724" s="3"/>
      <c r="T2724" s="3"/>
      <c r="U2724" s="3"/>
      <c r="V2724" s="3"/>
      <c r="W2724" s="3"/>
      <c r="X2724" s="3"/>
    </row>
    <row r="2725" spans="1:24">
      <c r="A2725" s="3"/>
      <c r="B2725" s="3"/>
      <c r="C2725" s="3"/>
      <c r="D2725" s="3"/>
      <c r="E2725" s="3"/>
      <c r="F2725" s="3"/>
      <c r="G2725" s="4"/>
      <c r="H2725" s="3"/>
      <c r="I2725" s="3"/>
      <c r="J2725" s="3"/>
      <c r="K2725" s="3"/>
      <c r="L2725" s="3"/>
      <c r="M2725" s="3"/>
      <c r="N2725" s="3"/>
      <c r="O2725" s="3"/>
      <c r="P2725" s="3"/>
      <c r="Q2725" s="3"/>
      <c r="R2725" s="3"/>
      <c r="S2725" s="3"/>
      <c r="T2725" s="3"/>
      <c r="U2725" s="3"/>
      <c r="V2725" s="3"/>
      <c r="W2725" s="3"/>
      <c r="X2725" s="3"/>
    </row>
    <row r="2726" spans="1:24">
      <c r="A2726" s="3"/>
      <c r="B2726" s="3"/>
      <c r="C2726" s="3"/>
      <c r="D2726" s="3"/>
      <c r="E2726" s="3"/>
      <c r="F2726" s="3"/>
      <c r="G2726" s="4"/>
      <c r="H2726" s="3"/>
      <c r="I2726" s="3"/>
      <c r="J2726" s="3"/>
      <c r="K2726" s="3"/>
      <c r="L2726" s="3"/>
      <c r="M2726" s="3"/>
      <c r="N2726" s="3"/>
      <c r="O2726" s="3"/>
      <c r="P2726" s="3"/>
      <c r="Q2726" s="3"/>
      <c r="R2726" s="3"/>
      <c r="S2726" s="3"/>
      <c r="T2726" s="3"/>
      <c r="U2726" s="3"/>
      <c r="V2726" s="3"/>
      <c r="W2726" s="3"/>
      <c r="X2726" s="3"/>
    </row>
    <row r="2727" spans="1:24">
      <c r="A2727" s="3"/>
      <c r="B2727" s="3"/>
      <c r="C2727" s="3"/>
      <c r="D2727" s="3"/>
      <c r="E2727" s="3"/>
      <c r="F2727" s="3"/>
      <c r="G2727" s="4"/>
      <c r="H2727" s="3"/>
      <c r="I2727" s="3"/>
      <c r="J2727" s="3"/>
      <c r="K2727" s="3"/>
      <c r="L2727" s="3"/>
      <c r="M2727" s="3"/>
      <c r="N2727" s="3"/>
      <c r="O2727" s="3"/>
      <c r="P2727" s="3"/>
      <c r="Q2727" s="3"/>
      <c r="R2727" s="3"/>
      <c r="S2727" s="3"/>
      <c r="T2727" s="3"/>
      <c r="U2727" s="3"/>
      <c r="V2727" s="3"/>
      <c r="W2727" s="3"/>
      <c r="X2727" s="3"/>
    </row>
    <row r="2728" spans="1:24">
      <c r="A2728" s="3"/>
      <c r="B2728" s="3"/>
      <c r="C2728" s="3"/>
      <c r="D2728" s="3"/>
      <c r="E2728" s="3"/>
      <c r="F2728" s="3"/>
      <c r="G2728" s="4"/>
      <c r="H2728" s="3"/>
      <c r="I2728" s="3"/>
      <c r="J2728" s="3"/>
      <c r="K2728" s="3"/>
      <c r="L2728" s="3"/>
      <c r="M2728" s="3"/>
      <c r="N2728" s="3"/>
      <c r="O2728" s="3"/>
      <c r="P2728" s="3"/>
      <c r="Q2728" s="3"/>
      <c r="R2728" s="3"/>
      <c r="S2728" s="3"/>
      <c r="T2728" s="3"/>
      <c r="U2728" s="3"/>
      <c r="V2728" s="3"/>
      <c r="W2728" s="3"/>
      <c r="X2728" s="3"/>
    </row>
    <row r="2729" spans="1:24">
      <c r="A2729" s="3"/>
      <c r="B2729" s="3"/>
      <c r="C2729" s="3"/>
      <c r="D2729" s="3"/>
      <c r="E2729" s="3"/>
      <c r="F2729" s="3"/>
      <c r="G2729" s="4"/>
      <c r="H2729" s="3"/>
      <c r="I2729" s="3"/>
      <c r="J2729" s="3"/>
      <c r="K2729" s="3"/>
      <c r="L2729" s="3"/>
      <c r="M2729" s="3"/>
      <c r="N2729" s="3"/>
      <c r="O2729" s="3"/>
      <c r="P2729" s="3"/>
      <c r="Q2729" s="3"/>
      <c r="R2729" s="3"/>
      <c r="S2729" s="3"/>
      <c r="T2729" s="3"/>
      <c r="U2729" s="3"/>
      <c r="V2729" s="3"/>
      <c r="W2729" s="3"/>
      <c r="X2729" s="3"/>
    </row>
    <row r="2730" spans="1:24">
      <c r="A2730" s="3"/>
      <c r="B2730" s="3"/>
      <c r="C2730" s="3"/>
      <c r="D2730" s="3"/>
      <c r="E2730" s="3"/>
      <c r="F2730" s="3"/>
      <c r="G2730" s="4"/>
      <c r="H2730" s="3"/>
      <c r="I2730" s="3"/>
      <c r="J2730" s="3"/>
      <c r="K2730" s="3"/>
      <c r="L2730" s="3"/>
      <c r="M2730" s="3"/>
      <c r="N2730" s="3"/>
      <c r="O2730" s="3"/>
      <c r="P2730" s="3"/>
      <c r="Q2730" s="3"/>
      <c r="R2730" s="3"/>
      <c r="S2730" s="3"/>
      <c r="T2730" s="3"/>
      <c r="U2730" s="3"/>
      <c r="V2730" s="3"/>
      <c r="W2730" s="3"/>
      <c r="X2730" s="3"/>
    </row>
    <row r="2731" spans="1:24">
      <c r="A2731" s="3"/>
      <c r="B2731" s="3"/>
      <c r="C2731" s="3"/>
      <c r="D2731" s="3"/>
      <c r="E2731" s="3"/>
      <c r="F2731" s="3"/>
      <c r="G2731" s="4"/>
      <c r="H2731" s="3"/>
      <c r="I2731" s="3"/>
      <c r="J2731" s="3"/>
      <c r="K2731" s="3"/>
      <c r="L2731" s="3"/>
      <c r="M2731" s="3"/>
      <c r="N2731" s="3"/>
      <c r="O2731" s="3"/>
      <c r="P2731" s="3"/>
      <c r="Q2731" s="3"/>
      <c r="R2731" s="3"/>
      <c r="S2731" s="3"/>
      <c r="T2731" s="3"/>
      <c r="U2731" s="3"/>
      <c r="V2731" s="3"/>
      <c r="W2731" s="3"/>
      <c r="X2731" s="3"/>
    </row>
    <row r="2732" spans="1:24">
      <c r="A2732" s="3"/>
      <c r="B2732" s="3"/>
      <c r="C2732" s="3"/>
      <c r="D2732" s="3"/>
      <c r="E2732" s="3"/>
      <c r="F2732" s="3"/>
      <c r="G2732" s="4"/>
      <c r="H2732" s="3"/>
      <c r="I2732" s="3"/>
      <c r="J2732" s="3"/>
      <c r="K2732" s="3"/>
      <c r="L2732" s="3"/>
      <c r="M2732" s="3"/>
      <c r="N2732" s="3"/>
      <c r="O2732" s="3"/>
      <c r="P2732" s="3"/>
      <c r="Q2732" s="3"/>
      <c r="R2732" s="3"/>
      <c r="S2732" s="3"/>
      <c r="T2732" s="3"/>
      <c r="U2732" s="3"/>
      <c r="V2732" s="3"/>
      <c r="W2732" s="3"/>
      <c r="X2732" s="3"/>
    </row>
    <row r="2733" spans="1:24">
      <c r="A2733" s="3"/>
      <c r="B2733" s="3"/>
      <c r="C2733" s="3"/>
      <c r="D2733" s="3"/>
      <c r="E2733" s="3"/>
      <c r="F2733" s="3"/>
      <c r="G2733" s="4"/>
      <c r="H2733" s="3"/>
      <c r="I2733" s="3"/>
      <c r="J2733" s="3"/>
      <c r="K2733" s="3"/>
      <c r="L2733" s="3"/>
      <c r="M2733" s="3"/>
      <c r="N2733" s="3"/>
      <c r="O2733" s="3"/>
      <c r="P2733" s="3"/>
      <c r="Q2733" s="3"/>
      <c r="R2733" s="3"/>
      <c r="S2733" s="3"/>
      <c r="T2733" s="3"/>
      <c r="U2733" s="3"/>
      <c r="V2733" s="3"/>
      <c r="W2733" s="3"/>
      <c r="X2733" s="3"/>
    </row>
    <row r="2734" spans="1:24">
      <c r="A2734" s="3"/>
      <c r="B2734" s="3"/>
      <c r="C2734" s="3"/>
      <c r="D2734" s="3"/>
      <c r="E2734" s="3"/>
      <c r="F2734" s="3"/>
      <c r="G2734" s="4"/>
      <c r="H2734" s="3"/>
      <c r="I2734" s="3"/>
      <c r="J2734" s="3"/>
      <c r="K2734" s="3"/>
      <c r="L2734" s="3"/>
      <c r="M2734" s="3"/>
      <c r="N2734" s="3"/>
      <c r="O2734" s="3"/>
      <c r="P2734" s="3"/>
      <c r="Q2734" s="3"/>
      <c r="R2734" s="3"/>
      <c r="S2734" s="3"/>
      <c r="T2734" s="3"/>
      <c r="U2734" s="3"/>
      <c r="V2734" s="3"/>
      <c r="W2734" s="3"/>
      <c r="X2734" s="3"/>
    </row>
    <row r="2735" spans="1:24">
      <c r="A2735" s="3"/>
      <c r="B2735" s="3"/>
      <c r="C2735" s="3"/>
      <c r="D2735" s="3"/>
      <c r="E2735" s="3"/>
      <c r="F2735" s="3"/>
      <c r="G2735" s="4"/>
      <c r="H2735" s="3"/>
      <c r="I2735" s="3"/>
      <c r="J2735" s="3"/>
      <c r="K2735" s="3"/>
      <c r="L2735" s="3"/>
      <c r="M2735" s="3"/>
      <c r="N2735" s="3"/>
      <c r="O2735" s="3"/>
      <c r="P2735" s="3"/>
      <c r="Q2735" s="3"/>
      <c r="R2735" s="3"/>
      <c r="S2735" s="3"/>
      <c r="T2735" s="3"/>
      <c r="U2735" s="3"/>
      <c r="V2735" s="3"/>
      <c r="W2735" s="3"/>
      <c r="X2735" s="3"/>
    </row>
    <row r="2736" spans="1:24">
      <c r="A2736" s="3"/>
      <c r="B2736" s="3"/>
      <c r="C2736" s="3"/>
      <c r="D2736" s="3"/>
      <c r="E2736" s="3"/>
      <c r="F2736" s="3"/>
      <c r="G2736" s="4"/>
      <c r="H2736" s="3"/>
      <c r="I2736" s="3"/>
      <c r="J2736" s="3"/>
      <c r="K2736" s="3"/>
      <c r="L2736" s="3"/>
      <c r="M2736" s="3"/>
      <c r="N2736" s="3"/>
      <c r="O2736" s="3"/>
      <c r="P2736" s="3"/>
      <c r="Q2736" s="3"/>
      <c r="R2736" s="3"/>
      <c r="S2736" s="3"/>
      <c r="T2736" s="3"/>
      <c r="U2736" s="3"/>
      <c r="V2736" s="3"/>
      <c r="W2736" s="3"/>
      <c r="X2736" s="3"/>
    </row>
    <row r="2737" spans="1:24">
      <c r="A2737" s="3"/>
      <c r="B2737" s="3"/>
      <c r="C2737" s="3"/>
      <c r="D2737" s="3"/>
      <c r="E2737" s="3"/>
      <c r="F2737" s="3"/>
      <c r="G2737" s="4"/>
      <c r="H2737" s="3"/>
      <c r="I2737" s="3"/>
      <c r="J2737" s="3"/>
      <c r="K2737" s="3"/>
      <c r="L2737" s="3"/>
      <c r="M2737" s="3"/>
      <c r="N2737" s="3"/>
      <c r="O2737" s="3"/>
      <c r="P2737" s="3"/>
      <c r="Q2737" s="3"/>
      <c r="R2737" s="3"/>
      <c r="S2737" s="3"/>
      <c r="T2737" s="3"/>
      <c r="U2737" s="3"/>
      <c r="V2737" s="3"/>
      <c r="W2737" s="3"/>
      <c r="X2737" s="3"/>
    </row>
    <row r="2738" spans="1:24">
      <c r="A2738" s="3"/>
      <c r="B2738" s="3"/>
      <c r="C2738" s="3"/>
      <c r="D2738" s="3"/>
      <c r="E2738" s="3"/>
      <c r="F2738" s="3"/>
      <c r="G2738" s="4"/>
      <c r="H2738" s="3"/>
      <c r="I2738" s="3"/>
      <c r="J2738" s="3"/>
      <c r="K2738" s="3"/>
      <c r="L2738" s="3"/>
      <c r="M2738" s="3"/>
      <c r="N2738" s="3"/>
      <c r="O2738" s="3"/>
      <c r="P2738" s="3"/>
      <c r="Q2738" s="3"/>
      <c r="R2738" s="3"/>
      <c r="S2738" s="3"/>
      <c r="T2738" s="3"/>
      <c r="U2738" s="3"/>
      <c r="V2738" s="3"/>
      <c r="W2738" s="3"/>
      <c r="X2738" s="3"/>
    </row>
    <row r="2739" spans="1:24">
      <c r="A2739" s="3"/>
      <c r="B2739" s="3"/>
      <c r="C2739" s="3"/>
      <c r="D2739" s="3"/>
      <c r="E2739" s="3"/>
      <c r="F2739" s="3"/>
      <c r="G2739" s="4"/>
      <c r="H2739" s="3"/>
      <c r="I2739" s="3"/>
      <c r="J2739" s="3"/>
      <c r="K2739" s="3"/>
      <c r="L2739" s="3"/>
      <c r="M2739" s="3"/>
      <c r="N2739" s="3"/>
      <c r="O2739" s="3"/>
      <c r="P2739" s="3"/>
      <c r="Q2739" s="3"/>
      <c r="R2739" s="3"/>
      <c r="S2739" s="3"/>
      <c r="T2739" s="3"/>
      <c r="U2739" s="3"/>
      <c r="V2739" s="3"/>
      <c r="W2739" s="3"/>
      <c r="X2739" s="3"/>
    </row>
    <row r="2740" spans="1:24">
      <c r="A2740" s="3"/>
      <c r="B2740" s="3"/>
      <c r="C2740" s="3"/>
      <c r="D2740" s="3"/>
      <c r="E2740" s="3"/>
      <c r="F2740" s="3"/>
      <c r="G2740" s="4"/>
      <c r="H2740" s="3"/>
      <c r="I2740" s="3"/>
      <c r="J2740" s="3"/>
      <c r="K2740" s="3"/>
      <c r="L2740" s="3"/>
      <c r="M2740" s="3"/>
      <c r="N2740" s="3"/>
      <c r="O2740" s="3"/>
      <c r="P2740" s="3"/>
      <c r="Q2740" s="3"/>
      <c r="R2740" s="3"/>
      <c r="S2740" s="3"/>
      <c r="T2740" s="3"/>
      <c r="U2740" s="3"/>
      <c r="V2740" s="3"/>
      <c r="W2740" s="3"/>
      <c r="X2740" s="3"/>
    </row>
    <row r="2741" spans="1:24">
      <c r="A2741" s="3"/>
      <c r="B2741" s="3"/>
      <c r="C2741" s="3"/>
      <c r="D2741" s="3"/>
      <c r="E2741" s="3"/>
      <c r="F2741" s="3"/>
      <c r="G2741" s="4"/>
      <c r="H2741" s="3"/>
      <c r="I2741" s="3"/>
      <c r="J2741" s="3"/>
      <c r="K2741" s="3"/>
      <c r="L2741" s="3"/>
      <c r="M2741" s="3"/>
      <c r="N2741" s="3"/>
      <c r="O2741" s="3"/>
      <c r="P2741" s="3"/>
      <c r="Q2741" s="3"/>
      <c r="R2741" s="3"/>
      <c r="S2741" s="3"/>
      <c r="T2741" s="3"/>
      <c r="U2741" s="3"/>
      <c r="V2741" s="3"/>
      <c r="W2741" s="3"/>
      <c r="X2741" s="3"/>
    </row>
    <row r="2742" spans="1:24">
      <c r="A2742" s="3"/>
      <c r="B2742" s="3"/>
      <c r="C2742" s="3"/>
      <c r="D2742" s="3"/>
      <c r="E2742" s="3"/>
      <c r="F2742" s="3"/>
      <c r="G2742" s="4"/>
      <c r="H2742" s="3"/>
      <c r="I2742" s="3"/>
      <c r="J2742" s="3"/>
      <c r="K2742" s="3"/>
      <c r="L2742" s="3"/>
      <c r="M2742" s="3"/>
      <c r="N2742" s="3"/>
      <c r="O2742" s="3"/>
      <c r="P2742" s="3"/>
      <c r="Q2742" s="3"/>
      <c r="R2742" s="3"/>
      <c r="S2742" s="3"/>
      <c r="T2742" s="3"/>
      <c r="U2742" s="3"/>
      <c r="V2742" s="3"/>
      <c r="W2742" s="3"/>
      <c r="X2742" s="3"/>
    </row>
    <row r="2743" spans="1:24">
      <c r="A2743" s="3"/>
      <c r="B2743" s="3"/>
      <c r="C2743" s="3"/>
      <c r="D2743" s="3"/>
      <c r="E2743" s="3"/>
      <c r="F2743" s="3"/>
      <c r="G2743" s="4"/>
      <c r="H2743" s="3"/>
      <c r="I2743" s="3"/>
      <c r="J2743" s="3"/>
      <c r="K2743" s="3"/>
      <c r="L2743" s="3"/>
      <c r="M2743" s="3"/>
      <c r="N2743" s="3"/>
      <c r="O2743" s="3"/>
      <c r="P2743" s="3"/>
      <c r="Q2743" s="3"/>
      <c r="R2743" s="3"/>
      <c r="S2743" s="3"/>
      <c r="T2743" s="3"/>
      <c r="U2743" s="3"/>
      <c r="V2743" s="3"/>
      <c r="W2743" s="3"/>
      <c r="X2743" s="3"/>
    </row>
    <row r="2744" spans="1:24">
      <c r="A2744" s="3"/>
      <c r="B2744" s="3"/>
      <c r="C2744" s="3"/>
      <c r="D2744" s="3"/>
      <c r="E2744" s="3"/>
      <c r="F2744" s="3"/>
      <c r="G2744" s="4"/>
      <c r="H2744" s="3"/>
      <c r="I2744" s="3"/>
      <c r="J2744" s="3"/>
      <c r="K2744" s="3"/>
      <c r="L2744" s="3"/>
      <c r="M2744" s="3"/>
      <c r="N2744" s="3"/>
      <c r="O2744" s="3"/>
      <c r="P2744" s="3"/>
      <c r="Q2744" s="3"/>
      <c r="R2744" s="3"/>
      <c r="S2744" s="3"/>
      <c r="T2744" s="3"/>
      <c r="U2744" s="3"/>
      <c r="V2744" s="3"/>
      <c r="W2744" s="3"/>
      <c r="X2744" s="3"/>
    </row>
    <row r="2745" spans="1:24">
      <c r="A2745" s="3"/>
      <c r="B2745" s="3"/>
      <c r="C2745" s="3"/>
      <c r="D2745" s="3"/>
      <c r="E2745" s="3"/>
      <c r="F2745" s="3"/>
      <c r="G2745" s="4"/>
      <c r="H2745" s="3"/>
      <c r="I2745" s="3"/>
      <c r="J2745" s="3"/>
      <c r="K2745" s="3"/>
      <c r="L2745" s="3"/>
      <c r="M2745" s="3"/>
      <c r="N2745" s="3"/>
      <c r="O2745" s="3"/>
      <c r="P2745" s="3"/>
      <c r="Q2745" s="3"/>
      <c r="R2745" s="3"/>
      <c r="S2745" s="3"/>
      <c r="T2745" s="3"/>
      <c r="U2745" s="3"/>
      <c r="V2745" s="3"/>
      <c r="W2745" s="3"/>
      <c r="X2745" s="3"/>
    </row>
    <row r="2746" spans="1:24">
      <c r="A2746" s="3"/>
      <c r="B2746" s="3"/>
      <c r="C2746" s="3"/>
      <c r="D2746" s="3"/>
      <c r="E2746" s="3"/>
      <c r="F2746" s="3"/>
      <c r="G2746" s="4"/>
      <c r="H2746" s="3"/>
      <c r="I2746" s="3"/>
      <c r="J2746" s="3"/>
      <c r="K2746" s="3"/>
      <c r="L2746" s="3"/>
      <c r="M2746" s="3"/>
      <c r="N2746" s="3"/>
      <c r="O2746" s="3"/>
      <c r="P2746" s="3"/>
      <c r="Q2746" s="3"/>
      <c r="R2746" s="3"/>
      <c r="S2746" s="3"/>
      <c r="T2746" s="3"/>
      <c r="U2746" s="3"/>
      <c r="V2746" s="3"/>
      <c r="W2746" s="3"/>
      <c r="X2746" s="3"/>
    </row>
    <row r="2747" spans="1:24">
      <c r="A2747" s="3"/>
      <c r="B2747" s="3"/>
      <c r="C2747" s="3"/>
      <c r="D2747" s="3"/>
      <c r="E2747" s="3"/>
      <c r="F2747" s="3"/>
      <c r="G2747" s="4"/>
      <c r="H2747" s="3"/>
      <c r="I2747" s="3"/>
      <c r="J2747" s="3"/>
      <c r="K2747" s="3"/>
      <c r="L2747" s="3"/>
      <c r="M2747" s="3"/>
      <c r="N2747" s="3"/>
      <c r="O2747" s="3"/>
      <c r="P2747" s="3"/>
      <c r="Q2747" s="3"/>
      <c r="R2747" s="3"/>
      <c r="S2747" s="3"/>
      <c r="T2747" s="3"/>
      <c r="U2747" s="3"/>
      <c r="V2747" s="3"/>
      <c r="W2747" s="3"/>
      <c r="X2747" s="3"/>
    </row>
    <row r="2748" spans="1:24">
      <c r="A2748" s="3"/>
      <c r="B2748" s="3"/>
      <c r="C2748" s="3"/>
      <c r="D2748" s="3"/>
      <c r="E2748" s="3"/>
      <c r="F2748" s="3"/>
      <c r="G2748" s="4"/>
      <c r="H2748" s="3"/>
      <c r="I2748" s="3"/>
      <c r="J2748" s="3"/>
      <c r="K2748" s="3"/>
      <c r="L2748" s="3"/>
      <c r="M2748" s="3"/>
      <c r="N2748" s="3"/>
      <c r="O2748" s="3"/>
      <c r="P2748" s="3"/>
      <c r="Q2748" s="3"/>
      <c r="R2748" s="3"/>
      <c r="S2748" s="3"/>
      <c r="T2748" s="3"/>
      <c r="U2748" s="3"/>
      <c r="V2748" s="3"/>
      <c r="W2748" s="3"/>
      <c r="X2748" s="3"/>
    </row>
    <row r="2749" spans="1:24">
      <c r="A2749" s="3"/>
      <c r="B2749" s="3"/>
      <c r="C2749" s="3"/>
      <c r="D2749" s="3"/>
      <c r="E2749" s="3"/>
      <c r="F2749" s="3"/>
      <c r="G2749" s="4"/>
      <c r="H2749" s="3"/>
      <c r="I2749" s="3"/>
      <c r="J2749" s="3"/>
      <c r="K2749" s="3"/>
      <c r="L2749" s="3"/>
      <c r="M2749" s="3"/>
      <c r="N2749" s="3"/>
      <c r="O2749" s="3"/>
      <c r="P2749" s="3"/>
      <c r="Q2749" s="3"/>
      <c r="R2749" s="3"/>
      <c r="S2749" s="3"/>
      <c r="T2749" s="3"/>
      <c r="U2749" s="3"/>
      <c r="V2749" s="3"/>
      <c r="W2749" s="3"/>
      <c r="X2749" s="3"/>
    </row>
    <row r="2750" spans="1:24">
      <c r="A2750" s="3"/>
      <c r="B2750" s="3"/>
      <c r="C2750" s="3"/>
      <c r="D2750" s="3"/>
      <c r="E2750" s="3"/>
      <c r="F2750" s="3"/>
      <c r="G2750" s="4"/>
      <c r="H2750" s="3"/>
      <c r="I2750" s="3"/>
      <c r="J2750" s="3"/>
      <c r="K2750" s="3"/>
      <c r="L2750" s="3"/>
      <c r="M2750" s="3"/>
      <c r="N2750" s="3"/>
      <c r="O2750" s="3"/>
      <c r="P2750" s="3"/>
      <c r="Q2750" s="3"/>
      <c r="R2750" s="3"/>
      <c r="S2750" s="3"/>
      <c r="T2750" s="3"/>
      <c r="U2750" s="3"/>
      <c r="V2750" s="3"/>
      <c r="W2750" s="3"/>
      <c r="X2750" s="3"/>
    </row>
    <row r="2751" spans="1:24">
      <c r="A2751" s="3"/>
      <c r="B2751" s="3"/>
      <c r="C2751" s="3"/>
      <c r="D2751" s="3"/>
      <c r="E2751" s="3"/>
      <c r="F2751" s="3"/>
      <c r="G2751" s="4"/>
      <c r="H2751" s="3"/>
      <c r="I2751" s="3"/>
      <c r="J2751" s="3"/>
      <c r="K2751" s="3"/>
      <c r="L2751" s="3"/>
      <c r="M2751" s="3"/>
      <c r="N2751" s="3"/>
      <c r="O2751" s="3"/>
      <c r="P2751" s="3"/>
      <c r="Q2751" s="3"/>
      <c r="R2751" s="3"/>
      <c r="S2751" s="3"/>
      <c r="T2751" s="3"/>
      <c r="U2751" s="3"/>
      <c r="V2751" s="3"/>
      <c r="W2751" s="3"/>
      <c r="X2751" s="3"/>
    </row>
    <row r="2752" spans="1:24">
      <c r="A2752" s="3"/>
      <c r="B2752" s="3"/>
      <c r="C2752" s="3"/>
      <c r="D2752" s="3"/>
      <c r="E2752" s="3"/>
      <c r="F2752" s="3"/>
      <c r="G2752" s="4"/>
      <c r="H2752" s="3"/>
      <c r="I2752" s="3"/>
      <c r="J2752" s="3"/>
      <c r="K2752" s="3"/>
      <c r="L2752" s="3"/>
      <c r="M2752" s="3"/>
      <c r="N2752" s="3"/>
      <c r="O2752" s="3"/>
      <c r="P2752" s="3"/>
      <c r="Q2752" s="3"/>
      <c r="R2752" s="3"/>
      <c r="S2752" s="3"/>
      <c r="T2752" s="3"/>
      <c r="U2752" s="3"/>
      <c r="V2752" s="3"/>
      <c r="W2752" s="3"/>
      <c r="X2752" s="3"/>
    </row>
    <row r="2753" spans="1:24">
      <c r="A2753" s="3"/>
      <c r="B2753" s="3"/>
      <c r="C2753" s="3"/>
      <c r="D2753" s="3"/>
      <c r="E2753" s="3"/>
      <c r="F2753" s="3"/>
      <c r="G2753" s="4"/>
      <c r="H2753" s="3"/>
      <c r="I2753" s="3"/>
      <c r="J2753" s="3"/>
      <c r="K2753" s="3"/>
      <c r="L2753" s="3"/>
      <c r="M2753" s="3"/>
      <c r="N2753" s="3"/>
      <c r="O2753" s="3"/>
      <c r="P2753" s="3"/>
      <c r="Q2753" s="3"/>
      <c r="R2753" s="3"/>
      <c r="S2753" s="3"/>
      <c r="T2753" s="3"/>
      <c r="U2753" s="3"/>
      <c r="V2753" s="3"/>
      <c r="W2753" s="3"/>
      <c r="X2753" s="3"/>
    </row>
    <row r="2754" spans="1:24">
      <c r="A2754" s="3"/>
      <c r="B2754" s="3"/>
      <c r="C2754" s="3"/>
      <c r="D2754" s="3"/>
      <c r="E2754" s="3"/>
      <c r="F2754" s="3"/>
      <c r="G2754" s="4"/>
      <c r="H2754" s="3"/>
      <c r="I2754" s="3"/>
      <c r="J2754" s="3"/>
      <c r="K2754" s="3"/>
      <c r="L2754" s="3"/>
      <c r="M2754" s="3"/>
      <c r="N2754" s="3"/>
      <c r="O2754" s="3"/>
      <c r="P2754" s="3"/>
      <c r="Q2754" s="3"/>
      <c r="R2754" s="3"/>
      <c r="S2754" s="3"/>
      <c r="T2754" s="3"/>
      <c r="U2754" s="3"/>
      <c r="V2754" s="3"/>
      <c r="W2754" s="3"/>
      <c r="X2754" s="3"/>
    </row>
    <row r="2755" spans="1:24">
      <c r="A2755" s="3"/>
      <c r="B2755" s="3"/>
      <c r="C2755" s="3"/>
      <c r="D2755" s="3"/>
      <c r="E2755" s="3"/>
      <c r="F2755" s="3"/>
      <c r="G2755" s="4"/>
      <c r="H2755" s="3"/>
      <c r="I2755" s="3"/>
      <c r="J2755" s="3"/>
      <c r="K2755" s="3"/>
      <c r="L2755" s="3"/>
      <c r="M2755" s="3"/>
      <c r="N2755" s="3"/>
      <c r="O2755" s="3"/>
      <c r="P2755" s="3"/>
      <c r="Q2755" s="3"/>
      <c r="R2755" s="3"/>
      <c r="S2755" s="3"/>
      <c r="T2755" s="3"/>
      <c r="U2755" s="3"/>
      <c r="V2755" s="3"/>
      <c r="W2755" s="3"/>
      <c r="X2755" s="3"/>
    </row>
    <row r="2756" spans="1:24">
      <c r="A2756" s="3"/>
      <c r="B2756" s="3"/>
      <c r="C2756" s="3"/>
      <c r="D2756" s="3"/>
      <c r="E2756" s="3"/>
      <c r="F2756" s="3"/>
      <c r="G2756" s="4"/>
      <c r="H2756" s="3"/>
      <c r="I2756" s="3"/>
      <c r="J2756" s="3"/>
      <c r="K2756" s="3"/>
      <c r="L2756" s="3"/>
      <c r="M2756" s="3"/>
      <c r="N2756" s="3"/>
      <c r="O2756" s="3"/>
      <c r="P2756" s="3"/>
      <c r="Q2756" s="3"/>
      <c r="R2756" s="3"/>
      <c r="S2756" s="3"/>
      <c r="T2756" s="3"/>
      <c r="U2756" s="3"/>
      <c r="V2756" s="3"/>
      <c r="W2756" s="3"/>
      <c r="X2756" s="3"/>
    </row>
    <row r="2757" spans="1:24">
      <c r="A2757" s="3"/>
      <c r="B2757" s="3"/>
      <c r="C2757" s="3"/>
      <c r="D2757" s="3"/>
      <c r="E2757" s="3"/>
      <c r="F2757" s="3"/>
      <c r="G2757" s="4"/>
      <c r="H2757" s="3"/>
      <c r="I2757" s="3"/>
      <c r="J2757" s="3"/>
      <c r="K2757" s="3"/>
      <c r="L2757" s="3"/>
      <c r="M2757" s="3"/>
      <c r="N2757" s="3"/>
      <c r="O2757" s="3"/>
      <c r="P2757" s="3"/>
      <c r="Q2757" s="3"/>
      <c r="R2757" s="3"/>
      <c r="S2757" s="3"/>
      <c r="T2757" s="3"/>
      <c r="U2757" s="3"/>
      <c r="V2757" s="3"/>
      <c r="W2757" s="3"/>
      <c r="X2757" s="3"/>
    </row>
    <row r="2758" spans="1:24">
      <c r="A2758" s="3"/>
      <c r="B2758" s="3"/>
      <c r="C2758" s="3"/>
      <c r="D2758" s="3"/>
      <c r="E2758" s="3"/>
      <c r="F2758" s="3"/>
      <c r="G2758" s="4"/>
      <c r="H2758" s="3"/>
      <c r="I2758" s="3"/>
      <c r="J2758" s="3"/>
      <c r="K2758" s="3"/>
      <c r="L2758" s="3"/>
      <c r="M2758" s="3"/>
      <c r="N2758" s="3"/>
      <c r="O2758" s="3"/>
      <c r="P2758" s="3"/>
      <c r="Q2758" s="3"/>
      <c r="R2758" s="3"/>
      <c r="S2758" s="3"/>
      <c r="T2758" s="3"/>
      <c r="U2758" s="3"/>
      <c r="V2758" s="3"/>
      <c r="W2758" s="3"/>
      <c r="X2758" s="3"/>
    </row>
    <row r="2759" spans="1:24">
      <c r="A2759" s="3"/>
      <c r="B2759" s="3"/>
      <c r="C2759" s="3"/>
      <c r="D2759" s="3"/>
      <c r="E2759" s="3"/>
      <c r="F2759" s="3"/>
      <c r="G2759" s="4"/>
      <c r="H2759" s="3"/>
      <c r="I2759" s="3"/>
      <c r="J2759" s="3"/>
      <c r="K2759" s="3"/>
      <c r="L2759" s="3"/>
      <c r="M2759" s="3"/>
      <c r="N2759" s="3"/>
      <c r="O2759" s="3"/>
      <c r="P2759" s="3"/>
      <c r="Q2759" s="3"/>
      <c r="R2759" s="3"/>
      <c r="S2759" s="3"/>
      <c r="T2759" s="3"/>
      <c r="U2759" s="3"/>
      <c r="V2759" s="3"/>
      <c r="W2759" s="3"/>
      <c r="X2759" s="3"/>
    </row>
    <row r="2760" spans="1:24">
      <c r="A2760" s="3"/>
      <c r="B2760" s="3"/>
      <c r="C2760" s="3"/>
      <c r="D2760" s="3"/>
      <c r="E2760" s="3"/>
      <c r="F2760" s="3"/>
      <c r="G2760" s="4"/>
      <c r="H2760" s="3"/>
      <c r="I2760" s="3"/>
      <c r="J2760" s="3"/>
      <c r="K2760" s="3"/>
      <c r="L2760" s="3"/>
      <c r="M2760" s="3"/>
      <c r="N2760" s="3"/>
      <c r="O2760" s="3"/>
      <c r="P2760" s="3"/>
      <c r="Q2760" s="3"/>
      <c r="R2760" s="3"/>
      <c r="S2760" s="3"/>
      <c r="T2760" s="3"/>
      <c r="U2760" s="3"/>
      <c r="V2760" s="3"/>
      <c r="W2760" s="3"/>
      <c r="X2760" s="3"/>
    </row>
    <row r="2761" spans="1:24">
      <c r="A2761" s="3"/>
      <c r="B2761" s="3"/>
      <c r="C2761" s="3"/>
      <c r="D2761" s="3"/>
      <c r="E2761" s="3"/>
      <c r="F2761" s="3"/>
      <c r="G2761" s="4"/>
      <c r="H2761" s="3"/>
      <c r="I2761" s="3"/>
      <c r="J2761" s="3"/>
      <c r="K2761" s="3"/>
      <c r="L2761" s="3"/>
      <c r="M2761" s="3"/>
      <c r="N2761" s="3"/>
      <c r="O2761" s="3"/>
      <c r="P2761" s="3"/>
      <c r="Q2761" s="3"/>
      <c r="R2761" s="3"/>
      <c r="S2761" s="3"/>
      <c r="T2761" s="3"/>
      <c r="U2761" s="3"/>
      <c r="V2761" s="3"/>
      <c r="W2761" s="3"/>
      <c r="X2761" s="3"/>
    </row>
    <row r="2762" spans="1:24">
      <c r="A2762" s="3"/>
      <c r="B2762" s="3"/>
      <c r="C2762" s="3"/>
      <c r="D2762" s="3"/>
      <c r="E2762" s="3"/>
      <c r="F2762" s="3"/>
      <c r="G2762" s="4"/>
      <c r="H2762" s="3"/>
      <c r="I2762" s="3"/>
      <c r="J2762" s="3"/>
      <c r="K2762" s="3"/>
      <c r="L2762" s="3"/>
      <c r="M2762" s="3"/>
      <c r="N2762" s="3"/>
      <c r="O2762" s="3"/>
      <c r="P2762" s="3"/>
      <c r="Q2762" s="3"/>
      <c r="R2762" s="3"/>
      <c r="S2762" s="3"/>
      <c r="T2762" s="3"/>
      <c r="U2762" s="3"/>
      <c r="V2762" s="3"/>
      <c r="W2762" s="3"/>
      <c r="X2762" s="3"/>
    </row>
    <row r="2763" spans="1:24">
      <c r="A2763" s="3"/>
      <c r="B2763" s="3"/>
      <c r="C2763" s="3"/>
      <c r="D2763" s="3"/>
      <c r="E2763" s="3"/>
      <c r="F2763" s="3"/>
      <c r="G2763" s="4"/>
      <c r="H2763" s="3"/>
      <c r="I2763" s="3"/>
      <c r="J2763" s="3"/>
      <c r="K2763" s="3"/>
      <c r="L2763" s="3"/>
      <c r="M2763" s="3"/>
      <c r="N2763" s="3"/>
      <c r="O2763" s="3"/>
      <c r="P2763" s="3"/>
      <c r="Q2763" s="3"/>
      <c r="R2763" s="3"/>
      <c r="S2763" s="3"/>
      <c r="T2763" s="3"/>
      <c r="U2763" s="3"/>
      <c r="V2763" s="3"/>
      <c r="W2763" s="3"/>
      <c r="X2763" s="3"/>
    </row>
    <row r="2764" spans="1:24">
      <c r="A2764" s="3"/>
      <c r="B2764" s="3"/>
      <c r="C2764" s="3"/>
      <c r="D2764" s="3"/>
      <c r="E2764" s="3"/>
      <c r="F2764" s="3"/>
      <c r="G2764" s="4"/>
      <c r="H2764" s="3"/>
      <c r="I2764" s="3"/>
      <c r="J2764" s="3"/>
      <c r="K2764" s="3"/>
      <c r="L2764" s="3"/>
      <c r="M2764" s="3"/>
      <c r="N2764" s="3"/>
      <c r="O2764" s="3"/>
      <c r="P2764" s="3"/>
      <c r="Q2764" s="3"/>
      <c r="R2764" s="3"/>
      <c r="S2764" s="3"/>
      <c r="T2764" s="3"/>
      <c r="U2764" s="3"/>
      <c r="V2764" s="3"/>
      <c r="W2764" s="3"/>
      <c r="X2764" s="3"/>
    </row>
    <row r="2765" spans="1:24">
      <c r="A2765" s="3"/>
      <c r="B2765" s="3"/>
      <c r="C2765" s="3"/>
      <c r="D2765" s="3"/>
      <c r="E2765" s="3"/>
      <c r="F2765" s="3"/>
      <c r="G2765" s="4"/>
      <c r="H2765" s="3"/>
      <c r="I2765" s="3"/>
      <c r="J2765" s="3"/>
      <c r="K2765" s="3"/>
      <c r="L2765" s="3"/>
      <c r="M2765" s="3"/>
      <c r="N2765" s="3"/>
      <c r="O2765" s="3"/>
      <c r="P2765" s="3"/>
      <c r="Q2765" s="3"/>
      <c r="R2765" s="3"/>
      <c r="S2765" s="3"/>
      <c r="T2765" s="3"/>
      <c r="U2765" s="3"/>
      <c r="V2765" s="3"/>
      <c r="W2765" s="3"/>
      <c r="X2765" s="3"/>
    </row>
    <row r="2766" spans="1:24">
      <c r="A2766" s="3"/>
      <c r="B2766" s="3"/>
      <c r="C2766" s="3"/>
      <c r="D2766" s="3"/>
      <c r="E2766" s="3"/>
      <c r="F2766" s="3"/>
      <c r="G2766" s="4"/>
      <c r="H2766" s="3"/>
      <c r="I2766" s="3"/>
      <c r="J2766" s="3"/>
      <c r="K2766" s="3"/>
      <c r="L2766" s="3"/>
      <c r="M2766" s="3"/>
      <c r="N2766" s="3"/>
      <c r="O2766" s="3"/>
      <c r="P2766" s="3"/>
      <c r="Q2766" s="3"/>
      <c r="R2766" s="3"/>
      <c r="S2766" s="3"/>
      <c r="T2766" s="3"/>
      <c r="U2766" s="3"/>
      <c r="V2766" s="3"/>
      <c r="W2766" s="3"/>
      <c r="X2766" s="3"/>
    </row>
    <row r="2767" spans="1:24">
      <c r="A2767" s="3"/>
      <c r="B2767" s="3"/>
      <c r="C2767" s="3"/>
      <c r="D2767" s="3"/>
      <c r="E2767" s="3"/>
      <c r="F2767" s="3"/>
      <c r="G2767" s="4"/>
      <c r="H2767" s="3"/>
      <c r="I2767" s="3"/>
      <c r="J2767" s="3"/>
      <c r="K2767" s="3"/>
      <c r="L2767" s="3"/>
      <c r="M2767" s="3"/>
      <c r="N2767" s="3"/>
      <c r="O2767" s="3"/>
      <c r="P2767" s="3"/>
      <c r="Q2767" s="3"/>
      <c r="R2767" s="3"/>
      <c r="S2767" s="3"/>
      <c r="T2767" s="3"/>
      <c r="U2767" s="3"/>
      <c r="V2767" s="3"/>
      <c r="W2767" s="3"/>
      <c r="X2767" s="3"/>
    </row>
    <row r="2768" spans="1:24">
      <c r="A2768" s="3"/>
      <c r="B2768" s="3"/>
      <c r="C2768" s="3"/>
      <c r="D2768" s="3"/>
      <c r="E2768" s="3"/>
      <c r="F2768" s="3"/>
      <c r="G2768" s="4"/>
      <c r="H2768" s="3"/>
      <c r="I2768" s="3"/>
      <c r="J2768" s="3"/>
      <c r="K2768" s="3"/>
      <c r="L2768" s="3"/>
      <c r="M2768" s="3"/>
      <c r="N2768" s="3"/>
      <c r="O2768" s="3"/>
      <c r="P2768" s="3"/>
      <c r="Q2768" s="3"/>
      <c r="R2768" s="3"/>
      <c r="S2768" s="3"/>
      <c r="T2768" s="3"/>
      <c r="U2768" s="3"/>
      <c r="V2768" s="3"/>
      <c r="W2768" s="3"/>
      <c r="X2768" s="3"/>
    </row>
    <row r="2769" spans="1:24">
      <c r="A2769" s="3"/>
      <c r="B2769" s="3"/>
      <c r="C2769" s="3"/>
      <c r="D2769" s="3"/>
      <c r="E2769" s="3"/>
      <c r="F2769" s="3"/>
      <c r="G2769" s="4"/>
      <c r="H2769" s="3"/>
      <c r="I2769" s="3"/>
      <c r="J2769" s="3"/>
      <c r="K2769" s="3"/>
      <c r="L2769" s="3"/>
      <c r="M2769" s="3"/>
      <c r="N2769" s="3"/>
      <c r="O2769" s="3"/>
      <c r="P2769" s="3"/>
      <c r="Q2769" s="3"/>
      <c r="R2769" s="3"/>
      <c r="S2769" s="3"/>
      <c r="T2769" s="3"/>
      <c r="U2769" s="3"/>
      <c r="V2769" s="3"/>
      <c r="W2769" s="3"/>
      <c r="X2769" s="3"/>
    </row>
    <row r="2770" spans="1:24">
      <c r="A2770" s="3"/>
      <c r="B2770" s="3"/>
      <c r="C2770" s="3"/>
      <c r="D2770" s="3"/>
      <c r="E2770" s="3"/>
      <c r="F2770" s="3"/>
      <c r="G2770" s="4"/>
      <c r="H2770" s="3"/>
      <c r="I2770" s="3"/>
      <c r="J2770" s="3"/>
      <c r="K2770" s="3"/>
      <c r="L2770" s="3"/>
      <c r="M2770" s="3"/>
      <c r="N2770" s="3"/>
      <c r="O2770" s="3"/>
      <c r="P2770" s="3"/>
      <c r="Q2770" s="3"/>
      <c r="R2770" s="3"/>
      <c r="S2770" s="3"/>
      <c r="T2770" s="3"/>
      <c r="U2770" s="3"/>
      <c r="V2770" s="3"/>
      <c r="W2770" s="3"/>
      <c r="X2770" s="3"/>
    </row>
    <row r="2771" spans="1:24">
      <c r="A2771" s="3"/>
      <c r="B2771" s="3"/>
      <c r="C2771" s="3"/>
      <c r="D2771" s="3"/>
      <c r="E2771" s="3"/>
      <c r="F2771" s="3"/>
      <c r="G2771" s="4"/>
      <c r="H2771" s="3"/>
      <c r="I2771" s="3"/>
      <c r="J2771" s="3"/>
      <c r="K2771" s="3"/>
      <c r="L2771" s="3"/>
      <c r="M2771" s="3"/>
      <c r="N2771" s="3"/>
      <c r="O2771" s="3"/>
      <c r="P2771" s="3"/>
      <c r="Q2771" s="3"/>
      <c r="R2771" s="3"/>
      <c r="S2771" s="3"/>
      <c r="T2771" s="3"/>
      <c r="U2771" s="3"/>
      <c r="V2771" s="3"/>
      <c r="W2771" s="3"/>
      <c r="X2771" s="3"/>
    </row>
    <row r="2772" spans="1:24">
      <c r="A2772" s="3"/>
      <c r="B2772" s="3"/>
      <c r="C2772" s="3"/>
      <c r="D2772" s="3"/>
      <c r="E2772" s="3"/>
      <c r="F2772" s="3"/>
      <c r="G2772" s="4"/>
      <c r="H2772" s="3"/>
      <c r="I2772" s="3"/>
      <c r="J2772" s="3"/>
      <c r="K2772" s="3"/>
      <c r="L2772" s="3"/>
      <c r="M2772" s="3"/>
      <c r="N2772" s="3"/>
      <c r="O2772" s="3"/>
      <c r="P2772" s="3"/>
      <c r="Q2772" s="3"/>
      <c r="R2772" s="3"/>
      <c r="S2772" s="3"/>
      <c r="T2772" s="3"/>
      <c r="U2772" s="3"/>
      <c r="V2772" s="3"/>
      <c r="W2772" s="3"/>
      <c r="X2772" s="3"/>
    </row>
    <row r="2773" spans="1:24">
      <c r="A2773" s="3"/>
      <c r="B2773" s="3"/>
      <c r="C2773" s="3"/>
      <c r="D2773" s="3"/>
      <c r="E2773" s="3"/>
      <c r="F2773" s="3"/>
      <c r="G2773" s="4"/>
      <c r="H2773" s="3"/>
      <c r="I2773" s="3"/>
      <c r="J2773" s="3"/>
      <c r="K2773" s="3"/>
      <c r="L2773" s="3"/>
      <c r="M2773" s="3"/>
      <c r="N2773" s="3"/>
      <c r="O2773" s="3"/>
      <c r="P2773" s="3"/>
      <c r="Q2773" s="3"/>
      <c r="R2773" s="3"/>
      <c r="S2773" s="3"/>
      <c r="T2773" s="3"/>
      <c r="U2773" s="3"/>
      <c r="V2773" s="3"/>
      <c r="W2773" s="3"/>
      <c r="X2773" s="3"/>
    </row>
    <row r="2774" spans="1:24">
      <c r="A2774" s="3"/>
      <c r="B2774" s="3"/>
      <c r="C2774" s="3"/>
      <c r="D2774" s="3"/>
      <c r="E2774" s="3"/>
      <c r="F2774" s="3"/>
      <c r="G2774" s="4"/>
      <c r="H2774" s="3"/>
      <c r="I2774" s="3"/>
      <c r="J2774" s="3"/>
      <c r="K2774" s="3"/>
      <c r="L2774" s="3"/>
      <c r="M2774" s="3"/>
      <c r="N2774" s="3"/>
      <c r="O2774" s="3"/>
      <c r="P2774" s="3"/>
      <c r="Q2774" s="3"/>
      <c r="R2774" s="3"/>
      <c r="S2774" s="3"/>
      <c r="T2774" s="3"/>
      <c r="U2774" s="3"/>
      <c r="V2774" s="3"/>
      <c r="W2774" s="3"/>
      <c r="X2774" s="3"/>
    </row>
    <row r="2775" spans="1:24">
      <c r="A2775" s="3"/>
      <c r="B2775" s="3"/>
      <c r="C2775" s="3"/>
      <c r="D2775" s="3"/>
      <c r="E2775" s="3"/>
      <c r="F2775" s="3"/>
      <c r="G2775" s="4"/>
      <c r="H2775" s="3"/>
      <c r="I2775" s="3"/>
      <c r="J2775" s="3"/>
      <c r="K2775" s="3"/>
      <c r="L2775" s="3"/>
      <c r="M2775" s="3"/>
      <c r="N2775" s="3"/>
      <c r="O2775" s="3"/>
      <c r="P2775" s="3"/>
      <c r="Q2775" s="3"/>
      <c r="R2775" s="3"/>
      <c r="S2775" s="3"/>
      <c r="T2775" s="3"/>
      <c r="U2775" s="3"/>
      <c r="V2775" s="3"/>
      <c r="W2775" s="3"/>
      <c r="X2775" s="3"/>
    </row>
    <row r="2776" spans="1:24">
      <c r="A2776" s="3"/>
      <c r="B2776" s="3"/>
      <c r="C2776" s="3"/>
      <c r="D2776" s="3"/>
      <c r="E2776" s="3"/>
      <c r="F2776" s="3"/>
      <c r="G2776" s="4"/>
      <c r="H2776" s="3"/>
      <c r="I2776" s="3"/>
      <c r="J2776" s="3"/>
      <c r="K2776" s="3"/>
      <c r="L2776" s="3"/>
      <c r="M2776" s="3"/>
      <c r="N2776" s="3"/>
      <c r="O2776" s="3"/>
      <c r="P2776" s="3"/>
      <c r="Q2776" s="3"/>
      <c r="R2776" s="3"/>
      <c r="S2776" s="3"/>
      <c r="T2776" s="3"/>
      <c r="U2776" s="3"/>
      <c r="V2776" s="3"/>
      <c r="W2776" s="3"/>
      <c r="X2776" s="3"/>
    </row>
    <row r="2777" spans="1:24">
      <c r="A2777" s="3"/>
      <c r="B2777" s="3"/>
      <c r="C2777" s="3"/>
      <c r="D2777" s="3"/>
      <c r="E2777" s="3"/>
      <c r="F2777" s="3"/>
      <c r="G2777" s="4"/>
      <c r="H2777" s="3"/>
      <c r="I2777" s="3"/>
      <c r="J2777" s="3"/>
      <c r="K2777" s="3"/>
      <c r="L2777" s="3"/>
      <c r="M2777" s="3"/>
      <c r="N2777" s="3"/>
      <c r="O2777" s="3"/>
      <c r="P2777" s="3"/>
      <c r="Q2777" s="3"/>
      <c r="R2777" s="3"/>
      <c r="S2777" s="3"/>
      <c r="T2777" s="3"/>
      <c r="U2777" s="3"/>
      <c r="V2777" s="3"/>
      <c r="W2777" s="3"/>
      <c r="X2777" s="3"/>
    </row>
    <row r="2778" spans="1:24">
      <c r="A2778" s="3"/>
      <c r="B2778" s="3"/>
      <c r="C2778" s="3"/>
      <c r="D2778" s="3"/>
      <c r="E2778" s="3"/>
      <c r="F2778" s="3"/>
      <c r="G2778" s="4"/>
      <c r="H2778" s="3"/>
      <c r="I2778" s="3"/>
      <c r="J2778" s="3"/>
      <c r="K2778" s="3"/>
      <c r="L2778" s="3"/>
      <c r="M2778" s="3"/>
      <c r="N2778" s="3"/>
      <c r="O2778" s="3"/>
      <c r="P2778" s="3"/>
      <c r="Q2778" s="3"/>
      <c r="R2778" s="3"/>
      <c r="S2778" s="3"/>
      <c r="T2778" s="3"/>
      <c r="U2778" s="3"/>
      <c r="V2778" s="3"/>
      <c r="W2778" s="3"/>
      <c r="X2778" s="3"/>
    </row>
    <row r="2779" spans="1:24">
      <c r="A2779" s="3"/>
      <c r="B2779" s="3"/>
      <c r="C2779" s="3"/>
      <c r="D2779" s="3"/>
      <c r="E2779" s="3"/>
      <c r="F2779" s="3"/>
      <c r="G2779" s="4"/>
      <c r="H2779" s="3"/>
      <c r="I2779" s="3"/>
      <c r="J2779" s="3"/>
      <c r="K2779" s="3"/>
      <c r="L2779" s="3"/>
      <c r="M2779" s="3"/>
      <c r="N2779" s="3"/>
      <c r="O2779" s="3"/>
      <c r="P2779" s="3"/>
      <c r="Q2779" s="3"/>
      <c r="R2779" s="3"/>
      <c r="S2779" s="3"/>
      <c r="T2779" s="3"/>
      <c r="U2779" s="3"/>
      <c r="V2779" s="3"/>
      <c r="W2779" s="3"/>
      <c r="X2779" s="3"/>
    </row>
    <row r="2780" spans="1:24">
      <c r="A2780" s="3"/>
      <c r="B2780" s="3"/>
      <c r="C2780" s="3"/>
      <c r="D2780" s="3"/>
      <c r="E2780" s="3"/>
      <c r="F2780" s="3"/>
      <c r="G2780" s="4"/>
      <c r="H2780" s="3"/>
      <c r="I2780" s="3"/>
      <c r="J2780" s="3"/>
      <c r="K2780" s="3"/>
      <c r="L2780" s="3"/>
      <c r="M2780" s="3"/>
      <c r="N2780" s="3"/>
      <c r="O2780" s="3"/>
      <c r="P2780" s="3"/>
      <c r="Q2780" s="3"/>
      <c r="R2780" s="3"/>
      <c r="S2780" s="3"/>
      <c r="T2780" s="3"/>
      <c r="U2780" s="3"/>
      <c r="V2780" s="3"/>
      <c r="W2780" s="3"/>
      <c r="X2780" s="3"/>
    </row>
    <row r="2781" spans="1:24">
      <c r="A2781" s="3"/>
      <c r="B2781" s="3"/>
      <c r="C2781" s="3"/>
      <c r="D2781" s="3"/>
      <c r="E2781" s="3"/>
      <c r="F2781" s="3"/>
      <c r="G2781" s="4"/>
      <c r="H2781" s="3"/>
      <c r="I2781" s="3"/>
      <c r="J2781" s="3"/>
      <c r="K2781" s="3"/>
      <c r="L2781" s="3"/>
      <c r="M2781" s="3"/>
      <c r="N2781" s="3"/>
      <c r="O2781" s="3"/>
      <c r="P2781" s="3"/>
      <c r="Q2781" s="3"/>
      <c r="R2781" s="3"/>
      <c r="S2781" s="3"/>
      <c r="T2781" s="3"/>
      <c r="U2781" s="3"/>
      <c r="V2781" s="3"/>
      <c r="W2781" s="3"/>
      <c r="X2781" s="3"/>
    </row>
    <row r="2782" spans="1:24">
      <c r="A2782" s="3"/>
      <c r="B2782" s="3"/>
      <c r="C2782" s="3"/>
      <c r="D2782" s="3"/>
      <c r="E2782" s="3"/>
      <c r="F2782" s="3"/>
      <c r="G2782" s="4"/>
      <c r="H2782" s="3"/>
      <c r="I2782" s="3"/>
      <c r="J2782" s="3"/>
      <c r="K2782" s="3"/>
      <c r="L2782" s="3"/>
      <c r="M2782" s="3"/>
      <c r="N2782" s="3"/>
      <c r="O2782" s="3"/>
      <c r="P2782" s="3"/>
      <c r="Q2782" s="3"/>
      <c r="R2782" s="3"/>
      <c r="S2782" s="3"/>
      <c r="T2782" s="3"/>
      <c r="U2782" s="3"/>
      <c r="V2782" s="3"/>
      <c r="W2782" s="3"/>
      <c r="X2782" s="3"/>
    </row>
    <row r="2783" spans="1:24">
      <c r="A2783" s="3"/>
      <c r="B2783" s="3"/>
      <c r="C2783" s="3"/>
      <c r="D2783" s="3"/>
      <c r="E2783" s="3"/>
      <c r="F2783" s="3"/>
      <c r="G2783" s="4"/>
      <c r="H2783" s="3"/>
      <c r="I2783" s="3"/>
      <c r="J2783" s="3"/>
      <c r="K2783" s="3"/>
      <c r="L2783" s="3"/>
      <c r="M2783" s="3"/>
      <c r="N2783" s="3"/>
      <c r="O2783" s="3"/>
      <c r="P2783" s="3"/>
      <c r="Q2783" s="3"/>
      <c r="R2783" s="3"/>
      <c r="S2783" s="3"/>
      <c r="T2783" s="3"/>
      <c r="U2783" s="3"/>
      <c r="V2783" s="3"/>
      <c r="W2783" s="3"/>
      <c r="X2783" s="3"/>
    </row>
    <row r="2784" spans="1:24">
      <c r="A2784" s="3"/>
      <c r="B2784" s="3"/>
      <c r="C2784" s="3"/>
      <c r="D2784" s="3"/>
      <c r="E2784" s="3"/>
      <c r="F2784" s="3"/>
      <c r="G2784" s="4"/>
      <c r="H2784" s="3"/>
      <c r="I2784" s="3"/>
      <c r="J2784" s="3"/>
      <c r="K2784" s="3"/>
      <c r="L2784" s="3"/>
      <c r="M2784" s="3"/>
      <c r="N2784" s="3"/>
      <c r="O2784" s="3"/>
      <c r="P2784" s="3"/>
      <c r="Q2784" s="3"/>
      <c r="R2784" s="3"/>
      <c r="S2784" s="3"/>
      <c r="T2784" s="3"/>
      <c r="U2784" s="3"/>
      <c r="V2784" s="3"/>
      <c r="W2784" s="3"/>
      <c r="X2784" s="3"/>
    </row>
    <row r="2785" spans="1:24">
      <c r="A2785" s="3"/>
      <c r="B2785" s="3"/>
      <c r="C2785" s="3"/>
      <c r="D2785" s="3"/>
      <c r="E2785" s="3"/>
      <c r="F2785" s="3"/>
      <c r="G2785" s="4"/>
      <c r="H2785" s="3"/>
      <c r="I2785" s="3"/>
      <c r="J2785" s="3"/>
      <c r="K2785" s="3"/>
      <c r="L2785" s="3"/>
      <c r="M2785" s="3"/>
      <c r="N2785" s="3"/>
      <c r="O2785" s="3"/>
      <c r="P2785" s="3"/>
      <c r="Q2785" s="3"/>
      <c r="R2785" s="3"/>
      <c r="S2785" s="3"/>
      <c r="T2785" s="3"/>
      <c r="U2785" s="3"/>
      <c r="V2785" s="3"/>
      <c r="W2785" s="3"/>
      <c r="X2785" s="3"/>
    </row>
    <row r="2786" spans="1:24">
      <c r="A2786" s="3"/>
      <c r="B2786" s="3"/>
      <c r="C2786" s="3"/>
      <c r="D2786" s="3"/>
      <c r="E2786" s="3"/>
      <c r="F2786" s="3"/>
      <c r="G2786" s="4"/>
      <c r="H2786" s="3"/>
      <c r="I2786" s="3"/>
      <c r="J2786" s="3"/>
      <c r="K2786" s="3"/>
      <c r="L2786" s="3"/>
      <c r="M2786" s="3"/>
      <c r="N2786" s="3"/>
      <c r="O2786" s="3"/>
      <c r="P2786" s="3"/>
      <c r="Q2786" s="3"/>
      <c r="R2786" s="3"/>
      <c r="S2786" s="3"/>
      <c r="T2786" s="3"/>
      <c r="U2786" s="3"/>
      <c r="V2786" s="3"/>
      <c r="W2786" s="3"/>
      <c r="X2786" s="3"/>
    </row>
    <row r="2787" spans="1:24">
      <c r="A2787" s="3"/>
      <c r="B2787" s="3"/>
      <c r="C2787" s="3"/>
      <c r="D2787" s="3"/>
      <c r="E2787" s="3"/>
      <c r="F2787" s="3"/>
      <c r="G2787" s="4"/>
      <c r="H2787" s="3"/>
      <c r="I2787" s="3"/>
      <c r="J2787" s="3"/>
      <c r="K2787" s="3"/>
      <c r="L2787" s="3"/>
      <c r="M2787" s="3"/>
      <c r="N2787" s="3"/>
      <c r="O2787" s="3"/>
      <c r="P2787" s="3"/>
      <c r="Q2787" s="3"/>
      <c r="R2787" s="3"/>
      <c r="S2787" s="3"/>
      <c r="T2787" s="3"/>
      <c r="U2787" s="3"/>
      <c r="V2787" s="3"/>
      <c r="W2787" s="3"/>
      <c r="X2787" s="3"/>
    </row>
    <row r="2788" spans="1:24">
      <c r="A2788" s="3"/>
      <c r="B2788" s="3"/>
      <c r="C2788" s="3"/>
      <c r="D2788" s="3"/>
      <c r="E2788" s="3"/>
      <c r="F2788" s="3"/>
      <c r="G2788" s="4"/>
      <c r="H2788" s="3"/>
      <c r="I2788" s="3"/>
      <c r="J2788" s="3"/>
      <c r="K2788" s="3"/>
      <c r="L2788" s="3"/>
      <c r="M2788" s="3"/>
      <c r="N2788" s="3"/>
      <c r="O2788" s="3"/>
      <c r="P2788" s="3"/>
      <c r="Q2788" s="3"/>
      <c r="R2788" s="3"/>
      <c r="S2788" s="3"/>
      <c r="T2788" s="3"/>
      <c r="U2788" s="3"/>
      <c r="V2788" s="3"/>
      <c r="W2788" s="3"/>
      <c r="X2788" s="3"/>
    </row>
    <row r="2789" spans="1:24">
      <c r="A2789" s="3"/>
      <c r="B2789" s="3"/>
      <c r="C2789" s="3"/>
      <c r="D2789" s="3"/>
      <c r="E2789" s="3"/>
      <c r="F2789" s="3"/>
      <c r="G2789" s="4"/>
      <c r="H2789" s="3"/>
      <c r="I2789" s="3"/>
      <c r="J2789" s="3"/>
      <c r="K2789" s="3"/>
      <c r="L2789" s="3"/>
      <c r="M2789" s="3"/>
      <c r="N2789" s="3"/>
      <c r="O2789" s="3"/>
      <c r="P2789" s="3"/>
      <c r="Q2789" s="3"/>
      <c r="R2789" s="3"/>
      <c r="S2789" s="3"/>
      <c r="T2789" s="3"/>
      <c r="U2789" s="3"/>
      <c r="V2789" s="3"/>
      <c r="W2789" s="3"/>
      <c r="X2789" s="3"/>
    </row>
    <row r="2790" spans="1:24">
      <c r="A2790" s="3"/>
      <c r="B2790" s="3"/>
      <c r="C2790" s="3"/>
      <c r="D2790" s="3"/>
      <c r="E2790" s="3"/>
      <c r="F2790" s="3"/>
      <c r="G2790" s="4"/>
      <c r="H2790" s="3"/>
      <c r="I2790" s="3"/>
      <c r="J2790" s="3"/>
      <c r="K2790" s="3"/>
      <c r="L2790" s="3"/>
      <c r="M2790" s="3"/>
      <c r="N2790" s="3"/>
      <c r="O2790" s="3"/>
      <c r="P2790" s="3"/>
      <c r="Q2790" s="3"/>
      <c r="R2790" s="3"/>
      <c r="S2790" s="3"/>
      <c r="T2790" s="3"/>
      <c r="U2790" s="3"/>
      <c r="V2790" s="3"/>
      <c r="W2790" s="3"/>
      <c r="X2790" s="3"/>
    </row>
    <row r="2791" spans="1:24">
      <c r="A2791" s="3"/>
      <c r="B2791" s="3"/>
      <c r="C2791" s="3"/>
      <c r="D2791" s="3"/>
      <c r="E2791" s="3"/>
      <c r="F2791" s="3"/>
      <c r="G2791" s="4"/>
      <c r="H2791" s="3"/>
      <c r="I2791" s="3"/>
      <c r="J2791" s="3"/>
      <c r="K2791" s="3"/>
      <c r="L2791" s="3"/>
      <c r="M2791" s="3"/>
      <c r="N2791" s="3"/>
      <c r="O2791" s="3"/>
      <c r="P2791" s="3"/>
      <c r="Q2791" s="3"/>
      <c r="R2791" s="3"/>
      <c r="S2791" s="3"/>
      <c r="T2791" s="3"/>
      <c r="U2791" s="3"/>
      <c r="V2791" s="3"/>
      <c r="W2791" s="3"/>
      <c r="X2791" s="3"/>
    </row>
    <row r="2792" spans="1:24">
      <c r="A2792" s="3"/>
      <c r="B2792" s="3"/>
      <c r="C2792" s="3"/>
      <c r="D2792" s="3"/>
      <c r="E2792" s="3"/>
      <c r="F2792" s="3"/>
      <c r="G2792" s="4"/>
      <c r="H2792" s="3"/>
      <c r="I2792" s="3"/>
      <c r="J2792" s="3"/>
      <c r="K2792" s="3"/>
      <c r="L2792" s="3"/>
      <c r="M2792" s="3"/>
      <c r="N2792" s="3"/>
      <c r="O2792" s="3"/>
      <c r="P2792" s="3"/>
      <c r="Q2792" s="3"/>
      <c r="R2792" s="3"/>
      <c r="S2792" s="3"/>
      <c r="T2792" s="3"/>
      <c r="U2792" s="3"/>
      <c r="V2792" s="3"/>
      <c r="W2792" s="3"/>
      <c r="X2792" s="3"/>
    </row>
    <row r="2793" spans="1:24">
      <c r="A2793" s="3"/>
      <c r="B2793" s="3"/>
      <c r="C2793" s="3"/>
      <c r="D2793" s="3"/>
      <c r="E2793" s="3"/>
      <c r="F2793" s="3"/>
      <c r="G2793" s="4"/>
      <c r="H2793" s="3"/>
      <c r="I2793" s="3"/>
      <c r="J2793" s="3"/>
      <c r="K2793" s="3"/>
      <c r="L2793" s="3"/>
      <c r="M2793" s="3"/>
      <c r="N2793" s="3"/>
      <c r="O2793" s="3"/>
      <c r="P2793" s="3"/>
      <c r="Q2793" s="3"/>
      <c r="R2793" s="3"/>
      <c r="S2793" s="3"/>
      <c r="T2793" s="3"/>
      <c r="U2793" s="3"/>
      <c r="V2793" s="3"/>
      <c r="W2793" s="3"/>
      <c r="X2793" s="3"/>
    </row>
    <row r="2794" spans="1:24">
      <c r="A2794" s="3"/>
      <c r="B2794" s="3"/>
      <c r="C2794" s="3"/>
      <c r="D2794" s="3"/>
      <c r="E2794" s="3"/>
      <c r="F2794" s="3"/>
      <c r="G2794" s="4"/>
      <c r="H2794" s="3"/>
      <c r="I2794" s="3"/>
      <c r="J2794" s="3"/>
      <c r="K2794" s="3"/>
      <c r="L2794" s="3"/>
      <c r="M2794" s="3"/>
      <c r="N2794" s="3"/>
      <c r="O2794" s="3"/>
      <c r="P2794" s="3"/>
      <c r="Q2794" s="3"/>
      <c r="R2794" s="3"/>
      <c r="S2794" s="3"/>
      <c r="T2794" s="3"/>
      <c r="U2794" s="3"/>
      <c r="V2794" s="3"/>
      <c r="W2794" s="3"/>
      <c r="X2794" s="3"/>
    </row>
    <row r="2795" spans="1:24">
      <c r="A2795" s="3"/>
      <c r="B2795" s="3"/>
      <c r="C2795" s="3"/>
      <c r="D2795" s="3"/>
      <c r="E2795" s="3"/>
      <c r="F2795" s="3"/>
      <c r="G2795" s="4"/>
      <c r="H2795" s="3"/>
      <c r="I2795" s="3"/>
      <c r="J2795" s="3"/>
      <c r="K2795" s="3"/>
      <c r="L2795" s="3"/>
      <c r="M2795" s="3"/>
      <c r="N2795" s="3"/>
      <c r="O2795" s="3"/>
      <c r="P2795" s="3"/>
      <c r="Q2795" s="3"/>
      <c r="R2795" s="3"/>
      <c r="S2795" s="3"/>
      <c r="T2795" s="3"/>
      <c r="U2795" s="3"/>
      <c r="V2795" s="3"/>
      <c r="W2795" s="3"/>
      <c r="X2795" s="3"/>
    </row>
    <row r="2796" spans="1:24">
      <c r="A2796" s="3"/>
      <c r="B2796" s="3"/>
      <c r="C2796" s="3"/>
      <c r="D2796" s="3"/>
      <c r="E2796" s="3"/>
      <c r="F2796" s="3"/>
      <c r="G2796" s="4"/>
      <c r="H2796" s="3"/>
      <c r="I2796" s="3"/>
      <c r="J2796" s="3"/>
      <c r="K2796" s="3"/>
      <c r="L2796" s="3"/>
      <c r="M2796" s="3"/>
      <c r="N2796" s="3"/>
      <c r="O2796" s="3"/>
      <c r="P2796" s="3"/>
      <c r="Q2796" s="3"/>
      <c r="R2796" s="3"/>
      <c r="S2796" s="3"/>
      <c r="T2796" s="3"/>
      <c r="U2796" s="3"/>
      <c r="V2796" s="3"/>
      <c r="W2796" s="3"/>
      <c r="X2796" s="3"/>
    </row>
    <row r="2797" spans="1:24">
      <c r="A2797" s="3"/>
      <c r="B2797" s="3"/>
      <c r="C2797" s="3"/>
      <c r="D2797" s="3"/>
      <c r="E2797" s="3"/>
      <c r="F2797" s="3"/>
      <c r="G2797" s="4"/>
      <c r="H2797" s="3"/>
      <c r="I2797" s="3"/>
      <c r="J2797" s="3"/>
      <c r="K2797" s="3"/>
      <c r="L2797" s="3"/>
      <c r="M2797" s="3"/>
      <c r="N2797" s="3"/>
      <c r="O2797" s="3"/>
      <c r="P2797" s="3"/>
      <c r="Q2797" s="3"/>
      <c r="R2797" s="3"/>
      <c r="S2797" s="3"/>
      <c r="T2797" s="3"/>
      <c r="U2797" s="3"/>
      <c r="V2797" s="3"/>
      <c r="W2797" s="3"/>
      <c r="X2797" s="3"/>
    </row>
    <row r="2798" spans="1:24">
      <c r="A2798" s="3"/>
      <c r="B2798" s="3"/>
      <c r="C2798" s="3"/>
      <c r="D2798" s="3"/>
      <c r="E2798" s="3"/>
      <c r="F2798" s="3"/>
      <c r="G2798" s="4"/>
      <c r="H2798" s="3"/>
      <c r="I2798" s="3"/>
      <c r="J2798" s="3"/>
      <c r="K2798" s="3"/>
      <c r="L2798" s="3"/>
      <c r="M2798" s="3"/>
      <c r="N2798" s="3"/>
      <c r="O2798" s="3"/>
      <c r="P2798" s="3"/>
      <c r="Q2798" s="3"/>
      <c r="R2798" s="3"/>
      <c r="S2798" s="3"/>
      <c r="T2798" s="3"/>
      <c r="U2798" s="3"/>
      <c r="V2798" s="3"/>
      <c r="W2798" s="3"/>
      <c r="X2798" s="3"/>
    </row>
    <row r="2799" spans="1:24">
      <c r="A2799" s="3"/>
      <c r="B2799" s="3"/>
      <c r="C2799" s="3"/>
      <c r="D2799" s="3"/>
      <c r="E2799" s="3"/>
      <c r="F2799" s="3"/>
      <c r="G2799" s="4"/>
      <c r="H2799" s="3"/>
      <c r="I2799" s="3"/>
      <c r="J2799" s="3"/>
      <c r="K2799" s="3"/>
      <c r="L2799" s="3"/>
      <c r="M2799" s="3"/>
      <c r="N2799" s="3"/>
      <c r="O2799" s="3"/>
      <c r="P2799" s="3"/>
      <c r="Q2799" s="3"/>
      <c r="R2799" s="3"/>
      <c r="S2799" s="3"/>
      <c r="T2799" s="3"/>
      <c r="U2799" s="3"/>
      <c r="V2799" s="3"/>
      <c r="W2799" s="3"/>
      <c r="X2799" s="3"/>
    </row>
    <row r="2800" spans="1:24">
      <c r="A2800" s="3"/>
      <c r="B2800" s="3"/>
      <c r="C2800" s="3"/>
      <c r="D2800" s="3"/>
      <c r="E2800" s="3"/>
      <c r="F2800" s="3"/>
      <c r="G2800" s="4"/>
      <c r="H2800" s="3"/>
      <c r="I2800" s="3"/>
      <c r="J2800" s="3"/>
      <c r="K2800" s="3"/>
      <c r="L2800" s="3"/>
      <c r="M2800" s="3"/>
      <c r="N2800" s="3"/>
      <c r="O2800" s="3"/>
      <c r="P2800" s="3"/>
      <c r="Q2800" s="3"/>
      <c r="R2800" s="3"/>
      <c r="S2800" s="3"/>
      <c r="T2800" s="3"/>
      <c r="U2800" s="3"/>
      <c r="V2800" s="3"/>
      <c r="W2800" s="3"/>
      <c r="X2800" s="3"/>
    </row>
    <row r="2801" spans="1:24">
      <c r="A2801" s="3"/>
      <c r="B2801" s="3"/>
      <c r="C2801" s="3"/>
      <c r="D2801" s="3"/>
      <c r="E2801" s="3"/>
      <c r="F2801" s="3"/>
      <c r="G2801" s="4"/>
      <c r="H2801" s="3"/>
      <c r="I2801" s="3"/>
      <c r="J2801" s="3"/>
      <c r="K2801" s="3"/>
      <c r="L2801" s="3"/>
      <c r="M2801" s="3"/>
      <c r="N2801" s="3"/>
      <c r="O2801" s="3"/>
      <c r="P2801" s="3"/>
      <c r="Q2801" s="3"/>
      <c r="R2801" s="3"/>
      <c r="S2801" s="3"/>
      <c r="T2801" s="3"/>
      <c r="U2801" s="3"/>
      <c r="V2801" s="3"/>
      <c r="W2801" s="3"/>
      <c r="X2801" s="3"/>
    </row>
    <row r="2802" spans="1:24">
      <c r="A2802" s="3"/>
      <c r="B2802" s="3"/>
      <c r="C2802" s="3"/>
      <c r="D2802" s="3"/>
      <c r="E2802" s="3"/>
      <c r="F2802" s="3"/>
      <c r="G2802" s="4"/>
      <c r="H2802" s="3"/>
      <c r="I2802" s="3"/>
      <c r="J2802" s="3"/>
      <c r="K2802" s="3"/>
      <c r="L2802" s="3"/>
      <c r="M2802" s="3"/>
      <c r="N2802" s="3"/>
      <c r="O2802" s="3"/>
      <c r="P2802" s="3"/>
      <c r="Q2802" s="3"/>
      <c r="R2802" s="3"/>
      <c r="S2802" s="3"/>
      <c r="T2802" s="3"/>
      <c r="U2802" s="3"/>
      <c r="V2802" s="3"/>
      <c r="W2802" s="3"/>
      <c r="X2802" s="3"/>
    </row>
    <row r="2803" spans="1:24">
      <c r="A2803" s="3"/>
      <c r="B2803" s="3"/>
      <c r="C2803" s="3"/>
      <c r="D2803" s="3"/>
      <c r="E2803" s="3"/>
      <c r="F2803" s="3"/>
      <c r="G2803" s="4"/>
      <c r="H2803" s="3"/>
      <c r="I2803" s="3"/>
      <c r="J2803" s="3"/>
      <c r="K2803" s="3"/>
      <c r="L2803" s="3"/>
      <c r="M2803" s="3"/>
      <c r="N2803" s="3"/>
      <c r="O2803" s="3"/>
      <c r="P2803" s="3"/>
      <c r="Q2803" s="3"/>
      <c r="R2803" s="3"/>
      <c r="S2803" s="3"/>
      <c r="T2803" s="3"/>
      <c r="U2803" s="3"/>
      <c r="V2803" s="3"/>
      <c r="W2803" s="3"/>
      <c r="X2803" s="3"/>
    </row>
    <row r="2804" spans="1:24">
      <c r="A2804" s="3"/>
      <c r="B2804" s="3"/>
      <c r="C2804" s="3"/>
      <c r="D2804" s="3"/>
      <c r="E2804" s="3"/>
      <c r="F2804" s="3"/>
      <c r="G2804" s="4"/>
      <c r="H2804" s="3"/>
      <c r="I2804" s="3"/>
      <c r="J2804" s="3"/>
      <c r="K2804" s="3"/>
      <c r="L2804" s="3"/>
      <c r="M2804" s="3"/>
      <c r="N2804" s="3"/>
      <c r="O2804" s="3"/>
      <c r="P2804" s="3"/>
      <c r="Q2804" s="3"/>
      <c r="R2804" s="3"/>
      <c r="S2804" s="3"/>
      <c r="T2804" s="3"/>
      <c r="U2804" s="3"/>
      <c r="V2804" s="3"/>
      <c r="W2804" s="3"/>
      <c r="X2804" s="3"/>
    </row>
    <row r="2805" spans="1:24">
      <c r="A2805" s="3"/>
      <c r="B2805" s="3"/>
      <c r="C2805" s="3"/>
      <c r="D2805" s="3"/>
      <c r="E2805" s="3"/>
      <c r="F2805" s="3"/>
      <c r="G2805" s="4"/>
      <c r="H2805" s="3"/>
      <c r="I2805" s="3"/>
      <c r="J2805" s="3"/>
      <c r="K2805" s="3"/>
      <c r="L2805" s="3"/>
      <c r="M2805" s="3"/>
      <c r="N2805" s="3"/>
      <c r="O2805" s="3"/>
      <c r="P2805" s="3"/>
      <c r="Q2805" s="3"/>
      <c r="R2805" s="3"/>
      <c r="S2805" s="3"/>
      <c r="T2805" s="3"/>
      <c r="U2805" s="3"/>
      <c r="V2805" s="3"/>
      <c r="W2805" s="3"/>
      <c r="X2805" s="3"/>
    </row>
    <row r="2806" spans="1:24">
      <c r="A2806" s="3"/>
      <c r="B2806" s="3"/>
      <c r="C2806" s="3"/>
      <c r="D2806" s="3"/>
      <c r="E2806" s="3"/>
      <c r="F2806" s="3"/>
      <c r="G2806" s="4"/>
      <c r="H2806" s="3"/>
      <c r="I2806" s="3"/>
      <c r="J2806" s="3"/>
      <c r="K2806" s="3"/>
      <c r="L2806" s="3"/>
      <c r="M2806" s="3"/>
      <c r="N2806" s="3"/>
      <c r="O2806" s="3"/>
      <c r="P2806" s="3"/>
      <c r="Q2806" s="3"/>
      <c r="R2806" s="3"/>
      <c r="S2806" s="3"/>
      <c r="T2806" s="3"/>
      <c r="U2806" s="3"/>
      <c r="V2806" s="3"/>
      <c r="W2806" s="3"/>
      <c r="X2806" s="3"/>
    </row>
    <row r="2807" spans="1:24">
      <c r="A2807" s="3"/>
      <c r="B2807" s="3"/>
      <c r="C2807" s="3"/>
      <c r="D2807" s="3"/>
      <c r="E2807" s="3"/>
      <c r="F2807" s="3"/>
      <c r="G2807" s="4"/>
      <c r="H2807" s="3"/>
      <c r="I2807" s="3"/>
      <c r="J2807" s="3"/>
      <c r="K2807" s="3"/>
      <c r="L2807" s="3"/>
      <c r="M2807" s="3"/>
      <c r="N2807" s="3"/>
      <c r="O2807" s="3"/>
      <c r="P2807" s="3"/>
      <c r="Q2807" s="3"/>
      <c r="R2807" s="3"/>
      <c r="S2807" s="3"/>
      <c r="T2807" s="3"/>
      <c r="U2807" s="3"/>
      <c r="V2807" s="3"/>
      <c r="W2807" s="3"/>
      <c r="X2807" s="3"/>
    </row>
    <row r="2808" spans="1:24">
      <c r="A2808" s="3"/>
      <c r="B2808" s="3"/>
      <c r="C2808" s="3"/>
      <c r="D2808" s="3"/>
      <c r="E2808" s="3"/>
      <c r="F2808" s="3"/>
      <c r="G2808" s="4"/>
      <c r="H2808" s="3"/>
      <c r="I2808" s="3"/>
      <c r="J2808" s="3"/>
      <c r="K2808" s="3"/>
      <c r="L2808" s="3"/>
      <c r="M2808" s="3"/>
      <c r="N2808" s="3"/>
      <c r="O2808" s="3"/>
      <c r="P2808" s="3"/>
      <c r="Q2808" s="3"/>
      <c r="R2808" s="3"/>
      <c r="S2808" s="3"/>
      <c r="T2808" s="3"/>
      <c r="U2808" s="3"/>
      <c r="V2808" s="3"/>
      <c r="W2808" s="3"/>
      <c r="X2808" s="3"/>
    </row>
    <row r="2809" spans="1:24">
      <c r="A2809" s="3"/>
      <c r="B2809" s="3"/>
      <c r="C2809" s="3"/>
      <c r="D2809" s="3"/>
      <c r="E2809" s="3"/>
      <c r="F2809" s="3"/>
      <c r="G2809" s="4"/>
      <c r="H2809" s="3"/>
      <c r="I2809" s="3"/>
      <c r="J2809" s="3"/>
      <c r="K2809" s="3"/>
      <c r="L2809" s="3"/>
      <c r="M2809" s="3"/>
      <c r="N2809" s="3"/>
      <c r="O2809" s="3"/>
      <c r="P2809" s="3"/>
      <c r="Q2809" s="3"/>
      <c r="R2809" s="3"/>
      <c r="S2809" s="3"/>
      <c r="T2809" s="3"/>
      <c r="U2809" s="3"/>
      <c r="V2809" s="3"/>
      <c r="W2809" s="3"/>
      <c r="X2809" s="3"/>
    </row>
    <row r="2810" spans="1:24">
      <c r="A2810" s="3"/>
      <c r="B2810" s="3"/>
      <c r="C2810" s="3"/>
      <c r="D2810" s="3"/>
      <c r="E2810" s="3"/>
      <c r="F2810" s="3"/>
      <c r="G2810" s="4"/>
      <c r="H2810" s="3"/>
      <c r="I2810" s="3"/>
      <c r="J2810" s="3"/>
      <c r="K2810" s="3"/>
      <c r="L2810" s="3"/>
      <c r="M2810" s="3"/>
      <c r="N2810" s="3"/>
      <c r="O2810" s="3"/>
      <c r="P2810" s="3"/>
      <c r="Q2810" s="3"/>
      <c r="R2810" s="3"/>
      <c r="S2810" s="3"/>
      <c r="T2810" s="3"/>
      <c r="U2810" s="3"/>
      <c r="V2810" s="3"/>
      <c r="W2810" s="3"/>
      <c r="X2810" s="3"/>
    </row>
    <row r="2811" spans="1:24">
      <c r="A2811" s="3"/>
      <c r="B2811" s="3"/>
      <c r="C2811" s="3"/>
      <c r="D2811" s="3"/>
      <c r="E2811" s="3"/>
      <c r="F2811" s="3"/>
      <c r="G2811" s="4"/>
      <c r="H2811" s="3"/>
      <c r="I2811" s="3"/>
      <c r="J2811" s="3"/>
      <c r="K2811" s="3"/>
      <c r="L2811" s="3"/>
      <c r="M2811" s="3"/>
      <c r="N2811" s="3"/>
      <c r="O2811" s="3"/>
      <c r="P2811" s="3"/>
      <c r="Q2811" s="3"/>
      <c r="R2811" s="3"/>
      <c r="S2811" s="3"/>
      <c r="T2811" s="3"/>
      <c r="U2811" s="3"/>
      <c r="V2811" s="3"/>
      <c r="W2811" s="3"/>
      <c r="X2811" s="3"/>
    </row>
    <row r="2812" spans="1:24">
      <c r="A2812" s="3"/>
      <c r="B2812" s="3"/>
      <c r="C2812" s="3"/>
      <c r="D2812" s="3"/>
      <c r="E2812" s="3"/>
      <c r="F2812" s="3"/>
      <c r="G2812" s="4"/>
      <c r="H2812" s="3"/>
      <c r="I2812" s="3"/>
      <c r="J2812" s="3"/>
      <c r="K2812" s="3"/>
      <c r="L2812" s="3"/>
      <c r="M2812" s="3"/>
      <c r="N2812" s="3"/>
      <c r="O2812" s="3"/>
      <c r="P2812" s="3"/>
      <c r="Q2812" s="3"/>
      <c r="R2812" s="3"/>
      <c r="S2812" s="3"/>
      <c r="T2812" s="3"/>
      <c r="U2812" s="3"/>
      <c r="V2812" s="3"/>
      <c r="W2812" s="3"/>
      <c r="X2812" s="3"/>
    </row>
    <row r="2813" spans="1:24">
      <c r="A2813" s="3"/>
      <c r="B2813" s="3"/>
      <c r="C2813" s="3"/>
      <c r="D2813" s="3"/>
      <c r="E2813" s="3"/>
      <c r="F2813" s="3"/>
      <c r="G2813" s="4"/>
      <c r="H2813" s="3"/>
      <c r="I2813" s="3"/>
      <c r="J2813" s="3"/>
      <c r="K2813" s="3"/>
      <c r="L2813" s="3"/>
      <c r="M2813" s="3"/>
      <c r="N2813" s="3"/>
      <c r="O2813" s="3"/>
      <c r="P2813" s="3"/>
      <c r="Q2813" s="3"/>
      <c r="R2813" s="3"/>
      <c r="S2813" s="3"/>
      <c r="T2813" s="3"/>
      <c r="U2813" s="3"/>
      <c r="V2813" s="3"/>
      <c r="W2813" s="3"/>
      <c r="X2813" s="3"/>
    </row>
    <row r="2814" spans="1:24">
      <c r="A2814" s="3"/>
      <c r="B2814" s="3"/>
      <c r="C2814" s="3"/>
      <c r="D2814" s="3"/>
      <c r="E2814" s="3"/>
      <c r="F2814" s="3"/>
      <c r="G2814" s="4"/>
      <c r="H2814" s="3"/>
      <c r="I2814" s="3"/>
      <c r="J2814" s="3"/>
      <c r="K2814" s="3"/>
      <c r="L2814" s="3"/>
      <c r="M2814" s="3"/>
      <c r="N2814" s="3"/>
      <c r="O2814" s="3"/>
      <c r="P2814" s="3"/>
      <c r="Q2814" s="3"/>
      <c r="R2814" s="3"/>
      <c r="S2814" s="3"/>
      <c r="T2814" s="3"/>
      <c r="U2814" s="3"/>
      <c r="V2814" s="3"/>
      <c r="W2814" s="3"/>
      <c r="X2814" s="3"/>
    </row>
    <row r="2815" spans="1:24">
      <c r="A2815" s="3"/>
      <c r="B2815" s="3"/>
      <c r="C2815" s="3"/>
      <c r="D2815" s="3"/>
      <c r="E2815" s="3"/>
      <c r="F2815" s="3"/>
      <c r="G2815" s="4"/>
      <c r="H2815" s="3"/>
      <c r="I2815" s="3"/>
      <c r="J2815" s="3"/>
      <c r="K2815" s="3"/>
      <c r="L2815" s="3"/>
      <c r="M2815" s="3"/>
      <c r="N2815" s="3"/>
      <c r="O2815" s="3"/>
      <c r="P2815" s="3"/>
      <c r="Q2815" s="3"/>
      <c r="R2815" s="3"/>
      <c r="S2815" s="3"/>
      <c r="T2815" s="3"/>
      <c r="U2815" s="3"/>
      <c r="V2815" s="3"/>
      <c r="W2815" s="3"/>
      <c r="X2815" s="3"/>
    </row>
    <row r="2816" spans="1:24">
      <c r="A2816" s="3"/>
      <c r="B2816" s="3"/>
      <c r="C2816" s="3"/>
      <c r="D2816" s="3"/>
      <c r="E2816" s="3"/>
      <c r="F2816" s="3"/>
      <c r="G2816" s="4"/>
      <c r="H2816" s="3"/>
      <c r="I2816" s="3"/>
      <c r="J2816" s="3"/>
      <c r="K2816" s="3"/>
      <c r="L2816" s="3"/>
      <c r="M2816" s="3"/>
      <c r="N2816" s="3"/>
      <c r="O2816" s="3"/>
      <c r="P2816" s="3"/>
      <c r="Q2816" s="3"/>
      <c r="R2816" s="3"/>
      <c r="S2816" s="3"/>
      <c r="T2816" s="3"/>
      <c r="U2816" s="3"/>
      <c r="V2816" s="3"/>
      <c r="W2816" s="3"/>
      <c r="X2816" s="3"/>
    </row>
    <row r="2817" spans="1:24">
      <c r="A2817" s="3"/>
      <c r="B2817" s="3"/>
      <c r="C2817" s="3"/>
      <c r="D2817" s="3"/>
      <c r="E2817" s="3"/>
      <c r="F2817" s="3"/>
      <c r="G2817" s="4"/>
      <c r="H2817" s="3"/>
      <c r="I2817" s="3"/>
      <c r="J2817" s="3"/>
      <c r="K2817" s="3"/>
      <c r="L2817" s="3"/>
      <c r="M2817" s="3"/>
      <c r="N2817" s="3"/>
      <c r="O2817" s="3"/>
      <c r="P2817" s="3"/>
      <c r="Q2817" s="3"/>
      <c r="R2817" s="3"/>
      <c r="S2817" s="3"/>
      <c r="T2817" s="3"/>
      <c r="U2817" s="3"/>
      <c r="V2817" s="3"/>
      <c r="W2817" s="3"/>
      <c r="X2817" s="3"/>
    </row>
    <row r="2818" spans="1:24">
      <c r="A2818" s="3"/>
      <c r="B2818" s="3"/>
      <c r="C2818" s="3"/>
      <c r="D2818" s="3"/>
      <c r="E2818" s="3"/>
      <c r="F2818" s="3"/>
      <c r="G2818" s="4"/>
      <c r="H2818" s="3"/>
      <c r="I2818" s="3"/>
      <c r="J2818" s="3"/>
      <c r="K2818" s="3"/>
      <c r="L2818" s="3"/>
      <c r="M2818" s="3"/>
      <c r="N2818" s="3"/>
      <c r="O2818" s="3"/>
      <c r="P2818" s="3"/>
      <c r="Q2818" s="3"/>
      <c r="R2818" s="3"/>
      <c r="S2818" s="3"/>
      <c r="T2818" s="3"/>
      <c r="U2818" s="3"/>
      <c r="V2818" s="3"/>
      <c r="W2818" s="3"/>
      <c r="X2818" s="3"/>
    </row>
    <row r="2819" spans="1:24">
      <c r="A2819" s="3"/>
      <c r="B2819" s="3"/>
      <c r="C2819" s="3"/>
      <c r="D2819" s="3"/>
      <c r="E2819" s="3"/>
      <c r="F2819" s="3"/>
      <c r="G2819" s="4"/>
      <c r="H2819" s="3"/>
      <c r="I2819" s="3"/>
      <c r="J2819" s="3"/>
      <c r="K2819" s="3"/>
      <c r="L2819" s="3"/>
      <c r="M2819" s="3"/>
      <c r="N2819" s="3"/>
      <c r="O2819" s="3"/>
      <c r="P2819" s="3"/>
      <c r="Q2819" s="3"/>
      <c r="R2819" s="3"/>
      <c r="S2819" s="3"/>
      <c r="T2819" s="3"/>
      <c r="U2819" s="3"/>
      <c r="V2819" s="3"/>
      <c r="W2819" s="3"/>
      <c r="X2819" s="3"/>
    </row>
    <row r="2820" spans="1:24">
      <c r="A2820" s="3"/>
      <c r="B2820" s="3"/>
      <c r="C2820" s="3"/>
      <c r="D2820" s="3"/>
      <c r="E2820" s="3"/>
      <c r="F2820" s="3"/>
      <c r="G2820" s="4"/>
      <c r="H2820" s="3"/>
      <c r="I2820" s="3"/>
      <c r="J2820" s="3"/>
      <c r="K2820" s="3"/>
      <c r="L2820" s="3"/>
      <c r="M2820" s="3"/>
      <c r="N2820" s="3"/>
      <c r="O2820" s="3"/>
      <c r="P2820" s="3"/>
      <c r="Q2820" s="3"/>
      <c r="R2820" s="3"/>
      <c r="S2820" s="3"/>
      <c r="T2820" s="3"/>
      <c r="U2820" s="3"/>
      <c r="V2820" s="3"/>
      <c r="W2820" s="3"/>
      <c r="X2820" s="3"/>
    </row>
    <row r="2821" spans="1:24">
      <c r="A2821" s="3"/>
      <c r="B2821" s="3"/>
      <c r="C2821" s="3"/>
      <c r="D2821" s="3"/>
      <c r="E2821" s="3"/>
      <c r="F2821" s="3"/>
      <c r="G2821" s="4"/>
      <c r="H2821" s="3"/>
      <c r="I2821" s="3"/>
      <c r="J2821" s="3"/>
      <c r="K2821" s="3"/>
      <c r="L2821" s="3"/>
      <c r="M2821" s="3"/>
      <c r="N2821" s="3"/>
      <c r="O2821" s="3"/>
      <c r="P2821" s="3"/>
      <c r="Q2821" s="3"/>
      <c r="R2821" s="3"/>
      <c r="S2821" s="3"/>
      <c r="T2821" s="3"/>
      <c r="U2821" s="3"/>
      <c r="V2821" s="3"/>
      <c r="W2821" s="3"/>
      <c r="X2821" s="3"/>
    </row>
    <row r="2822" spans="1:24">
      <c r="A2822" s="3"/>
      <c r="B2822" s="3"/>
      <c r="C2822" s="3"/>
      <c r="D2822" s="3"/>
      <c r="E2822" s="3"/>
      <c r="F2822" s="3"/>
      <c r="G2822" s="4"/>
      <c r="H2822" s="3"/>
      <c r="I2822" s="3"/>
      <c r="J2822" s="3"/>
      <c r="K2822" s="3"/>
      <c r="L2822" s="3"/>
      <c r="M2822" s="3"/>
      <c r="N2822" s="3"/>
      <c r="O2822" s="3"/>
      <c r="P2822" s="3"/>
      <c r="Q2822" s="3"/>
      <c r="R2822" s="3"/>
      <c r="S2822" s="3"/>
      <c r="T2822" s="3"/>
      <c r="U2822" s="3"/>
      <c r="V2822" s="3"/>
      <c r="W2822" s="3"/>
      <c r="X2822" s="3"/>
    </row>
    <row r="2823" spans="1:24">
      <c r="A2823" s="3"/>
      <c r="B2823" s="3"/>
      <c r="C2823" s="3"/>
      <c r="D2823" s="3"/>
      <c r="E2823" s="3"/>
      <c r="F2823" s="3"/>
      <c r="G2823" s="4"/>
      <c r="H2823" s="3"/>
      <c r="I2823" s="3"/>
      <c r="J2823" s="3"/>
      <c r="K2823" s="3"/>
      <c r="L2823" s="3"/>
      <c r="M2823" s="3"/>
      <c r="N2823" s="3"/>
      <c r="O2823" s="3"/>
      <c r="P2823" s="3"/>
      <c r="Q2823" s="3"/>
      <c r="R2823" s="3"/>
      <c r="S2823" s="3"/>
      <c r="T2823" s="3"/>
      <c r="U2823" s="3"/>
      <c r="V2823" s="3"/>
      <c r="W2823" s="3"/>
      <c r="X2823" s="3"/>
    </row>
    <row r="2824" spans="1:24">
      <c r="A2824" s="3"/>
      <c r="B2824" s="3"/>
      <c r="C2824" s="3"/>
      <c r="D2824" s="3"/>
      <c r="E2824" s="3"/>
      <c r="F2824" s="3"/>
      <c r="G2824" s="4"/>
      <c r="H2824" s="3"/>
      <c r="I2824" s="3"/>
      <c r="J2824" s="3"/>
      <c r="K2824" s="3"/>
      <c r="L2824" s="3"/>
      <c r="M2824" s="3"/>
      <c r="N2824" s="3"/>
      <c r="O2824" s="3"/>
      <c r="P2824" s="3"/>
      <c r="Q2824" s="3"/>
      <c r="R2824" s="3"/>
      <c r="S2824" s="3"/>
      <c r="T2824" s="3"/>
      <c r="U2824" s="3"/>
      <c r="V2824" s="3"/>
      <c r="W2824" s="3"/>
      <c r="X2824" s="3"/>
    </row>
    <row r="2825" spans="1:24">
      <c r="A2825" s="3"/>
      <c r="B2825" s="3"/>
      <c r="C2825" s="3"/>
      <c r="D2825" s="3"/>
      <c r="E2825" s="3"/>
      <c r="F2825" s="3"/>
      <c r="G2825" s="4"/>
      <c r="H2825" s="3"/>
      <c r="I2825" s="3"/>
      <c r="J2825" s="3"/>
      <c r="K2825" s="3"/>
      <c r="L2825" s="3"/>
      <c r="M2825" s="3"/>
      <c r="N2825" s="3"/>
      <c r="O2825" s="3"/>
      <c r="P2825" s="3"/>
      <c r="Q2825" s="3"/>
      <c r="R2825" s="3"/>
      <c r="S2825" s="3"/>
      <c r="T2825" s="3"/>
      <c r="U2825" s="3"/>
      <c r="V2825" s="3"/>
      <c r="W2825" s="3"/>
      <c r="X2825" s="3"/>
    </row>
    <row r="2826" spans="1:24">
      <c r="A2826" s="3"/>
      <c r="B2826" s="3"/>
      <c r="C2826" s="3"/>
      <c r="D2826" s="3"/>
      <c r="E2826" s="3"/>
      <c r="F2826" s="3"/>
      <c r="G2826" s="4"/>
      <c r="H2826" s="3"/>
      <c r="I2826" s="3"/>
      <c r="J2826" s="3"/>
      <c r="K2826" s="3"/>
      <c r="L2826" s="3"/>
      <c r="M2826" s="3"/>
      <c r="N2826" s="3"/>
      <c r="O2826" s="3"/>
      <c r="P2826" s="3"/>
      <c r="Q2826" s="3"/>
      <c r="R2826" s="3"/>
      <c r="S2826" s="3"/>
      <c r="T2826" s="3"/>
      <c r="U2826" s="3"/>
      <c r="V2826" s="3"/>
      <c r="W2826" s="3"/>
      <c r="X2826" s="3"/>
    </row>
    <row r="2827" spans="1:24">
      <c r="A2827" s="3"/>
      <c r="B2827" s="3"/>
      <c r="C2827" s="3"/>
      <c r="D2827" s="3"/>
      <c r="E2827" s="3"/>
      <c r="F2827" s="3"/>
      <c r="G2827" s="4"/>
      <c r="H2827" s="3"/>
      <c r="I2827" s="3"/>
      <c r="J2827" s="3"/>
      <c r="K2827" s="3"/>
      <c r="L2827" s="3"/>
      <c r="M2827" s="3"/>
      <c r="N2827" s="3"/>
      <c r="O2827" s="3"/>
      <c r="P2827" s="3"/>
      <c r="Q2827" s="3"/>
      <c r="R2827" s="3"/>
      <c r="S2827" s="3"/>
      <c r="T2827" s="3"/>
      <c r="U2827" s="3"/>
      <c r="V2827" s="3"/>
      <c r="W2827" s="3"/>
      <c r="X2827" s="3"/>
    </row>
    <row r="2828" spans="1:24">
      <c r="A2828" s="3"/>
      <c r="B2828" s="3"/>
      <c r="C2828" s="3"/>
      <c r="D2828" s="3"/>
      <c r="E2828" s="3"/>
      <c r="F2828" s="3"/>
      <c r="G2828" s="4"/>
      <c r="H2828" s="3"/>
      <c r="I2828" s="3"/>
      <c r="J2828" s="3"/>
      <c r="K2828" s="3"/>
      <c r="L2828" s="3"/>
      <c r="M2828" s="3"/>
      <c r="N2828" s="3"/>
      <c r="O2828" s="3"/>
      <c r="P2828" s="3"/>
      <c r="Q2828" s="3"/>
      <c r="R2828" s="3"/>
      <c r="S2828" s="3"/>
      <c r="T2828" s="3"/>
      <c r="U2828" s="3"/>
      <c r="V2828" s="3"/>
      <c r="W2828" s="3"/>
      <c r="X2828" s="3"/>
    </row>
    <row r="2829" spans="1:24">
      <c r="A2829" s="3"/>
      <c r="B2829" s="3"/>
      <c r="C2829" s="3"/>
      <c r="D2829" s="3"/>
      <c r="E2829" s="3"/>
      <c r="F2829" s="3"/>
      <c r="G2829" s="4"/>
      <c r="H2829" s="3"/>
      <c r="I2829" s="3"/>
      <c r="J2829" s="3"/>
      <c r="K2829" s="3"/>
      <c r="L2829" s="3"/>
      <c r="M2829" s="3"/>
      <c r="N2829" s="3"/>
      <c r="O2829" s="3"/>
      <c r="P2829" s="3"/>
      <c r="Q2829" s="3"/>
      <c r="R2829" s="3"/>
      <c r="S2829" s="3"/>
      <c r="T2829" s="3"/>
      <c r="U2829" s="3"/>
      <c r="V2829" s="3"/>
      <c r="W2829" s="3"/>
      <c r="X2829" s="3"/>
    </row>
    <row r="2830" spans="1:24">
      <c r="A2830" s="3"/>
      <c r="B2830" s="3"/>
      <c r="C2830" s="3"/>
      <c r="D2830" s="3"/>
      <c r="E2830" s="3"/>
      <c r="F2830" s="3"/>
      <c r="G2830" s="4"/>
      <c r="H2830" s="3"/>
      <c r="I2830" s="3"/>
      <c r="J2830" s="3"/>
      <c r="K2830" s="3"/>
      <c r="L2830" s="3"/>
      <c r="M2830" s="3"/>
      <c r="N2830" s="3"/>
      <c r="O2830" s="3"/>
      <c r="P2830" s="3"/>
      <c r="Q2830" s="3"/>
      <c r="R2830" s="3"/>
      <c r="S2830" s="3"/>
      <c r="T2830" s="3"/>
      <c r="U2830" s="3"/>
      <c r="V2830" s="3"/>
      <c r="W2830" s="3"/>
      <c r="X2830" s="3"/>
    </row>
    <row r="2831" spans="1:24">
      <c r="A2831" s="3"/>
      <c r="B2831" s="3"/>
      <c r="C2831" s="3"/>
      <c r="D2831" s="3"/>
      <c r="E2831" s="3"/>
      <c r="F2831" s="3"/>
      <c r="G2831" s="4"/>
      <c r="H2831" s="3"/>
      <c r="I2831" s="3"/>
      <c r="J2831" s="3"/>
      <c r="K2831" s="3"/>
      <c r="L2831" s="3"/>
      <c r="M2831" s="3"/>
      <c r="N2831" s="3"/>
      <c r="O2831" s="3"/>
      <c r="P2831" s="3"/>
      <c r="Q2831" s="3"/>
      <c r="R2831" s="3"/>
      <c r="S2831" s="3"/>
      <c r="T2831" s="3"/>
      <c r="U2831" s="3"/>
      <c r="V2831" s="3"/>
      <c r="W2831" s="3"/>
      <c r="X2831" s="3"/>
    </row>
    <row r="2832" spans="1:24">
      <c r="A2832" s="3"/>
      <c r="B2832" s="3"/>
      <c r="C2832" s="3"/>
      <c r="D2832" s="3"/>
      <c r="E2832" s="3"/>
      <c r="F2832" s="3"/>
      <c r="G2832" s="4"/>
      <c r="H2832" s="3"/>
      <c r="I2832" s="3"/>
      <c r="J2832" s="3"/>
      <c r="K2832" s="3"/>
      <c r="L2832" s="3"/>
      <c r="M2832" s="3"/>
      <c r="N2832" s="3"/>
      <c r="O2832" s="3"/>
      <c r="P2832" s="3"/>
      <c r="Q2832" s="3"/>
      <c r="R2832" s="3"/>
      <c r="S2832" s="3"/>
      <c r="T2832" s="3"/>
      <c r="U2832" s="3"/>
      <c r="V2832" s="3"/>
      <c r="W2832" s="3"/>
      <c r="X2832" s="3"/>
    </row>
    <row r="2833" spans="1:24">
      <c r="A2833" s="3"/>
      <c r="B2833" s="3"/>
      <c r="C2833" s="3"/>
      <c r="D2833" s="3"/>
      <c r="E2833" s="3"/>
      <c r="F2833" s="3"/>
      <c r="G2833" s="4"/>
      <c r="H2833" s="3"/>
      <c r="I2833" s="3"/>
      <c r="J2833" s="3"/>
      <c r="K2833" s="3"/>
      <c r="L2833" s="3"/>
      <c r="M2833" s="3"/>
      <c r="N2833" s="3"/>
      <c r="O2833" s="3"/>
      <c r="P2833" s="3"/>
      <c r="Q2833" s="3"/>
      <c r="R2833" s="3"/>
      <c r="S2833" s="3"/>
      <c r="T2833" s="3"/>
      <c r="U2833" s="3"/>
      <c r="V2833" s="3"/>
      <c r="W2833" s="3"/>
      <c r="X2833" s="3"/>
    </row>
    <row r="2834" spans="1:24">
      <c r="A2834" s="3"/>
      <c r="B2834" s="3"/>
      <c r="C2834" s="3"/>
      <c r="D2834" s="3"/>
      <c r="E2834" s="3"/>
      <c r="F2834" s="3"/>
      <c r="G2834" s="4"/>
      <c r="H2834" s="3"/>
      <c r="I2834" s="3"/>
      <c r="J2834" s="3"/>
      <c r="K2834" s="3"/>
      <c r="L2834" s="3"/>
      <c r="M2834" s="3"/>
      <c r="N2834" s="3"/>
      <c r="O2834" s="3"/>
      <c r="P2834" s="3"/>
      <c r="Q2834" s="3"/>
      <c r="R2834" s="3"/>
      <c r="S2834" s="3"/>
      <c r="T2834" s="3"/>
      <c r="U2834" s="3"/>
      <c r="V2834" s="3"/>
      <c r="W2834" s="3"/>
      <c r="X2834" s="3"/>
    </row>
    <row r="2835" spans="1:24">
      <c r="A2835" s="3"/>
      <c r="B2835" s="3"/>
      <c r="C2835" s="3"/>
      <c r="D2835" s="3"/>
      <c r="E2835" s="3"/>
      <c r="F2835" s="3"/>
      <c r="G2835" s="4"/>
      <c r="H2835" s="3"/>
      <c r="I2835" s="3"/>
      <c r="J2835" s="3"/>
      <c r="K2835" s="3"/>
      <c r="L2835" s="3"/>
      <c r="M2835" s="3"/>
      <c r="N2835" s="3"/>
      <c r="O2835" s="3"/>
      <c r="P2835" s="3"/>
      <c r="Q2835" s="3"/>
      <c r="R2835" s="3"/>
      <c r="S2835" s="3"/>
      <c r="T2835" s="3"/>
      <c r="U2835" s="3"/>
      <c r="V2835" s="3"/>
      <c r="W2835" s="3"/>
      <c r="X2835" s="3"/>
    </row>
    <row r="2836" spans="1:24">
      <c r="A2836" s="3"/>
      <c r="B2836" s="3"/>
      <c r="C2836" s="3"/>
      <c r="D2836" s="3"/>
      <c r="E2836" s="3"/>
      <c r="F2836" s="3"/>
      <c r="G2836" s="4"/>
      <c r="H2836" s="3"/>
      <c r="I2836" s="3"/>
      <c r="J2836" s="3"/>
      <c r="K2836" s="3"/>
      <c r="L2836" s="3"/>
      <c r="M2836" s="3"/>
      <c r="N2836" s="3"/>
      <c r="O2836" s="3"/>
      <c r="P2836" s="3"/>
      <c r="Q2836" s="3"/>
      <c r="R2836" s="3"/>
      <c r="S2836" s="3"/>
      <c r="T2836" s="3"/>
      <c r="U2836" s="3"/>
      <c r="V2836" s="3"/>
      <c r="W2836" s="3"/>
      <c r="X2836" s="3"/>
    </row>
    <row r="2837" spans="1:24">
      <c r="A2837" s="3"/>
      <c r="B2837" s="3"/>
      <c r="C2837" s="3"/>
      <c r="D2837" s="3"/>
      <c r="E2837" s="3"/>
      <c r="F2837" s="3"/>
      <c r="G2837" s="4"/>
      <c r="H2837" s="3"/>
      <c r="I2837" s="3"/>
      <c r="J2837" s="3"/>
      <c r="K2837" s="3"/>
      <c r="L2837" s="3"/>
      <c r="M2837" s="3"/>
      <c r="N2837" s="3"/>
      <c r="O2837" s="3"/>
      <c r="P2837" s="3"/>
      <c r="Q2837" s="3"/>
      <c r="R2837" s="3"/>
      <c r="S2837" s="3"/>
      <c r="T2837" s="3"/>
      <c r="U2837" s="3"/>
      <c r="V2837" s="3"/>
      <c r="W2837" s="3"/>
      <c r="X2837" s="3"/>
    </row>
    <row r="2838" spans="1:24">
      <c r="A2838" s="3"/>
      <c r="B2838" s="3"/>
      <c r="C2838" s="3"/>
      <c r="D2838" s="3"/>
      <c r="E2838" s="3"/>
      <c r="F2838" s="3"/>
      <c r="G2838" s="4"/>
      <c r="H2838" s="3"/>
      <c r="I2838" s="3"/>
      <c r="J2838" s="3"/>
      <c r="K2838" s="3"/>
      <c r="L2838" s="3"/>
      <c r="M2838" s="3"/>
      <c r="N2838" s="3"/>
      <c r="O2838" s="3"/>
      <c r="P2838" s="3"/>
      <c r="Q2838" s="3"/>
      <c r="R2838" s="3"/>
      <c r="S2838" s="3"/>
      <c r="T2838" s="3"/>
      <c r="U2838" s="3"/>
      <c r="V2838" s="3"/>
      <c r="W2838" s="3"/>
      <c r="X2838" s="3"/>
    </row>
    <row r="2839" spans="1:24">
      <c r="A2839" s="3"/>
      <c r="B2839" s="3"/>
      <c r="C2839" s="3"/>
      <c r="D2839" s="3"/>
      <c r="E2839" s="3"/>
      <c r="F2839" s="3"/>
      <c r="G2839" s="4"/>
      <c r="H2839" s="3"/>
      <c r="I2839" s="3"/>
      <c r="J2839" s="3"/>
      <c r="K2839" s="3"/>
      <c r="L2839" s="3"/>
      <c r="M2839" s="3"/>
      <c r="N2839" s="3"/>
      <c r="O2839" s="3"/>
      <c r="P2839" s="3"/>
      <c r="Q2839" s="3"/>
      <c r="R2839" s="3"/>
      <c r="S2839" s="3"/>
      <c r="T2839" s="3"/>
      <c r="U2839" s="3"/>
      <c r="V2839" s="3"/>
      <c r="W2839" s="3"/>
      <c r="X2839" s="3"/>
    </row>
    <row r="2840" spans="1:24">
      <c r="A2840" s="3"/>
      <c r="B2840" s="3"/>
      <c r="C2840" s="3"/>
      <c r="D2840" s="3"/>
      <c r="E2840" s="3"/>
      <c r="F2840" s="3"/>
      <c r="G2840" s="4"/>
      <c r="H2840" s="3"/>
      <c r="I2840" s="3"/>
      <c r="J2840" s="3"/>
      <c r="K2840" s="3"/>
      <c r="L2840" s="3"/>
      <c r="M2840" s="3"/>
      <c r="N2840" s="3"/>
      <c r="O2840" s="3"/>
      <c r="P2840" s="3"/>
      <c r="Q2840" s="3"/>
      <c r="R2840" s="3"/>
      <c r="S2840" s="3"/>
      <c r="T2840" s="3"/>
      <c r="U2840" s="3"/>
      <c r="V2840" s="3"/>
      <c r="W2840" s="3"/>
      <c r="X2840" s="3"/>
    </row>
    <row r="2841" spans="1:24">
      <c r="A2841" s="3"/>
      <c r="B2841" s="3"/>
      <c r="C2841" s="3"/>
      <c r="D2841" s="3"/>
      <c r="E2841" s="3"/>
      <c r="F2841" s="3"/>
      <c r="G2841" s="4"/>
      <c r="H2841" s="3"/>
      <c r="I2841" s="3"/>
      <c r="J2841" s="3"/>
      <c r="K2841" s="3"/>
      <c r="L2841" s="3"/>
      <c r="M2841" s="3"/>
      <c r="N2841" s="3"/>
      <c r="O2841" s="3"/>
      <c r="P2841" s="3"/>
      <c r="Q2841" s="3"/>
      <c r="R2841" s="3"/>
      <c r="S2841" s="3"/>
      <c r="T2841" s="3"/>
      <c r="U2841" s="3"/>
      <c r="V2841" s="3"/>
      <c r="W2841" s="3"/>
      <c r="X2841" s="3"/>
    </row>
    <row r="2842" spans="1:24">
      <c r="A2842" s="3"/>
      <c r="B2842" s="3"/>
      <c r="C2842" s="3"/>
      <c r="D2842" s="3"/>
      <c r="E2842" s="3"/>
      <c r="F2842" s="3"/>
      <c r="G2842" s="4"/>
      <c r="H2842" s="3"/>
      <c r="I2842" s="3"/>
      <c r="J2842" s="3"/>
      <c r="K2842" s="3"/>
      <c r="L2842" s="3"/>
      <c r="M2842" s="3"/>
      <c r="N2842" s="3"/>
      <c r="O2842" s="3"/>
      <c r="P2842" s="3"/>
      <c r="Q2842" s="3"/>
      <c r="R2842" s="3"/>
      <c r="S2842" s="3"/>
      <c r="T2842" s="3"/>
      <c r="U2842" s="3"/>
      <c r="V2842" s="3"/>
      <c r="W2842" s="3"/>
      <c r="X2842" s="3"/>
    </row>
    <row r="2843" spans="1:24">
      <c r="A2843" s="3"/>
      <c r="B2843" s="3"/>
      <c r="C2843" s="3"/>
      <c r="D2843" s="3"/>
      <c r="E2843" s="3"/>
      <c r="F2843" s="3"/>
      <c r="G2843" s="4"/>
      <c r="H2843" s="3"/>
      <c r="I2843" s="3"/>
      <c r="J2843" s="3"/>
      <c r="K2843" s="3"/>
      <c r="L2843" s="3"/>
      <c r="M2843" s="3"/>
      <c r="N2843" s="3"/>
      <c r="O2843" s="3"/>
      <c r="P2843" s="3"/>
      <c r="Q2843" s="3"/>
      <c r="R2843" s="3"/>
      <c r="S2843" s="3"/>
      <c r="T2843" s="3"/>
      <c r="U2843" s="3"/>
      <c r="V2843" s="3"/>
      <c r="W2843" s="3"/>
      <c r="X2843" s="3"/>
    </row>
    <row r="2844" spans="1:24">
      <c r="A2844" s="3"/>
      <c r="B2844" s="3"/>
      <c r="C2844" s="3"/>
      <c r="D2844" s="3"/>
      <c r="E2844" s="3"/>
      <c r="F2844" s="3"/>
      <c r="G2844" s="4"/>
      <c r="H2844" s="3"/>
      <c r="I2844" s="3"/>
      <c r="J2844" s="3"/>
      <c r="K2844" s="3"/>
      <c r="L2844" s="3"/>
      <c r="M2844" s="3"/>
      <c r="N2844" s="3"/>
      <c r="O2844" s="3"/>
      <c r="P2844" s="3"/>
      <c r="Q2844" s="3"/>
      <c r="R2844" s="3"/>
      <c r="S2844" s="3"/>
      <c r="T2844" s="3"/>
      <c r="U2844" s="3"/>
      <c r="V2844" s="3"/>
      <c r="W2844" s="3"/>
      <c r="X2844" s="3"/>
    </row>
    <row r="2845" spans="1:24">
      <c r="A2845" s="3"/>
      <c r="B2845" s="3"/>
      <c r="C2845" s="3"/>
      <c r="D2845" s="3"/>
      <c r="E2845" s="3"/>
      <c r="F2845" s="3"/>
      <c r="G2845" s="4"/>
      <c r="H2845" s="3"/>
      <c r="I2845" s="3"/>
      <c r="J2845" s="3"/>
      <c r="K2845" s="3"/>
      <c r="L2845" s="3"/>
      <c r="M2845" s="3"/>
      <c r="N2845" s="3"/>
      <c r="O2845" s="3"/>
      <c r="P2845" s="3"/>
      <c r="Q2845" s="3"/>
      <c r="R2845" s="3"/>
      <c r="S2845" s="3"/>
      <c r="T2845" s="3"/>
      <c r="U2845" s="3"/>
      <c r="V2845" s="3"/>
      <c r="W2845" s="3"/>
      <c r="X2845" s="3"/>
    </row>
    <row r="2846" spans="1:24">
      <c r="A2846" s="3"/>
      <c r="B2846" s="3"/>
      <c r="C2846" s="3"/>
      <c r="D2846" s="3"/>
      <c r="E2846" s="3"/>
      <c r="F2846" s="3"/>
      <c r="G2846" s="4"/>
      <c r="H2846" s="3"/>
      <c r="I2846" s="3"/>
      <c r="J2846" s="3"/>
      <c r="K2846" s="3"/>
      <c r="L2846" s="3"/>
      <c r="M2846" s="3"/>
      <c r="N2846" s="3"/>
      <c r="O2846" s="3"/>
      <c r="P2846" s="3"/>
      <c r="Q2846" s="3"/>
      <c r="R2846" s="3"/>
      <c r="S2846" s="3"/>
      <c r="T2846" s="3"/>
      <c r="U2846" s="3"/>
      <c r="V2846" s="3"/>
      <c r="W2846" s="3"/>
      <c r="X2846" s="3"/>
    </row>
    <row r="2847" spans="1:24">
      <c r="A2847" s="3"/>
      <c r="B2847" s="3"/>
      <c r="C2847" s="3"/>
      <c r="D2847" s="3"/>
      <c r="E2847" s="3"/>
      <c r="F2847" s="3"/>
      <c r="G2847" s="4"/>
      <c r="H2847" s="3"/>
      <c r="I2847" s="3"/>
      <c r="J2847" s="3"/>
      <c r="K2847" s="3"/>
      <c r="L2847" s="3"/>
      <c r="M2847" s="3"/>
      <c r="N2847" s="3"/>
      <c r="O2847" s="3"/>
      <c r="P2847" s="3"/>
      <c r="Q2847" s="3"/>
      <c r="R2847" s="3"/>
      <c r="S2847" s="3"/>
      <c r="T2847" s="3"/>
      <c r="U2847" s="3"/>
      <c r="V2847" s="3"/>
      <c r="W2847" s="3"/>
      <c r="X2847" s="3"/>
    </row>
    <row r="2848" spans="1:24">
      <c r="A2848" s="3"/>
      <c r="B2848" s="3"/>
      <c r="C2848" s="3"/>
      <c r="D2848" s="3"/>
      <c r="E2848" s="3"/>
      <c r="F2848" s="3"/>
      <c r="G2848" s="4"/>
      <c r="H2848" s="3"/>
      <c r="I2848" s="3"/>
      <c r="J2848" s="3"/>
      <c r="K2848" s="3"/>
      <c r="L2848" s="3"/>
      <c r="M2848" s="3"/>
      <c r="N2848" s="3"/>
      <c r="O2848" s="3"/>
      <c r="P2848" s="3"/>
      <c r="Q2848" s="3"/>
      <c r="R2848" s="3"/>
      <c r="S2848" s="3"/>
      <c r="T2848" s="3"/>
      <c r="U2848" s="3"/>
      <c r="V2848" s="3"/>
      <c r="W2848" s="3"/>
      <c r="X2848" s="3"/>
    </row>
    <row r="2849" spans="1:24">
      <c r="A2849" s="3"/>
      <c r="B2849" s="3"/>
      <c r="C2849" s="3"/>
      <c r="D2849" s="3"/>
      <c r="E2849" s="3"/>
      <c r="F2849" s="3"/>
      <c r="G2849" s="4"/>
      <c r="H2849" s="3"/>
      <c r="I2849" s="3"/>
      <c r="J2849" s="3"/>
      <c r="K2849" s="3"/>
      <c r="L2849" s="3"/>
      <c r="M2849" s="3"/>
      <c r="N2849" s="3"/>
      <c r="O2849" s="3"/>
      <c r="P2849" s="3"/>
      <c r="Q2849" s="3"/>
      <c r="R2849" s="3"/>
      <c r="S2849" s="3"/>
      <c r="T2849" s="3"/>
      <c r="U2849" s="3"/>
      <c r="V2849" s="3"/>
      <c r="W2849" s="3"/>
      <c r="X2849" s="3"/>
    </row>
    <row r="2850" spans="1:24">
      <c r="A2850" s="3"/>
      <c r="B2850" s="3"/>
      <c r="C2850" s="3"/>
      <c r="D2850" s="3"/>
      <c r="E2850" s="3"/>
      <c r="F2850" s="3"/>
      <c r="G2850" s="4"/>
      <c r="H2850" s="3"/>
      <c r="I2850" s="3"/>
      <c r="J2850" s="3"/>
      <c r="K2850" s="3"/>
      <c r="L2850" s="3"/>
      <c r="M2850" s="3"/>
      <c r="N2850" s="3"/>
      <c r="O2850" s="3"/>
      <c r="P2850" s="3"/>
      <c r="Q2850" s="3"/>
      <c r="R2850" s="3"/>
      <c r="S2850" s="3"/>
      <c r="T2850" s="3"/>
      <c r="U2850" s="3"/>
      <c r="V2850" s="3"/>
      <c r="W2850" s="3"/>
      <c r="X2850" s="3"/>
    </row>
    <row r="2851" spans="1:24">
      <c r="A2851" s="3"/>
      <c r="B2851" s="3"/>
      <c r="C2851" s="3"/>
      <c r="D2851" s="3"/>
      <c r="E2851" s="3"/>
      <c r="F2851" s="3"/>
      <c r="G2851" s="4"/>
      <c r="H2851" s="3"/>
      <c r="I2851" s="3"/>
      <c r="J2851" s="3"/>
      <c r="K2851" s="3"/>
      <c r="L2851" s="3"/>
      <c r="M2851" s="3"/>
      <c r="N2851" s="3"/>
      <c r="O2851" s="3"/>
      <c r="P2851" s="3"/>
      <c r="Q2851" s="3"/>
      <c r="R2851" s="3"/>
      <c r="S2851" s="3"/>
      <c r="T2851" s="3"/>
      <c r="U2851" s="3"/>
      <c r="V2851" s="3"/>
      <c r="W2851" s="3"/>
      <c r="X2851" s="3"/>
    </row>
    <row r="2852" spans="1:24">
      <c r="A2852" s="3"/>
      <c r="B2852" s="3"/>
      <c r="C2852" s="3"/>
      <c r="D2852" s="3"/>
      <c r="E2852" s="3"/>
      <c r="F2852" s="3"/>
      <c r="G2852" s="4"/>
      <c r="H2852" s="3"/>
      <c r="I2852" s="3"/>
      <c r="J2852" s="3"/>
      <c r="K2852" s="3"/>
      <c r="L2852" s="3"/>
      <c r="M2852" s="3"/>
      <c r="N2852" s="3"/>
      <c r="O2852" s="3"/>
      <c r="P2852" s="3"/>
      <c r="Q2852" s="3"/>
      <c r="R2852" s="3"/>
      <c r="S2852" s="3"/>
      <c r="T2852" s="3"/>
      <c r="U2852" s="3"/>
      <c r="V2852" s="3"/>
      <c r="W2852" s="3"/>
      <c r="X2852" s="3"/>
    </row>
    <row r="2853" spans="1:24">
      <c r="A2853" s="3"/>
      <c r="B2853" s="3"/>
      <c r="C2853" s="3"/>
      <c r="D2853" s="3"/>
      <c r="E2853" s="3"/>
      <c r="F2853" s="3"/>
      <c r="G2853" s="4"/>
      <c r="H2853" s="3"/>
      <c r="I2853" s="3"/>
      <c r="J2853" s="3"/>
      <c r="K2853" s="3"/>
      <c r="L2853" s="3"/>
      <c r="M2853" s="3"/>
      <c r="N2853" s="3"/>
      <c r="O2853" s="3"/>
      <c r="P2853" s="3"/>
      <c r="Q2853" s="3"/>
      <c r="R2853" s="3"/>
      <c r="S2853" s="3"/>
      <c r="T2853" s="3"/>
      <c r="U2853" s="3"/>
      <c r="V2853" s="3"/>
      <c r="W2853" s="3"/>
      <c r="X2853" s="3"/>
    </row>
    <row r="2854" spans="1:24">
      <c r="A2854" s="3"/>
      <c r="B2854" s="3"/>
      <c r="C2854" s="3"/>
      <c r="D2854" s="3"/>
      <c r="E2854" s="3"/>
      <c r="F2854" s="3"/>
      <c r="G2854" s="4"/>
      <c r="H2854" s="3"/>
      <c r="I2854" s="3"/>
      <c r="J2854" s="3"/>
      <c r="K2854" s="3"/>
      <c r="L2854" s="3"/>
      <c r="M2854" s="3"/>
      <c r="N2854" s="3"/>
      <c r="O2854" s="3"/>
      <c r="P2854" s="3"/>
      <c r="Q2854" s="3"/>
      <c r="R2854" s="3"/>
      <c r="S2854" s="3"/>
      <c r="T2854" s="3"/>
      <c r="U2854" s="3"/>
      <c r="V2854" s="3"/>
      <c r="W2854" s="3"/>
      <c r="X2854" s="3"/>
    </row>
    <row r="2855" spans="1:24">
      <c r="A2855" s="3"/>
      <c r="B2855" s="3"/>
      <c r="C2855" s="3"/>
      <c r="D2855" s="3"/>
      <c r="E2855" s="3"/>
      <c r="F2855" s="3"/>
      <c r="G2855" s="4"/>
      <c r="H2855" s="3"/>
      <c r="I2855" s="3"/>
      <c r="J2855" s="3"/>
      <c r="K2855" s="3"/>
      <c r="L2855" s="3"/>
      <c r="M2855" s="3"/>
      <c r="N2855" s="3"/>
      <c r="O2855" s="3"/>
      <c r="P2855" s="3"/>
      <c r="Q2855" s="3"/>
      <c r="R2855" s="3"/>
      <c r="S2855" s="3"/>
      <c r="T2855" s="3"/>
      <c r="U2855" s="3"/>
      <c r="V2855" s="3"/>
      <c r="W2855" s="3"/>
      <c r="X2855" s="3"/>
    </row>
    <row r="2856" spans="1:24">
      <c r="A2856" s="3"/>
      <c r="B2856" s="3"/>
      <c r="C2856" s="3"/>
      <c r="D2856" s="3"/>
      <c r="E2856" s="3"/>
      <c r="F2856" s="3"/>
      <c r="G2856" s="4"/>
      <c r="H2856" s="3"/>
      <c r="I2856" s="3"/>
      <c r="J2856" s="3"/>
      <c r="K2856" s="3"/>
      <c r="L2856" s="3"/>
      <c r="M2856" s="3"/>
      <c r="N2856" s="3"/>
      <c r="O2856" s="3"/>
      <c r="P2856" s="3"/>
      <c r="Q2856" s="3"/>
      <c r="R2856" s="3"/>
      <c r="S2856" s="3"/>
      <c r="T2856" s="3"/>
      <c r="U2856" s="3"/>
      <c r="V2856" s="3"/>
      <c r="W2856" s="3"/>
      <c r="X2856" s="3"/>
    </row>
    <row r="2857" spans="1:24">
      <c r="A2857" s="3"/>
      <c r="B2857" s="3"/>
      <c r="C2857" s="3"/>
      <c r="D2857" s="3"/>
      <c r="E2857" s="3"/>
      <c r="F2857" s="3"/>
      <c r="G2857" s="4"/>
      <c r="H2857" s="3"/>
      <c r="I2857" s="3"/>
      <c r="J2857" s="3"/>
      <c r="K2857" s="3"/>
      <c r="L2857" s="3"/>
      <c r="M2857" s="3"/>
      <c r="N2857" s="3"/>
      <c r="O2857" s="3"/>
      <c r="P2857" s="3"/>
      <c r="Q2857" s="3"/>
      <c r="R2857" s="3"/>
      <c r="S2857" s="3"/>
      <c r="T2857" s="3"/>
      <c r="U2857" s="3"/>
      <c r="V2857" s="3"/>
      <c r="W2857" s="3"/>
      <c r="X2857" s="3"/>
    </row>
    <row r="2858" spans="1:24">
      <c r="A2858" s="3"/>
      <c r="B2858" s="3"/>
      <c r="C2858" s="3"/>
      <c r="D2858" s="3"/>
      <c r="E2858" s="3"/>
      <c r="F2858" s="3"/>
      <c r="G2858" s="4"/>
      <c r="H2858" s="3"/>
      <c r="I2858" s="3"/>
      <c r="J2858" s="3"/>
      <c r="K2858" s="3"/>
      <c r="L2858" s="3"/>
      <c r="M2858" s="3"/>
      <c r="N2858" s="3"/>
      <c r="O2858" s="3"/>
      <c r="P2858" s="3"/>
      <c r="Q2858" s="3"/>
      <c r="R2858" s="3"/>
      <c r="S2858" s="3"/>
      <c r="T2858" s="3"/>
      <c r="U2858" s="3"/>
      <c r="V2858" s="3"/>
      <c r="W2858" s="3"/>
      <c r="X2858" s="3"/>
    </row>
    <row r="2859" spans="1:24">
      <c r="A2859" s="3"/>
      <c r="B2859" s="3"/>
      <c r="C2859" s="3"/>
      <c r="D2859" s="3"/>
      <c r="E2859" s="3"/>
      <c r="F2859" s="3"/>
      <c r="G2859" s="4"/>
      <c r="H2859" s="3"/>
      <c r="I2859" s="3"/>
      <c r="J2859" s="3"/>
      <c r="K2859" s="3"/>
      <c r="L2859" s="3"/>
      <c r="M2859" s="3"/>
      <c r="N2859" s="3"/>
      <c r="O2859" s="3"/>
      <c r="P2859" s="3"/>
      <c r="Q2859" s="3"/>
      <c r="R2859" s="3"/>
      <c r="S2859" s="3"/>
      <c r="T2859" s="3"/>
      <c r="U2859" s="3"/>
      <c r="V2859" s="3"/>
      <c r="W2859" s="3"/>
      <c r="X2859" s="3"/>
    </row>
    <row r="2860" spans="1:24">
      <c r="A2860" s="3"/>
      <c r="B2860" s="3"/>
      <c r="C2860" s="3"/>
      <c r="D2860" s="3"/>
      <c r="E2860" s="3"/>
      <c r="F2860" s="3"/>
      <c r="G2860" s="4"/>
      <c r="H2860" s="3"/>
      <c r="I2860" s="3"/>
      <c r="J2860" s="3"/>
      <c r="K2860" s="3"/>
      <c r="L2860" s="3"/>
      <c r="M2860" s="3"/>
      <c r="N2860" s="3"/>
      <c r="O2860" s="3"/>
      <c r="P2860" s="3"/>
      <c r="Q2860" s="3"/>
      <c r="R2860" s="3"/>
      <c r="S2860" s="3"/>
      <c r="T2860" s="3"/>
      <c r="U2860" s="3"/>
      <c r="V2860" s="3"/>
      <c r="W2860" s="3"/>
      <c r="X2860" s="3"/>
    </row>
    <row r="2861" spans="1:24">
      <c r="A2861" s="3"/>
      <c r="B2861" s="3"/>
      <c r="C2861" s="3"/>
      <c r="D2861" s="3"/>
      <c r="E2861" s="3"/>
      <c r="F2861" s="3"/>
      <c r="G2861" s="4"/>
      <c r="H2861" s="3"/>
      <c r="I2861" s="3"/>
      <c r="J2861" s="3"/>
      <c r="K2861" s="3"/>
      <c r="L2861" s="3"/>
      <c r="M2861" s="3"/>
      <c r="N2861" s="3"/>
      <c r="O2861" s="3"/>
      <c r="P2861" s="3"/>
      <c r="Q2861" s="3"/>
      <c r="R2861" s="3"/>
      <c r="S2861" s="3"/>
      <c r="T2861" s="3"/>
      <c r="U2861" s="3"/>
      <c r="V2861" s="3"/>
      <c r="W2861" s="3"/>
      <c r="X2861" s="3"/>
    </row>
    <row r="2862" spans="1:24">
      <c r="A2862" s="3"/>
      <c r="B2862" s="3"/>
      <c r="C2862" s="3"/>
      <c r="D2862" s="3"/>
      <c r="E2862" s="3"/>
      <c r="F2862" s="3"/>
      <c r="G2862" s="4"/>
      <c r="H2862" s="3"/>
      <c r="I2862" s="3"/>
      <c r="J2862" s="3"/>
      <c r="K2862" s="3"/>
      <c r="L2862" s="3"/>
      <c r="M2862" s="3"/>
      <c r="N2862" s="3"/>
      <c r="O2862" s="3"/>
      <c r="P2862" s="3"/>
      <c r="Q2862" s="3"/>
      <c r="R2862" s="3"/>
      <c r="S2862" s="3"/>
      <c r="T2862" s="3"/>
      <c r="U2862" s="3"/>
      <c r="V2862" s="3"/>
      <c r="W2862" s="3"/>
      <c r="X2862" s="3"/>
    </row>
    <row r="2863" spans="1:24">
      <c r="A2863" s="3"/>
      <c r="B2863" s="3"/>
      <c r="C2863" s="3"/>
      <c r="D2863" s="3"/>
      <c r="E2863" s="3"/>
      <c r="F2863" s="3"/>
      <c r="G2863" s="4"/>
      <c r="H2863" s="3"/>
      <c r="I2863" s="3"/>
      <c r="J2863" s="3"/>
      <c r="K2863" s="3"/>
      <c r="L2863" s="3"/>
      <c r="M2863" s="3"/>
      <c r="N2863" s="3"/>
      <c r="O2863" s="3"/>
      <c r="P2863" s="3"/>
      <c r="Q2863" s="3"/>
      <c r="R2863" s="3"/>
      <c r="S2863" s="3"/>
      <c r="T2863" s="3"/>
      <c r="U2863" s="3"/>
      <c r="V2863" s="3"/>
      <c r="W2863" s="3"/>
      <c r="X2863" s="3"/>
    </row>
    <row r="2864" spans="1:24">
      <c r="A2864" s="3"/>
      <c r="B2864" s="3"/>
      <c r="C2864" s="3"/>
      <c r="D2864" s="3"/>
      <c r="E2864" s="3"/>
      <c r="F2864" s="3"/>
      <c r="G2864" s="4"/>
      <c r="H2864" s="3"/>
      <c r="I2864" s="3"/>
      <c r="J2864" s="3"/>
      <c r="K2864" s="3"/>
      <c r="L2864" s="3"/>
      <c r="M2864" s="3"/>
      <c r="N2864" s="3"/>
      <c r="O2864" s="3"/>
      <c r="P2864" s="3"/>
      <c r="Q2864" s="3"/>
      <c r="R2864" s="3"/>
      <c r="S2864" s="3"/>
      <c r="T2864" s="3"/>
      <c r="U2864" s="3"/>
      <c r="V2864" s="3"/>
      <c r="W2864" s="3"/>
      <c r="X2864" s="3"/>
    </row>
    <row r="2865" spans="1:24">
      <c r="A2865" s="3"/>
      <c r="B2865" s="3"/>
      <c r="C2865" s="3"/>
      <c r="D2865" s="3"/>
      <c r="E2865" s="3"/>
      <c r="F2865" s="3"/>
      <c r="G2865" s="4"/>
      <c r="H2865" s="3"/>
      <c r="I2865" s="3"/>
      <c r="J2865" s="3"/>
      <c r="K2865" s="3"/>
      <c r="L2865" s="3"/>
      <c r="M2865" s="3"/>
      <c r="N2865" s="3"/>
      <c r="O2865" s="3"/>
      <c r="P2865" s="3"/>
      <c r="Q2865" s="3"/>
      <c r="R2865" s="3"/>
      <c r="S2865" s="3"/>
      <c r="T2865" s="3"/>
      <c r="U2865" s="3"/>
      <c r="V2865" s="3"/>
      <c r="W2865" s="3"/>
      <c r="X2865" s="3"/>
    </row>
    <row r="2866" spans="1:24">
      <c r="A2866" s="3"/>
      <c r="B2866" s="3"/>
      <c r="C2866" s="3"/>
      <c r="D2866" s="3"/>
      <c r="E2866" s="3"/>
      <c r="F2866" s="3"/>
      <c r="G2866" s="4"/>
      <c r="H2866" s="3"/>
      <c r="I2866" s="3"/>
      <c r="J2866" s="3"/>
      <c r="K2866" s="3"/>
      <c r="L2866" s="3"/>
      <c r="M2866" s="3"/>
      <c r="N2866" s="3"/>
      <c r="O2866" s="3"/>
      <c r="P2866" s="3"/>
      <c r="Q2866" s="3"/>
      <c r="R2866" s="3"/>
      <c r="S2866" s="3"/>
      <c r="T2866" s="3"/>
      <c r="U2866" s="3"/>
      <c r="V2866" s="3"/>
      <c r="W2866" s="3"/>
      <c r="X2866" s="3"/>
    </row>
    <row r="2867" spans="1:24">
      <c r="A2867" s="3"/>
      <c r="B2867" s="3"/>
      <c r="C2867" s="3"/>
      <c r="D2867" s="3"/>
      <c r="E2867" s="3"/>
      <c r="F2867" s="3"/>
      <c r="G2867" s="4"/>
      <c r="H2867" s="3"/>
      <c r="I2867" s="3"/>
      <c r="J2867" s="3"/>
      <c r="K2867" s="3"/>
      <c r="L2867" s="3"/>
      <c r="M2867" s="3"/>
      <c r="N2867" s="3"/>
      <c r="O2867" s="3"/>
      <c r="P2867" s="3"/>
      <c r="Q2867" s="3"/>
      <c r="R2867" s="3"/>
      <c r="S2867" s="3"/>
      <c r="T2867" s="3"/>
      <c r="U2867" s="3"/>
      <c r="V2867" s="3"/>
      <c r="W2867" s="3"/>
      <c r="X2867" s="3"/>
    </row>
    <row r="2868" spans="1:24">
      <c r="A2868" s="3"/>
      <c r="B2868" s="3"/>
      <c r="C2868" s="3"/>
      <c r="D2868" s="3"/>
      <c r="E2868" s="3"/>
      <c r="F2868" s="3"/>
      <c r="G2868" s="4"/>
      <c r="H2868" s="3"/>
      <c r="I2868" s="3"/>
      <c r="J2868" s="3"/>
      <c r="K2868" s="3"/>
      <c r="L2868" s="3"/>
      <c r="M2868" s="3"/>
      <c r="N2868" s="3"/>
      <c r="O2868" s="3"/>
      <c r="P2868" s="3"/>
      <c r="Q2868" s="3"/>
      <c r="R2868" s="3"/>
      <c r="S2868" s="3"/>
      <c r="T2868" s="3"/>
      <c r="U2868" s="3"/>
      <c r="V2868" s="3"/>
      <c r="W2868" s="3"/>
      <c r="X2868" s="3"/>
    </row>
    <row r="2869" spans="1:24">
      <c r="A2869" s="3"/>
      <c r="B2869" s="3"/>
      <c r="C2869" s="3"/>
      <c r="D2869" s="3"/>
      <c r="E2869" s="3"/>
      <c r="F2869" s="3"/>
      <c r="G2869" s="4"/>
      <c r="H2869" s="3"/>
      <c r="I2869" s="3"/>
      <c r="J2869" s="3"/>
      <c r="K2869" s="3"/>
      <c r="L2869" s="3"/>
      <c r="M2869" s="3"/>
      <c r="N2869" s="3"/>
      <c r="O2869" s="3"/>
      <c r="P2869" s="3"/>
      <c r="Q2869" s="3"/>
      <c r="R2869" s="3"/>
      <c r="S2869" s="3"/>
      <c r="T2869" s="3"/>
      <c r="U2869" s="3"/>
      <c r="V2869" s="3"/>
      <c r="W2869" s="3"/>
      <c r="X2869" s="3"/>
    </row>
    <row r="2870" spans="1:24">
      <c r="A2870" s="3"/>
      <c r="B2870" s="3"/>
      <c r="C2870" s="3"/>
      <c r="D2870" s="3"/>
      <c r="E2870" s="3"/>
      <c r="F2870" s="3"/>
      <c r="G2870" s="4"/>
      <c r="H2870" s="3"/>
      <c r="I2870" s="3"/>
      <c r="J2870" s="3"/>
      <c r="K2870" s="3"/>
      <c r="L2870" s="3"/>
      <c r="M2870" s="3"/>
      <c r="N2870" s="3"/>
      <c r="O2870" s="3"/>
      <c r="P2870" s="3"/>
      <c r="Q2870" s="3"/>
      <c r="R2870" s="3"/>
      <c r="S2870" s="3"/>
      <c r="T2870" s="3"/>
      <c r="U2870" s="3"/>
      <c r="V2870" s="3"/>
      <c r="W2870" s="3"/>
      <c r="X2870" s="3"/>
    </row>
    <row r="2871" spans="1:24">
      <c r="A2871" s="3"/>
      <c r="B2871" s="3"/>
      <c r="C2871" s="3"/>
      <c r="D2871" s="3"/>
      <c r="E2871" s="3"/>
      <c r="F2871" s="3"/>
      <c r="G2871" s="4"/>
      <c r="H2871" s="3"/>
      <c r="I2871" s="3"/>
      <c r="J2871" s="3"/>
      <c r="K2871" s="3"/>
      <c r="L2871" s="3"/>
      <c r="M2871" s="3"/>
      <c r="N2871" s="3"/>
      <c r="O2871" s="3"/>
      <c r="P2871" s="3"/>
      <c r="Q2871" s="3"/>
      <c r="R2871" s="3"/>
      <c r="S2871" s="3"/>
      <c r="T2871" s="3"/>
      <c r="U2871" s="3"/>
      <c r="V2871" s="3"/>
      <c r="W2871" s="3"/>
      <c r="X2871" s="3"/>
    </row>
    <row r="2872" spans="1:24">
      <c r="A2872" s="3"/>
      <c r="B2872" s="3"/>
      <c r="C2872" s="3"/>
      <c r="D2872" s="3"/>
      <c r="E2872" s="3"/>
      <c r="F2872" s="3"/>
      <c r="G2872" s="4"/>
      <c r="H2872" s="3"/>
      <c r="I2872" s="3"/>
      <c r="J2872" s="3"/>
      <c r="K2872" s="3"/>
      <c r="L2872" s="3"/>
      <c r="M2872" s="3"/>
      <c r="N2872" s="3"/>
      <c r="O2872" s="3"/>
      <c r="P2872" s="3"/>
      <c r="Q2872" s="3"/>
      <c r="R2872" s="3"/>
      <c r="S2872" s="3"/>
      <c r="T2872" s="3"/>
      <c r="U2872" s="3"/>
      <c r="V2872" s="3"/>
      <c r="W2872" s="3"/>
      <c r="X2872" s="3"/>
    </row>
    <row r="2873" spans="1:24">
      <c r="A2873" s="3"/>
      <c r="B2873" s="3"/>
      <c r="C2873" s="3"/>
      <c r="D2873" s="3"/>
      <c r="E2873" s="3"/>
      <c r="F2873" s="3"/>
      <c r="G2873" s="4"/>
      <c r="H2873" s="3"/>
      <c r="I2873" s="3"/>
      <c r="J2873" s="3"/>
      <c r="K2873" s="3"/>
      <c r="L2873" s="3"/>
      <c r="M2873" s="3"/>
      <c r="N2873" s="3"/>
      <c r="O2873" s="3"/>
      <c r="P2873" s="3"/>
      <c r="Q2873" s="3"/>
      <c r="R2873" s="3"/>
      <c r="S2873" s="3"/>
      <c r="T2873" s="3"/>
      <c r="U2873" s="3"/>
      <c r="V2873" s="3"/>
      <c r="W2873" s="3"/>
      <c r="X2873" s="3"/>
    </row>
    <row r="2874" spans="1:24">
      <c r="A2874" s="3"/>
      <c r="B2874" s="3"/>
      <c r="C2874" s="3"/>
      <c r="D2874" s="3"/>
      <c r="E2874" s="3"/>
      <c r="F2874" s="3"/>
      <c r="G2874" s="4"/>
      <c r="H2874" s="3"/>
      <c r="I2874" s="3"/>
      <c r="J2874" s="3"/>
      <c r="K2874" s="3"/>
      <c r="L2874" s="3"/>
      <c r="M2874" s="3"/>
      <c r="N2874" s="3"/>
      <c r="O2874" s="3"/>
      <c r="P2874" s="3"/>
      <c r="Q2874" s="3"/>
      <c r="R2874" s="3"/>
      <c r="S2874" s="3"/>
      <c r="T2874" s="3"/>
      <c r="U2874" s="3"/>
      <c r="V2874" s="3"/>
      <c r="W2874" s="3"/>
      <c r="X2874" s="3"/>
    </row>
    <row r="2875" spans="1:24">
      <c r="A2875" s="3"/>
      <c r="B2875" s="3"/>
      <c r="C2875" s="3"/>
      <c r="D2875" s="3"/>
      <c r="E2875" s="3"/>
      <c r="F2875" s="3"/>
      <c r="G2875" s="4"/>
      <c r="H2875" s="3"/>
      <c r="I2875" s="3"/>
      <c r="J2875" s="3"/>
      <c r="K2875" s="3"/>
      <c r="L2875" s="3"/>
      <c r="M2875" s="3"/>
      <c r="N2875" s="3"/>
      <c r="O2875" s="3"/>
      <c r="P2875" s="3"/>
      <c r="Q2875" s="3"/>
      <c r="R2875" s="3"/>
      <c r="S2875" s="3"/>
      <c r="T2875" s="3"/>
      <c r="U2875" s="3"/>
      <c r="V2875" s="3"/>
      <c r="W2875" s="3"/>
      <c r="X2875" s="3"/>
    </row>
    <row r="2876" spans="1:24">
      <c r="A2876" s="3"/>
      <c r="B2876" s="3"/>
      <c r="C2876" s="3"/>
      <c r="D2876" s="3"/>
      <c r="E2876" s="3"/>
      <c r="F2876" s="3"/>
      <c r="G2876" s="4"/>
      <c r="H2876" s="3"/>
      <c r="I2876" s="3"/>
      <c r="J2876" s="3"/>
      <c r="K2876" s="3"/>
      <c r="L2876" s="3"/>
      <c r="M2876" s="3"/>
      <c r="N2876" s="3"/>
      <c r="O2876" s="3"/>
      <c r="P2876" s="3"/>
      <c r="Q2876" s="3"/>
      <c r="R2876" s="3"/>
      <c r="S2876" s="3"/>
      <c r="T2876" s="3"/>
      <c r="U2876" s="3"/>
      <c r="V2876" s="3"/>
      <c r="W2876" s="3"/>
      <c r="X2876" s="3"/>
    </row>
    <row r="2877" spans="1:24">
      <c r="A2877" s="3"/>
      <c r="B2877" s="3"/>
      <c r="C2877" s="3"/>
      <c r="D2877" s="3"/>
      <c r="E2877" s="3"/>
      <c r="F2877" s="3"/>
      <c r="G2877" s="4"/>
      <c r="H2877" s="3"/>
      <c r="I2877" s="3"/>
      <c r="J2877" s="3"/>
      <c r="K2877" s="3"/>
      <c r="L2877" s="3"/>
      <c r="M2877" s="3"/>
      <c r="N2877" s="3"/>
      <c r="O2877" s="3"/>
      <c r="P2877" s="3"/>
      <c r="Q2877" s="3"/>
      <c r="R2877" s="3"/>
      <c r="S2877" s="3"/>
      <c r="T2877" s="3"/>
      <c r="U2877" s="3"/>
      <c r="V2877" s="3"/>
      <c r="W2877" s="3"/>
      <c r="X2877" s="3"/>
    </row>
    <row r="2878" spans="1:24">
      <c r="A2878" s="3"/>
      <c r="B2878" s="3"/>
      <c r="C2878" s="3"/>
      <c r="D2878" s="3"/>
      <c r="E2878" s="3"/>
      <c r="F2878" s="3"/>
      <c r="G2878" s="4"/>
      <c r="H2878" s="3"/>
      <c r="I2878" s="3"/>
      <c r="J2878" s="3"/>
      <c r="K2878" s="3"/>
      <c r="L2878" s="3"/>
      <c r="M2878" s="3"/>
      <c r="N2878" s="3"/>
      <c r="O2878" s="3"/>
      <c r="P2878" s="3"/>
      <c r="Q2878" s="3"/>
      <c r="R2878" s="3"/>
      <c r="S2878" s="3"/>
      <c r="T2878" s="3"/>
      <c r="U2878" s="3"/>
      <c r="V2878" s="3"/>
      <c r="W2878" s="3"/>
      <c r="X2878" s="3"/>
    </row>
    <row r="2879" spans="1:24">
      <c r="A2879" s="3"/>
      <c r="B2879" s="3"/>
      <c r="C2879" s="3"/>
      <c r="D2879" s="3"/>
      <c r="E2879" s="3"/>
      <c r="F2879" s="3"/>
      <c r="G2879" s="4"/>
      <c r="H2879" s="3"/>
      <c r="I2879" s="3"/>
      <c r="J2879" s="3"/>
      <c r="K2879" s="3"/>
      <c r="L2879" s="3"/>
      <c r="M2879" s="3"/>
      <c r="N2879" s="3"/>
      <c r="O2879" s="3"/>
      <c r="P2879" s="3"/>
      <c r="Q2879" s="3"/>
      <c r="R2879" s="3"/>
      <c r="S2879" s="3"/>
      <c r="T2879" s="3"/>
      <c r="U2879" s="3"/>
      <c r="V2879" s="3"/>
      <c r="W2879" s="3"/>
      <c r="X2879" s="3"/>
    </row>
    <row r="2880" spans="1:24">
      <c r="A2880" s="3"/>
      <c r="B2880" s="3"/>
      <c r="C2880" s="3"/>
      <c r="D2880" s="3"/>
      <c r="E2880" s="3"/>
      <c r="F2880" s="3"/>
      <c r="G2880" s="4"/>
      <c r="H2880" s="3"/>
      <c r="I2880" s="3"/>
      <c r="J2880" s="3"/>
      <c r="K2880" s="3"/>
      <c r="L2880" s="3"/>
      <c r="M2880" s="3"/>
      <c r="N2880" s="3"/>
      <c r="O2880" s="3"/>
      <c r="P2880" s="3"/>
      <c r="Q2880" s="3"/>
      <c r="R2880" s="3"/>
      <c r="S2880" s="3"/>
      <c r="T2880" s="3"/>
      <c r="U2880" s="3"/>
      <c r="V2880" s="3"/>
      <c r="W2880" s="3"/>
      <c r="X2880" s="3"/>
    </row>
    <row r="2881" spans="1:24">
      <c r="A2881" s="3"/>
      <c r="B2881" s="3"/>
      <c r="C2881" s="3"/>
      <c r="D2881" s="3"/>
      <c r="E2881" s="3"/>
      <c r="F2881" s="3"/>
      <c r="G2881" s="4"/>
      <c r="H2881" s="3"/>
      <c r="I2881" s="3"/>
      <c r="J2881" s="3"/>
      <c r="K2881" s="3"/>
      <c r="L2881" s="3"/>
      <c r="M2881" s="3"/>
      <c r="N2881" s="3"/>
      <c r="O2881" s="3"/>
      <c r="P2881" s="3"/>
      <c r="Q2881" s="3"/>
      <c r="R2881" s="3"/>
      <c r="S2881" s="3"/>
      <c r="T2881" s="3"/>
      <c r="U2881" s="3"/>
      <c r="V2881" s="3"/>
      <c r="W2881" s="3"/>
      <c r="X2881" s="3"/>
    </row>
    <row r="2882" spans="1:24">
      <c r="A2882" s="3"/>
      <c r="B2882" s="3"/>
      <c r="C2882" s="3"/>
      <c r="D2882" s="3"/>
      <c r="E2882" s="3"/>
      <c r="F2882" s="3"/>
      <c r="G2882" s="4"/>
      <c r="H2882" s="3"/>
      <c r="I2882" s="3"/>
      <c r="J2882" s="3"/>
      <c r="K2882" s="3"/>
      <c r="L2882" s="3"/>
      <c r="M2882" s="3"/>
      <c r="N2882" s="3"/>
      <c r="O2882" s="3"/>
      <c r="P2882" s="3"/>
      <c r="Q2882" s="3"/>
      <c r="R2882" s="3"/>
      <c r="S2882" s="3"/>
      <c r="T2882" s="3"/>
      <c r="U2882" s="3"/>
      <c r="V2882" s="3"/>
      <c r="W2882" s="3"/>
      <c r="X2882" s="3"/>
    </row>
    <row r="2883" spans="1:24">
      <c r="A2883" s="3"/>
      <c r="B2883" s="3"/>
      <c r="C2883" s="3"/>
      <c r="D2883" s="3"/>
      <c r="E2883" s="3"/>
      <c r="F2883" s="3"/>
      <c r="G2883" s="4"/>
      <c r="H2883" s="3"/>
      <c r="I2883" s="3"/>
      <c r="J2883" s="3"/>
      <c r="K2883" s="3"/>
      <c r="L2883" s="3"/>
      <c r="M2883" s="3"/>
      <c r="N2883" s="3"/>
      <c r="O2883" s="3"/>
      <c r="P2883" s="3"/>
      <c r="Q2883" s="3"/>
      <c r="R2883" s="3"/>
      <c r="S2883" s="3"/>
      <c r="T2883" s="3"/>
      <c r="U2883" s="3"/>
      <c r="V2883" s="3"/>
      <c r="W2883" s="3"/>
      <c r="X2883" s="3"/>
    </row>
    <row r="2884" spans="1:24">
      <c r="A2884" s="3"/>
      <c r="B2884" s="3"/>
      <c r="C2884" s="3"/>
      <c r="D2884" s="3"/>
      <c r="E2884" s="3"/>
      <c r="F2884" s="3"/>
      <c r="G2884" s="4"/>
      <c r="H2884" s="3"/>
      <c r="I2884" s="3"/>
      <c r="J2884" s="3"/>
      <c r="K2884" s="3"/>
      <c r="L2884" s="3"/>
      <c r="M2884" s="3"/>
      <c r="N2884" s="3"/>
      <c r="O2884" s="3"/>
      <c r="P2884" s="3"/>
      <c r="Q2884" s="3"/>
      <c r="R2884" s="3"/>
      <c r="S2884" s="3"/>
      <c r="T2884" s="3"/>
      <c r="U2884" s="3"/>
      <c r="V2884" s="3"/>
      <c r="W2884" s="3"/>
      <c r="X2884" s="3"/>
    </row>
    <row r="2885" spans="1:24">
      <c r="A2885" s="3"/>
      <c r="B2885" s="3"/>
      <c r="C2885" s="3"/>
      <c r="D2885" s="3"/>
      <c r="E2885" s="3"/>
      <c r="F2885" s="3"/>
      <c r="G2885" s="4"/>
      <c r="H2885" s="3"/>
      <c r="I2885" s="3"/>
      <c r="J2885" s="3"/>
      <c r="K2885" s="3"/>
      <c r="L2885" s="3"/>
      <c r="M2885" s="3"/>
      <c r="N2885" s="3"/>
      <c r="O2885" s="3"/>
      <c r="P2885" s="3"/>
      <c r="Q2885" s="3"/>
      <c r="R2885" s="3"/>
      <c r="S2885" s="3"/>
      <c r="T2885" s="3"/>
      <c r="U2885" s="3"/>
      <c r="V2885" s="3"/>
      <c r="W2885" s="3"/>
      <c r="X2885" s="3"/>
    </row>
    <row r="2886" spans="1:24">
      <c r="A2886" s="3"/>
      <c r="B2886" s="3"/>
      <c r="C2886" s="3"/>
      <c r="D2886" s="3"/>
      <c r="E2886" s="3"/>
      <c r="F2886" s="3"/>
      <c r="G2886" s="4"/>
      <c r="H2886" s="3"/>
      <c r="I2886" s="3"/>
      <c r="J2886" s="3"/>
      <c r="K2886" s="3"/>
      <c r="L2886" s="3"/>
      <c r="M2886" s="3"/>
      <c r="N2886" s="3"/>
      <c r="O2886" s="3"/>
      <c r="P2886" s="3"/>
      <c r="Q2886" s="3"/>
      <c r="R2886" s="3"/>
      <c r="S2886" s="3"/>
      <c r="T2886" s="3"/>
      <c r="U2886" s="3"/>
      <c r="V2886" s="3"/>
      <c r="W2886" s="3"/>
      <c r="X2886" s="3"/>
    </row>
    <row r="2887" spans="1:24">
      <c r="A2887" s="3"/>
      <c r="B2887" s="3"/>
      <c r="C2887" s="3"/>
      <c r="D2887" s="3"/>
      <c r="E2887" s="3"/>
      <c r="F2887" s="3"/>
      <c r="G2887" s="4"/>
      <c r="H2887" s="3"/>
      <c r="I2887" s="3"/>
      <c r="J2887" s="3"/>
      <c r="K2887" s="3"/>
      <c r="L2887" s="3"/>
      <c r="M2887" s="3"/>
      <c r="N2887" s="3"/>
      <c r="O2887" s="3"/>
      <c r="P2887" s="3"/>
      <c r="Q2887" s="3"/>
      <c r="R2887" s="3"/>
      <c r="S2887" s="3"/>
      <c r="T2887" s="3"/>
      <c r="U2887" s="3"/>
      <c r="V2887" s="3"/>
      <c r="W2887" s="3"/>
      <c r="X2887" s="3"/>
    </row>
    <row r="2888" spans="1:24">
      <c r="A2888" s="3"/>
      <c r="B2888" s="3"/>
      <c r="C2888" s="3"/>
      <c r="D2888" s="3"/>
      <c r="E2888" s="3"/>
      <c r="F2888" s="3"/>
      <c r="G2888" s="4"/>
      <c r="H2888" s="3"/>
      <c r="I2888" s="3"/>
      <c r="J2888" s="3"/>
      <c r="K2888" s="3"/>
      <c r="L2888" s="3"/>
      <c r="M2888" s="3"/>
      <c r="N2888" s="3"/>
      <c r="O2888" s="3"/>
      <c r="P2888" s="3"/>
      <c r="Q2888" s="3"/>
      <c r="R2888" s="3"/>
      <c r="S2888" s="3"/>
      <c r="T2888" s="3"/>
      <c r="U2888" s="3"/>
      <c r="V2888" s="3"/>
      <c r="W2888" s="3"/>
      <c r="X2888" s="3"/>
    </row>
    <row r="2889" spans="1:24">
      <c r="A2889" s="3"/>
      <c r="B2889" s="3"/>
      <c r="C2889" s="3"/>
      <c r="D2889" s="3"/>
      <c r="E2889" s="3"/>
      <c r="F2889" s="3"/>
      <c r="G2889" s="4"/>
      <c r="H2889" s="3"/>
      <c r="I2889" s="3"/>
      <c r="J2889" s="3"/>
      <c r="K2889" s="3"/>
      <c r="L2889" s="3"/>
      <c r="M2889" s="3"/>
      <c r="N2889" s="3"/>
      <c r="O2889" s="3"/>
      <c r="P2889" s="3"/>
      <c r="Q2889" s="3"/>
      <c r="R2889" s="3"/>
      <c r="S2889" s="3"/>
      <c r="T2889" s="3"/>
      <c r="U2889" s="3"/>
      <c r="V2889" s="3"/>
      <c r="W2889" s="3"/>
      <c r="X2889" s="3"/>
    </row>
    <row r="2890" spans="1:24">
      <c r="A2890" s="3"/>
      <c r="B2890" s="3"/>
      <c r="C2890" s="3"/>
      <c r="D2890" s="3"/>
      <c r="E2890" s="3"/>
      <c r="F2890" s="3"/>
      <c r="G2890" s="4"/>
      <c r="H2890" s="3"/>
      <c r="I2890" s="3"/>
      <c r="J2890" s="3"/>
      <c r="K2890" s="3"/>
      <c r="L2890" s="3"/>
      <c r="M2890" s="3"/>
      <c r="N2890" s="3"/>
      <c r="O2890" s="3"/>
      <c r="P2890" s="3"/>
      <c r="Q2890" s="3"/>
      <c r="R2890" s="3"/>
      <c r="S2890" s="3"/>
      <c r="T2890" s="3"/>
      <c r="U2890" s="3"/>
      <c r="V2890" s="3"/>
      <c r="W2890" s="3"/>
      <c r="X2890" s="3"/>
    </row>
    <row r="2891" spans="1:24">
      <c r="A2891" s="3"/>
      <c r="B2891" s="3"/>
      <c r="C2891" s="3"/>
      <c r="D2891" s="3"/>
      <c r="E2891" s="3"/>
      <c r="F2891" s="3"/>
      <c r="G2891" s="4"/>
      <c r="H2891" s="3"/>
      <c r="I2891" s="3"/>
      <c r="J2891" s="3"/>
      <c r="K2891" s="3"/>
      <c r="L2891" s="3"/>
      <c r="M2891" s="3"/>
      <c r="N2891" s="3"/>
      <c r="O2891" s="3"/>
      <c r="P2891" s="3"/>
      <c r="Q2891" s="3"/>
      <c r="R2891" s="3"/>
      <c r="S2891" s="3"/>
      <c r="T2891" s="3"/>
      <c r="U2891" s="3"/>
      <c r="V2891" s="3"/>
      <c r="W2891" s="3"/>
      <c r="X2891" s="3"/>
    </row>
    <row r="2892" spans="1:24">
      <c r="A2892" s="3"/>
      <c r="B2892" s="3"/>
      <c r="C2892" s="3"/>
      <c r="D2892" s="3"/>
      <c r="E2892" s="3"/>
      <c r="F2892" s="3"/>
      <c r="G2892" s="4"/>
      <c r="H2892" s="3"/>
      <c r="I2892" s="3"/>
      <c r="J2892" s="3"/>
      <c r="K2892" s="3"/>
      <c r="L2892" s="3"/>
      <c r="M2892" s="3"/>
      <c r="N2892" s="3"/>
      <c r="O2892" s="3"/>
      <c r="P2892" s="3"/>
      <c r="Q2892" s="3"/>
      <c r="R2892" s="3"/>
      <c r="S2892" s="3"/>
      <c r="T2892" s="3"/>
      <c r="U2892" s="3"/>
      <c r="V2892" s="3"/>
      <c r="W2892" s="3"/>
      <c r="X2892" s="3"/>
    </row>
    <row r="2893" spans="1:24">
      <c r="A2893" s="3"/>
      <c r="B2893" s="3"/>
      <c r="C2893" s="3"/>
      <c r="D2893" s="3"/>
      <c r="E2893" s="3"/>
      <c r="F2893" s="3"/>
      <c r="G2893" s="4"/>
      <c r="H2893" s="3"/>
      <c r="I2893" s="3"/>
      <c r="J2893" s="3"/>
      <c r="K2893" s="3"/>
      <c r="L2893" s="3"/>
      <c r="M2893" s="3"/>
      <c r="N2893" s="3"/>
      <c r="O2893" s="3"/>
      <c r="P2893" s="3"/>
      <c r="Q2893" s="3"/>
      <c r="R2893" s="3"/>
      <c r="S2893" s="3"/>
      <c r="T2893" s="3"/>
      <c r="U2893" s="3"/>
      <c r="V2893" s="3"/>
      <c r="W2893" s="3"/>
      <c r="X2893" s="3"/>
    </row>
    <row r="2894" spans="1:24">
      <c r="A2894" s="3"/>
      <c r="B2894" s="3"/>
      <c r="C2894" s="3"/>
      <c r="D2894" s="3"/>
      <c r="E2894" s="3"/>
      <c r="F2894" s="3"/>
      <c r="G2894" s="4"/>
      <c r="H2894" s="3"/>
      <c r="I2894" s="3"/>
      <c r="J2894" s="3"/>
      <c r="K2894" s="3"/>
      <c r="L2894" s="3"/>
      <c r="M2894" s="3"/>
      <c r="N2894" s="3"/>
      <c r="O2894" s="3"/>
      <c r="P2894" s="3"/>
      <c r="Q2894" s="3"/>
      <c r="R2894" s="3"/>
      <c r="S2894" s="3"/>
      <c r="T2894" s="3"/>
      <c r="U2894" s="3"/>
      <c r="V2894" s="3"/>
      <c r="W2894" s="3"/>
      <c r="X2894" s="3"/>
    </row>
    <row r="2895" spans="1:24">
      <c r="A2895" s="3"/>
      <c r="B2895" s="3"/>
      <c r="C2895" s="3"/>
      <c r="D2895" s="3"/>
      <c r="E2895" s="3"/>
      <c r="F2895" s="3"/>
      <c r="G2895" s="4"/>
      <c r="H2895" s="3"/>
      <c r="I2895" s="3"/>
      <c r="J2895" s="3"/>
      <c r="K2895" s="3"/>
      <c r="L2895" s="3"/>
      <c r="M2895" s="3"/>
      <c r="N2895" s="3"/>
      <c r="O2895" s="3"/>
      <c r="P2895" s="3"/>
      <c r="Q2895" s="3"/>
      <c r="R2895" s="3"/>
      <c r="S2895" s="3"/>
      <c r="T2895" s="3"/>
      <c r="U2895" s="3"/>
      <c r="V2895" s="3"/>
      <c r="W2895" s="3"/>
      <c r="X2895" s="3"/>
    </row>
    <row r="2896" spans="1:24">
      <c r="A2896" s="3"/>
      <c r="B2896" s="3"/>
      <c r="C2896" s="3"/>
      <c r="D2896" s="3"/>
      <c r="E2896" s="3"/>
      <c r="F2896" s="3"/>
      <c r="G2896" s="4"/>
      <c r="H2896" s="3"/>
      <c r="I2896" s="3"/>
      <c r="J2896" s="3"/>
      <c r="K2896" s="3"/>
      <c r="L2896" s="3"/>
      <c r="M2896" s="3"/>
      <c r="N2896" s="3"/>
      <c r="O2896" s="3"/>
      <c r="P2896" s="3"/>
      <c r="Q2896" s="3"/>
      <c r="R2896" s="3"/>
      <c r="S2896" s="3"/>
      <c r="T2896" s="3"/>
      <c r="U2896" s="3"/>
      <c r="V2896" s="3"/>
      <c r="W2896" s="3"/>
      <c r="X2896" s="3"/>
    </row>
    <row r="2897" spans="1:24">
      <c r="A2897" s="3"/>
      <c r="B2897" s="3"/>
      <c r="C2897" s="3"/>
      <c r="D2897" s="3"/>
      <c r="E2897" s="3"/>
      <c r="F2897" s="3"/>
      <c r="G2897" s="4"/>
      <c r="H2897" s="3"/>
      <c r="I2897" s="3"/>
      <c r="J2897" s="3"/>
      <c r="K2897" s="3"/>
      <c r="L2897" s="3"/>
      <c r="M2897" s="3"/>
      <c r="N2897" s="3"/>
      <c r="O2897" s="3"/>
      <c r="P2897" s="3"/>
      <c r="Q2897" s="3"/>
      <c r="R2897" s="3"/>
      <c r="S2897" s="3"/>
      <c r="T2897" s="3"/>
      <c r="U2897" s="3"/>
      <c r="V2897" s="3"/>
      <c r="W2897" s="3"/>
      <c r="X2897" s="3"/>
    </row>
    <row r="2898" spans="1:24">
      <c r="A2898" s="3"/>
      <c r="B2898" s="3"/>
      <c r="C2898" s="3"/>
      <c r="D2898" s="3"/>
      <c r="E2898" s="3"/>
      <c r="F2898" s="3"/>
      <c r="G2898" s="4"/>
      <c r="H2898" s="3"/>
      <c r="I2898" s="3"/>
      <c r="J2898" s="3"/>
      <c r="K2898" s="3"/>
      <c r="L2898" s="3"/>
      <c r="M2898" s="3"/>
      <c r="N2898" s="3"/>
      <c r="O2898" s="3"/>
      <c r="P2898" s="3"/>
      <c r="Q2898" s="3"/>
      <c r="R2898" s="3"/>
      <c r="S2898" s="3"/>
      <c r="T2898" s="3"/>
      <c r="U2898" s="3"/>
      <c r="V2898" s="3"/>
      <c r="W2898" s="3"/>
      <c r="X2898" s="3"/>
    </row>
    <row r="2899" spans="1:24">
      <c r="A2899" s="3"/>
      <c r="B2899" s="3"/>
      <c r="C2899" s="3"/>
      <c r="D2899" s="3"/>
      <c r="E2899" s="3"/>
      <c r="F2899" s="3"/>
      <c r="G2899" s="4"/>
      <c r="H2899" s="3"/>
      <c r="I2899" s="3"/>
      <c r="J2899" s="3"/>
      <c r="K2899" s="3"/>
      <c r="L2899" s="3"/>
      <c r="M2899" s="3"/>
      <c r="N2899" s="3"/>
      <c r="O2899" s="3"/>
      <c r="P2899" s="3"/>
      <c r="Q2899" s="3"/>
      <c r="R2899" s="3"/>
      <c r="S2899" s="3"/>
      <c r="T2899" s="3"/>
      <c r="U2899" s="3"/>
      <c r="V2899" s="3"/>
      <c r="W2899" s="3"/>
      <c r="X2899" s="3"/>
    </row>
    <row r="2900" spans="1:24">
      <c r="A2900" s="3"/>
      <c r="B2900" s="3"/>
      <c r="C2900" s="3"/>
      <c r="D2900" s="3"/>
      <c r="E2900" s="3"/>
      <c r="F2900" s="3"/>
      <c r="G2900" s="4"/>
      <c r="H2900" s="3"/>
      <c r="I2900" s="3"/>
      <c r="J2900" s="3"/>
      <c r="K2900" s="3"/>
      <c r="L2900" s="3"/>
      <c r="M2900" s="3"/>
      <c r="N2900" s="3"/>
      <c r="O2900" s="3"/>
      <c r="P2900" s="3"/>
      <c r="Q2900" s="3"/>
      <c r="R2900" s="3"/>
      <c r="S2900" s="3"/>
      <c r="T2900" s="3"/>
      <c r="U2900" s="3"/>
      <c r="V2900" s="3"/>
      <c r="W2900" s="3"/>
      <c r="X2900" s="3"/>
    </row>
    <row r="2901" spans="1:24">
      <c r="A2901" s="3"/>
      <c r="B2901" s="3"/>
      <c r="C2901" s="3"/>
      <c r="D2901" s="3"/>
      <c r="E2901" s="3"/>
      <c r="F2901" s="3"/>
      <c r="G2901" s="4"/>
      <c r="H2901" s="3"/>
      <c r="I2901" s="3"/>
      <c r="J2901" s="3"/>
      <c r="K2901" s="3"/>
      <c r="L2901" s="3"/>
      <c r="M2901" s="3"/>
      <c r="N2901" s="3"/>
      <c r="O2901" s="3"/>
      <c r="P2901" s="3"/>
      <c r="Q2901" s="3"/>
      <c r="R2901" s="3"/>
      <c r="S2901" s="3"/>
      <c r="T2901" s="3"/>
      <c r="U2901" s="3"/>
      <c r="V2901" s="3"/>
      <c r="W2901" s="3"/>
      <c r="X2901" s="3"/>
    </row>
    <row r="2902" spans="1:24">
      <c r="A2902" s="3"/>
      <c r="B2902" s="3"/>
      <c r="C2902" s="3"/>
      <c r="D2902" s="3"/>
      <c r="E2902" s="3"/>
      <c r="F2902" s="3"/>
      <c r="G2902" s="4"/>
      <c r="H2902" s="3"/>
      <c r="I2902" s="3"/>
      <c r="J2902" s="3"/>
      <c r="K2902" s="3"/>
      <c r="L2902" s="3"/>
      <c r="M2902" s="3"/>
      <c r="N2902" s="3"/>
      <c r="O2902" s="3"/>
      <c r="P2902" s="3"/>
      <c r="Q2902" s="3"/>
      <c r="R2902" s="3"/>
      <c r="S2902" s="3"/>
      <c r="T2902" s="3"/>
      <c r="U2902" s="3"/>
      <c r="V2902" s="3"/>
      <c r="W2902" s="3"/>
      <c r="X2902" s="3"/>
    </row>
    <row r="2903" spans="1:24">
      <c r="A2903" s="3"/>
      <c r="B2903" s="3"/>
      <c r="C2903" s="3"/>
      <c r="D2903" s="3"/>
      <c r="E2903" s="3"/>
      <c r="F2903" s="3"/>
      <c r="G2903" s="4"/>
      <c r="H2903" s="3"/>
      <c r="I2903" s="3"/>
      <c r="J2903" s="3"/>
      <c r="K2903" s="3"/>
      <c r="L2903" s="3"/>
      <c r="M2903" s="3"/>
      <c r="N2903" s="3"/>
      <c r="O2903" s="3"/>
      <c r="P2903" s="3"/>
      <c r="Q2903" s="3"/>
      <c r="R2903" s="3"/>
      <c r="S2903" s="3"/>
      <c r="T2903" s="3"/>
      <c r="U2903" s="3"/>
      <c r="V2903" s="3"/>
      <c r="W2903" s="3"/>
      <c r="X2903" s="3"/>
    </row>
    <row r="2904" spans="1:24">
      <c r="A2904" s="3"/>
      <c r="B2904" s="3"/>
      <c r="C2904" s="3"/>
      <c r="D2904" s="3"/>
      <c r="E2904" s="3"/>
      <c r="F2904" s="3"/>
      <c r="G2904" s="4"/>
      <c r="H2904" s="3"/>
      <c r="I2904" s="3"/>
      <c r="J2904" s="3"/>
      <c r="K2904" s="3"/>
      <c r="L2904" s="3"/>
      <c r="M2904" s="3"/>
      <c r="N2904" s="3"/>
      <c r="O2904" s="3"/>
      <c r="P2904" s="3"/>
      <c r="Q2904" s="3"/>
      <c r="R2904" s="3"/>
      <c r="S2904" s="3"/>
      <c r="T2904" s="3"/>
      <c r="U2904" s="3"/>
      <c r="V2904" s="3"/>
      <c r="W2904" s="3"/>
      <c r="X2904" s="3"/>
    </row>
    <row r="2905" spans="1:24">
      <c r="A2905" s="3"/>
      <c r="B2905" s="3"/>
      <c r="C2905" s="3"/>
      <c r="D2905" s="3"/>
      <c r="E2905" s="3"/>
      <c r="F2905" s="3"/>
      <c r="G2905" s="4"/>
      <c r="H2905" s="3"/>
      <c r="I2905" s="3"/>
      <c r="J2905" s="3"/>
      <c r="K2905" s="3"/>
      <c r="L2905" s="3"/>
      <c r="M2905" s="3"/>
      <c r="N2905" s="3"/>
      <c r="O2905" s="3"/>
      <c r="P2905" s="3"/>
      <c r="Q2905" s="3"/>
      <c r="R2905" s="3"/>
      <c r="S2905" s="3"/>
      <c r="T2905" s="3"/>
      <c r="U2905" s="3"/>
      <c r="V2905" s="3"/>
      <c r="W2905" s="3"/>
      <c r="X2905" s="3"/>
    </row>
    <row r="2906" spans="1:24">
      <c r="A2906" s="3"/>
      <c r="B2906" s="3"/>
      <c r="C2906" s="3"/>
      <c r="D2906" s="3"/>
      <c r="E2906" s="3"/>
      <c r="F2906" s="3"/>
      <c r="G2906" s="4"/>
      <c r="H2906" s="3"/>
      <c r="I2906" s="3"/>
      <c r="J2906" s="3"/>
      <c r="K2906" s="3"/>
      <c r="L2906" s="3"/>
      <c r="M2906" s="3"/>
      <c r="N2906" s="3"/>
      <c r="O2906" s="3"/>
      <c r="P2906" s="3"/>
      <c r="Q2906" s="3"/>
      <c r="R2906" s="3"/>
      <c r="S2906" s="3"/>
      <c r="T2906" s="3"/>
      <c r="U2906" s="3"/>
      <c r="V2906" s="3"/>
      <c r="W2906" s="3"/>
      <c r="X2906" s="3"/>
    </row>
    <row r="2907" spans="1:24">
      <c r="A2907" s="3"/>
      <c r="B2907" s="3"/>
      <c r="C2907" s="3"/>
      <c r="D2907" s="3"/>
      <c r="E2907" s="3"/>
      <c r="F2907" s="3"/>
      <c r="G2907" s="4"/>
      <c r="H2907" s="3"/>
      <c r="I2907" s="3"/>
      <c r="J2907" s="3"/>
      <c r="K2907" s="3"/>
      <c r="L2907" s="3"/>
      <c r="M2907" s="3"/>
      <c r="N2907" s="3"/>
      <c r="O2907" s="3"/>
      <c r="P2907" s="3"/>
      <c r="Q2907" s="3"/>
      <c r="R2907" s="3"/>
      <c r="S2907" s="3"/>
      <c r="T2907" s="3"/>
      <c r="U2907" s="3"/>
      <c r="V2907" s="3"/>
      <c r="W2907" s="3"/>
      <c r="X2907" s="3"/>
    </row>
    <row r="2908" spans="1:24">
      <c r="A2908" s="3"/>
      <c r="B2908" s="3"/>
      <c r="C2908" s="3"/>
      <c r="D2908" s="3"/>
      <c r="E2908" s="3"/>
      <c r="F2908" s="3"/>
      <c r="G2908" s="4"/>
      <c r="H2908" s="3"/>
      <c r="I2908" s="3"/>
      <c r="J2908" s="3"/>
      <c r="K2908" s="3"/>
      <c r="L2908" s="3"/>
      <c r="M2908" s="3"/>
      <c r="N2908" s="3"/>
      <c r="O2908" s="3"/>
      <c r="P2908" s="3"/>
      <c r="Q2908" s="3"/>
      <c r="R2908" s="3"/>
      <c r="S2908" s="3"/>
      <c r="T2908" s="3"/>
      <c r="U2908" s="3"/>
      <c r="V2908" s="3"/>
      <c r="W2908" s="3"/>
      <c r="X2908" s="3"/>
    </row>
    <row r="2909" spans="1:24">
      <c r="A2909" s="3"/>
      <c r="B2909" s="3"/>
      <c r="C2909" s="3"/>
      <c r="D2909" s="3"/>
      <c r="E2909" s="3"/>
      <c r="F2909" s="3"/>
      <c r="G2909" s="4"/>
      <c r="H2909" s="3"/>
      <c r="I2909" s="3"/>
      <c r="J2909" s="3"/>
      <c r="K2909" s="3"/>
      <c r="L2909" s="3"/>
      <c r="M2909" s="3"/>
      <c r="N2909" s="3"/>
      <c r="O2909" s="3"/>
      <c r="P2909" s="3"/>
      <c r="Q2909" s="3"/>
      <c r="R2909" s="3"/>
      <c r="S2909" s="3"/>
      <c r="T2909" s="3"/>
      <c r="U2909" s="3"/>
      <c r="V2909" s="3"/>
      <c r="W2909" s="3"/>
      <c r="X2909" s="3"/>
    </row>
    <row r="2910" spans="1:24">
      <c r="A2910" s="3"/>
      <c r="B2910" s="3"/>
      <c r="C2910" s="3"/>
      <c r="D2910" s="3"/>
      <c r="E2910" s="3"/>
      <c r="F2910" s="3"/>
      <c r="G2910" s="4"/>
      <c r="H2910" s="3"/>
      <c r="I2910" s="3"/>
      <c r="J2910" s="3"/>
      <c r="K2910" s="3"/>
      <c r="L2910" s="3"/>
      <c r="M2910" s="3"/>
      <c r="N2910" s="3"/>
      <c r="O2910" s="3"/>
      <c r="P2910" s="3"/>
      <c r="Q2910" s="3"/>
      <c r="R2910" s="3"/>
      <c r="S2910" s="3"/>
      <c r="T2910" s="3"/>
      <c r="U2910" s="3"/>
      <c r="V2910" s="3"/>
      <c r="W2910" s="3"/>
      <c r="X2910" s="3"/>
    </row>
    <row r="2911" spans="1:24">
      <c r="A2911" s="3"/>
      <c r="B2911" s="3"/>
      <c r="C2911" s="3"/>
      <c r="D2911" s="3"/>
      <c r="E2911" s="3"/>
      <c r="F2911" s="3"/>
      <c r="G2911" s="4"/>
      <c r="H2911" s="3"/>
      <c r="I2911" s="3"/>
      <c r="J2911" s="3"/>
      <c r="K2911" s="3"/>
      <c r="L2911" s="3"/>
      <c r="M2911" s="3"/>
      <c r="N2911" s="3"/>
      <c r="O2911" s="3"/>
      <c r="P2911" s="3"/>
      <c r="Q2911" s="3"/>
      <c r="R2911" s="3"/>
      <c r="S2911" s="3"/>
      <c r="T2911" s="3"/>
      <c r="U2911" s="3"/>
      <c r="V2911" s="3"/>
      <c r="W2911" s="3"/>
      <c r="X2911" s="3"/>
    </row>
    <row r="2912" spans="1:24">
      <c r="A2912" s="3"/>
      <c r="B2912" s="3"/>
      <c r="C2912" s="3"/>
      <c r="D2912" s="3"/>
      <c r="E2912" s="3"/>
      <c r="F2912" s="3"/>
      <c r="G2912" s="4"/>
      <c r="H2912" s="3"/>
      <c r="I2912" s="3"/>
      <c r="J2912" s="3"/>
      <c r="K2912" s="3"/>
      <c r="L2912" s="3"/>
      <c r="M2912" s="3"/>
      <c r="N2912" s="3"/>
      <c r="O2912" s="3"/>
      <c r="P2912" s="3"/>
      <c r="Q2912" s="3"/>
      <c r="R2912" s="3"/>
      <c r="S2912" s="3"/>
      <c r="T2912" s="3"/>
      <c r="U2912" s="3"/>
      <c r="V2912" s="3"/>
      <c r="W2912" s="3"/>
      <c r="X2912" s="3"/>
    </row>
    <row r="2913" spans="1:24">
      <c r="A2913" s="3"/>
      <c r="B2913" s="3"/>
      <c r="C2913" s="3"/>
      <c r="D2913" s="3"/>
      <c r="E2913" s="3"/>
      <c r="F2913" s="3"/>
      <c r="G2913" s="4"/>
      <c r="H2913" s="3"/>
      <c r="I2913" s="3"/>
      <c r="J2913" s="3"/>
      <c r="K2913" s="3"/>
      <c r="L2913" s="3"/>
      <c r="M2913" s="3"/>
      <c r="N2913" s="3"/>
      <c r="O2913" s="3"/>
      <c r="P2913" s="3"/>
      <c r="Q2913" s="3"/>
      <c r="R2913" s="3"/>
      <c r="S2913" s="3"/>
      <c r="T2913" s="3"/>
      <c r="U2913" s="3"/>
      <c r="V2913" s="3"/>
      <c r="W2913" s="3"/>
      <c r="X2913" s="3"/>
    </row>
    <row r="2914" spans="1:24">
      <c r="A2914" s="3"/>
      <c r="B2914" s="3"/>
      <c r="C2914" s="3"/>
      <c r="D2914" s="3"/>
      <c r="E2914" s="3"/>
      <c r="F2914" s="3"/>
      <c r="G2914" s="4"/>
      <c r="H2914" s="3"/>
      <c r="I2914" s="3"/>
      <c r="J2914" s="3"/>
      <c r="K2914" s="3"/>
      <c r="L2914" s="3"/>
      <c r="M2914" s="3"/>
      <c r="N2914" s="3"/>
      <c r="O2914" s="3"/>
      <c r="P2914" s="3"/>
      <c r="Q2914" s="3"/>
      <c r="R2914" s="3"/>
      <c r="S2914" s="3"/>
      <c r="T2914" s="3"/>
      <c r="U2914" s="3"/>
      <c r="V2914" s="3"/>
      <c r="W2914" s="3"/>
      <c r="X2914" s="3"/>
    </row>
    <row r="2915" spans="1:24">
      <c r="A2915" s="3"/>
      <c r="B2915" s="3"/>
      <c r="C2915" s="3"/>
      <c r="D2915" s="3"/>
      <c r="E2915" s="3"/>
      <c r="F2915" s="3"/>
      <c r="G2915" s="4"/>
      <c r="H2915" s="3"/>
      <c r="I2915" s="3"/>
      <c r="J2915" s="3"/>
      <c r="K2915" s="3"/>
      <c r="L2915" s="3"/>
      <c r="M2915" s="3"/>
      <c r="N2915" s="3"/>
      <c r="O2915" s="3"/>
      <c r="P2915" s="3"/>
      <c r="Q2915" s="3"/>
      <c r="R2915" s="3"/>
      <c r="S2915" s="3"/>
      <c r="T2915" s="3"/>
      <c r="U2915" s="3"/>
      <c r="V2915" s="3"/>
      <c r="W2915" s="3"/>
      <c r="X2915" s="3"/>
    </row>
    <row r="2916" spans="1:24">
      <c r="A2916" s="3"/>
      <c r="B2916" s="3"/>
      <c r="C2916" s="3"/>
      <c r="D2916" s="3"/>
      <c r="E2916" s="3"/>
      <c r="F2916" s="3"/>
      <c r="G2916" s="4"/>
      <c r="H2916" s="3"/>
      <c r="I2916" s="3"/>
      <c r="J2916" s="3"/>
      <c r="K2916" s="3"/>
      <c r="L2916" s="3"/>
      <c r="M2916" s="3"/>
      <c r="N2916" s="3"/>
      <c r="O2916" s="3"/>
      <c r="P2916" s="3"/>
      <c r="Q2916" s="3"/>
      <c r="R2916" s="3"/>
      <c r="S2916" s="3"/>
      <c r="T2916" s="3"/>
      <c r="U2916" s="3"/>
      <c r="V2916" s="3"/>
      <c r="W2916" s="3"/>
      <c r="X2916" s="3"/>
    </row>
    <row r="2917" spans="1:24">
      <c r="A2917" s="3"/>
      <c r="B2917" s="3"/>
      <c r="C2917" s="3"/>
      <c r="D2917" s="3"/>
      <c r="E2917" s="3"/>
      <c r="F2917" s="3"/>
      <c r="G2917" s="4"/>
      <c r="H2917" s="3"/>
      <c r="I2917" s="3"/>
      <c r="J2917" s="3"/>
      <c r="K2917" s="3"/>
      <c r="L2917" s="3"/>
      <c r="M2917" s="3"/>
      <c r="N2917" s="3"/>
      <c r="O2917" s="3"/>
      <c r="P2917" s="3"/>
      <c r="Q2917" s="3"/>
      <c r="R2917" s="3"/>
      <c r="S2917" s="3"/>
      <c r="T2917" s="3"/>
      <c r="U2917" s="3"/>
      <c r="V2917" s="3"/>
      <c r="W2917" s="3"/>
      <c r="X2917" s="3"/>
    </row>
    <row r="2918" spans="1:24">
      <c r="A2918" s="3"/>
      <c r="B2918" s="3"/>
      <c r="C2918" s="3"/>
      <c r="D2918" s="3"/>
      <c r="E2918" s="3"/>
      <c r="F2918" s="3"/>
      <c r="G2918" s="4"/>
      <c r="H2918" s="3"/>
      <c r="I2918" s="3"/>
      <c r="J2918" s="3"/>
      <c r="K2918" s="3"/>
      <c r="L2918" s="3"/>
      <c r="M2918" s="3"/>
      <c r="N2918" s="3"/>
      <c r="O2918" s="3"/>
      <c r="P2918" s="3"/>
      <c r="Q2918" s="3"/>
      <c r="R2918" s="3"/>
      <c r="S2918" s="3"/>
      <c r="T2918" s="3"/>
      <c r="U2918" s="3"/>
      <c r="V2918" s="3"/>
      <c r="W2918" s="3"/>
      <c r="X2918" s="3"/>
    </row>
    <row r="2919" spans="1:24">
      <c r="A2919" s="3"/>
      <c r="B2919" s="3"/>
      <c r="C2919" s="3"/>
      <c r="D2919" s="3"/>
      <c r="E2919" s="3"/>
      <c r="F2919" s="3"/>
      <c r="G2919" s="4"/>
      <c r="H2919" s="3"/>
      <c r="I2919" s="3"/>
      <c r="J2919" s="3"/>
      <c r="K2919" s="3"/>
      <c r="L2919" s="3"/>
      <c r="M2919" s="3"/>
      <c r="N2919" s="3"/>
      <c r="O2919" s="3"/>
      <c r="P2919" s="3"/>
      <c r="Q2919" s="3"/>
      <c r="R2919" s="3"/>
      <c r="S2919" s="3"/>
      <c r="T2919" s="3"/>
      <c r="U2919" s="3"/>
      <c r="V2919" s="3"/>
      <c r="W2919" s="3"/>
      <c r="X2919" s="3"/>
    </row>
    <row r="2920" spans="1:24">
      <c r="A2920" s="3"/>
      <c r="B2920" s="3"/>
      <c r="C2920" s="3"/>
      <c r="D2920" s="3"/>
      <c r="E2920" s="3"/>
      <c r="F2920" s="3"/>
      <c r="G2920" s="4"/>
      <c r="H2920" s="3"/>
      <c r="I2920" s="3"/>
      <c r="J2920" s="3"/>
      <c r="K2920" s="3"/>
      <c r="L2920" s="3"/>
      <c r="M2920" s="3"/>
      <c r="N2920" s="3"/>
      <c r="O2920" s="3"/>
      <c r="P2920" s="3"/>
      <c r="Q2920" s="3"/>
      <c r="R2920" s="3"/>
      <c r="S2920" s="3"/>
      <c r="T2920" s="3"/>
      <c r="U2920" s="3"/>
      <c r="V2920" s="3"/>
      <c r="W2920" s="3"/>
      <c r="X2920" s="3"/>
    </row>
    <row r="2921" spans="1:24">
      <c r="A2921" s="3"/>
      <c r="B2921" s="3"/>
      <c r="C2921" s="3"/>
      <c r="D2921" s="3"/>
      <c r="E2921" s="3"/>
      <c r="F2921" s="3"/>
      <c r="G2921" s="4"/>
      <c r="H2921" s="3"/>
      <c r="I2921" s="3"/>
      <c r="J2921" s="3"/>
      <c r="K2921" s="3"/>
      <c r="L2921" s="3"/>
      <c r="M2921" s="3"/>
      <c r="N2921" s="3"/>
      <c r="O2921" s="3"/>
      <c r="P2921" s="3"/>
      <c r="Q2921" s="3"/>
      <c r="R2921" s="3"/>
      <c r="S2921" s="3"/>
      <c r="T2921" s="3"/>
      <c r="U2921" s="3"/>
      <c r="V2921" s="3"/>
      <c r="W2921" s="3"/>
      <c r="X2921" s="3"/>
    </row>
    <row r="2922" spans="1:24">
      <c r="A2922" s="3"/>
      <c r="B2922" s="3"/>
      <c r="C2922" s="3"/>
      <c r="D2922" s="3"/>
      <c r="E2922" s="3"/>
      <c r="F2922" s="3"/>
      <c r="G2922" s="4"/>
      <c r="H2922" s="3"/>
      <c r="I2922" s="3"/>
      <c r="J2922" s="3"/>
      <c r="K2922" s="3"/>
      <c r="L2922" s="3"/>
      <c r="M2922" s="3"/>
      <c r="N2922" s="3"/>
      <c r="O2922" s="3"/>
      <c r="P2922" s="3"/>
      <c r="Q2922" s="3"/>
      <c r="R2922" s="3"/>
      <c r="S2922" s="3"/>
      <c r="T2922" s="3"/>
      <c r="U2922" s="3"/>
      <c r="V2922" s="3"/>
      <c r="W2922" s="3"/>
      <c r="X2922" s="3"/>
    </row>
    <row r="2923" spans="1:24">
      <c r="A2923" s="3"/>
      <c r="B2923" s="3"/>
      <c r="C2923" s="3"/>
      <c r="D2923" s="3"/>
      <c r="E2923" s="3"/>
      <c r="F2923" s="3"/>
      <c r="G2923" s="4"/>
      <c r="H2923" s="3"/>
      <c r="I2923" s="3"/>
      <c r="J2923" s="3"/>
      <c r="K2923" s="3"/>
      <c r="L2923" s="3"/>
      <c r="M2923" s="3"/>
      <c r="N2923" s="3"/>
      <c r="O2923" s="3"/>
      <c r="P2923" s="3"/>
      <c r="Q2923" s="3"/>
      <c r="R2923" s="3"/>
      <c r="S2923" s="3"/>
      <c r="T2923" s="3"/>
      <c r="U2923" s="3"/>
      <c r="V2923" s="3"/>
      <c r="W2923" s="3"/>
      <c r="X2923" s="3"/>
    </row>
    <row r="2924" spans="1:24">
      <c r="A2924" s="3"/>
      <c r="B2924" s="3"/>
      <c r="C2924" s="3"/>
      <c r="D2924" s="3"/>
      <c r="E2924" s="3"/>
      <c r="F2924" s="3"/>
      <c r="G2924" s="4"/>
      <c r="H2924" s="3"/>
      <c r="I2924" s="3"/>
      <c r="J2924" s="3"/>
      <c r="K2924" s="3"/>
      <c r="L2924" s="3"/>
      <c r="M2924" s="3"/>
      <c r="N2924" s="3"/>
      <c r="O2924" s="3"/>
      <c r="P2924" s="3"/>
      <c r="Q2924" s="3"/>
      <c r="R2924" s="3"/>
      <c r="S2924" s="3"/>
      <c r="T2924" s="3"/>
      <c r="U2924" s="3"/>
      <c r="V2924" s="3"/>
      <c r="W2924" s="3"/>
      <c r="X2924" s="3"/>
    </row>
    <row r="2925" spans="1:24">
      <c r="A2925" s="3"/>
      <c r="B2925" s="3"/>
      <c r="C2925" s="3"/>
      <c r="D2925" s="3"/>
      <c r="E2925" s="3"/>
      <c r="F2925" s="3"/>
      <c r="G2925" s="4"/>
      <c r="H2925" s="3"/>
      <c r="I2925" s="3"/>
      <c r="J2925" s="3"/>
      <c r="K2925" s="3"/>
      <c r="L2925" s="3"/>
      <c r="M2925" s="3"/>
      <c r="N2925" s="3"/>
      <c r="O2925" s="3"/>
      <c r="P2925" s="3"/>
      <c r="Q2925" s="3"/>
      <c r="R2925" s="3"/>
      <c r="S2925" s="3"/>
      <c r="T2925" s="3"/>
      <c r="U2925" s="3"/>
      <c r="V2925" s="3"/>
      <c r="W2925" s="3"/>
      <c r="X2925" s="3"/>
    </row>
    <row r="2926" spans="1:24">
      <c r="A2926" s="3"/>
      <c r="B2926" s="3"/>
      <c r="C2926" s="3"/>
      <c r="D2926" s="3"/>
      <c r="E2926" s="3"/>
      <c r="F2926" s="3"/>
      <c r="G2926" s="4"/>
      <c r="H2926" s="3"/>
      <c r="I2926" s="3"/>
      <c r="J2926" s="3"/>
      <c r="K2926" s="3"/>
      <c r="L2926" s="3"/>
      <c r="M2926" s="3"/>
      <c r="N2926" s="3"/>
      <c r="O2926" s="3"/>
      <c r="P2926" s="3"/>
      <c r="Q2926" s="3"/>
      <c r="R2926" s="3"/>
      <c r="S2926" s="3"/>
      <c r="T2926" s="3"/>
      <c r="U2926" s="3"/>
      <c r="V2926" s="3"/>
      <c r="W2926" s="3"/>
      <c r="X2926" s="3"/>
    </row>
    <row r="2927" spans="1:24">
      <c r="A2927" s="3"/>
      <c r="B2927" s="3"/>
      <c r="C2927" s="3"/>
      <c r="D2927" s="3"/>
      <c r="E2927" s="3"/>
      <c r="F2927" s="3"/>
      <c r="G2927" s="4"/>
      <c r="H2927" s="3"/>
      <c r="I2927" s="3"/>
      <c r="J2927" s="3"/>
      <c r="K2927" s="3"/>
      <c r="L2927" s="3"/>
      <c r="M2927" s="3"/>
      <c r="N2927" s="3"/>
      <c r="O2927" s="3"/>
      <c r="P2927" s="3"/>
      <c r="Q2927" s="3"/>
      <c r="R2927" s="3"/>
      <c r="S2927" s="3"/>
      <c r="T2927" s="3"/>
      <c r="U2927" s="3"/>
      <c r="V2927" s="3"/>
      <c r="W2927" s="3"/>
      <c r="X2927" s="3"/>
    </row>
    <row r="2928" spans="1:24">
      <c r="A2928" s="3"/>
      <c r="B2928" s="3"/>
      <c r="C2928" s="3"/>
      <c r="D2928" s="3"/>
      <c r="E2928" s="3"/>
      <c r="F2928" s="3"/>
      <c r="G2928" s="4"/>
      <c r="H2928" s="3"/>
      <c r="I2928" s="3"/>
      <c r="J2928" s="3"/>
      <c r="K2928" s="3"/>
      <c r="L2928" s="3"/>
      <c r="M2928" s="3"/>
      <c r="N2928" s="3"/>
      <c r="O2928" s="3"/>
      <c r="P2928" s="3"/>
      <c r="Q2928" s="3"/>
      <c r="R2928" s="3"/>
      <c r="S2928" s="3"/>
      <c r="T2928" s="3"/>
      <c r="U2928" s="3"/>
      <c r="V2928" s="3"/>
      <c r="W2928" s="3"/>
      <c r="X2928" s="3"/>
    </row>
    <row r="2929" spans="1:24">
      <c r="A2929" s="3"/>
      <c r="B2929" s="3"/>
      <c r="C2929" s="3"/>
      <c r="D2929" s="3"/>
      <c r="E2929" s="3"/>
      <c r="F2929" s="3"/>
      <c r="G2929" s="4"/>
      <c r="H2929" s="3"/>
      <c r="I2929" s="3"/>
      <c r="J2929" s="3"/>
      <c r="K2929" s="3"/>
      <c r="L2929" s="3"/>
      <c r="M2929" s="3"/>
      <c r="N2929" s="3"/>
      <c r="O2929" s="3"/>
      <c r="P2929" s="3"/>
      <c r="Q2929" s="3"/>
      <c r="R2929" s="3"/>
      <c r="S2929" s="3"/>
      <c r="T2929" s="3"/>
      <c r="U2929" s="3"/>
      <c r="V2929" s="3"/>
      <c r="W2929" s="3"/>
      <c r="X2929" s="3"/>
    </row>
    <row r="2930" spans="1:24">
      <c r="A2930" s="3"/>
      <c r="B2930" s="3"/>
      <c r="C2930" s="3"/>
      <c r="D2930" s="3"/>
      <c r="E2930" s="3"/>
      <c r="F2930" s="3"/>
      <c r="G2930" s="4"/>
      <c r="H2930" s="3"/>
      <c r="I2930" s="3"/>
      <c r="J2930" s="3"/>
      <c r="K2930" s="3"/>
      <c r="L2930" s="3"/>
      <c r="M2930" s="3"/>
      <c r="N2930" s="3"/>
      <c r="O2930" s="3"/>
      <c r="P2930" s="3"/>
      <c r="Q2930" s="3"/>
      <c r="R2930" s="3"/>
      <c r="S2930" s="3"/>
      <c r="T2930" s="3"/>
      <c r="U2930" s="3"/>
      <c r="V2930" s="3"/>
      <c r="W2930" s="3"/>
      <c r="X2930" s="3"/>
    </row>
    <row r="2931" spans="1:24">
      <c r="A2931" s="3"/>
      <c r="B2931" s="3"/>
      <c r="C2931" s="3"/>
      <c r="D2931" s="3"/>
      <c r="E2931" s="3"/>
      <c r="F2931" s="3"/>
      <c r="G2931" s="4"/>
      <c r="H2931" s="3"/>
      <c r="I2931" s="3"/>
      <c r="J2931" s="3"/>
      <c r="K2931" s="3"/>
      <c r="L2931" s="3"/>
      <c r="M2931" s="3"/>
      <c r="N2931" s="3"/>
      <c r="O2931" s="3"/>
      <c r="P2931" s="3"/>
      <c r="Q2931" s="3"/>
      <c r="R2931" s="3"/>
      <c r="S2931" s="3"/>
      <c r="T2931" s="3"/>
      <c r="U2931" s="3"/>
      <c r="V2931" s="3"/>
      <c r="W2931" s="3"/>
      <c r="X2931" s="3"/>
    </row>
    <row r="2932" spans="1:24">
      <c r="A2932" s="3"/>
      <c r="B2932" s="3"/>
      <c r="C2932" s="3"/>
      <c r="D2932" s="3"/>
      <c r="E2932" s="3"/>
      <c r="F2932" s="3"/>
      <c r="G2932" s="4"/>
      <c r="H2932" s="3"/>
      <c r="I2932" s="3"/>
      <c r="J2932" s="3"/>
      <c r="K2932" s="3"/>
      <c r="L2932" s="3"/>
      <c r="M2932" s="3"/>
      <c r="N2932" s="3"/>
      <c r="O2932" s="3"/>
      <c r="P2932" s="3"/>
      <c r="Q2932" s="3"/>
      <c r="R2932" s="3"/>
      <c r="S2932" s="3"/>
      <c r="T2932" s="3"/>
      <c r="U2932" s="3"/>
      <c r="V2932" s="3"/>
      <c r="W2932" s="3"/>
      <c r="X2932" s="3"/>
    </row>
    <row r="2933" spans="1:24">
      <c r="A2933" s="3"/>
      <c r="B2933" s="3"/>
      <c r="C2933" s="3"/>
      <c r="D2933" s="3"/>
      <c r="E2933" s="3"/>
      <c r="F2933" s="3"/>
      <c r="G2933" s="4"/>
      <c r="H2933" s="3"/>
      <c r="I2933" s="3"/>
      <c r="J2933" s="3"/>
      <c r="K2933" s="3"/>
      <c r="L2933" s="3"/>
      <c r="M2933" s="3"/>
      <c r="N2933" s="3"/>
      <c r="O2933" s="3"/>
      <c r="P2933" s="3"/>
      <c r="Q2933" s="3"/>
      <c r="R2933" s="3"/>
      <c r="S2933" s="3"/>
      <c r="T2933" s="3"/>
      <c r="U2933" s="3"/>
      <c r="V2933" s="3"/>
      <c r="W2933" s="3"/>
      <c r="X2933" s="3"/>
    </row>
    <row r="2934" spans="1:24">
      <c r="A2934" s="3"/>
      <c r="B2934" s="3"/>
      <c r="C2934" s="3"/>
      <c r="D2934" s="3"/>
      <c r="E2934" s="3"/>
      <c r="F2934" s="3"/>
      <c r="G2934" s="4"/>
      <c r="H2934" s="3"/>
      <c r="I2934" s="3"/>
      <c r="J2934" s="3"/>
      <c r="K2934" s="3"/>
      <c r="L2934" s="3"/>
      <c r="M2934" s="3"/>
      <c r="N2934" s="3"/>
      <c r="O2934" s="3"/>
      <c r="P2934" s="3"/>
      <c r="Q2934" s="3"/>
      <c r="R2934" s="3"/>
      <c r="S2934" s="3"/>
      <c r="T2934" s="3"/>
      <c r="U2934" s="3"/>
      <c r="V2934" s="3"/>
      <c r="W2934" s="3"/>
      <c r="X2934" s="3"/>
    </row>
    <row r="2935" spans="1:24">
      <c r="A2935" s="3"/>
      <c r="B2935" s="3"/>
      <c r="C2935" s="3"/>
      <c r="D2935" s="3"/>
      <c r="E2935" s="3"/>
      <c r="F2935" s="3"/>
      <c r="G2935" s="4"/>
      <c r="H2935" s="3"/>
      <c r="I2935" s="3"/>
      <c r="J2935" s="3"/>
      <c r="K2935" s="3"/>
      <c r="L2935" s="3"/>
      <c r="M2935" s="3"/>
      <c r="N2935" s="3"/>
      <c r="O2935" s="3"/>
      <c r="P2935" s="3"/>
      <c r="Q2935" s="3"/>
      <c r="R2935" s="3"/>
      <c r="S2935" s="3"/>
      <c r="T2935" s="3"/>
      <c r="U2935" s="3"/>
      <c r="V2935" s="3"/>
      <c r="W2935" s="3"/>
      <c r="X2935" s="3"/>
    </row>
    <row r="2936" spans="1:24">
      <c r="A2936" s="3"/>
      <c r="B2936" s="3"/>
      <c r="C2936" s="3"/>
      <c r="D2936" s="3"/>
      <c r="E2936" s="3"/>
      <c r="F2936" s="3"/>
      <c r="G2936" s="4"/>
      <c r="H2936" s="3"/>
      <c r="I2936" s="3"/>
      <c r="J2936" s="3"/>
      <c r="K2936" s="3"/>
      <c r="L2936" s="3"/>
      <c r="M2936" s="3"/>
      <c r="N2936" s="3"/>
      <c r="O2936" s="3"/>
      <c r="P2936" s="3"/>
      <c r="Q2936" s="3"/>
      <c r="R2936" s="3"/>
      <c r="S2936" s="3"/>
      <c r="T2936" s="3"/>
      <c r="U2936" s="3"/>
      <c r="V2936" s="3"/>
      <c r="W2936" s="3"/>
      <c r="X2936" s="3"/>
    </row>
    <row r="2937" spans="1:24">
      <c r="A2937" s="3"/>
      <c r="B2937" s="3"/>
      <c r="C2937" s="3"/>
      <c r="D2937" s="3"/>
      <c r="E2937" s="3"/>
      <c r="F2937" s="3"/>
      <c r="G2937" s="4"/>
      <c r="H2937" s="3"/>
      <c r="I2937" s="3"/>
      <c r="J2937" s="3"/>
      <c r="K2937" s="3"/>
      <c r="L2937" s="3"/>
      <c r="M2937" s="3"/>
      <c r="N2937" s="3"/>
      <c r="O2937" s="3"/>
      <c r="P2937" s="3"/>
      <c r="Q2937" s="3"/>
      <c r="R2937" s="3"/>
      <c r="S2937" s="3"/>
      <c r="T2937" s="3"/>
      <c r="U2937" s="3"/>
      <c r="V2937" s="3"/>
      <c r="W2937" s="3"/>
      <c r="X2937" s="3"/>
    </row>
    <row r="2938" spans="1:24">
      <c r="A2938" s="3"/>
      <c r="B2938" s="3"/>
      <c r="C2938" s="3"/>
      <c r="D2938" s="3"/>
      <c r="E2938" s="3"/>
      <c r="F2938" s="3"/>
      <c r="G2938" s="4"/>
      <c r="H2938" s="3"/>
      <c r="I2938" s="3"/>
      <c r="J2938" s="3"/>
      <c r="K2938" s="3"/>
      <c r="L2938" s="3"/>
      <c r="M2938" s="3"/>
      <c r="N2938" s="3"/>
      <c r="O2938" s="3"/>
      <c r="P2938" s="3"/>
      <c r="Q2938" s="3"/>
      <c r="R2938" s="3"/>
      <c r="S2938" s="3"/>
      <c r="T2938" s="3"/>
      <c r="U2938" s="3"/>
      <c r="V2938" s="3"/>
      <c r="W2938" s="3"/>
      <c r="X2938" s="3"/>
    </row>
    <row r="2939" spans="1:24">
      <c r="A2939" s="3"/>
      <c r="B2939" s="3"/>
      <c r="C2939" s="3"/>
      <c r="D2939" s="3"/>
      <c r="E2939" s="3"/>
      <c r="F2939" s="3"/>
      <c r="G2939" s="4"/>
      <c r="H2939" s="3"/>
      <c r="I2939" s="3"/>
      <c r="J2939" s="3"/>
      <c r="K2939" s="3"/>
      <c r="L2939" s="3"/>
      <c r="M2939" s="3"/>
      <c r="N2939" s="3"/>
      <c r="O2939" s="3"/>
      <c r="P2939" s="3"/>
      <c r="Q2939" s="3"/>
      <c r="R2939" s="3"/>
      <c r="S2939" s="3"/>
      <c r="T2939" s="3"/>
      <c r="U2939" s="3"/>
      <c r="V2939" s="3"/>
      <c r="W2939" s="3"/>
      <c r="X2939" s="3"/>
    </row>
    <row r="2940" spans="1:24">
      <c r="A2940" s="3"/>
      <c r="B2940" s="3"/>
      <c r="C2940" s="3"/>
      <c r="D2940" s="3"/>
      <c r="E2940" s="3"/>
      <c r="F2940" s="3"/>
      <c r="G2940" s="4"/>
      <c r="H2940" s="3"/>
      <c r="I2940" s="3"/>
      <c r="J2940" s="3"/>
      <c r="K2940" s="3"/>
      <c r="L2940" s="3"/>
      <c r="M2940" s="3"/>
      <c r="N2940" s="3"/>
      <c r="O2940" s="3"/>
      <c r="P2940" s="3"/>
      <c r="Q2940" s="3"/>
      <c r="R2940" s="3"/>
      <c r="S2940" s="3"/>
      <c r="T2940" s="3"/>
      <c r="U2940" s="3"/>
      <c r="V2940" s="3"/>
      <c r="W2940" s="3"/>
      <c r="X2940" s="3"/>
    </row>
    <row r="2941" spans="1:24">
      <c r="A2941" s="3"/>
      <c r="B2941" s="3"/>
      <c r="C2941" s="3"/>
      <c r="D2941" s="3"/>
      <c r="E2941" s="3"/>
      <c r="F2941" s="3"/>
      <c r="G2941" s="4"/>
      <c r="H2941" s="3"/>
      <c r="I2941" s="3"/>
      <c r="J2941" s="3"/>
      <c r="K2941" s="3"/>
      <c r="L2941" s="3"/>
      <c r="M2941" s="3"/>
      <c r="N2941" s="3"/>
      <c r="O2941" s="3"/>
      <c r="P2941" s="3"/>
      <c r="Q2941" s="3"/>
      <c r="R2941" s="3"/>
      <c r="S2941" s="3"/>
      <c r="T2941" s="3"/>
      <c r="U2941" s="3"/>
      <c r="V2941" s="3"/>
      <c r="W2941" s="3"/>
      <c r="X2941" s="3"/>
    </row>
    <row r="2942" spans="1:24">
      <c r="A2942" s="3"/>
      <c r="B2942" s="3"/>
      <c r="C2942" s="3"/>
      <c r="D2942" s="3"/>
      <c r="E2942" s="3"/>
      <c r="F2942" s="3"/>
      <c r="G2942" s="4"/>
      <c r="H2942" s="3"/>
      <c r="I2942" s="3"/>
      <c r="J2942" s="3"/>
      <c r="K2942" s="3"/>
      <c r="L2942" s="3"/>
      <c r="M2942" s="3"/>
      <c r="N2942" s="3"/>
      <c r="O2942" s="3"/>
      <c r="P2942" s="3"/>
      <c r="Q2942" s="3"/>
      <c r="R2942" s="3"/>
      <c r="S2942" s="3"/>
      <c r="T2942" s="3"/>
      <c r="U2942" s="3"/>
      <c r="V2942" s="3"/>
      <c r="W2942" s="3"/>
      <c r="X2942" s="3"/>
    </row>
    <row r="2943" spans="1:24">
      <c r="A2943" s="3"/>
      <c r="B2943" s="3"/>
      <c r="C2943" s="3"/>
      <c r="D2943" s="3"/>
      <c r="E2943" s="3"/>
      <c r="F2943" s="3"/>
      <c r="G2943" s="4"/>
      <c r="H2943" s="3"/>
      <c r="I2943" s="3"/>
      <c r="J2943" s="3"/>
      <c r="K2943" s="3"/>
      <c r="L2943" s="3"/>
      <c r="M2943" s="3"/>
      <c r="N2943" s="3"/>
      <c r="O2943" s="3"/>
      <c r="P2943" s="3"/>
      <c r="Q2943" s="3"/>
      <c r="R2943" s="3"/>
      <c r="S2943" s="3"/>
      <c r="T2943" s="3"/>
      <c r="U2943" s="3"/>
      <c r="V2943" s="3"/>
      <c r="W2943" s="3"/>
      <c r="X2943" s="3"/>
    </row>
    <row r="2944" spans="1:24">
      <c r="A2944" s="3"/>
      <c r="B2944" s="3"/>
      <c r="C2944" s="3"/>
      <c r="D2944" s="3"/>
      <c r="E2944" s="3"/>
      <c r="F2944" s="3"/>
      <c r="G2944" s="4"/>
      <c r="H2944" s="3"/>
      <c r="I2944" s="3"/>
      <c r="J2944" s="3"/>
      <c r="K2944" s="3"/>
      <c r="L2944" s="3"/>
      <c r="M2944" s="3"/>
      <c r="N2944" s="3"/>
      <c r="O2944" s="3"/>
      <c r="P2944" s="3"/>
      <c r="Q2944" s="3"/>
      <c r="R2944" s="3"/>
      <c r="S2944" s="3"/>
      <c r="T2944" s="3"/>
      <c r="U2944" s="3"/>
      <c r="V2944" s="3"/>
      <c r="W2944" s="3"/>
      <c r="X2944" s="3"/>
    </row>
    <row r="2945" spans="1:24">
      <c r="A2945" s="3"/>
      <c r="B2945" s="3"/>
      <c r="C2945" s="3"/>
      <c r="D2945" s="3"/>
      <c r="E2945" s="3"/>
      <c r="F2945" s="3"/>
      <c r="G2945" s="4"/>
      <c r="H2945" s="3"/>
      <c r="I2945" s="3"/>
      <c r="J2945" s="3"/>
      <c r="K2945" s="3"/>
      <c r="L2945" s="3"/>
      <c r="M2945" s="3"/>
      <c r="N2945" s="3"/>
      <c r="O2945" s="3"/>
      <c r="P2945" s="3"/>
      <c r="Q2945" s="3"/>
      <c r="R2945" s="3"/>
      <c r="S2945" s="3"/>
      <c r="T2945" s="3"/>
      <c r="U2945" s="3"/>
      <c r="V2945" s="3"/>
      <c r="W2945" s="3"/>
      <c r="X2945" s="3"/>
    </row>
    <row r="2946" spans="1:24">
      <c r="A2946" s="3"/>
      <c r="B2946" s="3"/>
      <c r="C2946" s="3"/>
      <c r="D2946" s="3"/>
      <c r="E2946" s="3"/>
      <c r="F2946" s="3"/>
      <c r="G2946" s="4"/>
      <c r="H2946" s="3"/>
      <c r="I2946" s="3"/>
      <c r="J2946" s="3"/>
      <c r="K2946" s="3"/>
      <c r="L2946" s="3"/>
      <c r="M2946" s="3"/>
      <c r="N2946" s="3"/>
      <c r="O2946" s="3"/>
      <c r="P2946" s="3"/>
      <c r="Q2946" s="3"/>
      <c r="R2946" s="3"/>
      <c r="S2946" s="3"/>
      <c r="T2946" s="3"/>
      <c r="U2946" s="3"/>
      <c r="V2946" s="3"/>
      <c r="W2946" s="3"/>
      <c r="X2946" s="3"/>
    </row>
    <row r="2947" spans="1:24">
      <c r="A2947" s="3"/>
      <c r="B2947" s="3"/>
      <c r="C2947" s="3"/>
      <c r="D2947" s="3"/>
      <c r="E2947" s="3"/>
      <c r="F2947" s="3"/>
      <c r="G2947" s="4"/>
      <c r="H2947" s="3"/>
      <c r="I2947" s="3"/>
      <c r="J2947" s="3"/>
      <c r="K2947" s="3"/>
      <c r="L2947" s="3"/>
      <c r="M2947" s="3"/>
      <c r="N2947" s="3"/>
      <c r="O2947" s="3"/>
      <c r="P2947" s="3"/>
      <c r="Q2947" s="3"/>
      <c r="R2947" s="3"/>
      <c r="S2947" s="3"/>
      <c r="T2947" s="3"/>
      <c r="U2947" s="3"/>
      <c r="V2947" s="3"/>
      <c r="W2947" s="3"/>
      <c r="X2947" s="3"/>
    </row>
    <row r="2948" spans="1:24">
      <c r="A2948" s="3"/>
      <c r="B2948" s="3"/>
      <c r="C2948" s="3"/>
      <c r="D2948" s="3"/>
      <c r="E2948" s="3"/>
      <c r="F2948" s="3"/>
      <c r="G2948" s="4"/>
      <c r="H2948" s="3"/>
      <c r="I2948" s="3"/>
      <c r="J2948" s="3"/>
      <c r="K2948" s="3"/>
      <c r="L2948" s="3"/>
      <c r="M2948" s="3"/>
      <c r="N2948" s="3"/>
      <c r="O2948" s="3"/>
      <c r="P2948" s="3"/>
      <c r="Q2948" s="3"/>
      <c r="R2948" s="3"/>
      <c r="S2948" s="3"/>
      <c r="T2948" s="3"/>
      <c r="U2948" s="3"/>
      <c r="V2948" s="3"/>
      <c r="W2948" s="3"/>
      <c r="X2948" s="3"/>
    </row>
    <row r="2949" spans="1:24">
      <c r="A2949" s="3"/>
      <c r="B2949" s="3"/>
      <c r="C2949" s="3"/>
      <c r="D2949" s="3"/>
      <c r="E2949" s="3"/>
      <c r="F2949" s="3"/>
      <c r="G2949" s="4"/>
      <c r="H2949" s="3"/>
      <c r="I2949" s="3"/>
      <c r="J2949" s="3"/>
      <c r="K2949" s="3"/>
      <c r="L2949" s="3"/>
      <c r="M2949" s="3"/>
      <c r="N2949" s="3"/>
      <c r="O2949" s="3"/>
      <c r="P2949" s="3"/>
      <c r="Q2949" s="3"/>
      <c r="R2949" s="3"/>
      <c r="S2949" s="3"/>
      <c r="T2949" s="3"/>
      <c r="U2949" s="3"/>
      <c r="V2949" s="3"/>
      <c r="W2949" s="3"/>
      <c r="X2949" s="3"/>
    </row>
    <row r="2950" spans="1:24">
      <c r="A2950" s="3"/>
      <c r="B2950" s="3"/>
      <c r="C2950" s="3"/>
      <c r="D2950" s="3"/>
      <c r="E2950" s="3"/>
      <c r="F2950" s="3"/>
      <c r="G2950" s="4"/>
      <c r="H2950" s="3"/>
      <c r="I2950" s="3"/>
      <c r="J2950" s="3"/>
      <c r="K2950" s="3"/>
      <c r="L2950" s="3"/>
      <c r="M2950" s="3"/>
      <c r="N2950" s="3"/>
      <c r="O2950" s="3"/>
      <c r="P2950" s="3"/>
      <c r="Q2950" s="3"/>
      <c r="R2950" s="3"/>
      <c r="S2950" s="3"/>
      <c r="T2950" s="3"/>
      <c r="U2950" s="3"/>
      <c r="V2950" s="3"/>
      <c r="W2950" s="3"/>
      <c r="X2950" s="3"/>
    </row>
    <row r="2951" spans="1:24">
      <c r="A2951" s="3"/>
      <c r="B2951" s="3"/>
      <c r="C2951" s="3"/>
      <c r="D2951" s="3"/>
      <c r="E2951" s="3"/>
      <c r="F2951" s="3"/>
      <c r="G2951" s="4"/>
      <c r="H2951" s="3"/>
      <c r="I2951" s="3"/>
      <c r="J2951" s="3"/>
      <c r="K2951" s="3"/>
      <c r="L2951" s="3"/>
      <c r="M2951" s="3"/>
      <c r="N2951" s="3"/>
      <c r="O2951" s="3"/>
      <c r="P2951" s="3"/>
      <c r="Q2951" s="3"/>
      <c r="R2951" s="3"/>
      <c r="S2951" s="3"/>
      <c r="T2951" s="3"/>
      <c r="U2951" s="3"/>
      <c r="V2951" s="3"/>
      <c r="W2951" s="3"/>
      <c r="X2951" s="3"/>
    </row>
    <row r="2952" spans="1:24">
      <c r="A2952" s="3"/>
      <c r="B2952" s="3"/>
      <c r="C2952" s="3"/>
      <c r="D2952" s="3"/>
      <c r="E2952" s="3"/>
      <c r="F2952" s="3"/>
      <c r="G2952" s="4"/>
      <c r="H2952" s="3"/>
      <c r="I2952" s="3"/>
      <c r="J2952" s="3"/>
      <c r="K2952" s="3"/>
      <c r="L2952" s="3"/>
      <c r="M2952" s="3"/>
      <c r="N2952" s="3"/>
      <c r="O2952" s="3"/>
      <c r="P2952" s="3"/>
      <c r="Q2952" s="3"/>
      <c r="R2952" s="3"/>
      <c r="S2952" s="3"/>
      <c r="T2952" s="3"/>
      <c r="U2952" s="3"/>
      <c r="V2952" s="3"/>
      <c r="W2952" s="3"/>
      <c r="X2952" s="3"/>
    </row>
    <row r="2953" spans="1:24">
      <c r="A2953" s="3"/>
      <c r="B2953" s="3"/>
      <c r="C2953" s="3"/>
      <c r="D2953" s="3"/>
      <c r="E2953" s="3"/>
      <c r="F2953" s="3"/>
      <c r="G2953" s="4"/>
      <c r="H2953" s="3"/>
      <c r="I2953" s="3"/>
      <c r="J2953" s="3"/>
      <c r="K2953" s="3"/>
      <c r="L2953" s="3"/>
      <c r="M2953" s="3"/>
      <c r="N2953" s="3"/>
      <c r="O2953" s="3"/>
      <c r="P2953" s="3"/>
      <c r="Q2953" s="3"/>
      <c r="R2953" s="3"/>
      <c r="S2953" s="3"/>
      <c r="T2953" s="3"/>
      <c r="U2953" s="3"/>
      <c r="V2953" s="3"/>
      <c r="W2953" s="3"/>
      <c r="X2953" s="3"/>
    </row>
    <row r="2954" spans="1:24">
      <c r="A2954" s="3"/>
      <c r="B2954" s="3"/>
      <c r="C2954" s="3"/>
      <c r="D2954" s="3"/>
      <c r="E2954" s="3"/>
      <c r="F2954" s="3"/>
      <c r="G2954" s="4"/>
      <c r="H2954" s="3"/>
      <c r="I2954" s="3"/>
      <c r="J2954" s="3"/>
      <c r="K2954" s="3"/>
      <c r="L2954" s="3"/>
      <c r="M2954" s="3"/>
      <c r="N2954" s="3"/>
      <c r="O2954" s="3"/>
      <c r="P2954" s="3"/>
      <c r="Q2954" s="3"/>
      <c r="R2954" s="3"/>
      <c r="S2954" s="3"/>
      <c r="T2954" s="3"/>
      <c r="U2954" s="3"/>
      <c r="V2954" s="3"/>
      <c r="W2954" s="3"/>
      <c r="X2954" s="3"/>
    </row>
    <row r="2955" spans="1:24">
      <c r="A2955" s="3"/>
      <c r="B2955" s="3"/>
      <c r="C2955" s="3"/>
      <c r="D2955" s="3"/>
      <c r="E2955" s="3"/>
      <c r="F2955" s="3"/>
      <c r="G2955" s="4"/>
      <c r="H2955" s="3"/>
      <c r="I2955" s="3"/>
      <c r="J2955" s="3"/>
      <c r="K2955" s="3"/>
      <c r="L2955" s="3"/>
      <c r="M2955" s="3"/>
      <c r="N2955" s="3"/>
      <c r="O2955" s="3"/>
      <c r="P2955" s="3"/>
      <c r="Q2955" s="3"/>
      <c r="R2955" s="3"/>
      <c r="S2955" s="3"/>
      <c r="T2955" s="3"/>
      <c r="U2955" s="3"/>
      <c r="V2955" s="3"/>
      <c r="W2955" s="3"/>
      <c r="X2955" s="3"/>
    </row>
    <row r="2956" spans="1:24">
      <c r="A2956" s="3"/>
      <c r="B2956" s="3"/>
      <c r="C2956" s="3"/>
      <c r="D2956" s="3"/>
      <c r="E2956" s="3"/>
      <c r="F2956" s="3"/>
      <c r="G2956" s="4"/>
      <c r="H2956" s="3"/>
      <c r="I2956" s="3"/>
      <c r="J2956" s="3"/>
      <c r="K2956" s="3"/>
      <c r="L2956" s="3"/>
      <c r="M2956" s="3"/>
      <c r="N2956" s="3"/>
      <c r="O2956" s="3"/>
      <c r="P2956" s="3"/>
      <c r="Q2956" s="3"/>
      <c r="R2956" s="3"/>
      <c r="S2956" s="3"/>
      <c r="T2956" s="3"/>
      <c r="U2956" s="3"/>
      <c r="V2956" s="3"/>
      <c r="W2956" s="3"/>
      <c r="X2956" s="3"/>
    </row>
    <row r="2957" spans="1:24">
      <c r="A2957" s="3"/>
      <c r="B2957" s="3"/>
      <c r="C2957" s="3"/>
      <c r="D2957" s="3"/>
      <c r="E2957" s="3"/>
      <c r="F2957" s="3"/>
      <c r="G2957" s="4"/>
      <c r="H2957" s="3"/>
      <c r="I2957" s="3"/>
      <c r="J2957" s="3"/>
      <c r="K2957" s="3"/>
      <c r="L2957" s="3"/>
      <c r="M2957" s="3"/>
      <c r="N2957" s="3"/>
      <c r="O2957" s="3"/>
      <c r="P2957" s="3"/>
      <c r="Q2957" s="3"/>
      <c r="R2957" s="3"/>
      <c r="S2957" s="3"/>
      <c r="T2957" s="3"/>
      <c r="U2957" s="3"/>
      <c r="V2957" s="3"/>
      <c r="W2957" s="3"/>
      <c r="X2957" s="3"/>
    </row>
    <row r="2958" spans="1:24">
      <c r="A2958" s="3"/>
      <c r="B2958" s="3"/>
      <c r="C2958" s="3"/>
      <c r="D2958" s="3"/>
      <c r="E2958" s="3"/>
      <c r="F2958" s="3"/>
      <c r="G2958" s="4"/>
      <c r="H2958" s="3"/>
      <c r="I2958" s="3"/>
      <c r="J2958" s="3"/>
      <c r="K2958" s="3"/>
      <c r="L2958" s="3"/>
      <c r="M2958" s="3"/>
      <c r="N2958" s="3"/>
      <c r="O2958" s="3"/>
      <c r="P2958" s="3"/>
      <c r="Q2958" s="3"/>
      <c r="R2958" s="3"/>
      <c r="S2958" s="3"/>
      <c r="T2958" s="3"/>
      <c r="U2958" s="3"/>
      <c r="V2958" s="3"/>
      <c r="W2958" s="3"/>
      <c r="X2958" s="3"/>
    </row>
    <row r="2959" spans="1:24">
      <c r="A2959" s="3"/>
      <c r="B2959" s="3"/>
      <c r="C2959" s="3"/>
      <c r="D2959" s="3"/>
      <c r="E2959" s="3"/>
      <c r="F2959" s="3"/>
      <c r="G2959" s="4"/>
      <c r="H2959" s="3"/>
      <c r="I2959" s="3"/>
      <c r="J2959" s="3"/>
      <c r="K2959" s="3"/>
      <c r="L2959" s="3"/>
      <c r="M2959" s="3"/>
      <c r="N2959" s="3"/>
      <c r="O2959" s="3"/>
      <c r="P2959" s="3"/>
      <c r="Q2959" s="3"/>
      <c r="R2959" s="3"/>
      <c r="S2959" s="3"/>
      <c r="T2959" s="3"/>
      <c r="U2959" s="3"/>
      <c r="V2959" s="3"/>
      <c r="W2959" s="3"/>
      <c r="X2959" s="3"/>
    </row>
    <row r="2960" spans="1:24">
      <c r="A2960" s="3"/>
      <c r="B2960" s="3"/>
      <c r="C2960" s="3"/>
      <c r="D2960" s="3"/>
      <c r="E2960" s="3"/>
      <c r="F2960" s="3"/>
      <c r="G2960" s="4"/>
      <c r="H2960" s="3"/>
      <c r="I2960" s="3"/>
      <c r="J2960" s="3"/>
      <c r="K2960" s="3"/>
      <c r="L2960" s="3"/>
      <c r="M2960" s="3"/>
      <c r="N2960" s="3"/>
      <c r="O2960" s="3"/>
      <c r="P2960" s="3"/>
      <c r="Q2960" s="3"/>
      <c r="R2960" s="3"/>
      <c r="S2960" s="3"/>
      <c r="T2960" s="3"/>
      <c r="U2960" s="3"/>
      <c r="V2960" s="3"/>
      <c r="W2960" s="3"/>
      <c r="X2960" s="3"/>
    </row>
    <row r="2961" spans="1:24">
      <c r="A2961" s="3"/>
      <c r="B2961" s="3"/>
      <c r="C2961" s="3"/>
      <c r="D2961" s="3"/>
      <c r="E2961" s="3"/>
      <c r="F2961" s="3"/>
      <c r="G2961" s="4"/>
      <c r="H2961" s="3"/>
      <c r="I2961" s="3"/>
      <c r="J2961" s="3"/>
      <c r="K2961" s="3"/>
      <c r="L2961" s="3"/>
      <c r="M2961" s="3"/>
      <c r="N2961" s="3"/>
      <c r="O2961" s="3"/>
      <c r="P2961" s="3"/>
      <c r="Q2961" s="3"/>
      <c r="R2961" s="3"/>
      <c r="S2961" s="3"/>
      <c r="T2961" s="3"/>
      <c r="U2961" s="3"/>
      <c r="V2961" s="3"/>
      <c r="W2961" s="3"/>
      <c r="X2961" s="3"/>
    </row>
    <row r="2962" spans="1:24">
      <c r="A2962" s="3"/>
      <c r="B2962" s="3"/>
      <c r="C2962" s="3"/>
      <c r="D2962" s="3"/>
      <c r="E2962" s="3"/>
      <c r="F2962" s="3"/>
      <c r="G2962" s="4"/>
      <c r="H2962" s="3"/>
      <c r="I2962" s="3"/>
      <c r="J2962" s="3"/>
      <c r="K2962" s="3"/>
      <c r="L2962" s="3"/>
      <c r="M2962" s="3"/>
      <c r="N2962" s="3"/>
      <c r="O2962" s="3"/>
      <c r="P2962" s="3"/>
      <c r="Q2962" s="3"/>
      <c r="R2962" s="3"/>
      <c r="S2962" s="3"/>
      <c r="T2962" s="3"/>
      <c r="U2962" s="3"/>
      <c r="V2962" s="3"/>
      <c r="W2962" s="3"/>
      <c r="X2962" s="3"/>
    </row>
    <row r="2963" spans="1:24">
      <c r="A2963" s="3"/>
      <c r="B2963" s="3"/>
      <c r="C2963" s="3"/>
      <c r="D2963" s="3"/>
      <c r="E2963" s="3"/>
      <c r="F2963" s="3"/>
      <c r="G2963" s="4"/>
      <c r="H2963" s="3"/>
      <c r="I2963" s="3"/>
      <c r="J2963" s="3"/>
      <c r="K2963" s="3"/>
      <c r="L2963" s="3"/>
      <c r="M2963" s="3"/>
      <c r="N2963" s="3"/>
      <c r="O2963" s="3"/>
      <c r="P2963" s="3"/>
      <c r="Q2963" s="3"/>
      <c r="R2963" s="3"/>
      <c r="S2963" s="3"/>
      <c r="T2963" s="3"/>
      <c r="U2963" s="3"/>
      <c r="V2963" s="3"/>
      <c r="W2963" s="3"/>
      <c r="X2963" s="3"/>
    </row>
    <row r="2964" spans="1:24">
      <c r="A2964" s="3"/>
      <c r="B2964" s="3"/>
      <c r="C2964" s="3"/>
      <c r="D2964" s="3"/>
      <c r="E2964" s="3"/>
      <c r="F2964" s="3"/>
      <c r="G2964" s="4"/>
      <c r="H2964" s="3"/>
      <c r="I2964" s="3"/>
      <c r="J2964" s="3"/>
      <c r="K2964" s="3"/>
      <c r="L2964" s="3"/>
      <c r="M2964" s="3"/>
      <c r="N2964" s="3"/>
      <c r="O2964" s="3"/>
      <c r="P2964" s="3"/>
      <c r="Q2964" s="3"/>
      <c r="R2964" s="3"/>
      <c r="S2964" s="3"/>
      <c r="T2964" s="3"/>
      <c r="U2964" s="3"/>
      <c r="V2964" s="3"/>
      <c r="W2964" s="3"/>
      <c r="X2964" s="3"/>
    </row>
    <row r="2965" spans="1:24">
      <c r="A2965" s="3"/>
      <c r="B2965" s="3"/>
      <c r="C2965" s="3"/>
      <c r="D2965" s="3"/>
      <c r="E2965" s="3"/>
      <c r="F2965" s="3"/>
      <c r="G2965" s="4"/>
      <c r="H2965" s="3"/>
      <c r="I2965" s="3"/>
      <c r="J2965" s="3"/>
      <c r="K2965" s="3"/>
      <c r="L2965" s="3"/>
      <c r="M2965" s="3"/>
      <c r="N2965" s="3"/>
      <c r="O2965" s="3"/>
      <c r="P2965" s="3"/>
      <c r="Q2965" s="3"/>
      <c r="R2965" s="3"/>
      <c r="S2965" s="3"/>
      <c r="T2965" s="3"/>
      <c r="U2965" s="3"/>
      <c r="V2965" s="3"/>
      <c r="W2965" s="3"/>
      <c r="X2965" s="3"/>
    </row>
    <row r="2966" spans="1:24">
      <c r="A2966" s="3"/>
      <c r="B2966" s="3"/>
      <c r="C2966" s="3"/>
      <c r="D2966" s="3"/>
      <c r="E2966" s="3"/>
      <c r="F2966" s="3"/>
      <c r="G2966" s="4"/>
      <c r="H2966" s="3"/>
      <c r="I2966" s="3"/>
      <c r="J2966" s="3"/>
      <c r="K2966" s="3"/>
      <c r="L2966" s="3"/>
      <c r="M2966" s="3"/>
      <c r="N2966" s="3"/>
      <c r="O2966" s="3"/>
      <c r="P2966" s="3"/>
      <c r="Q2966" s="3"/>
      <c r="R2966" s="3"/>
      <c r="S2966" s="3"/>
      <c r="T2966" s="3"/>
      <c r="U2966" s="3"/>
      <c r="V2966" s="3"/>
      <c r="W2966" s="3"/>
      <c r="X2966" s="3"/>
    </row>
    <row r="2967" spans="1:24">
      <c r="A2967" s="3"/>
      <c r="B2967" s="3"/>
      <c r="C2967" s="3"/>
      <c r="D2967" s="3"/>
      <c r="E2967" s="3"/>
      <c r="F2967" s="3"/>
      <c r="G2967" s="4"/>
      <c r="H2967" s="3"/>
      <c r="I2967" s="3"/>
      <c r="J2967" s="3"/>
      <c r="K2967" s="3"/>
      <c r="L2967" s="3"/>
      <c r="M2967" s="3"/>
      <c r="N2967" s="3"/>
      <c r="O2967" s="3"/>
      <c r="P2967" s="3"/>
      <c r="Q2967" s="3"/>
      <c r="R2967" s="3"/>
      <c r="S2967" s="3"/>
      <c r="T2967" s="3"/>
      <c r="U2967" s="3"/>
      <c r="V2967" s="3"/>
      <c r="W2967" s="3"/>
      <c r="X2967" s="3"/>
    </row>
    <row r="2968" spans="1:24">
      <c r="A2968" s="3"/>
      <c r="B2968" s="3"/>
      <c r="C2968" s="3"/>
      <c r="D2968" s="3"/>
      <c r="E2968" s="3"/>
      <c r="F2968" s="3"/>
      <c r="G2968" s="4"/>
      <c r="H2968" s="3"/>
      <c r="I2968" s="3"/>
      <c r="J2968" s="3"/>
      <c r="K2968" s="3"/>
      <c r="L2968" s="3"/>
      <c r="M2968" s="3"/>
      <c r="N2968" s="3"/>
      <c r="O2968" s="3"/>
      <c r="P2968" s="3"/>
      <c r="Q2968" s="3"/>
      <c r="R2968" s="3"/>
      <c r="S2968" s="3"/>
      <c r="T2968" s="3"/>
      <c r="U2968" s="3"/>
      <c r="V2968" s="3"/>
      <c r="W2968" s="3"/>
      <c r="X2968" s="3"/>
    </row>
    <row r="2969" spans="1:24">
      <c r="A2969" s="3"/>
      <c r="B2969" s="3"/>
      <c r="C2969" s="3"/>
      <c r="D2969" s="3"/>
      <c r="E2969" s="3"/>
      <c r="F2969" s="3"/>
      <c r="G2969" s="4"/>
      <c r="H2969" s="3"/>
      <c r="I2969" s="3"/>
      <c r="J2969" s="3"/>
      <c r="K2969" s="3"/>
      <c r="L2969" s="3"/>
      <c r="M2969" s="3"/>
      <c r="N2969" s="3"/>
      <c r="O2969" s="3"/>
      <c r="P2969" s="3"/>
      <c r="Q2969" s="3"/>
      <c r="R2969" s="3"/>
      <c r="S2969" s="3"/>
      <c r="T2969" s="3"/>
      <c r="U2969" s="3"/>
      <c r="V2969" s="3"/>
      <c r="W2969" s="3"/>
      <c r="X2969" s="3"/>
    </row>
    <row r="2970" spans="1:24">
      <c r="A2970" s="3"/>
      <c r="B2970" s="3"/>
      <c r="C2970" s="3"/>
      <c r="D2970" s="3"/>
      <c r="E2970" s="3"/>
      <c r="F2970" s="3"/>
      <c r="G2970" s="4"/>
      <c r="H2970" s="3"/>
      <c r="I2970" s="3"/>
      <c r="J2970" s="3"/>
      <c r="K2970" s="3"/>
      <c r="L2970" s="3"/>
      <c r="M2970" s="3"/>
      <c r="N2970" s="3"/>
      <c r="O2970" s="3"/>
      <c r="P2970" s="3"/>
      <c r="Q2970" s="3"/>
      <c r="R2970" s="3"/>
      <c r="S2970" s="3"/>
      <c r="T2970" s="3"/>
      <c r="U2970" s="3"/>
      <c r="V2970" s="3"/>
      <c r="W2970" s="3"/>
      <c r="X2970" s="3"/>
    </row>
    <row r="2971" spans="1:24">
      <c r="A2971" s="3"/>
      <c r="B2971" s="3"/>
      <c r="C2971" s="3"/>
      <c r="D2971" s="3"/>
      <c r="E2971" s="3"/>
      <c r="F2971" s="3"/>
      <c r="G2971" s="4"/>
      <c r="H2971" s="3"/>
      <c r="I2971" s="3"/>
      <c r="J2971" s="3"/>
      <c r="K2971" s="3"/>
      <c r="L2971" s="3"/>
      <c r="M2971" s="3"/>
      <c r="N2971" s="3"/>
      <c r="O2971" s="3"/>
      <c r="P2971" s="3"/>
      <c r="Q2971" s="3"/>
      <c r="R2971" s="3"/>
      <c r="S2971" s="3"/>
      <c r="T2971" s="3"/>
      <c r="U2971" s="3"/>
      <c r="V2971" s="3"/>
      <c r="W2971" s="3"/>
      <c r="X2971" s="3"/>
    </row>
    <row r="2972" spans="1:24">
      <c r="A2972" s="3"/>
      <c r="B2972" s="3"/>
      <c r="C2972" s="3"/>
      <c r="D2972" s="3"/>
      <c r="E2972" s="3"/>
      <c r="F2972" s="3"/>
      <c r="G2972" s="4"/>
      <c r="H2972" s="3"/>
      <c r="I2972" s="3"/>
      <c r="J2972" s="3"/>
      <c r="K2972" s="3"/>
      <c r="L2972" s="3"/>
      <c r="M2972" s="3"/>
      <c r="N2972" s="3"/>
      <c r="O2972" s="3"/>
      <c r="P2972" s="3"/>
      <c r="Q2972" s="3"/>
      <c r="R2972" s="3"/>
      <c r="S2972" s="3"/>
      <c r="T2972" s="3"/>
      <c r="U2972" s="3"/>
      <c r="V2972" s="3"/>
      <c r="W2972" s="3"/>
      <c r="X2972" s="3"/>
    </row>
    <row r="2973" spans="1:24">
      <c r="A2973" s="3"/>
      <c r="B2973" s="3"/>
      <c r="C2973" s="3"/>
      <c r="D2973" s="3"/>
      <c r="E2973" s="3"/>
      <c r="F2973" s="3"/>
      <c r="G2973" s="4"/>
      <c r="H2973" s="3"/>
      <c r="I2973" s="3"/>
      <c r="J2973" s="3"/>
      <c r="K2973" s="3"/>
      <c r="L2973" s="3"/>
      <c r="M2973" s="3"/>
      <c r="N2973" s="3"/>
      <c r="O2973" s="3"/>
      <c r="P2973" s="3"/>
      <c r="Q2973" s="3"/>
      <c r="R2973" s="3"/>
      <c r="S2973" s="3"/>
      <c r="T2973" s="3"/>
      <c r="U2973" s="3"/>
      <c r="V2973" s="3"/>
      <c r="W2973" s="3"/>
      <c r="X2973" s="3"/>
    </row>
    <row r="2974" spans="1:24">
      <c r="A2974" s="3"/>
      <c r="B2974" s="3"/>
      <c r="C2974" s="3"/>
      <c r="D2974" s="3"/>
      <c r="E2974" s="3"/>
      <c r="F2974" s="3"/>
      <c r="G2974" s="4"/>
      <c r="H2974" s="3"/>
      <c r="I2974" s="3"/>
      <c r="J2974" s="3"/>
      <c r="K2974" s="3"/>
      <c r="L2974" s="3"/>
      <c r="M2974" s="3"/>
      <c r="N2974" s="3"/>
      <c r="O2974" s="3"/>
      <c r="P2974" s="3"/>
      <c r="Q2974" s="3"/>
      <c r="R2974" s="3"/>
      <c r="S2974" s="3"/>
      <c r="T2974" s="3"/>
      <c r="U2974" s="3"/>
      <c r="V2974" s="3"/>
      <c r="W2974" s="3"/>
      <c r="X2974" s="3"/>
    </row>
    <row r="2975" spans="1:24">
      <c r="A2975" s="3"/>
      <c r="B2975" s="3"/>
      <c r="C2975" s="3"/>
      <c r="D2975" s="3"/>
      <c r="E2975" s="3"/>
      <c r="F2975" s="3"/>
      <c r="G2975" s="4"/>
      <c r="H2975" s="3"/>
      <c r="I2975" s="3"/>
      <c r="J2975" s="3"/>
      <c r="K2975" s="3"/>
      <c r="L2975" s="3"/>
      <c r="M2975" s="3"/>
      <c r="N2975" s="3"/>
      <c r="O2975" s="3"/>
      <c r="P2975" s="3"/>
      <c r="Q2975" s="3"/>
      <c r="R2975" s="3"/>
      <c r="S2975" s="3"/>
      <c r="T2975" s="3"/>
      <c r="U2975" s="3"/>
      <c r="V2975" s="3"/>
      <c r="W2975" s="3"/>
      <c r="X2975" s="3"/>
    </row>
    <row r="2976" spans="1:24">
      <c r="A2976" s="3"/>
      <c r="B2976" s="3"/>
      <c r="C2976" s="3"/>
      <c r="D2976" s="3"/>
      <c r="E2976" s="3"/>
      <c r="F2976" s="3"/>
      <c r="G2976" s="4"/>
      <c r="H2976" s="3"/>
      <c r="I2976" s="3"/>
      <c r="J2976" s="3"/>
      <c r="K2976" s="3"/>
      <c r="L2976" s="3"/>
      <c r="M2976" s="3"/>
      <c r="N2976" s="3"/>
      <c r="O2976" s="3"/>
      <c r="P2976" s="3"/>
      <c r="Q2976" s="3"/>
      <c r="R2976" s="3"/>
      <c r="S2976" s="3"/>
      <c r="T2976" s="3"/>
      <c r="U2976" s="3"/>
      <c r="V2976" s="3"/>
      <c r="W2976" s="3"/>
      <c r="X2976" s="3"/>
    </row>
    <row r="2977" spans="1:24">
      <c r="A2977" s="3"/>
      <c r="B2977" s="3"/>
      <c r="C2977" s="3"/>
      <c r="D2977" s="3"/>
      <c r="E2977" s="3"/>
      <c r="F2977" s="3"/>
      <c r="G2977" s="4"/>
      <c r="H2977" s="3"/>
      <c r="I2977" s="3"/>
      <c r="J2977" s="3"/>
      <c r="K2977" s="3"/>
      <c r="L2977" s="3"/>
      <c r="M2977" s="3"/>
      <c r="N2977" s="3"/>
      <c r="O2977" s="3"/>
      <c r="P2977" s="3"/>
      <c r="Q2977" s="3"/>
      <c r="R2977" s="3"/>
      <c r="S2977" s="3"/>
      <c r="T2977" s="3"/>
      <c r="U2977" s="3"/>
      <c r="V2977" s="3"/>
      <c r="W2977" s="3"/>
      <c r="X2977" s="3"/>
    </row>
    <row r="2978" spans="1:24">
      <c r="A2978" s="3"/>
      <c r="B2978" s="3"/>
      <c r="C2978" s="3"/>
      <c r="D2978" s="3"/>
      <c r="E2978" s="3"/>
      <c r="F2978" s="3"/>
      <c r="G2978" s="4"/>
      <c r="H2978" s="3"/>
      <c r="I2978" s="3"/>
      <c r="J2978" s="3"/>
      <c r="K2978" s="3"/>
      <c r="L2978" s="3"/>
      <c r="M2978" s="3"/>
      <c r="N2978" s="3"/>
      <c r="O2978" s="3"/>
      <c r="P2978" s="3"/>
      <c r="Q2978" s="3"/>
      <c r="R2978" s="3"/>
      <c r="S2978" s="3"/>
      <c r="T2978" s="3"/>
      <c r="U2978" s="3"/>
      <c r="V2978" s="3"/>
      <c r="W2978" s="3"/>
      <c r="X2978" s="3"/>
    </row>
    <row r="2979" spans="1:24">
      <c r="A2979" s="3"/>
      <c r="B2979" s="3"/>
      <c r="C2979" s="3"/>
      <c r="D2979" s="3"/>
      <c r="E2979" s="3"/>
      <c r="F2979" s="3"/>
      <c r="G2979" s="4"/>
      <c r="H2979" s="3"/>
      <c r="I2979" s="3"/>
      <c r="J2979" s="3"/>
      <c r="K2979" s="3"/>
      <c r="L2979" s="3"/>
      <c r="M2979" s="3"/>
      <c r="N2979" s="3"/>
      <c r="O2979" s="3"/>
      <c r="P2979" s="3"/>
      <c r="Q2979" s="3"/>
      <c r="R2979" s="3"/>
      <c r="S2979" s="3"/>
      <c r="T2979" s="3"/>
      <c r="U2979" s="3"/>
      <c r="V2979" s="3"/>
      <c r="W2979" s="3"/>
      <c r="X2979" s="3"/>
    </row>
    <row r="2980" spans="1:24">
      <c r="A2980" s="3"/>
      <c r="B2980" s="3"/>
      <c r="C2980" s="3"/>
      <c r="D2980" s="3"/>
      <c r="E2980" s="3"/>
      <c r="F2980" s="3"/>
      <c r="G2980" s="4"/>
      <c r="H2980" s="3"/>
      <c r="I2980" s="3"/>
      <c r="J2980" s="3"/>
      <c r="K2980" s="3"/>
      <c r="L2980" s="3"/>
      <c r="M2980" s="3"/>
      <c r="N2980" s="3"/>
      <c r="O2980" s="3"/>
      <c r="P2980" s="3"/>
      <c r="Q2980" s="3"/>
      <c r="R2980" s="3"/>
      <c r="S2980" s="3"/>
      <c r="T2980" s="3"/>
      <c r="U2980" s="3"/>
      <c r="V2980" s="3"/>
      <c r="W2980" s="3"/>
      <c r="X2980" s="3"/>
    </row>
    <row r="2981" spans="1:24">
      <c r="A2981" s="3"/>
      <c r="B2981" s="3"/>
      <c r="C2981" s="3"/>
      <c r="D2981" s="3"/>
      <c r="E2981" s="3"/>
      <c r="F2981" s="3"/>
      <c r="G2981" s="4"/>
      <c r="H2981" s="3"/>
      <c r="I2981" s="3"/>
      <c r="J2981" s="3"/>
      <c r="K2981" s="3"/>
      <c r="L2981" s="3"/>
      <c r="M2981" s="3"/>
      <c r="N2981" s="3"/>
      <c r="O2981" s="3"/>
      <c r="P2981" s="3"/>
      <c r="Q2981" s="3"/>
      <c r="R2981" s="3"/>
      <c r="S2981" s="3"/>
      <c r="T2981" s="3"/>
      <c r="U2981" s="3"/>
      <c r="V2981" s="3"/>
      <c r="W2981" s="3"/>
      <c r="X2981" s="3"/>
    </row>
    <row r="2982" spans="1:24">
      <c r="A2982" s="3"/>
      <c r="B2982" s="3"/>
      <c r="C2982" s="3"/>
      <c r="D2982" s="3"/>
      <c r="E2982" s="3"/>
      <c r="F2982" s="3"/>
      <c r="G2982" s="4"/>
      <c r="H2982" s="3"/>
      <c r="I2982" s="3"/>
      <c r="J2982" s="3"/>
      <c r="K2982" s="3"/>
      <c r="L2982" s="3"/>
      <c r="M2982" s="3"/>
      <c r="N2982" s="3"/>
      <c r="O2982" s="3"/>
      <c r="P2982" s="3"/>
      <c r="Q2982" s="3"/>
      <c r="R2982" s="3"/>
      <c r="S2982" s="3"/>
      <c r="T2982" s="3"/>
      <c r="U2982" s="3"/>
      <c r="V2982" s="3"/>
      <c r="W2982" s="3"/>
      <c r="X2982" s="3"/>
    </row>
    <row r="2983" spans="1:24">
      <c r="A2983" s="3"/>
      <c r="B2983" s="3"/>
      <c r="C2983" s="3"/>
      <c r="D2983" s="3"/>
      <c r="E2983" s="3"/>
      <c r="F2983" s="3"/>
      <c r="G2983" s="4"/>
      <c r="H2983" s="3"/>
      <c r="I2983" s="3"/>
      <c r="J2983" s="3"/>
      <c r="K2983" s="3"/>
      <c r="L2983" s="3"/>
      <c r="M2983" s="3"/>
      <c r="N2983" s="3"/>
      <c r="O2983" s="3"/>
      <c r="P2983" s="3"/>
      <c r="Q2983" s="3"/>
      <c r="R2983" s="3"/>
      <c r="S2983" s="3"/>
      <c r="T2983" s="3"/>
      <c r="U2983" s="3"/>
      <c r="V2983" s="3"/>
      <c r="W2983" s="3"/>
      <c r="X2983" s="3"/>
    </row>
    <row r="2984" spans="1:24">
      <c r="A2984" s="3"/>
      <c r="B2984" s="3"/>
      <c r="C2984" s="3"/>
      <c r="D2984" s="3"/>
      <c r="E2984" s="3"/>
      <c r="F2984" s="3"/>
      <c r="G2984" s="4"/>
      <c r="H2984" s="3"/>
      <c r="I2984" s="3"/>
      <c r="J2984" s="3"/>
      <c r="K2984" s="3"/>
      <c r="L2984" s="3"/>
      <c r="M2984" s="3"/>
      <c r="N2984" s="3"/>
      <c r="O2984" s="3"/>
      <c r="P2984" s="3"/>
      <c r="Q2984" s="3"/>
      <c r="R2984" s="3"/>
      <c r="S2984" s="3"/>
      <c r="T2984" s="3"/>
      <c r="U2984" s="3"/>
      <c r="V2984" s="3"/>
      <c r="W2984" s="3"/>
      <c r="X2984" s="3"/>
    </row>
    <row r="2985" spans="1:24">
      <c r="A2985" s="3"/>
      <c r="B2985" s="3"/>
      <c r="C2985" s="3"/>
      <c r="D2985" s="3"/>
      <c r="E2985" s="3"/>
      <c r="F2985" s="3"/>
      <c r="G2985" s="4"/>
      <c r="H2985" s="3"/>
      <c r="I2985" s="3"/>
      <c r="J2985" s="3"/>
      <c r="K2985" s="3"/>
      <c r="L2985" s="3"/>
      <c r="M2985" s="3"/>
      <c r="N2985" s="3"/>
      <c r="O2985" s="3"/>
      <c r="P2985" s="3"/>
      <c r="Q2985" s="3"/>
      <c r="R2985" s="3"/>
      <c r="S2985" s="3"/>
      <c r="T2985" s="3"/>
      <c r="U2985" s="3"/>
      <c r="V2985" s="3"/>
      <c r="W2985" s="3"/>
      <c r="X2985" s="3"/>
    </row>
    <row r="2986" spans="1:24">
      <c r="A2986" s="3"/>
      <c r="B2986" s="3"/>
      <c r="C2986" s="3"/>
      <c r="D2986" s="3"/>
      <c r="E2986" s="3"/>
      <c r="F2986" s="3"/>
      <c r="G2986" s="4"/>
      <c r="H2986" s="3"/>
      <c r="I2986" s="3"/>
      <c r="J2986" s="3"/>
      <c r="K2986" s="3"/>
      <c r="L2986" s="3"/>
      <c r="M2986" s="3"/>
      <c r="N2986" s="3"/>
      <c r="O2986" s="3"/>
      <c r="P2986" s="3"/>
      <c r="Q2986" s="3"/>
      <c r="R2986" s="3"/>
      <c r="S2986" s="3"/>
      <c r="T2986" s="3"/>
      <c r="U2986" s="3"/>
      <c r="V2986" s="3"/>
      <c r="W2986" s="3"/>
      <c r="X2986" s="3"/>
    </row>
    <row r="2987" spans="1:24">
      <c r="A2987" s="3"/>
      <c r="B2987" s="3"/>
      <c r="C2987" s="3"/>
      <c r="D2987" s="3"/>
      <c r="E2987" s="3"/>
      <c r="F2987" s="3"/>
      <c r="G2987" s="4"/>
      <c r="H2987" s="3"/>
      <c r="I2987" s="3"/>
      <c r="J2987" s="3"/>
      <c r="K2987" s="3"/>
      <c r="L2987" s="3"/>
      <c r="M2987" s="3"/>
      <c r="N2987" s="3"/>
      <c r="O2987" s="3"/>
      <c r="P2987" s="3"/>
      <c r="Q2987" s="3"/>
      <c r="R2987" s="3"/>
      <c r="S2987" s="3"/>
      <c r="T2987" s="3"/>
      <c r="U2987" s="3"/>
      <c r="V2987" s="3"/>
      <c r="W2987" s="3"/>
      <c r="X2987" s="3"/>
    </row>
    <row r="2988" spans="1:24">
      <c r="A2988" s="3"/>
      <c r="B2988" s="3"/>
      <c r="C2988" s="3"/>
      <c r="D2988" s="3"/>
      <c r="E2988" s="3"/>
      <c r="F2988" s="3"/>
      <c r="G2988" s="4"/>
      <c r="H2988" s="3"/>
      <c r="I2988" s="3"/>
      <c r="J2988" s="3"/>
      <c r="K2988" s="3"/>
      <c r="L2988" s="3"/>
      <c r="M2988" s="3"/>
      <c r="N2988" s="3"/>
      <c r="O2988" s="3"/>
      <c r="P2988" s="3"/>
      <c r="Q2988" s="3"/>
      <c r="R2988" s="3"/>
      <c r="S2988" s="3"/>
      <c r="T2988" s="3"/>
      <c r="U2988" s="3"/>
      <c r="V2988" s="3"/>
      <c r="W2988" s="3"/>
      <c r="X2988" s="3"/>
    </row>
    <row r="2989" spans="1:24">
      <c r="A2989" s="3"/>
      <c r="B2989" s="3"/>
      <c r="C2989" s="3"/>
      <c r="D2989" s="3"/>
      <c r="E2989" s="3"/>
      <c r="F2989" s="3"/>
      <c r="G2989" s="4"/>
      <c r="H2989" s="3"/>
      <c r="I2989" s="3"/>
      <c r="J2989" s="3"/>
      <c r="K2989" s="3"/>
      <c r="L2989" s="3"/>
      <c r="M2989" s="3"/>
      <c r="N2989" s="3"/>
      <c r="O2989" s="3"/>
      <c r="P2989" s="3"/>
      <c r="Q2989" s="3"/>
      <c r="R2989" s="3"/>
      <c r="S2989" s="3"/>
      <c r="T2989" s="3"/>
      <c r="U2989" s="3"/>
      <c r="V2989" s="3"/>
      <c r="W2989" s="3"/>
      <c r="X2989" s="3"/>
    </row>
    <row r="2990" spans="1:24">
      <c r="A2990" s="3"/>
      <c r="B2990" s="3"/>
      <c r="C2990" s="3"/>
      <c r="D2990" s="3"/>
      <c r="E2990" s="3"/>
      <c r="F2990" s="3"/>
      <c r="G2990" s="4"/>
      <c r="H2990" s="3"/>
      <c r="I2990" s="3"/>
      <c r="J2990" s="3"/>
      <c r="K2990" s="3"/>
      <c r="L2990" s="3"/>
      <c r="M2990" s="3"/>
      <c r="N2990" s="3"/>
      <c r="O2990" s="3"/>
      <c r="P2990" s="3"/>
      <c r="Q2990" s="3"/>
      <c r="R2990" s="3"/>
      <c r="S2990" s="3"/>
      <c r="T2990" s="3"/>
      <c r="U2990" s="3"/>
      <c r="V2990" s="3"/>
      <c r="W2990" s="3"/>
      <c r="X2990" s="3"/>
    </row>
    <row r="2991" spans="1:24">
      <c r="A2991" s="3"/>
      <c r="B2991" s="3"/>
      <c r="C2991" s="3"/>
      <c r="D2991" s="3"/>
      <c r="E2991" s="3"/>
      <c r="F2991" s="3"/>
      <c r="G2991" s="4"/>
      <c r="H2991" s="3"/>
      <c r="I2991" s="3"/>
      <c r="J2991" s="3"/>
      <c r="K2991" s="3"/>
      <c r="L2991" s="3"/>
      <c r="M2991" s="3"/>
      <c r="N2991" s="3"/>
      <c r="O2991" s="3"/>
      <c r="P2991" s="3"/>
      <c r="Q2991" s="3"/>
      <c r="R2991" s="3"/>
      <c r="S2991" s="3"/>
      <c r="T2991" s="3"/>
      <c r="U2991" s="3"/>
      <c r="V2991" s="3"/>
      <c r="W2991" s="3"/>
      <c r="X2991" s="3"/>
    </row>
    <row r="2992" spans="1:24">
      <c r="A2992" s="3"/>
      <c r="B2992" s="3"/>
      <c r="C2992" s="3"/>
      <c r="D2992" s="3"/>
      <c r="E2992" s="3"/>
      <c r="F2992" s="3"/>
      <c r="G2992" s="4"/>
      <c r="H2992" s="3"/>
      <c r="I2992" s="3"/>
      <c r="J2992" s="3"/>
      <c r="K2992" s="3"/>
      <c r="L2992" s="3"/>
      <c r="M2992" s="3"/>
      <c r="N2992" s="3"/>
      <c r="O2992" s="3"/>
      <c r="P2992" s="3"/>
      <c r="Q2992" s="3"/>
      <c r="R2992" s="3"/>
      <c r="S2992" s="3"/>
      <c r="T2992" s="3"/>
      <c r="U2992" s="3"/>
      <c r="V2992" s="3"/>
      <c r="W2992" s="3"/>
      <c r="X2992" s="3"/>
    </row>
    <row r="2993" spans="1:24">
      <c r="A2993" s="3"/>
      <c r="B2993" s="3"/>
      <c r="C2993" s="3"/>
      <c r="D2993" s="3"/>
      <c r="E2993" s="3"/>
      <c r="F2993" s="3"/>
      <c r="G2993" s="4"/>
      <c r="H2993" s="3"/>
      <c r="I2993" s="3"/>
      <c r="J2993" s="3"/>
      <c r="K2993" s="3"/>
      <c r="L2993" s="3"/>
      <c r="M2993" s="3"/>
      <c r="N2993" s="3"/>
      <c r="O2993" s="3"/>
      <c r="P2993" s="3"/>
      <c r="Q2993" s="3"/>
      <c r="R2993" s="3"/>
      <c r="S2993" s="3"/>
      <c r="T2993" s="3"/>
      <c r="U2993" s="3"/>
      <c r="V2993" s="3"/>
      <c r="W2993" s="3"/>
      <c r="X2993" s="3"/>
    </row>
    <row r="2994" spans="1:24">
      <c r="A2994" s="3"/>
      <c r="B2994" s="3"/>
      <c r="C2994" s="3"/>
      <c r="D2994" s="3"/>
      <c r="E2994" s="3"/>
      <c r="F2994" s="3"/>
      <c r="G2994" s="4"/>
      <c r="H2994" s="3"/>
      <c r="I2994" s="3"/>
      <c r="J2994" s="3"/>
      <c r="K2994" s="3"/>
      <c r="L2994" s="3"/>
      <c r="M2994" s="3"/>
      <c r="N2994" s="3"/>
      <c r="O2994" s="3"/>
      <c r="P2994" s="3"/>
      <c r="Q2994" s="3"/>
      <c r="R2994" s="3"/>
      <c r="S2994" s="3"/>
      <c r="T2994" s="3"/>
      <c r="U2994" s="3"/>
      <c r="V2994" s="3"/>
      <c r="W2994" s="3"/>
      <c r="X2994" s="3"/>
    </row>
    <row r="2995" spans="1:24">
      <c r="A2995" s="3"/>
      <c r="B2995" s="3"/>
      <c r="C2995" s="3"/>
      <c r="D2995" s="3"/>
      <c r="E2995" s="3"/>
      <c r="F2995" s="3"/>
      <c r="G2995" s="4"/>
      <c r="H2995" s="3"/>
      <c r="I2995" s="3"/>
      <c r="J2995" s="3"/>
      <c r="K2995" s="3"/>
      <c r="L2995" s="3"/>
      <c r="M2995" s="3"/>
      <c r="N2995" s="3"/>
      <c r="O2995" s="3"/>
      <c r="P2995" s="3"/>
      <c r="Q2995" s="3"/>
      <c r="R2995" s="3"/>
      <c r="S2995" s="3"/>
      <c r="T2995" s="3"/>
      <c r="U2995" s="3"/>
      <c r="V2995" s="3"/>
      <c r="W2995" s="3"/>
      <c r="X2995" s="3"/>
    </row>
    <row r="2996" spans="1:24">
      <c r="A2996" s="3"/>
      <c r="B2996" s="3"/>
      <c r="C2996" s="3"/>
      <c r="D2996" s="3"/>
      <c r="E2996" s="3"/>
      <c r="F2996" s="3"/>
      <c r="G2996" s="4"/>
      <c r="H2996" s="3"/>
      <c r="I2996" s="3"/>
      <c r="J2996" s="3"/>
      <c r="K2996" s="3"/>
      <c r="L2996" s="3"/>
      <c r="M2996" s="3"/>
      <c r="N2996" s="3"/>
      <c r="O2996" s="3"/>
      <c r="P2996" s="3"/>
      <c r="Q2996" s="3"/>
      <c r="R2996" s="3"/>
      <c r="S2996" s="3"/>
      <c r="T2996" s="3"/>
      <c r="U2996" s="3"/>
      <c r="V2996" s="3"/>
      <c r="W2996" s="3"/>
      <c r="X2996" s="3"/>
    </row>
    <row r="2997" spans="1:24">
      <c r="A2997" s="3"/>
      <c r="B2997" s="3"/>
      <c r="C2997" s="3"/>
      <c r="D2997" s="3"/>
      <c r="E2997" s="3"/>
      <c r="F2997" s="3"/>
      <c r="G2997" s="4"/>
      <c r="H2997" s="3"/>
      <c r="I2997" s="3"/>
      <c r="J2997" s="3"/>
      <c r="K2997" s="3"/>
      <c r="L2997" s="3"/>
      <c r="M2997" s="3"/>
      <c r="N2997" s="3"/>
      <c r="O2997" s="3"/>
      <c r="P2997" s="3"/>
      <c r="Q2997" s="3"/>
      <c r="R2997" s="3"/>
      <c r="S2997" s="3"/>
      <c r="T2997" s="3"/>
      <c r="U2997" s="3"/>
      <c r="V2997" s="3"/>
      <c r="W2997" s="3"/>
      <c r="X2997" s="3"/>
    </row>
    <row r="2998" spans="1:24">
      <c r="A2998" s="3"/>
      <c r="B2998" s="3"/>
      <c r="C2998" s="3"/>
      <c r="D2998" s="3"/>
      <c r="E2998" s="3"/>
      <c r="F2998" s="3"/>
      <c r="G2998" s="4"/>
      <c r="H2998" s="3"/>
      <c r="I2998" s="3"/>
      <c r="J2998" s="3"/>
      <c r="K2998" s="3"/>
      <c r="L2998" s="3"/>
      <c r="M2998" s="3"/>
      <c r="N2998" s="3"/>
      <c r="O2998" s="3"/>
      <c r="P2998" s="3"/>
      <c r="Q2998" s="3"/>
      <c r="R2998" s="3"/>
      <c r="S2998" s="3"/>
      <c r="T2998" s="3"/>
      <c r="U2998" s="3"/>
      <c r="V2998" s="3"/>
      <c r="W2998" s="3"/>
      <c r="X2998" s="3"/>
    </row>
    <row r="2999" spans="1:24">
      <c r="A2999" s="3"/>
      <c r="B2999" s="3"/>
      <c r="C2999" s="3"/>
      <c r="D2999" s="3"/>
      <c r="E2999" s="3"/>
      <c r="F2999" s="3"/>
      <c r="G2999" s="4"/>
      <c r="H2999" s="3"/>
      <c r="I2999" s="3"/>
      <c r="J2999" s="3"/>
      <c r="K2999" s="3"/>
      <c r="L2999" s="3"/>
      <c r="M2999" s="3"/>
      <c r="N2999" s="3"/>
      <c r="O2999" s="3"/>
      <c r="P2999" s="3"/>
      <c r="Q2999" s="3"/>
      <c r="R2999" s="3"/>
      <c r="S2999" s="3"/>
      <c r="T2999" s="3"/>
      <c r="U2999" s="3"/>
      <c r="V2999" s="3"/>
      <c r="W2999" s="3"/>
      <c r="X2999" s="3"/>
    </row>
    <row r="3000" spans="1:24">
      <c r="A3000" s="3"/>
      <c r="B3000" s="3"/>
      <c r="C3000" s="3"/>
      <c r="D3000" s="3"/>
      <c r="E3000" s="3"/>
      <c r="F3000" s="3"/>
      <c r="G3000" s="4"/>
      <c r="H3000" s="3"/>
      <c r="I3000" s="3"/>
      <c r="J3000" s="3"/>
      <c r="K3000" s="3"/>
      <c r="L3000" s="3"/>
      <c r="M3000" s="3"/>
      <c r="N3000" s="3"/>
      <c r="O3000" s="3"/>
      <c r="P3000" s="3"/>
      <c r="Q3000" s="3"/>
      <c r="R3000" s="3"/>
      <c r="S3000" s="3"/>
      <c r="T3000" s="3"/>
      <c r="U3000" s="3"/>
      <c r="V3000" s="3"/>
      <c r="W3000" s="3"/>
      <c r="X3000" s="3"/>
    </row>
    <row r="3001" spans="1:24">
      <c r="A3001" s="3"/>
      <c r="B3001" s="3"/>
      <c r="C3001" s="3"/>
      <c r="D3001" s="3"/>
      <c r="E3001" s="3"/>
      <c r="F3001" s="3"/>
      <c r="G3001" s="4"/>
      <c r="H3001" s="3"/>
      <c r="I3001" s="3"/>
      <c r="J3001" s="3"/>
      <c r="K3001" s="3"/>
      <c r="L3001" s="3"/>
      <c r="M3001" s="3"/>
      <c r="N3001" s="3"/>
      <c r="O3001" s="3"/>
      <c r="P3001" s="3"/>
      <c r="Q3001" s="3"/>
      <c r="R3001" s="3"/>
      <c r="S3001" s="3"/>
      <c r="T3001" s="3"/>
      <c r="U3001" s="3"/>
      <c r="V3001" s="3"/>
      <c r="W3001" s="3"/>
      <c r="X3001" s="3"/>
    </row>
    <row r="3002" spans="1:24">
      <c r="A3002" s="3"/>
      <c r="B3002" s="3"/>
      <c r="C3002" s="3"/>
      <c r="D3002" s="3"/>
      <c r="E3002" s="3"/>
      <c r="F3002" s="3"/>
      <c r="G3002" s="4"/>
      <c r="H3002" s="3"/>
      <c r="I3002" s="3"/>
      <c r="J3002" s="3"/>
      <c r="K3002" s="3"/>
      <c r="L3002" s="3"/>
      <c r="M3002" s="3"/>
      <c r="N3002" s="3"/>
      <c r="O3002" s="3"/>
      <c r="P3002" s="3"/>
      <c r="Q3002" s="3"/>
      <c r="R3002" s="3"/>
      <c r="S3002" s="3"/>
      <c r="T3002" s="3"/>
      <c r="U3002" s="3"/>
      <c r="V3002" s="3"/>
      <c r="W3002" s="3"/>
      <c r="X3002" s="3"/>
    </row>
    <row r="3003" spans="1:24">
      <c r="A3003" s="3"/>
      <c r="B3003" s="3"/>
      <c r="C3003" s="3"/>
      <c r="D3003" s="3"/>
      <c r="E3003" s="3"/>
      <c r="F3003" s="3"/>
      <c r="G3003" s="4"/>
      <c r="H3003" s="3"/>
      <c r="I3003" s="3"/>
      <c r="J3003" s="3"/>
      <c r="K3003" s="3"/>
      <c r="L3003" s="3"/>
      <c r="M3003" s="3"/>
      <c r="N3003" s="3"/>
      <c r="O3003" s="3"/>
      <c r="P3003" s="3"/>
      <c r="Q3003" s="3"/>
      <c r="R3003" s="3"/>
      <c r="S3003" s="3"/>
      <c r="T3003" s="3"/>
      <c r="U3003" s="3"/>
      <c r="V3003" s="3"/>
      <c r="W3003" s="3"/>
      <c r="X3003" s="3"/>
    </row>
    <row r="3004" spans="1:24">
      <c r="A3004" s="3"/>
      <c r="B3004" s="3"/>
      <c r="C3004" s="3"/>
      <c r="D3004" s="3"/>
      <c r="E3004" s="3"/>
      <c r="F3004" s="3"/>
      <c r="G3004" s="4"/>
      <c r="H3004" s="3"/>
      <c r="I3004" s="3"/>
      <c r="J3004" s="3"/>
      <c r="K3004" s="3"/>
      <c r="L3004" s="3"/>
      <c r="M3004" s="3"/>
      <c r="N3004" s="3"/>
      <c r="O3004" s="3"/>
      <c r="P3004" s="3"/>
      <c r="Q3004" s="3"/>
      <c r="R3004" s="3"/>
      <c r="S3004" s="3"/>
      <c r="T3004" s="3"/>
      <c r="U3004" s="3"/>
      <c r="V3004" s="3"/>
      <c r="W3004" s="3"/>
      <c r="X3004" s="3"/>
    </row>
    <row r="3005" spans="1:24">
      <c r="A3005" s="3"/>
      <c r="B3005" s="3"/>
      <c r="C3005" s="3"/>
      <c r="D3005" s="3"/>
      <c r="E3005" s="3"/>
      <c r="F3005" s="3"/>
      <c r="G3005" s="4"/>
      <c r="H3005" s="3"/>
      <c r="I3005" s="3"/>
      <c r="J3005" s="3"/>
      <c r="K3005" s="3"/>
      <c r="L3005" s="3"/>
      <c r="M3005" s="3"/>
      <c r="N3005" s="3"/>
      <c r="O3005" s="3"/>
      <c r="P3005" s="3"/>
      <c r="Q3005" s="3"/>
      <c r="R3005" s="3"/>
      <c r="S3005" s="3"/>
      <c r="T3005" s="3"/>
      <c r="U3005" s="3"/>
      <c r="V3005" s="3"/>
      <c r="W3005" s="3"/>
      <c r="X3005" s="3"/>
    </row>
    <row r="3006" spans="1:24">
      <c r="A3006" s="3"/>
      <c r="B3006" s="3"/>
      <c r="C3006" s="3"/>
      <c r="D3006" s="3"/>
      <c r="E3006" s="3"/>
      <c r="F3006" s="3"/>
      <c r="G3006" s="4"/>
      <c r="H3006" s="3"/>
      <c r="I3006" s="3"/>
      <c r="J3006" s="3"/>
      <c r="K3006" s="3"/>
      <c r="L3006" s="3"/>
      <c r="M3006" s="3"/>
      <c r="N3006" s="3"/>
      <c r="O3006" s="3"/>
      <c r="P3006" s="3"/>
      <c r="Q3006" s="3"/>
      <c r="R3006" s="3"/>
      <c r="S3006" s="3"/>
      <c r="T3006" s="3"/>
      <c r="U3006" s="3"/>
      <c r="V3006" s="3"/>
      <c r="W3006" s="3"/>
      <c r="X3006" s="3"/>
    </row>
    <row r="3007" spans="1:24">
      <c r="A3007" s="3"/>
      <c r="B3007" s="3"/>
      <c r="C3007" s="3"/>
      <c r="D3007" s="3"/>
      <c r="E3007" s="3"/>
      <c r="F3007" s="3"/>
      <c r="G3007" s="4"/>
      <c r="H3007" s="3"/>
      <c r="I3007" s="3"/>
      <c r="J3007" s="3"/>
      <c r="K3007" s="3"/>
      <c r="L3007" s="3"/>
      <c r="M3007" s="3"/>
      <c r="N3007" s="3"/>
      <c r="O3007" s="3"/>
      <c r="P3007" s="3"/>
      <c r="Q3007" s="3"/>
      <c r="R3007" s="3"/>
      <c r="S3007" s="3"/>
      <c r="T3007" s="3"/>
      <c r="U3007" s="3"/>
      <c r="V3007" s="3"/>
      <c r="W3007" s="3"/>
      <c r="X3007" s="3"/>
    </row>
    <row r="3008" spans="1:24">
      <c r="A3008" s="3"/>
      <c r="B3008" s="3"/>
      <c r="C3008" s="3"/>
      <c r="D3008" s="3"/>
      <c r="E3008" s="3"/>
      <c r="F3008" s="3"/>
      <c r="G3008" s="4"/>
      <c r="H3008" s="3"/>
      <c r="I3008" s="3"/>
      <c r="J3008" s="3"/>
      <c r="K3008" s="3"/>
      <c r="L3008" s="3"/>
      <c r="M3008" s="3"/>
      <c r="N3008" s="3"/>
      <c r="O3008" s="3"/>
      <c r="P3008" s="3"/>
      <c r="Q3008" s="3"/>
      <c r="R3008" s="3"/>
      <c r="S3008" s="3"/>
      <c r="T3008" s="3"/>
      <c r="U3008" s="3"/>
      <c r="V3008" s="3"/>
      <c r="W3008" s="3"/>
      <c r="X3008" s="3"/>
    </row>
    <row r="3009" spans="1:24">
      <c r="A3009" s="3"/>
      <c r="B3009" s="3"/>
      <c r="C3009" s="3"/>
      <c r="D3009" s="3"/>
      <c r="E3009" s="3"/>
      <c r="F3009" s="3"/>
      <c r="G3009" s="4"/>
      <c r="H3009" s="3"/>
      <c r="I3009" s="3"/>
      <c r="J3009" s="3"/>
      <c r="K3009" s="3"/>
      <c r="L3009" s="3"/>
      <c r="M3009" s="3"/>
      <c r="N3009" s="3"/>
      <c r="O3009" s="3"/>
      <c r="P3009" s="3"/>
      <c r="Q3009" s="3"/>
      <c r="R3009" s="3"/>
      <c r="S3009" s="3"/>
      <c r="T3009" s="3"/>
      <c r="U3009" s="3"/>
      <c r="V3009" s="3"/>
      <c r="W3009" s="3"/>
      <c r="X3009" s="3"/>
    </row>
    <row r="3010" spans="1:24">
      <c r="A3010" s="3"/>
      <c r="B3010" s="3"/>
      <c r="C3010" s="3"/>
      <c r="D3010" s="3"/>
      <c r="E3010" s="3"/>
      <c r="F3010" s="3"/>
      <c r="G3010" s="4"/>
      <c r="H3010" s="3"/>
      <c r="I3010" s="3"/>
      <c r="J3010" s="3"/>
      <c r="K3010" s="3"/>
      <c r="L3010" s="3"/>
      <c r="M3010" s="3"/>
      <c r="N3010" s="3"/>
      <c r="O3010" s="3"/>
      <c r="P3010" s="3"/>
      <c r="Q3010" s="3"/>
      <c r="R3010" s="3"/>
      <c r="S3010" s="3"/>
      <c r="T3010" s="3"/>
      <c r="U3010" s="3"/>
      <c r="V3010" s="3"/>
      <c r="W3010" s="3"/>
      <c r="X3010" s="3"/>
    </row>
    <row r="3011" spans="1:24">
      <c r="A3011" s="3"/>
      <c r="B3011" s="3"/>
      <c r="C3011" s="3"/>
      <c r="D3011" s="3"/>
      <c r="E3011" s="3"/>
      <c r="F3011" s="3"/>
      <c r="G3011" s="4"/>
      <c r="H3011" s="3"/>
      <c r="I3011" s="3"/>
      <c r="J3011" s="3"/>
      <c r="K3011" s="3"/>
      <c r="L3011" s="3"/>
      <c r="M3011" s="3"/>
      <c r="N3011" s="3"/>
      <c r="O3011" s="3"/>
      <c r="P3011" s="3"/>
      <c r="Q3011" s="3"/>
      <c r="R3011" s="3"/>
      <c r="S3011" s="3"/>
      <c r="T3011" s="3"/>
      <c r="U3011" s="3"/>
      <c r="V3011" s="3"/>
      <c r="W3011" s="3"/>
      <c r="X3011" s="3"/>
    </row>
    <row r="3012" spans="1:24">
      <c r="A3012" s="3"/>
      <c r="B3012" s="3"/>
      <c r="C3012" s="3"/>
      <c r="D3012" s="3"/>
      <c r="E3012" s="3"/>
      <c r="F3012" s="3"/>
      <c r="G3012" s="4"/>
      <c r="H3012" s="3"/>
      <c r="I3012" s="3"/>
      <c r="J3012" s="3"/>
      <c r="K3012" s="3"/>
      <c r="L3012" s="3"/>
      <c r="M3012" s="3"/>
      <c r="N3012" s="3"/>
      <c r="O3012" s="3"/>
      <c r="P3012" s="3"/>
      <c r="Q3012" s="3"/>
      <c r="R3012" s="3"/>
      <c r="S3012" s="3"/>
      <c r="T3012" s="3"/>
      <c r="U3012" s="3"/>
      <c r="V3012" s="3"/>
      <c r="W3012" s="3"/>
      <c r="X3012" s="3"/>
    </row>
    <row r="3013" spans="1:24">
      <c r="A3013" s="3"/>
      <c r="B3013" s="3"/>
      <c r="C3013" s="3"/>
      <c r="D3013" s="3"/>
      <c r="E3013" s="3"/>
      <c r="F3013" s="3"/>
      <c r="G3013" s="4"/>
      <c r="H3013" s="3"/>
      <c r="I3013" s="3"/>
      <c r="J3013" s="3"/>
      <c r="K3013" s="3"/>
      <c r="L3013" s="3"/>
      <c r="M3013" s="3"/>
      <c r="N3013" s="3"/>
      <c r="O3013" s="3"/>
      <c r="P3013" s="3"/>
      <c r="Q3013" s="3"/>
      <c r="R3013" s="3"/>
      <c r="S3013" s="3"/>
      <c r="T3013" s="3"/>
      <c r="U3013" s="3"/>
      <c r="V3013" s="3"/>
      <c r="W3013" s="3"/>
      <c r="X3013" s="3"/>
    </row>
    <row r="3014" spans="1:24">
      <c r="A3014" s="3"/>
      <c r="B3014" s="3"/>
      <c r="C3014" s="3"/>
      <c r="D3014" s="3"/>
      <c r="E3014" s="3"/>
      <c r="F3014" s="3"/>
      <c r="G3014" s="4"/>
      <c r="H3014" s="3"/>
      <c r="I3014" s="3"/>
      <c r="J3014" s="3"/>
      <c r="K3014" s="3"/>
      <c r="L3014" s="3"/>
      <c r="M3014" s="3"/>
      <c r="N3014" s="3"/>
      <c r="O3014" s="3"/>
      <c r="P3014" s="3"/>
      <c r="Q3014" s="3"/>
      <c r="R3014" s="3"/>
      <c r="S3014" s="3"/>
      <c r="T3014" s="3"/>
      <c r="U3014" s="3"/>
      <c r="V3014" s="3"/>
      <c r="W3014" s="3"/>
      <c r="X3014" s="3"/>
    </row>
    <row r="3015" spans="1:24">
      <c r="A3015" s="3"/>
      <c r="B3015" s="3"/>
      <c r="C3015" s="3"/>
      <c r="D3015" s="3"/>
      <c r="E3015" s="3"/>
      <c r="F3015" s="3"/>
      <c r="G3015" s="4"/>
      <c r="H3015" s="3"/>
      <c r="I3015" s="3"/>
      <c r="J3015" s="3"/>
      <c r="K3015" s="3"/>
      <c r="L3015" s="3"/>
      <c r="M3015" s="3"/>
      <c r="N3015" s="3"/>
      <c r="O3015" s="3"/>
      <c r="P3015" s="3"/>
      <c r="Q3015" s="3"/>
      <c r="R3015" s="3"/>
      <c r="S3015" s="3"/>
      <c r="T3015" s="3"/>
      <c r="U3015" s="3"/>
      <c r="V3015" s="3"/>
      <c r="W3015" s="3"/>
      <c r="X3015" s="3"/>
    </row>
    <row r="3016" spans="1:24">
      <c r="A3016" s="3"/>
      <c r="B3016" s="3"/>
      <c r="C3016" s="3"/>
      <c r="D3016" s="3"/>
      <c r="E3016" s="3"/>
      <c r="F3016" s="3"/>
      <c r="G3016" s="4"/>
      <c r="H3016" s="3"/>
      <c r="I3016" s="3"/>
      <c r="J3016" s="3"/>
      <c r="K3016" s="3"/>
      <c r="L3016" s="3"/>
      <c r="M3016" s="3"/>
      <c r="N3016" s="3"/>
      <c r="O3016" s="3"/>
      <c r="P3016" s="3"/>
      <c r="Q3016" s="3"/>
      <c r="R3016" s="3"/>
      <c r="S3016" s="3"/>
      <c r="T3016" s="3"/>
      <c r="U3016" s="3"/>
      <c r="V3016" s="3"/>
      <c r="W3016" s="3"/>
      <c r="X3016" s="3"/>
    </row>
    <row r="3017" spans="1:24">
      <c r="A3017" s="3"/>
      <c r="B3017" s="3"/>
      <c r="C3017" s="3"/>
      <c r="D3017" s="3"/>
      <c r="E3017" s="3"/>
      <c r="F3017" s="3"/>
      <c r="G3017" s="4"/>
      <c r="H3017" s="3"/>
      <c r="I3017" s="3"/>
      <c r="J3017" s="3"/>
      <c r="K3017" s="3"/>
      <c r="L3017" s="3"/>
      <c r="M3017" s="3"/>
      <c r="N3017" s="3"/>
      <c r="O3017" s="3"/>
      <c r="P3017" s="3"/>
      <c r="Q3017" s="3"/>
      <c r="R3017" s="3"/>
      <c r="S3017" s="3"/>
      <c r="T3017" s="3"/>
      <c r="U3017" s="3"/>
      <c r="V3017" s="3"/>
      <c r="W3017" s="3"/>
      <c r="X3017" s="3"/>
    </row>
    <row r="3018" spans="1:24">
      <c r="A3018" s="3"/>
      <c r="B3018" s="3"/>
      <c r="C3018" s="3"/>
      <c r="D3018" s="3"/>
      <c r="E3018" s="3"/>
      <c r="F3018" s="3"/>
      <c r="G3018" s="4"/>
      <c r="H3018" s="3"/>
      <c r="I3018" s="3"/>
      <c r="J3018" s="3"/>
      <c r="K3018" s="3"/>
      <c r="L3018" s="3"/>
      <c r="M3018" s="3"/>
      <c r="N3018" s="3"/>
      <c r="O3018" s="3"/>
      <c r="P3018" s="3"/>
      <c r="Q3018" s="3"/>
      <c r="R3018" s="3"/>
      <c r="S3018" s="3"/>
      <c r="T3018" s="3"/>
      <c r="U3018" s="3"/>
      <c r="V3018" s="3"/>
      <c r="W3018" s="3"/>
      <c r="X3018" s="3"/>
    </row>
    <row r="3019" spans="1:24">
      <c r="A3019" s="3"/>
      <c r="B3019" s="3"/>
      <c r="C3019" s="3"/>
      <c r="D3019" s="3"/>
      <c r="E3019" s="3"/>
      <c r="F3019" s="3"/>
      <c r="G3019" s="4"/>
      <c r="H3019" s="3"/>
      <c r="I3019" s="3"/>
      <c r="J3019" s="3"/>
      <c r="K3019" s="3"/>
      <c r="L3019" s="3"/>
      <c r="M3019" s="3"/>
      <c r="N3019" s="3"/>
      <c r="O3019" s="3"/>
      <c r="P3019" s="3"/>
      <c r="Q3019" s="3"/>
      <c r="R3019" s="3"/>
      <c r="S3019" s="3"/>
      <c r="T3019" s="3"/>
      <c r="U3019" s="3"/>
      <c r="V3019" s="3"/>
      <c r="W3019" s="3"/>
      <c r="X3019" s="3"/>
    </row>
    <row r="3020" spans="1:24">
      <c r="A3020" s="3"/>
      <c r="B3020" s="3"/>
      <c r="C3020" s="3"/>
      <c r="D3020" s="3"/>
      <c r="E3020" s="3"/>
      <c r="F3020" s="3"/>
      <c r="G3020" s="4"/>
      <c r="H3020" s="3"/>
      <c r="I3020" s="3"/>
      <c r="J3020" s="3"/>
      <c r="K3020" s="3"/>
      <c r="L3020" s="3"/>
      <c r="M3020" s="3"/>
      <c r="N3020" s="3"/>
      <c r="O3020" s="3"/>
      <c r="P3020" s="3"/>
      <c r="Q3020" s="3"/>
      <c r="R3020" s="3"/>
      <c r="S3020" s="3"/>
      <c r="T3020" s="3"/>
      <c r="U3020" s="3"/>
      <c r="V3020" s="3"/>
      <c r="W3020" s="3"/>
      <c r="X3020" s="3"/>
    </row>
    <row r="3021" spans="1:24">
      <c r="A3021" s="3"/>
      <c r="B3021" s="3"/>
      <c r="C3021" s="3"/>
      <c r="D3021" s="3"/>
      <c r="E3021" s="3"/>
      <c r="F3021" s="3"/>
      <c r="G3021" s="4"/>
      <c r="H3021" s="3"/>
      <c r="I3021" s="3"/>
      <c r="J3021" s="3"/>
      <c r="K3021" s="3"/>
      <c r="L3021" s="3"/>
      <c r="M3021" s="3"/>
      <c r="N3021" s="3"/>
      <c r="O3021" s="3"/>
      <c r="P3021" s="3"/>
      <c r="Q3021" s="3"/>
      <c r="R3021" s="3"/>
      <c r="S3021" s="3"/>
      <c r="T3021" s="3"/>
      <c r="U3021" s="3"/>
      <c r="V3021" s="3"/>
      <c r="W3021" s="3"/>
      <c r="X3021" s="3"/>
    </row>
    <row r="3022" spans="1:24">
      <c r="A3022" s="3"/>
      <c r="B3022" s="3"/>
      <c r="C3022" s="3"/>
      <c r="D3022" s="3"/>
      <c r="E3022" s="3"/>
      <c r="F3022" s="3"/>
      <c r="G3022" s="4"/>
      <c r="H3022" s="3"/>
      <c r="I3022" s="3"/>
      <c r="J3022" s="3"/>
      <c r="K3022" s="3"/>
      <c r="L3022" s="3"/>
      <c r="M3022" s="3"/>
      <c r="N3022" s="3"/>
      <c r="O3022" s="3"/>
      <c r="P3022" s="3"/>
      <c r="Q3022" s="3"/>
      <c r="R3022" s="3"/>
      <c r="S3022" s="3"/>
      <c r="T3022" s="3"/>
      <c r="U3022" s="3"/>
      <c r="V3022" s="3"/>
      <c r="W3022" s="3"/>
      <c r="X3022" s="3"/>
    </row>
    <row r="3023" spans="1:24">
      <c r="A3023" s="3"/>
      <c r="B3023" s="3"/>
      <c r="C3023" s="3"/>
      <c r="D3023" s="3"/>
      <c r="E3023" s="3"/>
      <c r="F3023" s="3"/>
      <c r="G3023" s="4"/>
      <c r="H3023" s="3"/>
      <c r="I3023" s="3"/>
      <c r="J3023" s="3"/>
      <c r="K3023" s="3"/>
      <c r="L3023" s="3"/>
      <c r="M3023" s="3"/>
      <c r="N3023" s="3"/>
      <c r="O3023" s="3"/>
      <c r="P3023" s="3"/>
      <c r="Q3023" s="3"/>
      <c r="R3023" s="3"/>
      <c r="S3023" s="3"/>
      <c r="T3023" s="3"/>
      <c r="U3023" s="3"/>
      <c r="V3023" s="3"/>
      <c r="W3023" s="3"/>
      <c r="X3023" s="3"/>
    </row>
    <row r="3024" spans="1:24">
      <c r="A3024" s="3"/>
      <c r="B3024" s="3"/>
      <c r="C3024" s="3"/>
      <c r="D3024" s="3"/>
      <c r="E3024" s="3"/>
      <c r="F3024" s="3"/>
      <c r="G3024" s="4"/>
      <c r="H3024" s="3"/>
      <c r="I3024" s="3"/>
      <c r="J3024" s="3"/>
      <c r="K3024" s="3"/>
      <c r="L3024" s="3"/>
      <c r="M3024" s="3"/>
      <c r="N3024" s="3"/>
      <c r="O3024" s="3"/>
      <c r="P3024" s="3"/>
      <c r="Q3024" s="3"/>
      <c r="R3024" s="3"/>
      <c r="S3024" s="3"/>
      <c r="T3024" s="3"/>
      <c r="U3024" s="3"/>
      <c r="V3024" s="3"/>
      <c r="W3024" s="3"/>
      <c r="X3024" s="3"/>
    </row>
    <row r="3025" spans="1:24">
      <c r="A3025" s="3"/>
      <c r="B3025" s="3"/>
      <c r="C3025" s="3"/>
      <c r="D3025" s="3"/>
      <c r="E3025" s="3"/>
      <c r="F3025" s="3"/>
      <c r="G3025" s="4"/>
      <c r="H3025" s="3"/>
      <c r="I3025" s="3"/>
      <c r="J3025" s="3"/>
      <c r="K3025" s="3"/>
      <c r="L3025" s="3"/>
      <c r="M3025" s="3"/>
      <c r="N3025" s="3"/>
      <c r="O3025" s="3"/>
      <c r="P3025" s="3"/>
      <c r="Q3025" s="3"/>
      <c r="R3025" s="3"/>
      <c r="S3025" s="3"/>
      <c r="T3025" s="3"/>
      <c r="U3025" s="3"/>
      <c r="V3025" s="3"/>
      <c r="W3025" s="3"/>
      <c r="X3025" s="3"/>
    </row>
    <row r="3026" spans="1:24">
      <c r="A3026" s="3"/>
      <c r="B3026" s="3"/>
      <c r="C3026" s="3"/>
      <c r="D3026" s="3"/>
      <c r="E3026" s="3"/>
      <c r="F3026" s="3"/>
      <c r="G3026" s="4"/>
      <c r="H3026" s="3"/>
      <c r="I3026" s="3"/>
      <c r="J3026" s="3"/>
      <c r="K3026" s="3"/>
      <c r="L3026" s="3"/>
      <c r="M3026" s="3"/>
      <c r="N3026" s="3"/>
      <c r="O3026" s="3"/>
      <c r="P3026" s="3"/>
      <c r="Q3026" s="3"/>
      <c r="R3026" s="3"/>
      <c r="S3026" s="3"/>
      <c r="T3026" s="3"/>
      <c r="U3026" s="3"/>
      <c r="V3026" s="3"/>
      <c r="W3026" s="3"/>
      <c r="X3026" s="3"/>
    </row>
    <row r="3027" spans="1:24">
      <c r="A3027" s="3"/>
      <c r="B3027" s="3"/>
      <c r="C3027" s="3"/>
      <c r="D3027" s="3"/>
      <c r="E3027" s="3"/>
      <c r="F3027" s="3"/>
      <c r="G3027" s="4"/>
      <c r="H3027" s="3"/>
      <c r="I3027" s="3"/>
      <c r="J3027" s="3"/>
      <c r="K3027" s="3"/>
      <c r="L3027" s="3"/>
      <c r="M3027" s="3"/>
      <c r="N3027" s="3"/>
      <c r="O3027" s="3"/>
      <c r="P3027" s="3"/>
      <c r="Q3027" s="3"/>
      <c r="R3027" s="3"/>
      <c r="S3027" s="3"/>
      <c r="T3027" s="3"/>
      <c r="U3027" s="3"/>
      <c r="V3027" s="3"/>
      <c r="W3027" s="3"/>
      <c r="X3027" s="3"/>
    </row>
    <row r="3028" spans="1:24">
      <c r="A3028" s="3"/>
      <c r="B3028" s="3"/>
      <c r="C3028" s="3"/>
      <c r="D3028" s="3"/>
      <c r="E3028" s="3"/>
      <c r="F3028" s="3"/>
      <c r="G3028" s="4"/>
      <c r="H3028" s="3"/>
      <c r="I3028" s="3"/>
      <c r="J3028" s="3"/>
      <c r="K3028" s="3"/>
      <c r="L3028" s="3"/>
      <c r="M3028" s="3"/>
      <c r="N3028" s="3"/>
      <c r="O3028" s="3"/>
      <c r="P3028" s="3"/>
      <c r="Q3028" s="3"/>
      <c r="R3028" s="3"/>
      <c r="S3028" s="3"/>
      <c r="T3028" s="3"/>
      <c r="U3028" s="3"/>
      <c r="V3028" s="3"/>
      <c r="W3028" s="3"/>
      <c r="X3028" s="3"/>
    </row>
    <row r="3029" spans="1:24">
      <c r="A3029" s="3"/>
      <c r="B3029" s="3"/>
      <c r="C3029" s="3"/>
      <c r="D3029" s="3"/>
      <c r="E3029" s="3"/>
      <c r="F3029" s="3"/>
      <c r="G3029" s="4"/>
      <c r="H3029" s="3"/>
      <c r="I3029" s="3"/>
      <c r="J3029" s="3"/>
      <c r="K3029" s="3"/>
      <c r="L3029" s="3"/>
      <c r="M3029" s="3"/>
      <c r="N3029" s="3"/>
      <c r="O3029" s="3"/>
      <c r="P3029" s="3"/>
      <c r="Q3029" s="3"/>
      <c r="R3029" s="3"/>
      <c r="S3029" s="3"/>
      <c r="T3029" s="3"/>
      <c r="U3029" s="3"/>
      <c r="V3029" s="3"/>
      <c r="W3029" s="3"/>
      <c r="X3029" s="3"/>
    </row>
    <row r="3030" spans="1:24">
      <c r="A3030" s="3"/>
      <c r="B3030" s="3"/>
      <c r="C3030" s="3"/>
      <c r="D3030" s="3"/>
      <c r="E3030" s="3"/>
      <c r="F3030" s="3"/>
      <c r="G3030" s="4"/>
      <c r="H3030" s="3"/>
      <c r="I3030" s="3"/>
      <c r="J3030" s="3"/>
      <c r="K3030" s="3"/>
      <c r="L3030" s="3"/>
      <c r="M3030" s="3"/>
      <c r="N3030" s="3"/>
      <c r="O3030" s="3"/>
      <c r="P3030" s="3"/>
      <c r="Q3030" s="3"/>
      <c r="R3030" s="3"/>
      <c r="S3030" s="3"/>
      <c r="T3030" s="3"/>
      <c r="U3030" s="3"/>
      <c r="V3030" s="3"/>
      <c r="W3030" s="3"/>
      <c r="X3030" s="3"/>
    </row>
    <row r="3031" spans="1:24">
      <c r="A3031" s="3"/>
      <c r="B3031" s="3"/>
      <c r="C3031" s="3"/>
      <c r="D3031" s="3"/>
      <c r="E3031" s="3"/>
      <c r="F3031" s="3"/>
      <c r="G3031" s="4"/>
      <c r="H3031" s="3"/>
      <c r="I3031" s="3"/>
      <c r="J3031" s="3"/>
      <c r="K3031" s="3"/>
      <c r="L3031" s="3"/>
      <c r="M3031" s="3"/>
      <c r="N3031" s="3"/>
      <c r="O3031" s="3"/>
      <c r="P3031" s="3"/>
      <c r="Q3031" s="3"/>
      <c r="R3031" s="3"/>
      <c r="S3031" s="3"/>
      <c r="T3031" s="3"/>
      <c r="U3031" s="3"/>
      <c r="V3031" s="3"/>
      <c r="W3031" s="3"/>
      <c r="X3031" s="3"/>
    </row>
    <row r="3032" spans="1:24">
      <c r="A3032" s="3"/>
      <c r="B3032" s="3"/>
      <c r="C3032" s="3"/>
      <c r="D3032" s="3"/>
      <c r="E3032" s="3"/>
      <c r="F3032" s="3"/>
      <c r="G3032" s="4"/>
      <c r="H3032" s="3"/>
      <c r="I3032" s="3"/>
      <c r="J3032" s="3"/>
      <c r="K3032" s="3"/>
      <c r="L3032" s="3"/>
      <c r="M3032" s="3"/>
      <c r="N3032" s="3"/>
      <c r="O3032" s="3"/>
      <c r="P3032" s="3"/>
      <c r="Q3032" s="3"/>
      <c r="R3032" s="3"/>
      <c r="S3032" s="3"/>
      <c r="T3032" s="3"/>
      <c r="U3032" s="3"/>
      <c r="V3032" s="3"/>
      <c r="W3032" s="3"/>
      <c r="X3032" s="3"/>
    </row>
    <row r="3033" spans="1:24">
      <c r="A3033" s="3"/>
      <c r="B3033" s="3"/>
      <c r="C3033" s="3"/>
      <c r="D3033" s="3"/>
      <c r="E3033" s="3"/>
      <c r="F3033" s="3"/>
      <c r="G3033" s="4"/>
      <c r="H3033" s="3"/>
      <c r="I3033" s="3"/>
      <c r="J3033" s="3"/>
      <c r="K3033" s="3"/>
      <c r="L3033" s="3"/>
      <c r="M3033" s="3"/>
      <c r="N3033" s="3"/>
      <c r="O3033" s="3"/>
      <c r="P3033" s="3"/>
      <c r="Q3033" s="3"/>
      <c r="R3033" s="3"/>
      <c r="S3033" s="3"/>
      <c r="T3033" s="3"/>
      <c r="U3033" s="3"/>
      <c r="V3033" s="3"/>
      <c r="W3033" s="3"/>
      <c r="X3033" s="3"/>
    </row>
    <row r="3034" spans="1:24">
      <c r="A3034" s="3"/>
      <c r="B3034" s="3"/>
      <c r="C3034" s="3"/>
      <c r="D3034" s="3"/>
      <c r="E3034" s="3"/>
      <c r="F3034" s="3"/>
      <c r="G3034" s="4"/>
      <c r="H3034" s="3"/>
      <c r="I3034" s="3"/>
      <c r="J3034" s="3"/>
      <c r="K3034" s="3"/>
      <c r="L3034" s="3"/>
      <c r="M3034" s="3"/>
      <c r="N3034" s="3"/>
      <c r="O3034" s="3"/>
      <c r="P3034" s="3"/>
      <c r="Q3034" s="3"/>
      <c r="R3034" s="3"/>
      <c r="S3034" s="3"/>
      <c r="T3034" s="3"/>
      <c r="U3034" s="3"/>
      <c r="V3034" s="3"/>
      <c r="W3034" s="3"/>
      <c r="X3034" s="3"/>
    </row>
    <row r="3035" spans="1:24">
      <c r="A3035" s="3"/>
      <c r="B3035" s="3"/>
      <c r="C3035" s="3"/>
      <c r="D3035" s="3"/>
      <c r="E3035" s="3"/>
      <c r="F3035" s="3"/>
      <c r="G3035" s="4"/>
      <c r="H3035" s="3"/>
      <c r="I3035" s="3"/>
      <c r="J3035" s="3"/>
      <c r="K3035" s="3"/>
      <c r="L3035" s="3"/>
      <c r="M3035" s="3"/>
      <c r="N3035" s="3"/>
      <c r="O3035" s="3"/>
      <c r="P3035" s="3"/>
      <c r="Q3035" s="3"/>
      <c r="R3035" s="3"/>
      <c r="S3035" s="3"/>
      <c r="T3035" s="3"/>
      <c r="U3035" s="3"/>
      <c r="V3035" s="3"/>
      <c r="W3035" s="3"/>
      <c r="X3035" s="3"/>
    </row>
    <row r="3036" spans="1:24">
      <c r="A3036" s="3"/>
      <c r="B3036" s="3"/>
      <c r="C3036" s="3"/>
      <c r="D3036" s="3"/>
      <c r="E3036" s="3"/>
      <c r="F3036" s="3"/>
      <c r="G3036" s="4"/>
      <c r="H3036" s="3"/>
      <c r="I3036" s="3"/>
      <c r="J3036" s="3"/>
      <c r="K3036" s="3"/>
      <c r="L3036" s="3"/>
      <c r="M3036" s="3"/>
      <c r="N3036" s="3"/>
      <c r="O3036" s="3"/>
      <c r="P3036" s="3"/>
      <c r="Q3036" s="3"/>
      <c r="R3036" s="3"/>
      <c r="S3036" s="3"/>
      <c r="T3036" s="3"/>
      <c r="U3036" s="3"/>
      <c r="V3036" s="3"/>
      <c r="W3036" s="3"/>
      <c r="X3036" s="3"/>
    </row>
    <row r="3037" spans="1:24">
      <c r="A3037" s="3"/>
      <c r="B3037" s="3"/>
      <c r="C3037" s="3"/>
      <c r="D3037" s="3"/>
      <c r="E3037" s="3"/>
      <c r="F3037" s="3"/>
      <c r="G3037" s="4"/>
      <c r="H3037" s="3"/>
      <c r="I3037" s="3"/>
      <c r="J3037" s="3"/>
      <c r="K3037" s="3"/>
      <c r="L3037" s="3"/>
      <c r="M3037" s="3"/>
      <c r="N3037" s="3"/>
      <c r="O3037" s="3"/>
      <c r="P3037" s="3"/>
      <c r="Q3037" s="3"/>
      <c r="R3037" s="3"/>
      <c r="S3037" s="3"/>
      <c r="T3037" s="3"/>
      <c r="U3037" s="3"/>
      <c r="V3037" s="3"/>
      <c r="W3037" s="3"/>
      <c r="X3037" s="3"/>
    </row>
    <row r="3038" spans="1:24">
      <c r="A3038" s="3"/>
      <c r="B3038" s="3"/>
      <c r="C3038" s="3"/>
      <c r="D3038" s="3"/>
      <c r="E3038" s="3"/>
      <c r="F3038" s="3"/>
      <c r="G3038" s="4"/>
      <c r="H3038" s="3"/>
      <c r="I3038" s="3"/>
      <c r="J3038" s="3"/>
      <c r="K3038" s="3"/>
      <c r="L3038" s="3"/>
      <c r="M3038" s="3"/>
      <c r="N3038" s="3"/>
      <c r="O3038" s="3"/>
      <c r="P3038" s="3"/>
      <c r="Q3038" s="3"/>
      <c r="R3038" s="3"/>
      <c r="S3038" s="3"/>
      <c r="T3038" s="3"/>
      <c r="U3038" s="3"/>
      <c r="V3038" s="3"/>
      <c r="W3038" s="3"/>
      <c r="X3038" s="3"/>
    </row>
    <row r="3039" spans="1:24">
      <c r="A3039" s="3"/>
      <c r="B3039" s="3"/>
      <c r="C3039" s="3"/>
      <c r="D3039" s="3"/>
      <c r="E3039" s="3"/>
      <c r="F3039" s="3"/>
      <c r="G3039" s="4"/>
      <c r="H3039" s="3"/>
      <c r="I3039" s="3"/>
      <c r="J3039" s="3"/>
      <c r="K3039" s="3"/>
      <c r="L3039" s="3"/>
      <c r="M3039" s="3"/>
      <c r="N3039" s="3"/>
      <c r="O3039" s="3"/>
      <c r="P3039" s="3"/>
      <c r="Q3039" s="3"/>
      <c r="R3039" s="3"/>
      <c r="S3039" s="3"/>
      <c r="T3039" s="3"/>
      <c r="U3039" s="3"/>
      <c r="V3039" s="3"/>
      <c r="W3039" s="3"/>
      <c r="X3039" s="3"/>
    </row>
    <row r="3040" spans="1:24">
      <c r="A3040" s="3"/>
      <c r="B3040" s="3"/>
      <c r="C3040" s="3"/>
      <c r="D3040" s="3"/>
      <c r="E3040" s="3"/>
      <c r="F3040" s="3"/>
      <c r="G3040" s="4"/>
      <c r="H3040" s="3"/>
      <c r="I3040" s="3"/>
      <c r="J3040" s="3"/>
      <c r="K3040" s="3"/>
      <c r="L3040" s="3"/>
      <c r="M3040" s="3"/>
      <c r="N3040" s="3"/>
      <c r="O3040" s="3"/>
      <c r="P3040" s="3"/>
      <c r="Q3040" s="3"/>
      <c r="R3040" s="3"/>
      <c r="S3040" s="3"/>
      <c r="T3040" s="3"/>
      <c r="U3040" s="3"/>
      <c r="V3040" s="3"/>
      <c r="W3040" s="3"/>
      <c r="X3040" s="3"/>
    </row>
    <row r="3041" spans="1:24">
      <c r="A3041" s="3"/>
      <c r="B3041" s="3"/>
      <c r="C3041" s="3"/>
      <c r="D3041" s="3"/>
      <c r="E3041" s="3"/>
      <c r="F3041" s="3"/>
      <c r="G3041" s="4"/>
      <c r="H3041" s="3"/>
      <c r="I3041" s="3"/>
      <c r="J3041" s="3"/>
      <c r="K3041" s="3"/>
      <c r="L3041" s="3"/>
      <c r="M3041" s="3"/>
      <c r="N3041" s="3"/>
      <c r="O3041" s="3"/>
      <c r="P3041" s="3"/>
      <c r="Q3041" s="3"/>
      <c r="R3041" s="3"/>
      <c r="S3041" s="3"/>
      <c r="T3041" s="3"/>
      <c r="U3041" s="3"/>
      <c r="V3041" s="3"/>
      <c r="W3041" s="3"/>
      <c r="X3041" s="3"/>
    </row>
    <row r="3042" spans="1:24">
      <c r="A3042" s="3"/>
      <c r="B3042" s="3"/>
      <c r="C3042" s="3"/>
      <c r="D3042" s="3"/>
      <c r="E3042" s="3"/>
      <c r="F3042" s="3"/>
      <c r="G3042" s="4"/>
      <c r="H3042" s="3"/>
      <c r="I3042" s="3"/>
      <c r="J3042" s="3"/>
      <c r="K3042" s="3"/>
      <c r="L3042" s="3"/>
      <c r="M3042" s="3"/>
      <c r="N3042" s="3"/>
      <c r="O3042" s="3"/>
      <c r="P3042" s="3"/>
      <c r="Q3042" s="3"/>
      <c r="R3042" s="3"/>
      <c r="S3042" s="3"/>
      <c r="T3042" s="3"/>
      <c r="U3042" s="3"/>
      <c r="V3042" s="3"/>
      <c r="W3042" s="3"/>
      <c r="X3042" s="3"/>
    </row>
    <row r="3043" spans="1:24">
      <c r="A3043" s="3"/>
      <c r="B3043" s="3"/>
      <c r="C3043" s="3"/>
      <c r="D3043" s="3"/>
      <c r="E3043" s="3"/>
      <c r="F3043" s="3"/>
      <c r="G3043" s="4"/>
      <c r="H3043" s="3"/>
      <c r="I3043" s="3"/>
      <c r="J3043" s="3"/>
      <c r="K3043" s="3"/>
      <c r="L3043" s="3"/>
      <c r="M3043" s="3"/>
      <c r="N3043" s="3"/>
      <c r="O3043" s="3"/>
      <c r="P3043" s="3"/>
      <c r="Q3043" s="3"/>
      <c r="R3043" s="3"/>
      <c r="S3043" s="3"/>
      <c r="T3043" s="3"/>
      <c r="U3043" s="3"/>
      <c r="V3043" s="3"/>
      <c r="W3043" s="3"/>
      <c r="X3043" s="3"/>
    </row>
    <row r="3044" spans="1:24">
      <c r="A3044" s="3"/>
      <c r="B3044" s="3"/>
      <c r="C3044" s="3"/>
      <c r="D3044" s="3"/>
      <c r="E3044" s="3"/>
      <c r="F3044" s="3"/>
      <c r="G3044" s="4"/>
      <c r="H3044" s="3"/>
      <c r="I3044" s="3"/>
      <c r="J3044" s="3"/>
      <c r="K3044" s="3"/>
      <c r="L3044" s="3"/>
      <c r="M3044" s="3"/>
      <c r="N3044" s="3"/>
      <c r="O3044" s="3"/>
      <c r="P3044" s="3"/>
      <c r="Q3044" s="3"/>
      <c r="R3044" s="3"/>
      <c r="S3044" s="3"/>
      <c r="T3044" s="3"/>
      <c r="U3044" s="3"/>
      <c r="V3044" s="3"/>
      <c r="W3044" s="3"/>
      <c r="X3044" s="3"/>
    </row>
    <row r="3045" spans="1:24">
      <c r="A3045" s="3"/>
      <c r="B3045" s="3"/>
      <c r="C3045" s="3"/>
      <c r="D3045" s="3"/>
      <c r="E3045" s="3"/>
      <c r="F3045" s="3"/>
      <c r="G3045" s="4"/>
      <c r="H3045" s="3"/>
      <c r="I3045" s="3"/>
      <c r="J3045" s="3"/>
      <c r="K3045" s="3"/>
      <c r="L3045" s="3"/>
      <c r="M3045" s="3"/>
      <c r="N3045" s="3"/>
      <c r="O3045" s="3"/>
      <c r="P3045" s="3"/>
      <c r="Q3045" s="3"/>
      <c r="R3045" s="3"/>
      <c r="S3045" s="3"/>
      <c r="T3045" s="3"/>
      <c r="U3045" s="3"/>
      <c r="V3045" s="3"/>
      <c r="W3045" s="3"/>
      <c r="X3045" s="3"/>
    </row>
    <row r="3046" spans="1:24">
      <c r="A3046" s="3"/>
      <c r="B3046" s="3"/>
      <c r="C3046" s="3"/>
      <c r="D3046" s="3"/>
      <c r="E3046" s="3"/>
      <c r="F3046" s="3"/>
      <c r="G3046" s="4"/>
      <c r="H3046" s="3"/>
      <c r="I3046" s="3"/>
      <c r="J3046" s="3"/>
      <c r="K3046" s="3"/>
      <c r="L3046" s="3"/>
      <c r="M3046" s="3"/>
      <c r="N3046" s="3"/>
      <c r="O3046" s="3"/>
      <c r="P3046" s="3"/>
      <c r="Q3046" s="3"/>
      <c r="R3046" s="3"/>
      <c r="S3046" s="3"/>
      <c r="T3046" s="3"/>
      <c r="U3046" s="3"/>
      <c r="V3046" s="3"/>
      <c r="W3046" s="3"/>
      <c r="X3046" s="3"/>
    </row>
    <row r="3047" spans="1:24">
      <c r="A3047" s="3"/>
      <c r="B3047" s="3"/>
      <c r="C3047" s="3"/>
      <c r="D3047" s="3"/>
      <c r="E3047" s="3"/>
      <c r="F3047" s="3"/>
      <c r="G3047" s="4"/>
      <c r="H3047" s="3"/>
      <c r="I3047" s="3"/>
      <c r="J3047" s="3"/>
      <c r="K3047" s="3"/>
      <c r="L3047" s="3"/>
      <c r="M3047" s="3"/>
      <c r="N3047" s="3"/>
      <c r="O3047" s="3"/>
      <c r="P3047" s="3"/>
      <c r="Q3047" s="3"/>
      <c r="R3047" s="3"/>
      <c r="S3047" s="3"/>
      <c r="T3047" s="3"/>
      <c r="U3047" s="3"/>
      <c r="V3047" s="3"/>
      <c r="W3047" s="3"/>
      <c r="X3047" s="3"/>
    </row>
    <row r="3048" spans="1:24">
      <c r="A3048" s="3"/>
      <c r="B3048" s="3"/>
      <c r="C3048" s="3"/>
      <c r="D3048" s="3"/>
      <c r="E3048" s="3"/>
      <c r="F3048" s="3"/>
      <c r="G3048" s="4"/>
      <c r="H3048" s="3"/>
      <c r="I3048" s="3"/>
      <c r="J3048" s="3"/>
      <c r="K3048" s="3"/>
      <c r="L3048" s="3"/>
      <c r="M3048" s="3"/>
      <c r="N3048" s="3"/>
      <c r="O3048" s="3"/>
      <c r="P3048" s="3"/>
      <c r="Q3048" s="3"/>
      <c r="R3048" s="3"/>
      <c r="S3048" s="3"/>
      <c r="T3048" s="3"/>
      <c r="U3048" s="3"/>
      <c r="V3048" s="3"/>
      <c r="W3048" s="3"/>
      <c r="X3048" s="3"/>
    </row>
    <row r="3049" spans="1:24">
      <c r="A3049" s="3"/>
      <c r="B3049" s="3"/>
      <c r="C3049" s="3"/>
      <c r="D3049" s="3"/>
      <c r="E3049" s="3"/>
      <c r="F3049" s="3"/>
      <c r="G3049" s="4"/>
      <c r="H3049" s="3"/>
      <c r="I3049" s="3"/>
      <c r="J3049" s="3"/>
      <c r="K3049" s="3"/>
      <c r="L3049" s="3"/>
      <c r="M3049" s="3"/>
      <c r="N3049" s="3"/>
      <c r="O3049" s="3"/>
      <c r="P3049" s="3"/>
      <c r="Q3049" s="3"/>
      <c r="R3049" s="3"/>
      <c r="S3049" s="3"/>
      <c r="T3049" s="3"/>
      <c r="U3049" s="3"/>
      <c r="V3049" s="3"/>
      <c r="W3049" s="3"/>
      <c r="X3049" s="3"/>
    </row>
    <row r="3050" spans="1:24">
      <c r="A3050" s="3"/>
      <c r="B3050" s="3"/>
      <c r="C3050" s="3"/>
      <c r="D3050" s="3"/>
      <c r="E3050" s="3"/>
      <c r="F3050" s="3"/>
      <c r="G3050" s="4"/>
      <c r="H3050" s="3"/>
      <c r="I3050" s="3"/>
      <c r="J3050" s="3"/>
      <c r="K3050" s="3"/>
      <c r="L3050" s="3"/>
      <c r="M3050" s="3"/>
      <c r="N3050" s="3"/>
      <c r="O3050" s="3"/>
      <c r="P3050" s="3"/>
      <c r="Q3050" s="3"/>
      <c r="R3050" s="3"/>
      <c r="S3050" s="3"/>
      <c r="T3050" s="3"/>
      <c r="U3050" s="3"/>
      <c r="V3050" s="3"/>
      <c r="W3050" s="3"/>
      <c r="X3050" s="3"/>
    </row>
    <row r="3051" spans="1:24">
      <c r="A3051" s="3"/>
      <c r="B3051" s="3"/>
      <c r="C3051" s="3"/>
      <c r="D3051" s="3"/>
      <c r="E3051" s="3"/>
      <c r="F3051" s="3"/>
      <c r="G3051" s="4"/>
      <c r="H3051" s="3"/>
      <c r="I3051" s="3"/>
      <c r="J3051" s="3"/>
      <c r="K3051" s="3"/>
      <c r="L3051" s="3"/>
      <c r="M3051" s="3"/>
      <c r="N3051" s="3"/>
      <c r="O3051" s="3"/>
      <c r="P3051" s="3"/>
      <c r="Q3051" s="3"/>
      <c r="R3051" s="3"/>
      <c r="S3051" s="3"/>
      <c r="T3051" s="3"/>
      <c r="U3051" s="3"/>
      <c r="V3051" s="3"/>
      <c r="W3051" s="3"/>
      <c r="X3051" s="3"/>
    </row>
    <row r="3052" spans="1:24">
      <c r="A3052" s="3"/>
      <c r="B3052" s="3"/>
      <c r="C3052" s="3"/>
      <c r="D3052" s="3"/>
      <c r="E3052" s="3"/>
      <c r="F3052" s="3"/>
      <c r="G3052" s="4"/>
      <c r="H3052" s="3"/>
      <c r="I3052" s="3"/>
      <c r="J3052" s="3"/>
      <c r="K3052" s="3"/>
      <c r="L3052" s="3"/>
      <c r="M3052" s="3"/>
      <c r="N3052" s="3"/>
      <c r="O3052" s="3"/>
      <c r="P3052" s="3"/>
      <c r="Q3052" s="3"/>
      <c r="R3052" s="3"/>
      <c r="S3052" s="3"/>
      <c r="T3052" s="3"/>
      <c r="U3052" s="3"/>
      <c r="V3052" s="3"/>
      <c r="W3052" s="3"/>
      <c r="X3052" s="3"/>
    </row>
    <row r="3053" spans="1:24">
      <c r="A3053" s="3"/>
      <c r="B3053" s="3"/>
      <c r="C3053" s="3"/>
      <c r="D3053" s="3"/>
      <c r="E3053" s="3"/>
      <c r="F3053" s="3"/>
      <c r="G3053" s="4"/>
      <c r="H3053" s="3"/>
      <c r="I3053" s="3"/>
      <c r="J3053" s="3"/>
      <c r="K3053" s="3"/>
      <c r="L3053" s="3"/>
      <c r="M3053" s="3"/>
      <c r="N3053" s="3"/>
      <c r="O3053" s="3"/>
      <c r="P3053" s="3"/>
      <c r="Q3053" s="3"/>
      <c r="R3053" s="3"/>
      <c r="S3053" s="3"/>
      <c r="T3053" s="3"/>
      <c r="U3053" s="3"/>
      <c r="V3053" s="3"/>
      <c r="W3053" s="3"/>
      <c r="X3053" s="3"/>
    </row>
    <row r="3054" spans="1:24">
      <c r="A3054" s="3"/>
      <c r="B3054" s="3"/>
      <c r="C3054" s="3"/>
      <c r="D3054" s="3"/>
      <c r="E3054" s="3"/>
      <c r="F3054" s="3"/>
      <c r="G3054" s="4"/>
      <c r="H3054" s="3"/>
      <c r="I3054" s="3"/>
      <c r="J3054" s="3"/>
      <c r="K3054" s="3"/>
      <c r="L3054" s="3"/>
      <c r="M3054" s="3"/>
      <c r="N3054" s="3"/>
      <c r="O3054" s="3"/>
      <c r="P3054" s="3"/>
      <c r="Q3054" s="3"/>
      <c r="R3054" s="3"/>
      <c r="S3054" s="3"/>
      <c r="T3054" s="3"/>
      <c r="U3054" s="3"/>
      <c r="V3054" s="3"/>
      <c r="W3054" s="3"/>
      <c r="X3054" s="3"/>
    </row>
    <row r="3055" spans="1:24">
      <c r="A3055" s="3"/>
      <c r="B3055" s="3"/>
      <c r="C3055" s="3"/>
      <c r="D3055" s="3"/>
      <c r="E3055" s="3"/>
      <c r="F3055" s="3"/>
      <c r="G3055" s="4"/>
      <c r="H3055" s="3"/>
      <c r="I3055" s="3"/>
      <c r="J3055" s="3"/>
      <c r="K3055" s="3"/>
      <c r="L3055" s="3"/>
      <c r="M3055" s="3"/>
      <c r="N3055" s="3"/>
      <c r="O3055" s="3"/>
      <c r="P3055" s="3"/>
      <c r="Q3055" s="3"/>
      <c r="R3055" s="3"/>
      <c r="S3055" s="3"/>
      <c r="T3055" s="3"/>
      <c r="U3055" s="3"/>
      <c r="V3055" s="3"/>
      <c r="W3055" s="3"/>
      <c r="X3055" s="3"/>
    </row>
    <row r="3056" spans="1:24">
      <c r="A3056" s="3"/>
      <c r="B3056" s="3"/>
      <c r="C3056" s="3"/>
      <c r="D3056" s="3"/>
      <c r="E3056" s="3"/>
      <c r="F3056" s="3"/>
      <c r="G3056" s="4"/>
      <c r="H3056" s="3"/>
      <c r="I3056" s="3"/>
      <c r="J3056" s="3"/>
      <c r="K3056" s="3"/>
      <c r="L3056" s="3"/>
      <c r="M3056" s="3"/>
      <c r="N3056" s="3"/>
      <c r="O3056" s="3"/>
      <c r="P3056" s="3"/>
      <c r="Q3056" s="3"/>
      <c r="R3056" s="3"/>
      <c r="S3056" s="3"/>
      <c r="T3056" s="3"/>
      <c r="U3056" s="3"/>
      <c r="V3056" s="3"/>
      <c r="W3056" s="3"/>
      <c r="X3056" s="3"/>
    </row>
    <row r="3057" spans="1:24">
      <c r="A3057" s="3"/>
      <c r="B3057" s="3"/>
      <c r="C3057" s="3"/>
      <c r="D3057" s="3"/>
      <c r="E3057" s="3"/>
      <c r="F3057" s="3"/>
      <c r="G3057" s="4"/>
      <c r="H3057" s="3"/>
      <c r="I3057" s="3"/>
      <c r="J3057" s="3"/>
      <c r="K3057" s="3"/>
      <c r="L3057" s="3"/>
      <c r="M3057" s="3"/>
      <c r="N3057" s="3"/>
      <c r="O3057" s="3"/>
      <c r="P3057" s="3"/>
      <c r="Q3057" s="3"/>
      <c r="R3057" s="3"/>
      <c r="S3057" s="3"/>
      <c r="T3057" s="3"/>
      <c r="U3057" s="3"/>
      <c r="V3057" s="3"/>
      <c r="W3057" s="3"/>
      <c r="X3057" s="3"/>
    </row>
    <row r="3058" spans="1:24">
      <c r="A3058" s="3"/>
      <c r="B3058" s="3"/>
      <c r="C3058" s="3"/>
      <c r="D3058" s="3"/>
      <c r="E3058" s="3"/>
      <c r="F3058" s="3"/>
      <c r="G3058" s="4"/>
      <c r="H3058" s="3"/>
      <c r="I3058" s="3"/>
      <c r="J3058" s="3"/>
      <c r="K3058" s="3"/>
      <c r="L3058" s="3"/>
      <c r="M3058" s="3"/>
      <c r="N3058" s="3"/>
      <c r="O3058" s="3"/>
      <c r="P3058" s="3"/>
      <c r="Q3058" s="3"/>
      <c r="R3058" s="3"/>
      <c r="S3058" s="3"/>
      <c r="T3058" s="3"/>
      <c r="U3058" s="3"/>
      <c r="V3058" s="3"/>
      <c r="W3058" s="3"/>
      <c r="X3058" s="3"/>
    </row>
    <row r="3059" spans="1:24">
      <c r="A3059" s="3"/>
      <c r="B3059" s="3"/>
      <c r="C3059" s="3"/>
      <c r="D3059" s="3"/>
      <c r="E3059" s="3"/>
      <c r="F3059" s="3"/>
      <c r="G3059" s="4"/>
      <c r="H3059" s="3"/>
      <c r="I3059" s="3"/>
      <c r="J3059" s="3"/>
      <c r="K3059" s="3"/>
      <c r="L3059" s="3"/>
      <c r="M3059" s="3"/>
      <c r="N3059" s="3"/>
      <c r="O3059" s="3"/>
      <c r="P3059" s="3"/>
      <c r="Q3059" s="3"/>
      <c r="R3059" s="3"/>
      <c r="S3059" s="3"/>
      <c r="T3059" s="3"/>
      <c r="U3059" s="3"/>
      <c r="V3059" s="3"/>
      <c r="W3059" s="3"/>
      <c r="X3059" s="3"/>
    </row>
    <row r="3060" spans="1:24">
      <c r="A3060" s="3"/>
      <c r="B3060" s="3"/>
      <c r="C3060" s="3"/>
      <c r="D3060" s="3"/>
      <c r="E3060" s="3"/>
      <c r="F3060" s="3"/>
      <c r="G3060" s="4"/>
      <c r="H3060" s="3"/>
      <c r="I3060" s="3"/>
      <c r="J3060" s="3"/>
      <c r="K3060" s="3"/>
      <c r="L3060" s="3"/>
      <c r="M3060" s="3"/>
      <c r="N3060" s="3"/>
      <c r="O3060" s="3"/>
      <c r="P3060" s="3"/>
      <c r="Q3060" s="3"/>
      <c r="R3060" s="3"/>
      <c r="S3060" s="3"/>
      <c r="T3060" s="3"/>
      <c r="U3060" s="3"/>
      <c r="V3060" s="3"/>
      <c r="W3060" s="3"/>
      <c r="X3060" s="3"/>
    </row>
    <row r="3061" spans="1:24">
      <c r="A3061" s="3"/>
      <c r="B3061" s="3"/>
      <c r="C3061" s="3"/>
      <c r="D3061" s="3"/>
      <c r="E3061" s="3"/>
      <c r="F3061" s="3"/>
      <c r="G3061" s="4"/>
      <c r="H3061" s="3"/>
      <c r="I3061" s="3"/>
      <c r="J3061" s="3"/>
      <c r="K3061" s="3"/>
      <c r="L3061" s="3"/>
      <c r="M3061" s="3"/>
      <c r="N3061" s="3"/>
      <c r="O3061" s="3"/>
      <c r="P3061" s="3"/>
      <c r="Q3061" s="3"/>
      <c r="R3061" s="3"/>
      <c r="S3061" s="3"/>
      <c r="T3061" s="3"/>
      <c r="U3061" s="3"/>
      <c r="V3061" s="3"/>
      <c r="W3061" s="3"/>
      <c r="X3061" s="3"/>
    </row>
    <row r="3062" spans="1:24">
      <c r="A3062" s="3"/>
      <c r="B3062" s="3"/>
      <c r="C3062" s="3"/>
      <c r="D3062" s="3"/>
      <c r="E3062" s="3"/>
      <c r="F3062" s="3"/>
      <c r="G3062" s="4"/>
      <c r="H3062" s="3"/>
      <c r="I3062" s="3"/>
      <c r="J3062" s="3"/>
      <c r="K3062" s="3"/>
      <c r="L3062" s="3"/>
      <c r="M3062" s="3"/>
      <c r="N3062" s="3"/>
      <c r="O3062" s="3"/>
      <c r="P3062" s="3"/>
      <c r="Q3062" s="3"/>
      <c r="R3062" s="3"/>
      <c r="S3062" s="3"/>
      <c r="T3062" s="3"/>
      <c r="U3062" s="3"/>
      <c r="V3062" s="3"/>
      <c r="W3062" s="3"/>
      <c r="X3062" s="3"/>
    </row>
    <row r="3063" spans="1:24">
      <c r="A3063" s="3"/>
      <c r="B3063" s="3"/>
      <c r="C3063" s="3"/>
      <c r="D3063" s="3"/>
      <c r="E3063" s="3"/>
      <c r="F3063" s="3"/>
      <c r="G3063" s="4"/>
      <c r="H3063" s="3"/>
      <c r="I3063" s="3"/>
      <c r="J3063" s="3"/>
      <c r="K3063" s="3"/>
      <c r="L3063" s="3"/>
      <c r="M3063" s="3"/>
      <c r="N3063" s="3"/>
      <c r="O3063" s="3"/>
      <c r="P3063" s="3"/>
      <c r="Q3063" s="3"/>
      <c r="R3063" s="3"/>
      <c r="S3063" s="3"/>
      <c r="T3063" s="3"/>
      <c r="U3063" s="3"/>
      <c r="V3063" s="3"/>
      <c r="W3063" s="3"/>
      <c r="X3063" s="3"/>
    </row>
    <row r="3064" spans="1:24">
      <c r="A3064" s="3"/>
      <c r="B3064" s="3"/>
      <c r="C3064" s="3"/>
      <c r="D3064" s="3"/>
      <c r="E3064" s="3"/>
      <c r="F3064" s="3"/>
      <c r="G3064" s="4"/>
      <c r="H3064" s="3"/>
      <c r="I3064" s="3"/>
      <c r="J3064" s="3"/>
      <c r="K3064" s="3"/>
      <c r="L3064" s="3"/>
      <c r="M3064" s="3"/>
      <c r="N3064" s="3"/>
      <c r="O3064" s="3"/>
      <c r="P3064" s="3"/>
      <c r="Q3064" s="3"/>
      <c r="R3064" s="3"/>
      <c r="S3064" s="3"/>
      <c r="T3064" s="3"/>
      <c r="U3064" s="3"/>
      <c r="V3064" s="3"/>
      <c r="W3064" s="3"/>
      <c r="X3064" s="3"/>
    </row>
    <row r="3065" spans="1:24">
      <c r="A3065" s="3"/>
      <c r="B3065" s="3"/>
      <c r="C3065" s="3"/>
      <c r="D3065" s="3"/>
      <c r="E3065" s="3"/>
      <c r="F3065" s="3"/>
      <c r="G3065" s="4"/>
      <c r="H3065" s="3"/>
      <c r="I3065" s="3"/>
      <c r="J3065" s="3"/>
      <c r="K3065" s="3"/>
      <c r="L3065" s="3"/>
      <c r="M3065" s="3"/>
      <c r="N3065" s="3"/>
      <c r="O3065" s="3"/>
      <c r="P3065" s="3"/>
      <c r="Q3065" s="3"/>
      <c r="R3065" s="3"/>
      <c r="S3065" s="3"/>
      <c r="T3065" s="3"/>
      <c r="U3065" s="3"/>
      <c r="V3065" s="3"/>
      <c r="W3065" s="3"/>
      <c r="X3065" s="3"/>
    </row>
    <row r="3066" spans="1:24">
      <c r="A3066" s="3"/>
      <c r="B3066" s="3"/>
      <c r="C3066" s="3"/>
      <c r="D3066" s="3"/>
      <c r="E3066" s="3"/>
      <c r="F3066" s="3"/>
      <c r="G3066" s="4"/>
      <c r="H3066" s="3"/>
      <c r="I3066" s="3"/>
      <c r="J3066" s="3"/>
      <c r="K3066" s="3"/>
      <c r="L3066" s="3"/>
      <c r="M3066" s="3"/>
      <c r="N3066" s="3"/>
      <c r="O3066" s="3"/>
      <c r="P3066" s="3"/>
      <c r="Q3066" s="3"/>
      <c r="R3066" s="3"/>
      <c r="S3066" s="3"/>
      <c r="T3066" s="3"/>
      <c r="U3066" s="3"/>
      <c r="V3066" s="3"/>
      <c r="W3066" s="3"/>
      <c r="X3066" s="3"/>
    </row>
    <row r="3067" spans="1:24">
      <c r="A3067" s="3"/>
      <c r="B3067" s="3"/>
      <c r="C3067" s="3"/>
      <c r="D3067" s="3"/>
      <c r="E3067" s="3"/>
      <c r="F3067" s="3"/>
      <c r="G3067" s="4"/>
      <c r="H3067" s="3"/>
      <c r="I3067" s="3"/>
      <c r="J3067" s="3"/>
      <c r="K3067" s="3"/>
      <c r="L3067" s="3"/>
      <c r="M3067" s="3"/>
      <c r="N3067" s="3"/>
      <c r="O3067" s="3"/>
      <c r="P3067" s="3"/>
      <c r="Q3067" s="3"/>
      <c r="R3067" s="3"/>
      <c r="S3067" s="3"/>
      <c r="T3067" s="3"/>
      <c r="U3067" s="3"/>
      <c r="V3067" s="3"/>
      <c r="W3067" s="3"/>
      <c r="X3067" s="3"/>
    </row>
    <row r="3068" spans="1:24">
      <c r="A3068" s="3"/>
      <c r="B3068" s="3"/>
      <c r="C3068" s="3"/>
      <c r="D3068" s="3"/>
      <c r="E3068" s="3"/>
      <c r="F3068" s="3"/>
      <c r="G3068" s="4"/>
      <c r="H3068" s="3"/>
      <c r="I3068" s="3"/>
      <c r="J3068" s="3"/>
      <c r="K3068" s="3"/>
      <c r="L3068" s="3"/>
      <c r="M3068" s="3"/>
      <c r="N3068" s="3"/>
      <c r="O3068" s="3"/>
      <c r="P3068" s="3"/>
      <c r="Q3068" s="3"/>
      <c r="R3068" s="3"/>
      <c r="S3068" s="3"/>
      <c r="T3068" s="3"/>
      <c r="U3068" s="3"/>
      <c r="V3068" s="3"/>
      <c r="W3068" s="3"/>
      <c r="X3068" s="3"/>
    </row>
    <row r="3069" spans="1:24">
      <c r="A3069" s="3"/>
      <c r="B3069" s="3"/>
      <c r="C3069" s="3"/>
      <c r="D3069" s="3"/>
      <c r="E3069" s="3"/>
      <c r="F3069" s="3"/>
      <c r="G3069" s="4"/>
      <c r="H3069" s="3"/>
      <c r="I3069" s="3"/>
      <c r="J3069" s="3"/>
      <c r="K3069" s="3"/>
      <c r="L3069" s="3"/>
      <c r="M3069" s="3"/>
      <c r="N3069" s="3"/>
      <c r="O3069" s="3"/>
      <c r="P3069" s="3"/>
      <c r="Q3069" s="3"/>
      <c r="R3069" s="3"/>
      <c r="S3069" s="3"/>
      <c r="T3069" s="3"/>
      <c r="U3069" s="3"/>
      <c r="V3069" s="3"/>
      <c r="W3069" s="3"/>
      <c r="X3069" s="3"/>
    </row>
    <row r="3070" spans="1:24">
      <c r="A3070" s="3"/>
      <c r="B3070" s="3"/>
      <c r="C3070" s="3"/>
      <c r="D3070" s="3"/>
      <c r="E3070" s="3"/>
      <c r="F3070" s="3"/>
      <c r="G3070" s="4"/>
      <c r="H3070" s="3"/>
      <c r="I3070" s="3"/>
      <c r="J3070" s="3"/>
      <c r="K3070" s="3"/>
      <c r="L3070" s="3"/>
      <c r="M3070" s="3"/>
      <c r="N3070" s="3"/>
      <c r="O3070" s="3"/>
      <c r="P3070" s="3"/>
      <c r="Q3070" s="3"/>
      <c r="R3070" s="3"/>
      <c r="S3070" s="3"/>
      <c r="T3070" s="3"/>
      <c r="U3070" s="3"/>
      <c r="V3070" s="3"/>
      <c r="W3070" s="3"/>
      <c r="X3070" s="3"/>
    </row>
    <row r="3071" spans="1:24">
      <c r="A3071" s="3"/>
      <c r="B3071" s="3"/>
      <c r="C3071" s="3"/>
      <c r="D3071" s="3"/>
      <c r="E3071" s="3"/>
      <c r="F3071" s="3"/>
      <c r="G3071" s="4"/>
      <c r="H3071" s="3"/>
      <c r="I3071" s="3"/>
      <c r="J3071" s="3"/>
      <c r="K3071" s="3"/>
      <c r="L3071" s="3"/>
      <c r="M3071" s="3"/>
      <c r="N3071" s="3"/>
      <c r="O3071" s="3"/>
      <c r="P3071" s="3"/>
      <c r="Q3071" s="3"/>
      <c r="R3071" s="3"/>
      <c r="S3071" s="3"/>
      <c r="T3071" s="3"/>
      <c r="U3071" s="3"/>
      <c r="V3071" s="3"/>
      <c r="W3071" s="3"/>
      <c r="X3071" s="3"/>
    </row>
    <row r="3072" spans="1:24">
      <c r="A3072" s="3"/>
      <c r="B3072" s="3"/>
      <c r="C3072" s="3"/>
      <c r="D3072" s="3"/>
      <c r="E3072" s="3"/>
      <c r="F3072" s="3"/>
      <c r="G3072" s="4"/>
      <c r="H3072" s="3"/>
      <c r="I3072" s="3"/>
      <c r="J3072" s="3"/>
      <c r="K3072" s="3"/>
      <c r="L3072" s="3"/>
      <c r="M3072" s="3"/>
      <c r="N3072" s="3"/>
      <c r="O3072" s="3"/>
      <c r="P3072" s="3"/>
      <c r="Q3072" s="3"/>
      <c r="R3072" s="3"/>
      <c r="S3072" s="3"/>
      <c r="T3072" s="3"/>
      <c r="U3072" s="3"/>
      <c r="V3072" s="3"/>
      <c r="W3072" s="3"/>
      <c r="X3072" s="3"/>
    </row>
    <row r="3073" spans="1:24">
      <c r="A3073" s="3"/>
      <c r="B3073" s="3"/>
      <c r="C3073" s="3"/>
      <c r="D3073" s="3"/>
      <c r="E3073" s="3"/>
      <c r="F3073" s="3"/>
      <c r="G3073" s="4"/>
      <c r="H3073" s="3"/>
      <c r="I3073" s="3"/>
      <c r="J3073" s="3"/>
      <c r="K3073" s="3"/>
      <c r="L3073" s="3"/>
      <c r="M3073" s="3"/>
      <c r="N3073" s="3"/>
      <c r="O3073" s="3"/>
      <c r="P3073" s="3"/>
      <c r="Q3073" s="3"/>
      <c r="R3073" s="3"/>
      <c r="S3073" s="3"/>
      <c r="T3073" s="3"/>
      <c r="U3073" s="3"/>
      <c r="V3073" s="3"/>
      <c r="W3073" s="3"/>
      <c r="X3073" s="3"/>
    </row>
    <row r="3074" spans="1:24">
      <c r="A3074" s="3"/>
      <c r="B3074" s="3"/>
      <c r="C3074" s="3"/>
      <c r="D3074" s="3"/>
      <c r="E3074" s="3"/>
      <c r="F3074" s="3"/>
      <c r="G3074" s="4"/>
      <c r="H3074" s="3"/>
      <c r="I3074" s="3"/>
      <c r="J3074" s="3"/>
      <c r="K3074" s="3"/>
      <c r="L3074" s="3"/>
      <c r="M3074" s="3"/>
      <c r="N3074" s="3"/>
      <c r="O3074" s="3"/>
      <c r="P3074" s="3"/>
      <c r="Q3074" s="3"/>
      <c r="R3074" s="3"/>
      <c r="S3074" s="3"/>
      <c r="T3074" s="3"/>
      <c r="U3074" s="3"/>
      <c r="V3074" s="3"/>
      <c r="W3074" s="3"/>
      <c r="X3074" s="3"/>
    </row>
    <row r="3075" spans="1:24">
      <c r="A3075" s="3"/>
      <c r="B3075" s="3"/>
      <c r="C3075" s="3"/>
      <c r="D3075" s="3"/>
      <c r="E3075" s="3"/>
      <c r="F3075" s="3"/>
      <c r="G3075" s="4"/>
      <c r="H3075" s="3"/>
      <c r="I3075" s="3"/>
      <c r="J3075" s="3"/>
      <c r="K3075" s="3"/>
      <c r="L3075" s="3"/>
      <c r="M3075" s="3"/>
      <c r="N3075" s="3"/>
      <c r="O3075" s="3"/>
      <c r="P3075" s="3"/>
      <c r="Q3075" s="3"/>
      <c r="R3075" s="3"/>
      <c r="S3075" s="3"/>
      <c r="T3075" s="3"/>
      <c r="U3075" s="3"/>
      <c r="V3075" s="3"/>
      <c r="W3075" s="3"/>
      <c r="X3075" s="3"/>
    </row>
    <row r="3076" spans="1:24">
      <c r="A3076" s="3"/>
      <c r="B3076" s="3"/>
      <c r="C3076" s="3"/>
      <c r="D3076" s="3"/>
      <c r="E3076" s="3"/>
      <c r="F3076" s="3"/>
      <c r="G3076" s="4"/>
      <c r="H3076" s="3"/>
      <c r="I3076" s="3"/>
      <c r="J3076" s="3"/>
      <c r="K3076" s="3"/>
      <c r="L3076" s="3"/>
      <c r="M3076" s="3"/>
      <c r="N3076" s="3"/>
      <c r="O3076" s="3"/>
      <c r="P3076" s="3"/>
      <c r="Q3076" s="3"/>
      <c r="R3076" s="3"/>
      <c r="S3076" s="3"/>
      <c r="T3076" s="3"/>
      <c r="U3076" s="3"/>
      <c r="V3076" s="3"/>
      <c r="W3076" s="3"/>
      <c r="X3076" s="3"/>
    </row>
    <row r="3077" spans="1:24">
      <c r="A3077" s="3"/>
      <c r="B3077" s="3"/>
      <c r="C3077" s="3"/>
      <c r="D3077" s="3"/>
      <c r="E3077" s="3"/>
      <c r="F3077" s="3"/>
      <c r="G3077" s="4"/>
      <c r="H3077" s="3"/>
      <c r="I3077" s="3"/>
      <c r="J3077" s="3"/>
      <c r="K3077" s="3"/>
      <c r="L3077" s="3"/>
      <c r="M3077" s="3"/>
      <c r="N3077" s="3"/>
      <c r="O3077" s="3"/>
      <c r="P3077" s="3"/>
      <c r="Q3077" s="3"/>
      <c r="R3077" s="3"/>
      <c r="S3077" s="3"/>
      <c r="T3077" s="3"/>
      <c r="U3077" s="3"/>
      <c r="V3077" s="3"/>
      <c r="W3077" s="3"/>
      <c r="X3077" s="3"/>
    </row>
    <row r="3078" spans="1:24">
      <c r="A3078" s="3"/>
      <c r="B3078" s="3"/>
      <c r="C3078" s="3"/>
      <c r="D3078" s="3"/>
      <c r="E3078" s="3"/>
      <c r="F3078" s="3"/>
      <c r="G3078" s="4"/>
      <c r="H3078" s="3"/>
      <c r="I3078" s="3"/>
      <c r="J3078" s="3"/>
      <c r="K3078" s="3"/>
      <c r="L3078" s="3"/>
      <c r="M3078" s="3"/>
      <c r="N3078" s="3"/>
      <c r="O3078" s="3"/>
      <c r="P3078" s="3"/>
      <c r="Q3078" s="3"/>
      <c r="R3078" s="3"/>
      <c r="S3078" s="3"/>
      <c r="T3078" s="3"/>
      <c r="U3078" s="3"/>
      <c r="V3078" s="3"/>
      <c r="W3078" s="3"/>
      <c r="X3078" s="3"/>
    </row>
    <row r="3079" spans="1:24">
      <c r="A3079" s="3"/>
      <c r="B3079" s="3"/>
      <c r="C3079" s="3"/>
      <c r="D3079" s="3"/>
      <c r="E3079" s="3"/>
      <c r="F3079" s="3"/>
      <c r="G3079" s="4"/>
      <c r="H3079" s="3"/>
      <c r="I3079" s="3"/>
      <c r="J3079" s="3"/>
      <c r="K3079" s="3"/>
      <c r="L3079" s="3"/>
      <c r="M3079" s="3"/>
      <c r="N3079" s="3"/>
      <c r="O3079" s="3"/>
      <c r="P3079" s="3"/>
      <c r="Q3079" s="3"/>
      <c r="R3079" s="3"/>
      <c r="S3079" s="3"/>
      <c r="T3079" s="3"/>
      <c r="U3079" s="3"/>
      <c r="V3079" s="3"/>
      <c r="W3079" s="3"/>
      <c r="X3079" s="3"/>
    </row>
    <row r="3080" spans="1:24">
      <c r="A3080" s="3"/>
      <c r="B3080" s="3"/>
      <c r="C3080" s="3"/>
      <c r="D3080" s="3"/>
      <c r="E3080" s="3"/>
      <c r="F3080" s="3"/>
      <c r="G3080" s="4"/>
      <c r="H3080" s="3"/>
      <c r="I3080" s="3"/>
      <c r="J3080" s="3"/>
      <c r="K3080" s="3"/>
      <c r="L3080" s="3"/>
      <c r="M3080" s="3"/>
      <c r="N3080" s="3"/>
      <c r="O3080" s="3"/>
      <c r="P3080" s="3"/>
      <c r="Q3080" s="3"/>
      <c r="R3080" s="3"/>
      <c r="S3080" s="3"/>
      <c r="T3080" s="3"/>
      <c r="U3080" s="3"/>
      <c r="V3080" s="3"/>
      <c r="W3080" s="3"/>
      <c r="X3080" s="3"/>
    </row>
    <row r="3081" spans="1:24">
      <c r="A3081" s="3"/>
      <c r="B3081" s="3"/>
      <c r="C3081" s="3"/>
      <c r="D3081" s="3"/>
      <c r="E3081" s="3"/>
      <c r="F3081" s="3"/>
      <c r="G3081" s="4"/>
      <c r="H3081" s="3"/>
      <c r="I3081" s="3"/>
      <c r="J3081" s="3"/>
      <c r="K3081" s="3"/>
      <c r="L3081" s="3"/>
      <c r="M3081" s="3"/>
      <c r="N3081" s="3"/>
      <c r="O3081" s="3"/>
      <c r="P3081" s="3"/>
      <c r="Q3081" s="3"/>
      <c r="R3081" s="3"/>
      <c r="S3081" s="3"/>
      <c r="T3081" s="3"/>
      <c r="U3081" s="3"/>
      <c r="V3081" s="3"/>
      <c r="W3081" s="3"/>
      <c r="X3081" s="3"/>
    </row>
    <row r="3082" spans="1:24">
      <c r="A3082" s="3"/>
      <c r="B3082" s="3"/>
      <c r="C3082" s="3"/>
      <c r="D3082" s="3"/>
      <c r="E3082" s="3"/>
      <c r="F3082" s="3"/>
      <c r="G3082" s="4"/>
      <c r="H3082" s="3"/>
      <c r="I3082" s="3"/>
      <c r="J3082" s="3"/>
      <c r="K3082" s="3"/>
      <c r="L3082" s="3"/>
      <c r="M3082" s="3"/>
      <c r="N3082" s="3"/>
      <c r="O3082" s="3"/>
      <c r="P3082" s="3"/>
      <c r="Q3082" s="3"/>
      <c r="R3082" s="3"/>
      <c r="S3082" s="3"/>
      <c r="T3082" s="3"/>
      <c r="U3082" s="3"/>
      <c r="V3082" s="3"/>
      <c r="W3082" s="3"/>
      <c r="X3082" s="3"/>
    </row>
    <row r="3083" spans="1:24">
      <c r="A3083" s="3"/>
      <c r="B3083" s="3"/>
      <c r="C3083" s="3"/>
      <c r="D3083" s="3"/>
      <c r="E3083" s="3"/>
      <c r="F3083" s="3"/>
      <c r="G3083" s="4"/>
      <c r="H3083" s="3"/>
      <c r="I3083" s="3"/>
      <c r="J3083" s="3"/>
      <c r="K3083" s="3"/>
      <c r="L3083" s="3"/>
      <c r="M3083" s="3"/>
      <c r="N3083" s="3"/>
      <c r="O3083" s="3"/>
      <c r="P3083" s="3"/>
      <c r="Q3083" s="3"/>
      <c r="R3083" s="3"/>
      <c r="S3083" s="3"/>
      <c r="T3083" s="3"/>
      <c r="U3083" s="3"/>
      <c r="V3083" s="3"/>
      <c r="W3083" s="3"/>
      <c r="X3083" s="3"/>
    </row>
    <row r="3084" spans="1:24">
      <c r="A3084" s="3"/>
      <c r="B3084" s="3"/>
      <c r="C3084" s="3"/>
      <c r="D3084" s="3"/>
      <c r="E3084" s="3"/>
      <c r="F3084" s="3"/>
      <c r="G3084" s="4"/>
      <c r="H3084" s="3"/>
      <c r="I3084" s="3"/>
      <c r="J3084" s="3"/>
      <c r="K3084" s="3"/>
      <c r="L3084" s="3"/>
      <c r="M3084" s="3"/>
      <c r="N3084" s="3"/>
      <c r="O3084" s="3"/>
      <c r="P3084" s="3"/>
      <c r="Q3084" s="3"/>
      <c r="R3084" s="3"/>
      <c r="S3084" s="3"/>
      <c r="T3084" s="3"/>
      <c r="U3084" s="3"/>
      <c r="V3084" s="3"/>
      <c r="W3084" s="3"/>
      <c r="X3084" s="3"/>
    </row>
    <row r="3085" spans="1:24">
      <c r="A3085" s="3"/>
      <c r="B3085" s="3"/>
      <c r="C3085" s="3"/>
      <c r="D3085" s="3"/>
      <c r="E3085" s="3"/>
      <c r="F3085" s="3"/>
      <c r="G3085" s="4"/>
      <c r="H3085" s="3"/>
      <c r="I3085" s="3"/>
      <c r="J3085" s="3"/>
      <c r="K3085" s="3"/>
      <c r="L3085" s="3"/>
      <c r="M3085" s="3"/>
      <c r="N3085" s="3"/>
      <c r="O3085" s="3"/>
      <c r="P3085" s="3"/>
      <c r="Q3085" s="3"/>
      <c r="R3085" s="3"/>
      <c r="S3085" s="3"/>
      <c r="T3085" s="3"/>
      <c r="U3085" s="3"/>
      <c r="V3085" s="3"/>
      <c r="W3085" s="3"/>
      <c r="X3085" s="3"/>
    </row>
    <row r="3086" spans="1:24">
      <c r="A3086" s="3"/>
      <c r="B3086" s="3"/>
      <c r="C3086" s="3"/>
      <c r="D3086" s="3"/>
      <c r="E3086" s="3"/>
      <c r="F3086" s="3"/>
      <c r="G3086" s="4"/>
      <c r="H3086" s="3"/>
      <c r="I3086" s="3"/>
      <c r="J3086" s="3"/>
      <c r="K3086" s="3"/>
      <c r="L3086" s="3"/>
      <c r="M3086" s="3"/>
      <c r="N3086" s="3"/>
      <c r="O3086" s="3"/>
      <c r="P3086" s="3"/>
      <c r="Q3086" s="3"/>
      <c r="R3086" s="3"/>
      <c r="S3086" s="3"/>
      <c r="T3086" s="3"/>
      <c r="U3086" s="3"/>
      <c r="V3086" s="3"/>
      <c r="W3086" s="3"/>
      <c r="X3086" s="3"/>
    </row>
    <row r="3087" spans="1:24">
      <c r="A3087" s="3"/>
      <c r="B3087" s="3"/>
      <c r="C3087" s="3"/>
      <c r="D3087" s="3"/>
      <c r="E3087" s="3"/>
      <c r="F3087" s="3"/>
      <c r="G3087" s="4"/>
      <c r="H3087" s="3"/>
      <c r="I3087" s="3"/>
      <c r="J3087" s="3"/>
      <c r="K3087" s="3"/>
      <c r="L3087" s="3"/>
      <c r="M3087" s="3"/>
      <c r="N3087" s="3"/>
      <c r="O3087" s="3"/>
      <c r="P3087" s="3"/>
      <c r="Q3087" s="3"/>
      <c r="R3087" s="3"/>
      <c r="S3087" s="3"/>
      <c r="T3087" s="3"/>
      <c r="U3087" s="3"/>
      <c r="V3087" s="3"/>
      <c r="W3087" s="3"/>
      <c r="X3087" s="3"/>
    </row>
    <row r="3088" spans="1:24">
      <c r="A3088" s="3"/>
      <c r="B3088" s="3"/>
      <c r="C3088" s="3"/>
      <c r="D3088" s="3"/>
      <c r="E3088" s="3"/>
      <c r="F3088" s="3"/>
      <c r="G3088" s="4"/>
      <c r="H3088" s="3"/>
      <c r="I3088" s="3"/>
      <c r="J3088" s="3"/>
      <c r="K3088" s="3"/>
      <c r="L3088" s="3"/>
      <c r="M3088" s="3"/>
      <c r="N3088" s="3"/>
      <c r="O3088" s="3"/>
      <c r="P3088" s="3"/>
      <c r="Q3088" s="3"/>
      <c r="R3088" s="3"/>
      <c r="S3088" s="3"/>
      <c r="T3088" s="3"/>
      <c r="U3088" s="3"/>
      <c r="V3088" s="3"/>
      <c r="W3088" s="3"/>
      <c r="X3088" s="3"/>
    </row>
    <row r="3089" spans="1:24">
      <c r="A3089" s="3"/>
      <c r="B3089" s="3"/>
      <c r="C3089" s="3"/>
      <c r="D3089" s="3"/>
      <c r="E3089" s="3"/>
      <c r="F3089" s="3"/>
      <c r="G3089" s="4"/>
      <c r="H3089" s="3"/>
      <c r="I3089" s="3"/>
      <c r="J3089" s="3"/>
      <c r="K3089" s="3"/>
      <c r="L3089" s="3"/>
      <c r="M3089" s="3"/>
      <c r="N3089" s="3"/>
      <c r="O3089" s="3"/>
      <c r="P3089" s="3"/>
      <c r="Q3089" s="3"/>
      <c r="R3089" s="3"/>
      <c r="S3089" s="3"/>
      <c r="T3089" s="3"/>
      <c r="U3089" s="3"/>
      <c r="V3089" s="3"/>
      <c r="W3089" s="3"/>
      <c r="X3089" s="3"/>
    </row>
    <row r="3090" spans="1:24">
      <c r="A3090" s="3"/>
      <c r="B3090" s="3"/>
      <c r="C3090" s="3"/>
      <c r="D3090" s="3"/>
      <c r="E3090" s="3"/>
      <c r="F3090" s="3"/>
      <c r="G3090" s="4"/>
      <c r="H3090" s="3"/>
      <c r="I3090" s="3"/>
      <c r="J3090" s="3"/>
      <c r="K3090" s="3"/>
      <c r="L3090" s="3"/>
      <c r="M3090" s="3"/>
      <c r="N3090" s="3"/>
      <c r="O3090" s="3"/>
      <c r="P3090" s="3"/>
      <c r="Q3090" s="3"/>
      <c r="R3090" s="3"/>
      <c r="S3090" s="3"/>
      <c r="T3090" s="3"/>
      <c r="U3090" s="3"/>
      <c r="V3090" s="3"/>
      <c r="W3090" s="3"/>
      <c r="X3090" s="3"/>
    </row>
    <row r="3091" spans="1:24">
      <c r="A3091" s="3"/>
      <c r="B3091" s="3"/>
      <c r="C3091" s="3"/>
      <c r="D3091" s="3"/>
      <c r="E3091" s="3"/>
      <c r="F3091" s="3"/>
      <c r="G3091" s="4"/>
      <c r="H3091" s="3"/>
      <c r="I3091" s="3"/>
      <c r="J3091" s="3"/>
      <c r="K3091" s="3"/>
      <c r="L3091" s="3"/>
      <c r="M3091" s="3"/>
      <c r="N3091" s="3"/>
      <c r="O3091" s="3"/>
      <c r="P3091" s="3"/>
      <c r="Q3091" s="3"/>
      <c r="R3091" s="3"/>
      <c r="S3091" s="3"/>
      <c r="T3091" s="3"/>
      <c r="U3091" s="3"/>
      <c r="V3091" s="3"/>
      <c r="W3091" s="3"/>
      <c r="X3091" s="3"/>
    </row>
    <row r="3092" spans="1:24">
      <c r="A3092" s="3"/>
      <c r="B3092" s="3"/>
      <c r="C3092" s="3"/>
      <c r="D3092" s="3"/>
      <c r="E3092" s="3"/>
      <c r="F3092" s="3"/>
      <c r="G3092" s="4"/>
      <c r="H3092" s="3"/>
      <c r="I3092" s="3"/>
      <c r="J3092" s="3"/>
      <c r="K3092" s="3"/>
      <c r="L3092" s="3"/>
      <c r="M3092" s="3"/>
      <c r="N3092" s="3"/>
      <c r="O3092" s="3"/>
      <c r="P3092" s="3"/>
      <c r="Q3092" s="3"/>
      <c r="R3092" s="3"/>
      <c r="S3092" s="3"/>
      <c r="T3092" s="3"/>
      <c r="U3092" s="3"/>
      <c r="V3092" s="3"/>
      <c r="W3092" s="3"/>
      <c r="X3092" s="3"/>
    </row>
    <row r="3093" spans="1:24">
      <c r="A3093" s="3"/>
      <c r="B3093" s="3"/>
      <c r="C3093" s="3"/>
      <c r="D3093" s="3"/>
      <c r="E3093" s="3"/>
      <c r="F3093" s="3"/>
      <c r="G3093" s="4"/>
      <c r="H3093" s="3"/>
      <c r="I3093" s="3"/>
      <c r="J3093" s="3"/>
      <c r="K3093" s="3"/>
      <c r="L3093" s="3"/>
      <c r="M3093" s="3"/>
      <c r="N3093" s="3"/>
      <c r="O3093" s="3"/>
      <c r="P3093" s="3"/>
      <c r="Q3093" s="3"/>
      <c r="R3093" s="3"/>
      <c r="S3093" s="3"/>
      <c r="T3093" s="3"/>
      <c r="U3093" s="3"/>
      <c r="V3093" s="3"/>
      <c r="W3093" s="3"/>
      <c r="X3093" s="3"/>
    </row>
    <row r="3094" spans="1:24">
      <c r="A3094" s="3"/>
      <c r="B3094" s="3"/>
      <c r="C3094" s="3"/>
      <c r="D3094" s="3"/>
      <c r="E3094" s="3"/>
      <c r="F3094" s="3"/>
      <c r="G3094" s="4"/>
      <c r="H3094" s="3"/>
      <c r="I3094" s="3"/>
      <c r="J3094" s="3"/>
      <c r="K3094" s="3"/>
      <c r="L3094" s="3"/>
      <c r="M3094" s="3"/>
      <c r="N3094" s="3"/>
      <c r="O3094" s="3"/>
      <c r="P3094" s="3"/>
      <c r="Q3094" s="3"/>
      <c r="R3094" s="3"/>
      <c r="S3094" s="3"/>
      <c r="T3094" s="3"/>
      <c r="U3094" s="3"/>
      <c r="V3094" s="3"/>
      <c r="W3094" s="3"/>
      <c r="X3094" s="3"/>
    </row>
    <row r="3095" spans="1:24">
      <c r="A3095" s="3"/>
      <c r="B3095" s="3"/>
      <c r="C3095" s="3"/>
      <c r="D3095" s="3"/>
      <c r="E3095" s="3"/>
      <c r="F3095" s="3"/>
      <c r="G3095" s="4"/>
      <c r="H3095" s="3"/>
      <c r="I3095" s="3"/>
      <c r="J3095" s="3"/>
      <c r="K3095" s="3"/>
      <c r="L3095" s="3"/>
      <c r="M3095" s="3"/>
      <c r="N3095" s="3"/>
      <c r="O3095" s="3"/>
      <c r="P3095" s="3"/>
      <c r="Q3095" s="3"/>
      <c r="R3095" s="3"/>
      <c r="S3095" s="3"/>
      <c r="T3095" s="3"/>
      <c r="U3095" s="3"/>
      <c r="V3095" s="3"/>
      <c r="W3095" s="3"/>
      <c r="X3095" s="3"/>
    </row>
    <row r="3096" spans="1:24">
      <c r="A3096" s="3"/>
      <c r="B3096" s="3"/>
      <c r="C3096" s="3"/>
      <c r="D3096" s="3"/>
      <c r="E3096" s="3"/>
      <c r="F3096" s="3"/>
      <c r="G3096" s="4"/>
      <c r="H3096" s="3"/>
      <c r="I3096" s="3"/>
      <c r="J3096" s="3"/>
      <c r="K3096" s="3"/>
      <c r="L3096" s="3"/>
      <c r="M3096" s="3"/>
      <c r="N3096" s="3"/>
      <c r="O3096" s="3"/>
      <c r="P3096" s="3"/>
      <c r="Q3096" s="3"/>
      <c r="R3096" s="3"/>
      <c r="S3096" s="3"/>
      <c r="T3096" s="3"/>
      <c r="U3096" s="3"/>
      <c r="V3096" s="3"/>
      <c r="W3096" s="3"/>
      <c r="X3096" s="3"/>
    </row>
    <row r="3097" spans="1:24">
      <c r="A3097" s="3"/>
      <c r="B3097" s="3"/>
      <c r="C3097" s="3"/>
      <c r="D3097" s="3"/>
      <c r="E3097" s="3"/>
      <c r="F3097" s="3"/>
      <c r="G3097" s="4"/>
      <c r="H3097" s="3"/>
      <c r="I3097" s="3"/>
      <c r="J3097" s="3"/>
      <c r="K3097" s="3"/>
      <c r="L3097" s="3"/>
      <c r="M3097" s="3"/>
      <c r="N3097" s="3"/>
      <c r="O3097" s="3"/>
      <c r="P3097" s="3"/>
      <c r="Q3097" s="3"/>
      <c r="R3097" s="3"/>
      <c r="S3097" s="3"/>
      <c r="T3097" s="3"/>
      <c r="U3097" s="3"/>
      <c r="V3097" s="3"/>
      <c r="W3097" s="3"/>
      <c r="X3097" s="3"/>
    </row>
    <row r="3098" spans="1:24">
      <c r="A3098" s="3"/>
      <c r="B3098" s="3"/>
      <c r="C3098" s="3"/>
      <c r="D3098" s="3"/>
      <c r="E3098" s="3"/>
      <c r="F3098" s="3"/>
      <c r="G3098" s="4"/>
      <c r="H3098" s="3"/>
      <c r="I3098" s="3"/>
      <c r="J3098" s="3"/>
      <c r="K3098" s="3"/>
      <c r="L3098" s="3"/>
      <c r="M3098" s="3"/>
      <c r="N3098" s="3"/>
      <c r="O3098" s="3"/>
      <c r="P3098" s="3"/>
      <c r="Q3098" s="3"/>
      <c r="R3098" s="3"/>
      <c r="S3098" s="3"/>
      <c r="T3098" s="3"/>
      <c r="U3098" s="3"/>
      <c r="V3098" s="3"/>
      <c r="W3098" s="3"/>
      <c r="X3098" s="3"/>
    </row>
    <row r="3099" spans="1:24">
      <c r="A3099" s="3"/>
      <c r="B3099" s="3"/>
      <c r="C3099" s="3"/>
      <c r="D3099" s="3"/>
      <c r="E3099" s="3"/>
      <c r="F3099" s="3"/>
      <c r="G3099" s="4"/>
      <c r="H3099" s="3"/>
      <c r="I3099" s="3"/>
      <c r="J3099" s="3"/>
      <c r="K3099" s="3"/>
      <c r="L3099" s="3"/>
      <c r="M3099" s="3"/>
      <c r="N3099" s="3"/>
      <c r="O3099" s="3"/>
      <c r="P3099" s="3"/>
      <c r="Q3099" s="3"/>
      <c r="R3099" s="3"/>
      <c r="S3099" s="3"/>
      <c r="T3099" s="3"/>
      <c r="U3099" s="3"/>
      <c r="V3099" s="3"/>
      <c r="W3099" s="3"/>
      <c r="X3099" s="3"/>
    </row>
    <row r="3100" spans="1:24">
      <c r="A3100" s="3"/>
      <c r="B3100" s="3"/>
      <c r="C3100" s="3"/>
      <c r="D3100" s="3"/>
      <c r="E3100" s="3"/>
      <c r="F3100" s="3"/>
      <c r="G3100" s="4"/>
      <c r="H3100" s="3"/>
      <c r="I3100" s="3"/>
      <c r="J3100" s="3"/>
      <c r="K3100" s="3"/>
      <c r="L3100" s="3"/>
      <c r="M3100" s="3"/>
      <c r="N3100" s="3"/>
      <c r="O3100" s="3"/>
      <c r="P3100" s="3"/>
      <c r="Q3100" s="3"/>
      <c r="R3100" s="3"/>
      <c r="S3100" s="3"/>
      <c r="T3100" s="3"/>
      <c r="U3100" s="3"/>
      <c r="V3100" s="3"/>
      <c r="W3100" s="3"/>
      <c r="X3100" s="3"/>
    </row>
    <row r="3101" spans="1:24">
      <c r="A3101" s="3"/>
      <c r="B3101" s="3"/>
      <c r="C3101" s="3"/>
      <c r="D3101" s="3"/>
      <c r="E3101" s="3"/>
      <c r="F3101" s="3"/>
      <c r="G3101" s="4"/>
      <c r="H3101" s="3"/>
      <c r="I3101" s="3"/>
      <c r="J3101" s="3"/>
      <c r="K3101" s="3"/>
      <c r="L3101" s="3"/>
      <c r="M3101" s="3"/>
      <c r="N3101" s="3"/>
      <c r="O3101" s="3"/>
      <c r="P3101" s="3"/>
      <c r="Q3101" s="3"/>
      <c r="R3101" s="3"/>
      <c r="S3101" s="3"/>
      <c r="T3101" s="3"/>
      <c r="U3101" s="3"/>
      <c r="V3101" s="3"/>
      <c r="W3101" s="3"/>
      <c r="X3101" s="3"/>
    </row>
    <row r="3102" spans="1:24">
      <c r="A3102" s="3"/>
      <c r="B3102" s="3"/>
      <c r="C3102" s="3"/>
      <c r="D3102" s="3"/>
      <c r="E3102" s="3"/>
      <c r="F3102" s="3"/>
      <c r="G3102" s="4"/>
      <c r="H3102" s="3"/>
      <c r="I3102" s="3"/>
      <c r="J3102" s="3"/>
      <c r="K3102" s="3"/>
      <c r="L3102" s="3"/>
      <c r="M3102" s="3"/>
      <c r="N3102" s="3"/>
      <c r="O3102" s="3"/>
      <c r="P3102" s="3"/>
      <c r="Q3102" s="3"/>
      <c r="R3102" s="3"/>
      <c r="S3102" s="3"/>
      <c r="T3102" s="3"/>
      <c r="U3102" s="3"/>
      <c r="V3102" s="3"/>
      <c r="W3102" s="3"/>
      <c r="X3102" s="3"/>
    </row>
    <row r="3103" spans="1:24">
      <c r="A3103" s="3"/>
      <c r="B3103" s="3"/>
      <c r="C3103" s="3"/>
      <c r="D3103" s="3"/>
      <c r="E3103" s="3"/>
      <c r="F3103" s="3"/>
      <c r="G3103" s="4"/>
      <c r="H3103" s="3"/>
      <c r="I3103" s="3"/>
      <c r="J3103" s="3"/>
      <c r="K3103" s="3"/>
      <c r="L3103" s="3"/>
      <c r="M3103" s="3"/>
      <c r="N3103" s="3"/>
      <c r="O3103" s="3"/>
      <c r="P3103" s="3"/>
      <c r="Q3103" s="3"/>
      <c r="R3103" s="3"/>
      <c r="S3103" s="3"/>
      <c r="T3103" s="3"/>
      <c r="U3103" s="3"/>
      <c r="V3103" s="3"/>
      <c r="W3103" s="3"/>
      <c r="X3103" s="3"/>
    </row>
    <row r="3104" spans="1:24">
      <c r="A3104" s="3"/>
      <c r="B3104" s="3"/>
      <c r="C3104" s="3"/>
      <c r="D3104" s="3"/>
      <c r="E3104" s="3"/>
      <c r="F3104" s="3"/>
      <c r="G3104" s="4"/>
      <c r="H3104" s="3"/>
      <c r="I3104" s="3"/>
      <c r="J3104" s="3"/>
      <c r="K3104" s="3"/>
      <c r="L3104" s="3"/>
      <c r="M3104" s="3"/>
      <c r="N3104" s="3"/>
      <c r="O3104" s="3"/>
      <c r="P3104" s="3"/>
      <c r="Q3104" s="3"/>
      <c r="R3104" s="3"/>
      <c r="S3104" s="3"/>
      <c r="T3104" s="3"/>
      <c r="U3104" s="3"/>
      <c r="V3104" s="3"/>
      <c r="W3104" s="3"/>
      <c r="X3104" s="3"/>
    </row>
    <row r="3105" spans="1:24">
      <c r="A3105" s="3"/>
      <c r="B3105" s="3"/>
      <c r="C3105" s="3"/>
      <c r="D3105" s="3"/>
      <c r="E3105" s="3"/>
      <c r="F3105" s="3"/>
      <c r="G3105" s="4"/>
      <c r="H3105" s="3"/>
      <c r="I3105" s="3"/>
      <c r="J3105" s="3"/>
      <c r="K3105" s="3"/>
      <c r="L3105" s="3"/>
      <c r="M3105" s="3"/>
      <c r="N3105" s="3"/>
      <c r="O3105" s="3"/>
      <c r="P3105" s="3"/>
      <c r="Q3105" s="3"/>
      <c r="R3105" s="3"/>
      <c r="S3105" s="3"/>
      <c r="T3105" s="3"/>
      <c r="U3105" s="3"/>
      <c r="V3105" s="3"/>
      <c r="W3105" s="3"/>
      <c r="X3105" s="3"/>
    </row>
    <row r="3106" spans="1:24">
      <c r="A3106" s="3"/>
      <c r="B3106" s="3"/>
      <c r="C3106" s="3"/>
      <c r="D3106" s="3"/>
      <c r="E3106" s="3"/>
      <c r="F3106" s="3"/>
      <c r="G3106" s="4"/>
      <c r="H3106" s="3"/>
      <c r="I3106" s="3"/>
      <c r="J3106" s="3"/>
      <c r="K3106" s="3"/>
      <c r="L3106" s="3"/>
      <c r="M3106" s="3"/>
      <c r="N3106" s="3"/>
      <c r="O3106" s="3"/>
      <c r="P3106" s="3"/>
      <c r="Q3106" s="3"/>
      <c r="R3106" s="3"/>
      <c r="S3106" s="3"/>
      <c r="T3106" s="3"/>
      <c r="U3106" s="3"/>
      <c r="V3106" s="3"/>
      <c r="W3106" s="3"/>
      <c r="X3106" s="3"/>
    </row>
    <row r="3107" spans="1:24">
      <c r="A3107" s="3"/>
      <c r="B3107" s="3"/>
      <c r="C3107" s="3"/>
      <c r="D3107" s="3"/>
      <c r="E3107" s="3"/>
      <c r="F3107" s="3"/>
      <c r="G3107" s="4"/>
      <c r="H3107" s="3"/>
      <c r="I3107" s="3"/>
      <c r="J3107" s="3"/>
      <c r="K3107" s="3"/>
      <c r="L3107" s="3"/>
      <c r="M3107" s="3"/>
      <c r="N3107" s="3"/>
      <c r="O3107" s="3"/>
      <c r="P3107" s="3"/>
      <c r="Q3107" s="3"/>
      <c r="R3107" s="3"/>
      <c r="S3107" s="3"/>
      <c r="T3107" s="3"/>
      <c r="U3107" s="3"/>
      <c r="V3107" s="3"/>
      <c r="W3107" s="3"/>
      <c r="X3107" s="3"/>
    </row>
    <row r="3108" spans="1:24">
      <c r="A3108" s="3"/>
      <c r="B3108" s="3"/>
      <c r="C3108" s="3"/>
      <c r="D3108" s="3"/>
      <c r="E3108" s="3"/>
      <c r="F3108" s="3"/>
      <c r="G3108" s="4"/>
      <c r="H3108" s="3"/>
      <c r="I3108" s="3"/>
      <c r="J3108" s="3"/>
      <c r="K3108" s="3"/>
      <c r="L3108" s="3"/>
      <c r="M3108" s="3"/>
      <c r="N3108" s="3"/>
      <c r="O3108" s="3"/>
      <c r="P3108" s="3"/>
      <c r="Q3108" s="3"/>
      <c r="R3108" s="3"/>
      <c r="S3108" s="3"/>
      <c r="T3108" s="3"/>
      <c r="U3108" s="3"/>
      <c r="V3108" s="3"/>
      <c r="W3108" s="3"/>
      <c r="X3108" s="3"/>
    </row>
    <row r="3109" spans="1:24">
      <c r="A3109" s="3"/>
      <c r="B3109" s="3"/>
      <c r="C3109" s="3"/>
      <c r="D3109" s="3"/>
      <c r="E3109" s="3"/>
      <c r="F3109" s="3"/>
      <c r="G3109" s="4"/>
      <c r="H3109" s="3"/>
      <c r="I3109" s="3"/>
      <c r="J3109" s="3"/>
      <c r="K3109" s="3"/>
      <c r="L3109" s="3"/>
      <c r="M3109" s="3"/>
      <c r="N3109" s="3"/>
      <c r="O3109" s="3"/>
      <c r="P3109" s="3"/>
      <c r="Q3109" s="3"/>
      <c r="R3109" s="3"/>
      <c r="S3109" s="3"/>
      <c r="T3109" s="3"/>
      <c r="U3109" s="3"/>
      <c r="V3109" s="3"/>
      <c r="W3109" s="3"/>
      <c r="X3109" s="3"/>
    </row>
    <row r="3110" spans="1:24">
      <c r="A3110" s="3"/>
      <c r="B3110" s="3"/>
      <c r="C3110" s="3"/>
      <c r="D3110" s="3"/>
      <c r="E3110" s="3"/>
      <c r="F3110" s="3"/>
      <c r="G3110" s="4"/>
      <c r="H3110" s="3"/>
      <c r="I3110" s="3"/>
      <c r="J3110" s="3"/>
      <c r="K3110" s="3"/>
      <c r="L3110" s="3"/>
      <c r="M3110" s="3"/>
      <c r="N3110" s="3"/>
      <c r="O3110" s="3"/>
      <c r="P3110" s="3"/>
      <c r="Q3110" s="3"/>
      <c r="R3110" s="3"/>
      <c r="S3110" s="3"/>
      <c r="T3110" s="3"/>
      <c r="U3110" s="3"/>
      <c r="V3110" s="3"/>
      <c r="W3110" s="3"/>
      <c r="X3110" s="3"/>
    </row>
    <row r="3111" spans="1:24">
      <c r="A3111" s="3"/>
      <c r="B3111" s="3"/>
      <c r="C3111" s="3"/>
      <c r="D3111" s="3"/>
      <c r="E3111" s="3"/>
      <c r="F3111" s="3"/>
      <c r="G3111" s="4"/>
      <c r="H3111" s="3"/>
      <c r="I3111" s="3"/>
      <c r="J3111" s="3"/>
      <c r="K3111" s="3"/>
      <c r="L3111" s="3"/>
      <c r="M3111" s="3"/>
      <c r="N3111" s="3"/>
      <c r="O3111" s="3"/>
      <c r="P3111" s="3"/>
      <c r="Q3111" s="3"/>
      <c r="R3111" s="3"/>
      <c r="S3111" s="3"/>
      <c r="T3111" s="3"/>
      <c r="U3111" s="3"/>
      <c r="V3111" s="3"/>
      <c r="W3111" s="3"/>
      <c r="X3111" s="3"/>
    </row>
    <row r="3112" spans="1:24">
      <c r="A3112" s="3"/>
      <c r="B3112" s="3"/>
      <c r="C3112" s="3"/>
      <c r="D3112" s="3"/>
      <c r="E3112" s="3"/>
      <c r="F3112" s="3"/>
      <c r="G3112" s="4"/>
      <c r="H3112" s="3"/>
      <c r="I3112" s="3"/>
      <c r="J3112" s="3"/>
      <c r="K3112" s="3"/>
      <c r="L3112" s="3"/>
      <c r="M3112" s="3"/>
      <c r="N3112" s="3"/>
      <c r="O3112" s="3"/>
      <c r="P3112" s="3"/>
      <c r="Q3112" s="3"/>
      <c r="R3112" s="3"/>
      <c r="S3112" s="3"/>
      <c r="T3112" s="3"/>
      <c r="U3112" s="3"/>
      <c r="V3112" s="3"/>
      <c r="W3112" s="3"/>
      <c r="X3112" s="3"/>
    </row>
    <row r="3113" spans="1:24">
      <c r="A3113" s="3"/>
      <c r="B3113" s="3"/>
      <c r="C3113" s="3"/>
      <c r="D3113" s="3"/>
      <c r="E3113" s="3"/>
      <c r="F3113" s="3"/>
      <c r="G3113" s="4"/>
      <c r="H3113" s="3"/>
      <c r="I3113" s="3"/>
      <c r="J3113" s="3"/>
      <c r="K3113" s="3"/>
      <c r="L3113" s="3"/>
      <c r="M3113" s="3"/>
      <c r="N3113" s="3"/>
      <c r="O3113" s="3"/>
      <c r="P3113" s="3"/>
      <c r="Q3113" s="3"/>
      <c r="R3113" s="3"/>
      <c r="S3113" s="3"/>
      <c r="T3113" s="3"/>
      <c r="U3113" s="3"/>
      <c r="V3113" s="3"/>
      <c r="W3113" s="3"/>
      <c r="X3113" s="3"/>
    </row>
    <row r="3114" spans="1:24">
      <c r="A3114" s="3"/>
      <c r="B3114" s="3"/>
      <c r="C3114" s="3"/>
      <c r="D3114" s="3"/>
      <c r="E3114" s="3"/>
      <c r="F3114" s="3"/>
      <c r="G3114" s="4"/>
      <c r="H3114" s="3"/>
      <c r="I3114" s="3"/>
      <c r="J3114" s="3"/>
      <c r="K3114" s="3"/>
      <c r="L3114" s="3"/>
      <c r="M3114" s="3"/>
      <c r="N3114" s="3"/>
      <c r="O3114" s="3"/>
      <c r="P3114" s="3"/>
      <c r="Q3114" s="3"/>
      <c r="R3114" s="3"/>
      <c r="S3114" s="3"/>
      <c r="T3114" s="3"/>
      <c r="U3114" s="3"/>
      <c r="V3114" s="3"/>
      <c r="W3114" s="3"/>
      <c r="X3114" s="3"/>
    </row>
    <row r="3115" spans="1:24">
      <c r="A3115" s="3"/>
      <c r="B3115" s="3"/>
      <c r="C3115" s="3"/>
      <c r="D3115" s="3"/>
      <c r="E3115" s="3"/>
      <c r="F3115" s="3"/>
      <c r="G3115" s="4"/>
      <c r="H3115" s="3"/>
      <c r="I3115" s="3"/>
      <c r="J3115" s="3"/>
      <c r="K3115" s="3"/>
      <c r="L3115" s="3"/>
      <c r="M3115" s="3"/>
      <c r="N3115" s="3"/>
      <c r="O3115" s="3"/>
      <c r="P3115" s="3"/>
      <c r="Q3115" s="3"/>
      <c r="R3115" s="3"/>
      <c r="S3115" s="3"/>
      <c r="T3115" s="3"/>
      <c r="U3115" s="3"/>
      <c r="V3115" s="3"/>
      <c r="W3115" s="3"/>
      <c r="X3115" s="3"/>
    </row>
    <row r="3116" spans="1:24">
      <c r="A3116" s="3"/>
      <c r="B3116" s="3"/>
      <c r="C3116" s="3"/>
      <c r="D3116" s="3"/>
      <c r="E3116" s="3"/>
      <c r="F3116" s="3"/>
      <c r="G3116" s="4"/>
      <c r="H3116" s="3"/>
      <c r="I3116" s="3"/>
      <c r="J3116" s="3"/>
      <c r="K3116" s="3"/>
      <c r="L3116" s="3"/>
      <c r="M3116" s="3"/>
      <c r="N3116" s="3"/>
      <c r="O3116" s="3"/>
      <c r="P3116" s="3"/>
      <c r="Q3116" s="3"/>
      <c r="R3116" s="3"/>
      <c r="S3116" s="3"/>
      <c r="T3116" s="3"/>
      <c r="U3116" s="3"/>
      <c r="V3116" s="3"/>
      <c r="W3116" s="3"/>
      <c r="X3116" s="3"/>
    </row>
    <row r="3117" spans="1:24">
      <c r="A3117" s="3"/>
      <c r="B3117" s="3"/>
      <c r="C3117" s="3"/>
      <c r="D3117" s="3"/>
      <c r="E3117" s="3"/>
      <c r="F3117" s="3"/>
      <c r="G3117" s="4"/>
      <c r="H3117" s="3"/>
      <c r="I3117" s="3"/>
      <c r="J3117" s="3"/>
      <c r="K3117" s="3"/>
      <c r="L3117" s="3"/>
      <c r="M3117" s="3"/>
      <c r="N3117" s="3"/>
      <c r="O3117" s="3"/>
      <c r="P3117" s="3"/>
      <c r="Q3117" s="3"/>
      <c r="R3117" s="3"/>
      <c r="S3117" s="3"/>
      <c r="T3117" s="3"/>
      <c r="U3117" s="3"/>
      <c r="V3117" s="3"/>
      <c r="W3117" s="3"/>
      <c r="X3117" s="3"/>
    </row>
    <row r="3118" spans="1:24">
      <c r="A3118" s="3"/>
      <c r="B3118" s="3"/>
      <c r="C3118" s="3"/>
      <c r="D3118" s="3"/>
      <c r="E3118" s="3"/>
      <c r="F3118" s="3"/>
      <c r="G3118" s="4"/>
      <c r="H3118" s="3"/>
      <c r="I3118" s="3"/>
      <c r="J3118" s="3"/>
      <c r="K3118" s="3"/>
      <c r="L3118" s="3"/>
      <c r="M3118" s="3"/>
      <c r="N3118" s="3"/>
      <c r="O3118" s="3"/>
      <c r="P3118" s="3"/>
      <c r="Q3118" s="3"/>
      <c r="R3118" s="3"/>
      <c r="S3118" s="3"/>
      <c r="T3118" s="3"/>
      <c r="U3118" s="3"/>
      <c r="V3118" s="3"/>
      <c r="W3118" s="3"/>
      <c r="X3118" s="3"/>
    </row>
    <row r="3119" spans="1:24">
      <c r="A3119" s="3"/>
      <c r="B3119" s="3"/>
      <c r="C3119" s="3"/>
      <c r="D3119" s="3"/>
      <c r="E3119" s="3"/>
      <c r="F3119" s="3"/>
      <c r="G3119" s="4"/>
      <c r="H3119" s="3"/>
      <c r="I3119" s="3"/>
      <c r="J3119" s="3"/>
      <c r="K3119" s="3"/>
      <c r="L3119" s="3"/>
      <c r="M3119" s="3"/>
      <c r="N3119" s="3"/>
      <c r="O3119" s="3"/>
      <c r="P3119" s="3"/>
      <c r="Q3119" s="3"/>
      <c r="R3119" s="3"/>
      <c r="S3119" s="3"/>
      <c r="T3119" s="3"/>
      <c r="U3119" s="3"/>
      <c r="V3119" s="3"/>
      <c r="W3119" s="3"/>
      <c r="X3119" s="3"/>
    </row>
    <row r="3120" spans="1:24">
      <c r="A3120" s="3"/>
      <c r="B3120" s="3"/>
      <c r="C3120" s="3"/>
      <c r="D3120" s="3"/>
      <c r="E3120" s="3"/>
      <c r="F3120" s="3"/>
      <c r="G3120" s="4"/>
      <c r="H3120" s="3"/>
      <c r="I3120" s="3"/>
      <c r="J3120" s="3"/>
      <c r="K3120" s="3"/>
      <c r="L3120" s="3"/>
      <c r="M3120" s="3"/>
      <c r="N3120" s="3"/>
      <c r="O3120" s="3"/>
      <c r="P3120" s="3"/>
      <c r="Q3120" s="3"/>
      <c r="R3120" s="3"/>
      <c r="S3120" s="3"/>
      <c r="T3120" s="3"/>
      <c r="U3120" s="3"/>
      <c r="V3120" s="3"/>
      <c r="W3120" s="3"/>
      <c r="X3120" s="3"/>
    </row>
    <row r="3121" spans="1:24">
      <c r="A3121" s="3"/>
      <c r="B3121" s="3"/>
      <c r="C3121" s="3"/>
      <c r="D3121" s="3"/>
      <c r="E3121" s="3"/>
      <c r="F3121" s="3"/>
      <c r="G3121" s="4"/>
      <c r="H3121" s="3"/>
      <c r="I3121" s="3"/>
      <c r="J3121" s="3"/>
      <c r="K3121" s="3"/>
      <c r="L3121" s="3"/>
      <c r="M3121" s="3"/>
      <c r="N3121" s="3"/>
      <c r="O3121" s="3"/>
      <c r="P3121" s="3"/>
      <c r="Q3121" s="3"/>
      <c r="R3121" s="3"/>
      <c r="S3121" s="3"/>
      <c r="T3121" s="3"/>
      <c r="U3121" s="3"/>
      <c r="V3121" s="3"/>
      <c r="W3121" s="3"/>
      <c r="X3121" s="3"/>
    </row>
    <row r="3122" spans="1:24">
      <c r="A3122" s="3"/>
      <c r="B3122" s="3"/>
      <c r="C3122" s="3"/>
      <c r="D3122" s="3"/>
      <c r="E3122" s="3"/>
      <c r="F3122" s="3"/>
      <c r="G3122" s="4"/>
      <c r="H3122" s="3"/>
      <c r="I3122" s="3"/>
      <c r="J3122" s="3"/>
      <c r="K3122" s="3"/>
      <c r="L3122" s="3"/>
      <c r="M3122" s="3"/>
      <c r="N3122" s="3"/>
      <c r="O3122" s="3"/>
      <c r="P3122" s="3"/>
      <c r="Q3122" s="3"/>
      <c r="R3122" s="3"/>
      <c r="S3122" s="3"/>
      <c r="T3122" s="3"/>
      <c r="U3122" s="3"/>
      <c r="V3122" s="3"/>
      <c r="W3122" s="3"/>
      <c r="X3122" s="3"/>
    </row>
    <row r="3123" spans="1:24">
      <c r="A3123" s="3"/>
      <c r="B3123" s="3"/>
      <c r="C3123" s="3"/>
      <c r="D3123" s="3"/>
      <c r="E3123" s="3"/>
      <c r="F3123" s="3"/>
      <c r="G3123" s="4"/>
      <c r="H3123" s="3"/>
      <c r="I3123" s="3"/>
      <c r="J3123" s="3"/>
      <c r="K3123" s="3"/>
      <c r="L3123" s="3"/>
      <c r="M3123" s="3"/>
      <c r="N3123" s="3"/>
      <c r="O3123" s="3"/>
      <c r="P3123" s="3"/>
      <c r="Q3123" s="3"/>
      <c r="R3123" s="3"/>
      <c r="S3123" s="3"/>
      <c r="T3123" s="3"/>
      <c r="U3123" s="3"/>
      <c r="V3123" s="3"/>
      <c r="W3123" s="3"/>
      <c r="X3123" s="3"/>
    </row>
    <row r="3124" spans="1:24">
      <c r="A3124" s="3"/>
      <c r="B3124" s="3"/>
      <c r="C3124" s="3"/>
      <c r="D3124" s="3"/>
      <c r="E3124" s="3"/>
      <c r="F3124" s="3"/>
      <c r="G3124" s="4"/>
      <c r="H3124" s="3"/>
      <c r="I3124" s="3"/>
      <c r="J3124" s="3"/>
      <c r="K3124" s="3"/>
      <c r="L3124" s="3"/>
      <c r="M3124" s="3"/>
      <c r="N3124" s="3"/>
      <c r="O3124" s="3"/>
      <c r="P3124" s="3"/>
      <c r="Q3124" s="3"/>
      <c r="R3124" s="3"/>
      <c r="S3124" s="3"/>
      <c r="T3124" s="3"/>
      <c r="U3124" s="3"/>
      <c r="V3124" s="3"/>
      <c r="W3124" s="3"/>
      <c r="X3124" s="3"/>
    </row>
    <row r="3125" spans="1:24">
      <c r="A3125" s="3"/>
      <c r="B3125" s="3"/>
      <c r="C3125" s="3"/>
      <c r="D3125" s="3"/>
      <c r="E3125" s="3"/>
      <c r="F3125" s="3"/>
      <c r="G3125" s="4"/>
      <c r="H3125" s="3"/>
      <c r="I3125" s="3"/>
      <c r="J3125" s="3"/>
      <c r="K3125" s="3"/>
      <c r="L3125" s="3"/>
      <c r="M3125" s="3"/>
      <c r="N3125" s="3"/>
      <c r="O3125" s="3"/>
      <c r="P3125" s="3"/>
      <c r="Q3125" s="3"/>
      <c r="R3125" s="3"/>
      <c r="S3125" s="3"/>
      <c r="T3125" s="3"/>
      <c r="U3125" s="3"/>
      <c r="V3125" s="3"/>
      <c r="W3125" s="3"/>
      <c r="X3125" s="3"/>
    </row>
    <row r="3126" spans="1:24">
      <c r="A3126" s="3"/>
      <c r="B3126" s="3"/>
      <c r="C3126" s="3"/>
      <c r="D3126" s="3"/>
      <c r="E3126" s="3"/>
      <c r="F3126" s="3"/>
      <c r="G3126" s="4"/>
      <c r="H3126" s="3"/>
      <c r="I3126" s="3"/>
      <c r="J3126" s="3"/>
      <c r="K3126" s="3"/>
      <c r="L3126" s="3"/>
      <c r="M3126" s="3"/>
      <c r="N3126" s="3"/>
      <c r="O3126" s="3"/>
      <c r="P3126" s="3"/>
      <c r="Q3126" s="3"/>
      <c r="R3126" s="3"/>
      <c r="S3126" s="3"/>
      <c r="T3126" s="3"/>
      <c r="U3126" s="3"/>
      <c r="V3126" s="3"/>
      <c r="W3126" s="3"/>
      <c r="X3126" s="3"/>
    </row>
    <row r="3127" spans="1:24">
      <c r="A3127" s="3"/>
      <c r="B3127" s="3"/>
      <c r="C3127" s="3"/>
      <c r="D3127" s="3"/>
      <c r="E3127" s="3"/>
      <c r="F3127" s="3"/>
      <c r="G3127" s="4"/>
      <c r="H3127" s="3"/>
      <c r="I3127" s="3"/>
      <c r="J3127" s="3"/>
      <c r="K3127" s="3"/>
      <c r="L3127" s="3"/>
      <c r="M3127" s="3"/>
      <c r="N3127" s="3"/>
      <c r="O3127" s="3"/>
      <c r="P3127" s="3"/>
      <c r="Q3127" s="3"/>
      <c r="R3127" s="3"/>
      <c r="S3127" s="3"/>
      <c r="T3127" s="3"/>
      <c r="U3127" s="3"/>
      <c r="V3127" s="3"/>
      <c r="W3127" s="3"/>
      <c r="X3127" s="3"/>
    </row>
    <row r="3128" spans="1:24">
      <c r="A3128" s="3"/>
      <c r="B3128" s="3"/>
      <c r="C3128" s="3"/>
      <c r="D3128" s="3"/>
      <c r="E3128" s="3"/>
      <c r="F3128" s="3"/>
      <c r="G3128" s="4"/>
      <c r="H3128" s="3"/>
      <c r="I3128" s="3"/>
      <c r="J3128" s="3"/>
      <c r="K3128" s="3"/>
      <c r="L3128" s="3"/>
      <c r="M3128" s="3"/>
      <c r="N3128" s="3"/>
      <c r="O3128" s="3"/>
      <c r="P3128" s="3"/>
      <c r="Q3128" s="3"/>
      <c r="R3128" s="3"/>
      <c r="S3128" s="3"/>
      <c r="T3128" s="3"/>
      <c r="U3128" s="3"/>
      <c r="V3128" s="3"/>
      <c r="W3128" s="3"/>
      <c r="X3128" s="3"/>
    </row>
    <row r="3129" spans="1:24">
      <c r="A3129" s="3"/>
      <c r="B3129" s="3"/>
      <c r="C3129" s="3"/>
      <c r="D3129" s="3"/>
      <c r="E3129" s="3"/>
      <c r="F3129" s="3"/>
      <c r="G3129" s="4"/>
      <c r="H3129" s="3"/>
      <c r="I3129" s="3"/>
      <c r="J3129" s="3"/>
      <c r="K3129" s="3"/>
      <c r="L3129" s="3"/>
      <c r="M3129" s="3"/>
      <c r="N3129" s="3"/>
      <c r="O3129" s="3"/>
      <c r="P3129" s="3"/>
      <c r="Q3129" s="3"/>
      <c r="R3129" s="3"/>
      <c r="S3129" s="3"/>
      <c r="T3129" s="3"/>
      <c r="U3129" s="3"/>
      <c r="V3129" s="3"/>
      <c r="W3129" s="3"/>
      <c r="X3129" s="3"/>
    </row>
    <row r="3130" spans="1:24">
      <c r="A3130" s="3"/>
      <c r="B3130" s="3"/>
      <c r="C3130" s="3"/>
      <c r="D3130" s="3"/>
      <c r="E3130" s="3"/>
      <c r="F3130" s="3"/>
      <c r="G3130" s="4"/>
      <c r="H3130" s="3"/>
      <c r="I3130" s="3"/>
      <c r="J3130" s="3"/>
      <c r="K3130" s="3"/>
      <c r="L3130" s="3"/>
      <c r="M3130" s="3"/>
      <c r="N3130" s="3"/>
      <c r="O3130" s="3"/>
      <c r="P3130" s="3"/>
      <c r="Q3130" s="3"/>
      <c r="R3130" s="3"/>
      <c r="S3130" s="3"/>
      <c r="T3130" s="3"/>
      <c r="U3130" s="3"/>
      <c r="V3130" s="3"/>
      <c r="W3130" s="3"/>
      <c r="X3130" s="3"/>
    </row>
    <row r="3131" spans="1:24">
      <c r="A3131" s="3"/>
      <c r="B3131" s="3"/>
      <c r="C3131" s="3"/>
      <c r="D3131" s="3"/>
      <c r="E3131" s="3"/>
      <c r="F3131" s="3"/>
      <c r="G3131" s="4"/>
      <c r="H3131" s="3"/>
      <c r="I3131" s="3"/>
      <c r="J3131" s="3"/>
      <c r="K3131" s="3"/>
      <c r="L3131" s="3"/>
      <c r="M3131" s="3"/>
      <c r="N3131" s="3"/>
      <c r="O3131" s="3"/>
      <c r="P3131" s="3"/>
      <c r="Q3131" s="3"/>
      <c r="R3131" s="3"/>
      <c r="S3131" s="3"/>
      <c r="T3131" s="3"/>
      <c r="U3131" s="3"/>
      <c r="V3131" s="3"/>
      <c r="W3131" s="3"/>
      <c r="X3131" s="3"/>
    </row>
    <row r="3132" spans="1:24">
      <c r="A3132" s="3"/>
      <c r="B3132" s="3"/>
      <c r="C3132" s="3"/>
      <c r="D3132" s="3"/>
      <c r="E3132" s="3"/>
      <c r="F3132" s="3"/>
      <c r="G3132" s="4"/>
      <c r="H3132" s="3"/>
      <c r="I3132" s="3"/>
      <c r="J3132" s="3"/>
      <c r="K3132" s="3"/>
      <c r="L3132" s="3"/>
      <c r="M3132" s="3"/>
      <c r="N3132" s="3"/>
      <c r="O3132" s="3"/>
      <c r="P3132" s="3"/>
      <c r="Q3132" s="3"/>
      <c r="R3132" s="3"/>
      <c r="S3132" s="3"/>
      <c r="T3132" s="3"/>
      <c r="U3132" s="3"/>
      <c r="V3132" s="3"/>
      <c r="W3132" s="3"/>
      <c r="X3132" s="3"/>
    </row>
    <row r="3133" spans="1:24">
      <c r="A3133" s="3"/>
      <c r="B3133" s="3"/>
      <c r="C3133" s="3"/>
      <c r="D3133" s="3"/>
      <c r="E3133" s="3"/>
      <c r="F3133" s="3"/>
      <c r="G3133" s="4"/>
      <c r="H3133" s="3"/>
      <c r="I3133" s="3"/>
      <c r="J3133" s="3"/>
      <c r="K3133" s="3"/>
      <c r="L3133" s="3"/>
      <c r="M3133" s="3"/>
      <c r="N3133" s="3"/>
      <c r="O3133" s="3"/>
      <c r="P3133" s="3"/>
      <c r="Q3133" s="3"/>
      <c r="R3133" s="3"/>
      <c r="S3133" s="3"/>
      <c r="T3133" s="3"/>
      <c r="U3133" s="3"/>
      <c r="V3133" s="3"/>
      <c r="W3133" s="3"/>
      <c r="X3133" s="3"/>
    </row>
    <row r="3134" spans="1:24">
      <c r="A3134" s="3"/>
      <c r="B3134" s="3"/>
      <c r="C3134" s="3"/>
      <c r="D3134" s="3"/>
      <c r="E3134" s="3"/>
      <c r="F3134" s="3"/>
      <c r="G3134" s="4"/>
      <c r="H3134" s="3"/>
      <c r="I3134" s="3"/>
      <c r="J3134" s="3"/>
      <c r="K3134" s="3"/>
      <c r="L3134" s="3"/>
      <c r="M3134" s="3"/>
      <c r="N3134" s="3"/>
      <c r="O3134" s="3"/>
      <c r="P3134" s="3"/>
      <c r="Q3134" s="3"/>
      <c r="R3134" s="3"/>
      <c r="S3134" s="3"/>
      <c r="T3134" s="3"/>
      <c r="U3134" s="3"/>
      <c r="V3134" s="3"/>
      <c r="W3134" s="3"/>
      <c r="X3134" s="3"/>
    </row>
    <row r="3135" spans="1:24">
      <c r="A3135" s="3"/>
      <c r="B3135" s="3"/>
      <c r="C3135" s="3"/>
      <c r="D3135" s="3"/>
      <c r="E3135" s="3"/>
      <c r="F3135" s="3"/>
      <c r="G3135" s="4"/>
      <c r="H3135" s="3"/>
      <c r="I3135" s="3"/>
      <c r="J3135" s="3"/>
      <c r="K3135" s="3"/>
      <c r="L3135" s="3"/>
      <c r="M3135" s="3"/>
      <c r="N3135" s="3"/>
      <c r="O3135" s="3"/>
      <c r="P3135" s="3"/>
      <c r="Q3135" s="3"/>
      <c r="R3135" s="3"/>
      <c r="S3135" s="3"/>
      <c r="T3135" s="3"/>
      <c r="U3135" s="3"/>
      <c r="V3135" s="3"/>
      <c r="W3135" s="3"/>
      <c r="X3135" s="3"/>
    </row>
    <row r="3136" spans="1:24">
      <c r="A3136" s="3"/>
      <c r="B3136" s="3"/>
      <c r="C3136" s="3"/>
      <c r="D3136" s="3"/>
      <c r="E3136" s="3"/>
      <c r="F3136" s="3"/>
      <c r="G3136" s="4"/>
      <c r="H3136" s="3"/>
      <c r="I3136" s="3"/>
      <c r="J3136" s="3"/>
      <c r="K3136" s="3"/>
      <c r="L3136" s="3"/>
      <c r="M3136" s="3"/>
      <c r="N3136" s="3"/>
      <c r="O3136" s="3"/>
      <c r="P3136" s="3"/>
      <c r="Q3136" s="3"/>
      <c r="R3136" s="3"/>
      <c r="S3136" s="3"/>
      <c r="T3136" s="3"/>
      <c r="U3136" s="3"/>
      <c r="V3136" s="3"/>
      <c r="W3136" s="3"/>
      <c r="X3136" s="3"/>
    </row>
    <row r="3137" spans="1:24">
      <c r="A3137" s="3"/>
      <c r="B3137" s="3"/>
      <c r="C3137" s="3"/>
      <c r="D3137" s="3"/>
      <c r="E3137" s="3"/>
      <c r="F3137" s="3"/>
      <c r="G3137" s="4"/>
      <c r="H3137" s="3"/>
      <c r="I3137" s="3"/>
      <c r="J3137" s="3"/>
      <c r="K3137" s="3"/>
      <c r="L3137" s="3"/>
      <c r="M3137" s="3"/>
      <c r="N3137" s="3"/>
      <c r="O3137" s="3"/>
      <c r="P3137" s="3"/>
      <c r="Q3137" s="3"/>
      <c r="R3137" s="3"/>
      <c r="S3137" s="3"/>
      <c r="T3137" s="3"/>
      <c r="U3137" s="3"/>
      <c r="V3137" s="3"/>
      <c r="W3137" s="3"/>
      <c r="X3137" s="3"/>
    </row>
    <row r="3138" spans="1:24">
      <c r="A3138" s="3"/>
      <c r="B3138" s="3"/>
      <c r="C3138" s="3"/>
      <c r="D3138" s="3"/>
      <c r="E3138" s="3"/>
      <c r="F3138" s="3"/>
      <c r="G3138" s="4"/>
      <c r="H3138" s="3"/>
      <c r="I3138" s="3"/>
      <c r="J3138" s="3"/>
      <c r="K3138" s="3"/>
      <c r="L3138" s="3"/>
      <c r="M3138" s="3"/>
      <c r="N3138" s="3"/>
      <c r="O3138" s="3"/>
      <c r="P3138" s="3"/>
      <c r="Q3138" s="3"/>
      <c r="R3138" s="3"/>
      <c r="S3138" s="3"/>
      <c r="T3138" s="3"/>
      <c r="U3138" s="3"/>
      <c r="V3138" s="3"/>
      <c r="W3138" s="3"/>
      <c r="X3138" s="3"/>
    </row>
    <row r="3139" spans="1:24">
      <c r="A3139" s="3"/>
      <c r="B3139" s="3"/>
      <c r="C3139" s="3"/>
      <c r="D3139" s="3"/>
      <c r="E3139" s="3"/>
      <c r="F3139" s="3"/>
      <c r="G3139" s="4"/>
      <c r="H3139" s="3"/>
      <c r="I3139" s="3"/>
      <c r="J3139" s="3"/>
      <c r="K3139" s="3"/>
      <c r="L3139" s="3"/>
      <c r="M3139" s="3"/>
      <c r="N3139" s="3"/>
      <c r="O3139" s="3"/>
      <c r="P3139" s="3"/>
      <c r="Q3139" s="3"/>
      <c r="R3139" s="3"/>
      <c r="S3139" s="3"/>
      <c r="T3139" s="3"/>
      <c r="U3139" s="3"/>
      <c r="V3139" s="3"/>
      <c r="W3139" s="3"/>
      <c r="X3139" s="3"/>
    </row>
    <row r="3140" spans="1:24">
      <c r="A3140" s="3"/>
      <c r="B3140" s="3"/>
      <c r="C3140" s="3"/>
      <c r="D3140" s="3"/>
      <c r="E3140" s="3"/>
      <c r="F3140" s="3"/>
      <c r="G3140" s="4"/>
      <c r="H3140" s="3"/>
      <c r="I3140" s="3"/>
      <c r="J3140" s="3"/>
      <c r="K3140" s="3"/>
      <c r="L3140" s="3"/>
      <c r="M3140" s="3"/>
      <c r="N3140" s="3"/>
      <c r="O3140" s="3"/>
      <c r="P3140" s="3"/>
      <c r="Q3140" s="3"/>
      <c r="R3140" s="3"/>
      <c r="S3140" s="3"/>
      <c r="T3140" s="3"/>
      <c r="U3140" s="3"/>
      <c r="V3140" s="3"/>
      <c r="W3140" s="3"/>
      <c r="X3140" s="3"/>
    </row>
    <row r="3141" spans="1:24">
      <c r="A3141" s="3"/>
      <c r="B3141" s="3"/>
      <c r="C3141" s="3"/>
      <c r="D3141" s="3"/>
      <c r="E3141" s="3"/>
      <c r="F3141" s="3"/>
      <c r="G3141" s="4"/>
      <c r="H3141" s="3"/>
      <c r="I3141" s="3"/>
      <c r="J3141" s="3"/>
      <c r="K3141" s="3"/>
      <c r="L3141" s="3"/>
      <c r="M3141" s="3"/>
      <c r="N3141" s="3"/>
      <c r="O3141" s="3"/>
      <c r="P3141" s="3"/>
      <c r="Q3141" s="3"/>
      <c r="R3141" s="3"/>
      <c r="S3141" s="3"/>
      <c r="T3141" s="3"/>
      <c r="U3141" s="3"/>
      <c r="V3141" s="3"/>
      <c r="W3141" s="3"/>
      <c r="X3141" s="3"/>
    </row>
    <row r="3142" spans="1:24">
      <c r="A3142" s="3"/>
      <c r="B3142" s="3"/>
      <c r="C3142" s="3"/>
      <c r="D3142" s="3"/>
      <c r="E3142" s="3"/>
      <c r="F3142" s="3"/>
      <c r="G3142" s="4"/>
      <c r="H3142" s="3"/>
      <c r="I3142" s="3"/>
      <c r="J3142" s="3"/>
      <c r="K3142" s="3"/>
      <c r="L3142" s="3"/>
      <c r="M3142" s="3"/>
      <c r="N3142" s="3"/>
      <c r="O3142" s="3"/>
      <c r="P3142" s="3"/>
      <c r="Q3142" s="3"/>
      <c r="R3142" s="3"/>
      <c r="S3142" s="3"/>
      <c r="T3142" s="3"/>
      <c r="U3142" s="3"/>
      <c r="V3142" s="3"/>
      <c r="W3142" s="3"/>
      <c r="X3142" s="3"/>
    </row>
    <row r="3143" spans="1:24">
      <c r="A3143" s="3"/>
      <c r="B3143" s="3"/>
      <c r="C3143" s="3"/>
      <c r="D3143" s="3"/>
      <c r="E3143" s="3"/>
      <c r="F3143" s="3"/>
      <c r="G3143" s="4"/>
      <c r="H3143" s="3"/>
      <c r="I3143" s="3"/>
      <c r="J3143" s="3"/>
      <c r="K3143" s="3"/>
      <c r="L3143" s="3"/>
      <c r="M3143" s="3"/>
      <c r="N3143" s="3"/>
      <c r="O3143" s="3"/>
      <c r="P3143" s="3"/>
      <c r="Q3143" s="3"/>
      <c r="R3143" s="3"/>
      <c r="S3143" s="3"/>
      <c r="T3143" s="3"/>
      <c r="U3143" s="3"/>
      <c r="V3143" s="3"/>
      <c r="W3143" s="3"/>
      <c r="X3143" s="3"/>
    </row>
    <row r="3144" spans="1:24">
      <c r="A3144" s="3"/>
      <c r="B3144" s="3"/>
      <c r="C3144" s="3"/>
      <c r="D3144" s="3"/>
      <c r="E3144" s="3"/>
      <c r="F3144" s="3"/>
      <c r="G3144" s="4"/>
      <c r="H3144" s="3"/>
      <c r="I3144" s="3"/>
      <c r="J3144" s="3"/>
      <c r="K3144" s="3"/>
      <c r="L3144" s="3"/>
      <c r="M3144" s="3"/>
      <c r="N3144" s="3"/>
      <c r="O3144" s="3"/>
      <c r="P3144" s="3"/>
      <c r="Q3144" s="3"/>
      <c r="R3144" s="3"/>
      <c r="S3144" s="3"/>
      <c r="T3144" s="3"/>
      <c r="U3144" s="3"/>
      <c r="V3144" s="3"/>
      <c r="W3144" s="3"/>
      <c r="X3144" s="3"/>
    </row>
    <row r="3145" spans="1:24">
      <c r="A3145" s="3"/>
      <c r="B3145" s="3"/>
      <c r="C3145" s="3"/>
      <c r="D3145" s="3"/>
      <c r="E3145" s="3"/>
      <c r="F3145" s="3"/>
      <c r="G3145" s="4"/>
      <c r="H3145" s="3"/>
      <c r="I3145" s="3"/>
      <c r="J3145" s="3"/>
      <c r="K3145" s="3"/>
      <c r="L3145" s="3"/>
      <c r="M3145" s="3"/>
      <c r="N3145" s="3"/>
      <c r="O3145" s="3"/>
      <c r="P3145" s="3"/>
      <c r="Q3145" s="3"/>
      <c r="R3145" s="3"/>
      <c r="S3145" s="3"/>
      <c r="T3145" s="3"/>
      <c r="U3145" s="3"/>
      <c r="V3145" s="3"/>
      <c r="W3145" s="3"/>
      <c r="X3145" s="3"/>
    </row>
    <row r="3146" spans="1:24">
      <c r="A3146" s="3"/>
      <c r="B3146" s="3"/>
      <c r="C3146" s="3"/>
      <c r="D3146" s="3"/>
      <c r="E3146" s="3"/>
      <c r="F3146" s="3"/>
      <c r="G3146" s="4"/>
      <c r="H3146" s="3"/>
      <c r="I3146" s="3"/>
      <c r="J3146" s="3"/>
      <c r="K3146" s="3"/>
      <c r="L3146" s="3"/>
      <c r="M3146" s="3"/>
      <c r="N3146" s="3"/>
      <c r="O3146" s="3"/>
      <c r="P3146" s="3"/>
      <c r="Q3146" s="3"/>
      <c r="R3146" s="3"/>
      <c r="S3146" s="3"/>
      <c r="T3146" s="3"/>
      <c r="U3146" s="3"/>
      <c r="V3146" s="3"/>
      <c r="W3146" s="3"/>
      <c r="X3146" s="3"/>
    </row>
    <row r="3147" spans="1:24">
      <c r="A3147" s="3"/>
      <c r="B3147" s="3"/>
      <c r="C3147" s="3"/>
      <c r="D3147" s="3"/>
      <c r="E3147" s="3"/>
      <c r="F3147" s="3"/>
      <c r="G3147" s="4"/>
      <c r="H3147" s="3"/>
      <c r="I3147" s="3"/>
      <c r="J3147" s="3"/>
      <c r="K3147" s="3"/>
      <c r="L3147" s="3"/>
      <c r="M3147" s="3"/>
      <c r="N3147" s="3"/>
      <c r="O3147" s="3"/>
      <c r="P3147" s="3"/>
      <c r="Q3147" s="3"/>
      <c r="R3147" s="3"/>
      <c r="S3147" s="3"/>
      <c r="T3147" s="3"/>
      <c r="U3147" s="3"/>
      <c r="V3147" s="3"/>
      <c r="W3147" s="3"/>
      <c r="X3147" s="3"/>
    </row>
    <row r="3148" spans="1:24">
      <c r="A3148" s="3"/>
      <c r="B3148" s="3"/>
      <c r="C3148" s="3"/>
      <c r="D3148" s="3"/>
      <c r="E3148" s="3"/>
      <c r="F3148" s="3"/>
      <c r="G3148" s="4"/>
      <c r="H3148" s="3"/>
      <c r="I3148" s="3"/>
      <c r="J3148" s="3"/>
      <c r="K3148" s="3"/>
      <c r="L3148" s="3"/>
      <c r="M3148" s="3"/>
      <c r="N3148" s="3"/>
      <c r="O3148" s="3"/>
      <c r="P3148" s="3"/>
      <c r="Q3148" s="3"/>
      <c r="R3148" s="3"/>
      <c r="S3148" s="3"/>
      <c r="T3148" s="3"/>
      <c r="U3148" s="3"/>
      <c r="V3148" s="3"/>
      <c r="W3148" s="3"/>
      <c r="X3148" s="3"/>
    </row>
    <row r="3149" spans="1:24">
      <c r="A3149" s="3"/>
      <c r="B3149" s="3"/>
      <c r="C3149" s="3"/>
      <c r="D3149" s="3"/>
      <c r="E3149" s="3"/>
      <c r="F3149" s="3"/>
      <c r="G3149" s="4"/>
      <c r="H3149" s="3"/>
      <c r="I3149" s="3"/>
      <c r="J3149" s="3"/>
      <c r="K3149" s="3"/>
      <c r="L3149" s="3"/>
      <c r="M3149" s="3"/>
      <c r="N3149" s="3"/>
      <c r="O3149" s="3"/>
      <c r="P3149" s="3"/>
      <c r="Q3149" s="3"/>
      <c r="R3149" s="3"/>
      <c r="S3149" s="3"/>
      <c r="T3149" s="3"/>
      <c r="U3149" s="3"/>
      <c r="V3149" s="3"/>
      <c r="W3149" s="3"/>
      <c r="X3149" s="3"/>
    </row>
    <row r="3150" spans="1:24">
      <c r="A3150" s="3"/>
      <c r="B3150" s="3"/>
      <c r="C3150" s="3"/>
      <c r="D3150" s="3"/>
      <c r="E3150" s="3"/>
      <c r="F3150" s="3"/>
      <c r="G3150" s="4"/>
      <c r="H3150" s="3"/>
      <c r="I3150" s="3"/>
      <c r="J3150" s="3"/>
      <c r="K3150" s="3"/>
      <c r="L3150" s="3"/>
      <c r="M3150" s="3"/>
      <c r="N3150" s="3"/>
      <c r="O3150" s="3"/>
      <c r="P3150" s="3"/>
      <c r="Q3150" s="3"/>
      <c r="R3150" s="3"/>
      <c r="S3150" s="3"/>
      <c r="T3150" s="3"/>
      <c r="U3150" s="3"/>
      <c r="V3150" s="3"/>
      <c r="W3150" s="3"/>
      <c r="X3150" s="3"/>
    </row>
    <row r="3151" spans="1:24">
      <c r="A3151" s="3"/>
      <c r="B3151" s="3"/>
      <c r="C3151" s="3"/>
      <c r="D3151" s="3"/>
      <c r="E3151" s="3"/>
      <c r="F3151" s="3"/>
      <c r="G3151" s="4"/>
      <c r="H3151" s="3"/>
      <c r="I3151" s="3"/>
      <c r="J3151" s="3"/>
      <c r="K3151" s="3"/>
      <c r="L3151" s="3"/>
      <c r="M3151" s="3"/>
      <c r="N3151" s="3"/>
      <c r="O3151" s="3"/>
      <c r="P3151" s="3"/>
      <c r="Q3151" s="3"/>
      <c r="R3151" s="3"/>
      <c r="S3151" s="3"/>
      <c r="T3151" s="3"/>
      <c r="U3151" s="3"/>
      <c r="V3151" s="3"/>
      <c r="W3151" s="3"/>
      <c r="X3151" s="3"/>
    </row>
    <row r="3152" spans="1:24">
      <c r="A3152" s="3"/>
      <c r="B3152" s="3"/>
      <c r="C3152" s="3"/>
      <c r="D3152" s="3"/>
      <c r="E3152" s="3"/>
      <c r="F3152" s="3"/>
      <c r="G3152" s="4"/>
      <c r="H3152" s="3"/>
      <c r="I3152" s="3"/>
      <c r="J3152" s="3"/>
      <c r="K3152" s="3"/>
      <c r="L3152" s="3"/>
      <c r="M3152" s="3"/>
      <c r="N3152" s="3"/>
      <c r="O3152" s="3"/>
      <c r="P3152" s="3"/>
      <c r="Q3152" s="3"/>
      <c r="R3152" s="3"/>
      <c r="S3152" s="3"/>
      <c r="T3152" s="3"/>
      <c r="U3152" s="3"/>
      <c r="V3152" s="3"/>
      <c r="W3152" s="3"/>
      <c r="X3152" s="3"/>
    </row>
    <row r="3153" spans="1:24">
      <c r="A3153" s="3"/>
      <c r="B3153" s="3"/>
      <c r="C3153" s="3"/>
      <c r="D3153" s="3"/>
      <c r="E3153" s="3"/>
      <c r="F3153" s="3"/>
      <c r="G3153" s="4"/>
      <c r="H3153" s="3"/>
      <c r="I3153" s="3"/>
      <c r="J3153" s="3"/>
      <c r="K3153" s="3"/>
      <c r="L3153" s="3"/>
      <c r="M3153" s="3"/>
      <c r="N3153" s="3"/>
      <c r="O3153" s="3"/>
      <c r="P3153" s="3"/>
      <c r="Q3153" s="3"/>
      <c r="R3153" s="3"/>
      <c r="S3153" s="3"/>
      <c r="T3153" s="3"/>
      <c r="U3153" s="3"/>
      <c r="V3153" s="3"/>
      <c r="W3153" s="3"/>
      <c r="X3153" s="3"/>
    </row>
    <row r="3154" spans="1:24">
      <c r="A3154" s="3"/>
      <c r="B3154" s="3"/>
      <c r="C3154" s="3"/>
      <c r="D3154" s="3"/>
      <c r="E3154" s="3"/>
      <c r="F3154" s="3"/>
      <c r="G3154" s="4"/>
      <c r="H3154" s="3"/>
      <c r="I3154" s="3"/>
      <c r="J3154" s="3"/>
      <c r="K3154" s="3"/>
      <c r="L3154" s="3"/>
      <c r="M3154" s="3"/>
      <c r="N3154" s="3"/>
      <c r="O3154" s="3"/>
      <c r="P3154" s="3"/>
      <c r="Q3154" s="3"/>
      <c r="R3154" s="3"/>
      <c r="S3154" s="3"/>
      <c r="T3154" s="3"/>
      <c r="U3154" s="3"/>
      <c r="V3154" s="3"/>
      <c r="W3154" s="3"/>
      <c r="X3154" s="3"/>
    </row>
    <row r="3155" spans="1:24">
      <c r="A3155" s="3"/>
      <c r="B3155" s="3"/>
      <c r="C3155" s="3"/>
      <c r="D3155" s="3"/>
      <c r="E3155" s="3"/>
      <c r="F3155" s="3"/>
      <c r="G3155" s="4"/>
      <c r="H3155" s="3"/>
      <c r="I3155" s="3"/>
      <c r="J3155" s="3"/>
      <c r="K3155" s="3"/>
      <c r="L3155" s="3"/>
      <c r="M3155" s="3"/>
      <c r="N3155" s="3"/>
      <c r="O3155" s="3"/>
      <c r="P3155" s="3"/>
      <c r="Q3155" s="3"/>
      <c r="R3155" s="3"/>
      <c r="S3155" s="3"/>
      <c r="T3155" s="3"/>
      <c r="U3155" s="3"/>
      <c r="V3155" s="3"/>
      <c r="W3155" s="3"/>
      <c r="X3155" s="3"/>
    </row>
    <row r="3156" spans="1:24">
      <c r="A3156" s="3"/>
      <c r="B3156" s="3"/>
      <c r="C3156" s="3"/>
      <c r="D3156" s="3"/>
      <c r="E3156" s="3"/>
      <c r="F3156" s="3"/>
      <c r="G3156" s="4"/>
      <c r="H3156" s="3"/>
      <c r="I3156" s="3"/>
      <c r="J3156" s="3"/>
      <c r="K3156" s="3"/>
      <c r="L3156" s="3"/>
      <c r="M3156" s="3"/>
      <c r="N3156" s="3"/>
      <c r="O3156" s="3"/>
      <c r="P3156" s="3"/>
      <c r="Q3156" s="3"/>
      <c r="R3156" s="3"/>
      <c r="S3156" s="3"/>
      <c r="T3156" s="3"/>
      <c r="U3156" s="3"/>
      <c r="V3156" s="3"/>
      <c r="W3156" s="3"/>
      <c r="X3156" s="3"/>
    </row>
    <row r="3157" spans="1:24">
      <c r="A3157" s="3"/>
      <c r="B3157" s="3"/>
      <c r="C3157" s="3"/>
      <c r="D3157" s="3"/>
      <c r="E3157" s="3"/>
      <c r="F3157" s="3"/>
      <c r="G3157" s="4"/>
      <c r="H3157" s="3"/>
      <c r="I3157" s="3"/>
      <c r="J3157" s="3"/>
      <c r="K3157" s="3"/>
      <c r="L3157" s="3"/>
      <c r="M3157" s="3"/>
      <c r="N3157" s="3"/>
      <c r="O3157" s="3"/>
      <c r="P3157" s="3"/>
      <c r="Q3157" s="3"/>
      <c r="R3157" s="3"/>
      <c r="S3157" s="3"/>
      <c r="T3157" s="3"/>
      <c r="U3157" s="3"/>
      <c r="V3157" s="3"/>
      <c r="W3157" s="3"/>
      <c r="X3157" s="3"/>
    </row>
    <row r="3158" spans="1:24">
      <c r="A3158" s="3"/>
      <c r="B3158" s="3"/>
      <c r="C3158" s="3"/>
      <c r="D3158" s="3"/>
      <c r="E3158" s="3"/>
      <c r="F3158" s="3"/>
      <c r="G3158" s="4"/>
      <c r="H3158" s="3"/>
      <c r="I3158" s="3"/>
      <c r="J3158" s="3"/>
      <c r="K3158" s="3"/>
      <c r="L3158" s="3"/>
      <c r="M3158" s="3"/>
      <c r="N3158" s="3"/>
      <c r="O3158" s="3"/>
      <c r="P3158" s="3"/>
      <c r="Q3158" s="3"/>
      <c r="R3158" s="3"/>
      <c r="S3158" s="3"/>
      <c r="T3158" s="3"/>
      <c r="U3158" s="3"/>
      <c r="V3158" s="3"/>
      <c r="W3158" s="3"/>
      <c r="X3158" s="3"/>
    </row>
    <row r="3159" spans="1:24">
      <c r="A3159" s="3"/>
      <c r="B3159" s="3"/>
      <c r="C3159" s="3"/>
      <c r="D3159" s="3"/>
      <c r="E3159" s="3"/>
      <c r="F3159" s="3"/>
      <c r="G3159" s="4"/>
      <c r="H3159" s="3"/>
      <c r="I3159" s="3"/>
      <c r="J3159" s="3"/>
      <c r="K3159" s="3"/>
      <c r="L3159" s="3"/>
      <c r="M3159" s="3"/>
      <c r="N3159" s="3"/>
      <c r="O3159" s="3"/>
      <c r="P3159" s="3"/>
      <c r="Q3159" s="3"/>
      <c r="R3159" s="3"/>
      <c r="S3159" s="3"/>
      <c r="T3159" s="3"/>
      <c r="U3159" s="3"/>
      <c r="V3159" s="3"/>
      <c r="W3159" s="3"/>
      <c r="X3159" s="3"/>
    </row>
    <row r="3160" spans="1:24">
      <c r="A3160" s="3"/>
      <c r="B3160" s="3"/>
      <c r="C3160" s="3"/>
      <c r="D3160" s="3"/>
      <c r="E3160" s="3"/>
      <c r="F3160" s="3"/>
      <c r="G3160" s="4"/>
      <c r="H3160" s="3"/>
      <c r="I3160" s="3"/>
      <c r="J3160" s="3"/>
      <c r="K3160" s="3"/>
      <c r="L3160" s="3"/>
      <c r="M3160" s="3"/>
      <c r="N3160" s="3"/>
      <c r="O3160" s="3"/>
      <c r="P3160" s="3"/>
      <c r="Q3160" s="3"/>
      <c r="R3160" s="3"/>
      <c r="S3160" s="3"/>
      <c r="T3160" s="3"/>
      <c r="U3160" s="3"/>
      <c r="V3160" s="3"/>
      <c r="W3160" s="3"/>
      <c r="X3160" s="3"/>
    </row>
    <row r="3161" spans="1:24">
      <c r="A3161" s="3"/>
      <c r="B3161" s="3"/>
      <c r="C3161" s="3"/>
      <c r="D3161" s="3"/>
      <c r="E3161" s="3"/>
      <c r="F3161" s="3"/>
      <c r="G3161" s="4"/>
      <c r="H3161" s="3"/>
      <c r="I3161" s="3"/>
      <c r="J3161" s="3"/>
      <c r="K3161" s="3"/>
      <c r="L3161" s="3"/>
      <c r="M3161" s="3"/>
      <c r="N3161" s="3"/>
      <c r="O3161" s="3"/>
      <c r="P3161" s="3"/>
      <c r="Q3161" s="3"/>
      <c r="R3161" s="3"/>
      <c r="S3161" s="3"/>
      <c r="T3161" s="3"/>
      <c r="U3161" s="3"/>
      <c r="V3161" s="3"/>
      <c r="W3161" s="3"/>
      <c r="X3161" s="3"/>
    </row>
    <row r="3162" spans="1:24">
      <c r="A3162" s="3"/>
      <c r="B3162" s="3"/>
      <c r="C3162" s="3"/>
      <c r="D3162" s="3"/>
      <c r="E3162" s="3"/>
      <c r="F3162" s="3"/>
      <c r="G3162" s="4"/>
      <c r="H3162" s="3"/>
      <c r="I3162" s="3"/>
      <c r="J3162" s="3"/>
      <c r="K3162" s="3"/>
      <c r="L3162" s="3"/>
      <c r="M3162" s="3"/>
      <c r="N3162" s="3"/>
      <c r="O3162" s="3"/>
      <c r="P3162" s="3"/>
      <c r="Q3162" s="3"/>
      <c r="R3162" s="3"/>
      <c r="S3162" s="3"/>
      <c r="T3162" s="3"/>
      <c r="U3162" s="3"/>
      <c r="V3162" s="3"/>
      <c r="W3162" s="3"/>
      <c r="X3162" s="3"/>
    </row>
    <row r="3163" spans="1:24">
      <c r="A3163" s="3"/>
      <c r="B3163" s="3"/>
      <c r="C3163" s="3"/>
      <c r="D3163" s="3"/>
      <c r="E3163" s="3"/>
      <c r="F3163" s="3"/>
      <c r="G3163" s="4"/>
      <c r="H3163" s="3"/>
      <c r="I3163" s="3"/>
      <c r="J3163" s="3"/>
      <c r="K3163" s="3"/>
      <c r="L3163" s="3"/>
      <c r="M3163" s="3"/>
      <c r="N3163" s="3"/>
      <c r="O3163" s="3"/>
      <c r="P3163" s="3"/>
      <c r="Q3163" s="3"/>
      <c r="R3163" s="3"/>
      <c r="S3163" s="3"/>
      <c r="T3163" s="3"/>
      <c r="U3163" s="3"/>
      <c r="V3163" s="3"/>
      <c r="W3163" s="3"/>
      <c r="X3163" s="3"/>
    </row>
    <row r="3164" spans="1:24">
      <c r="A3164" s="3"/>
      <c r="B3164" s="3"/>
      <c r="C3164" s="3"/>
      <c r="D3164" s="3"/>
      <c r="E3164" s="3"/>
      <c r="F3164" s="3"/>
      <c r="G3164" s="4"/>
      <c r="H3164" s="3"/>
      <c r="I3164" s="3"/>
      <c r="J3164" s="3"/>
      <c r="K3164" s="3"/>
      <c r="L3164" s="3"/>
      <c r="M3164" s="3"/>
      <c r="N3164" s="3"/>
      <c r="O3164" s="3"/>
      <c r="P3164" s="3"/>
      <c r="Q3164" s="3"/>
      <c r="R3164" s="3"/>
      <c r="S3164" s="3"/>
      <c r="T3164" s="3"/>
      <c r="U3164" s="3"/>
      <c r="V3164" s="3"/>
      <c r="W3164" s="3"/>
      <c r="X3164" s="3"/>
    </row>
    <row r="3165" spans="1:24">
      <c r="A3165" s="3"/>
      <c r="B3165" s="3"/>
      <c r="C3165" s="3"/>
      <c r="D3165" s="3"/>
      <c r="E3165" s="3"/>
      <c r="F3165" s="3"/>
      <c r="G3165" s="4"/>
      <c r="H3165" s="3"/>
      <c r="I3165" s="3"/>
      <c r="J3165" s="3"/>
      <c r="K3165" s="3"/>
      <c r="L3165" s="3"/>
      <c r="M3165" s="3"/>
      <c r="N3165" s="3"/>
      <c r="O3165" s="3"/>
      <c r="P3165" s="3"/>
      <c r="Q3165" s="3"/>
      <c r="R3165" s="3"/>
      <c r="S3165" s="3"/>
      <c r="T3165" s="3"/>
      <c r="U3165" s="3"/>
      <c r="V3165" s="3"/>
      <c r="W3165" s="3"/>
      <c r="X3165" s="3"/>
    </row>
    <row r="3166" spans="1:24">
      <c r="A3166" s="3"/>
      <c r="B3166" s="3"/>
      <c r="C3166" s="3"/>
      <c r="D3166" s="3"/>
      <c r="E3166" s="3"/>
      <c r="F3166" s="3"/>
      <c r="G3166" s="4"/>
      <c r="H3166" s="3"/>
      <c r="I3166" s="3"/>
      <c r="J3166" s="3"/>
      <c r="K3166" s="3"/>
      <c r="L3166" s="3"/>
      <c r="M3166" s="3"/>
      <c r="N3166" s="3"/>
      <c r="O3166" s="3"/>
      <c r="P3166" s="3"/>
      <c r="Q3166" s="3"/>
      <c r="R3166" s="3"/>
      <c r="S3166" s="3"/>
      <c r="T3166" s="3"/>
      <c r="U3166" s="3"/>
      <c r="V3166" s="3"/>
      <c r="W3166" s="3"/>
      <c r="X3166" s="3"/>
    </row>
    <row r="3167" spans="1:24">
      <c r="A3167" s="3"/>
      <c r="B3167" s="3"/>
      <c r="C3167" s="3"/>
      <c r="D3167" s="3"/>
      <c r="E3167" s="3"/>
      <c r="F3167" s="3"/>
      <c r="G3167" s="4"/>
      <c r="H3167" s="3"/>
      <c r="I3167" s="3"/>
      <c r="J3167" s="3"/>
      <c r="K3167" s="3"/>
      <c r="L3167" s="3"/>
      <c r="M3167" s="3"/>
      <c r="N3167" s="3"/>
      <c r="O3167" s="3"/>
      <c r="P3167" s="3"/>
      <c r="Q3167" s="3"/>
      <c r="R3167" s="3"/>
      <c r="S3167" s="3"/>
      <c r="T3167" s="3"/>
      <c r="U3167" s="3"/>
      <c r="V3167" s="3"/>
      <c r="W3167" s="3"/>
      <c r="X3167" s="3"/>
    </row>
    <row r="3168" spans="1:24">
      <c r="A3168" s="3"/>
      <c r="B3168" s="3"/>
      <c r="C3168" s="3"/>
      <c r="D3168" s="3"/>
      <c r="E3168" s="3"/>
      <c r="F3168" s="3"/>
      <c r="G3168" s="4"/>
      <c r="H3168" s="3"/>
      <c r="I3168" s="3"/>
      <c r="J3168" s="3"/>
      <c r="K3168" s="3"/>
      <c r="L3168" s="3"/>
      <c r="M3168" s="3"/>
      <c r="N3168" s="3"/>
      <c r="O3168" s="3"/>
      <c r="P3168" s="3"/>
      <c r="Q3168" s="3"/>
      <c r="R3168" s="3"/>
      <c r="S3168" s="3"/>
      <c r="T3168" s="3"/>
      <c r="U3168" s="3"/>
      <c r="V3168" s="3"/>
      <c r="W3168" s="3"/>
      <c r="X3168" s="3"/>
    </row>
    <row r="3169" spans="1:24">
      <c r="A3169" s="3"/>
      <c r="B3169" s="3"/>
      <c r="C3169" s="3"/>
      <c r="D3169" s="3"/>
      <c r="E3169" s="3"/>
      <c r="F3169" s="3"/>
      <c r="G3169" s="4"/>
      <c r="H3169" s="3"/>
      <c r="I3169" s="3"/>
      <c r="J3169" s="3"/>
      <c r="K3169" s="3"/>
      <c r="L3169" s="3"/>
      <c r="M3169" s="3"/>
      <c r="N3169" s="3"/>
      <c r="O3169" s="3"/>
      <c r="P3169" s="3"/>
      <c r="Q3169" s="3"/>
      <c r="R3169" s="3"/>
      <c r="S3169" s="3"/>
      <c r="T3169" s="3"/>
      <c r="U3169" s="3"/>
      <c r="V3169" s="3"/>
      <c r="W3169" s="3"/>
      <c r="X3169" s="3"/>
    </row>
    <row r="3170" spans="1:24">
      <c r="A3170" s="3"/>
      <c r="B3170" s="3"/>
      <c r="C3170" s="3"/>
      <c r="D3170" s="3"/>
      <c r="E3170" s="3"/>
      <c r="F3170" s="3"/>
      <c r="G3170" s="4"/>
      <c r="H3170" s="3"/>
      <c r="I3170" s="3"/>
      <c r="J3170" s="3"/>
      <c r="K3170" s="3"/>
      <c r="L3170" s="3"/>
      <c r="M3170" s="3"/>
      <c r="N3170" s="3"/>
      <c r="O3170" s="3"/>
      <c r="P3170" s="3"/>
      <c r="Q3170" s="3"/>
      <c r="R3170" s="3"/>
      <c r="S3170" s="3"/>
      <c r="T3170" s="3"/>
      <c r="U3170" s="3"/>
      <c r="V3170" s="3"/>
      <c r="W3170" s="3"/>
      <c r="X3170" s="3"/>
    </row>
    <row r="3171" spans="1:24">
      <c r="A3171" s="3"/>
      <c r="B3171" s="3"/>
      <c r="C3171" s="3"/>
      <c r="D3171" s="3"/>
      <c r="E3171" s="3"/>
      <c r="F3171" s="3"/>
      <c r="G3171" s="4"/>
      <c r="H3171" s="3"/>
      <c r="I3171" s="3"/>
      <c r="J3171" s="3"/>
      <c r="K3171" s="3"/>
      <c r="L3171" s="3"/>
      <c r="M3171" s="3"/>
      <c r="N3171" s="3"/>
      <c r="O3171" s="3"/>
      <c r="P3171" s="3"/>
      <c r="Q3171" s="3"/>
      <c r="R3171" s="3"/>
      <c r="S3171" s="3"/>
      <c r="T3171" s="3"/>
      <c r="U3171" s="3"/>
      <c r="V3171" s="3"/>
      <c r="W3171" s="3"/>
      <c r="X3171" s="3"/>
    </row>
    <row r="3172" spans="1:24">
      <c r="A3172" s="3"/>
      <c r="B3172" s="3"/>
      <c r="C3172" s="3"/>
      <c r="D3172" s="3"/>
      <c r="E3172" s="3"/>
      <c r="F3172" s="3"/>
      <c r="G3172" s="4"/>
      <c r="H3172" s="3"/>
      <c r="I3172" s="3"/>
      <c r="J3172" s="3"/>
      <c r="K3172" s="3"/>
      <c r="L3172" s="3"/>
      <c r="M3172" s="3"/>
      <c r="N3172" s="3"/>
      <c r="O3172" s="3"/>
      <c r="P3172" s="3"/>
      <c r="Q3172" s="3"/>
      <c r="R3172" s="3"/>
      <c r="S3172" s="3"/>
      <c r="T3172" s="3"/>
      <c r="U3172" s="3"/>
      <c r="V3172" s="3"/>
      <c r="W3172" s="3"/>
      <c r="X3172" s="3"/>
    </row>
    <row r="3173" spans="1:24">
      <c r="A3173" s="3"/>
      <c r="B3173" s="3"/>
      <c r="C3173" s="3"/>
      <c r="D3173" s="3"/>
      <c r="E3173" s="3"/>
      <c r="F3173" s="3"/>
      <c r="G3173" s="4"/>
      <c r="H3173" s="3"/>
      <c r="I3173" s="3"/>
      <c r="J3173" s="3"/>
      <c r="K3173" s="3"/>
      <c r="L3173" s="3"/>
      <c r="M3173" s="3"/>
      <c r="N3173" s="3"/>
      <c r="O3173" s="3"/>
      <c r="P3173" s="3"/>
      <c r="Q3173" s="3"/>
      <c r="R3173" s="3"/>
      <c r="S3173" s="3"/>
      <c r="T3173" s="3"/>
      <c r="U3173" s="3"/>
      <c r="V3173" s="3"/>
      <c r="W3173" s="3"/>
      <c r="X3173" s="3"/>
    </row>
    <row r="3174" spans="1:24">
      <c r="A3174" s="3"/>
      <c r="B3174" s="3"/>
      <c r="C3174" s="3"/>
      <c r="D3174" s="3"/>
      <c r="E3174" s="3"/>
      <c r="F3174" s="3"/>
      <c r="G3174" s="4"/>
      <c r="H3174" s="3"/>
      <c r="I3174" s="3"/>
      <c r="J3174" s="3"/>
      <c r="K3174" s="3"/>
      <c r="L3174" s="3"/>
      <c r="M3174" s="3"/>
      <c r="N3174" s="3"/>
      <c r="O3174" s="3"/>
      <c r="P3174" s="3"/>
      <c r="Q3174" s="3"/>
      <c r="R3174" s="3"/>
      <c r="S3174" s="3"/>
      <c r="T3174" s="3"/>
      <c r="U3174" s="3"/>
      <c r="V3174" s="3"/>
      <c r="W3174" s="3"/>
      <c r="X3174" s="3"/>
    </row>
    <row r="3175" spans="1:24">
      <c r="A3175" s="3"/>
      <c r="B3175" s="3"/>
      <c r="C3175" s="3"/>
      <c r="D3175" s="3"/>
      <c r="E3175" s="3"/>
      <c r="F3175" s="3"/>
      <c r="G3175" s="4"/>
      <c r="H3175" s="3"/>
      <c r="I3175" s="3"/>
      <c r="J3175" s="3"/>
      <c r="K3175" s="3"/>
      <c r="L3175" s="3"/>
      <c r="M3175" s="3"/>
      <c r="N3175" s="3"/>
      <c r="O3175" s="3"/>
      <c r="P3175" s="3"/>
      <c r="Q3175" s="3"/>
      <c r="R3175" s="3"/>
      <c r="S3175" s="3"/>
      <c r="T3175" s="3"/>
      <c r="U3175" s="3"/>
      <c r="V3175" s="3"/>
      <c r="W3175" s="3"/>
      <c r="X3175" s="3"/>
    </row>
    <row r="3176" spans="1:24">
      <c r="A3176" s="3"/>
      <c r="B3176" s="3"/>
      <c r="C3176" s="3"/>
      <c r="D3176" s="3"/>
      <c r="E3176" s="3"/>
      <c r="F3176" s="3"/>
      <c r="G3176" s="4"/>
      <c r="H3176" s="3"/>
      <c r="I3176" s="3"/>
      <c r="J3176" s="3"/>
      <c r="K3176" s="3"/>
      <c r="L3176" s="3"/>
      <c r="M3176" s="3"/>
      <c r="N3176" s="3"/>
      <c r="O3176" s="3"/>
      <c r="P3176" s="3"/>
      <c r="Q3176" s="3"/>
      <c r="R3176" s="3"/>
      <c r="S3176" s="3"/>
      <c r="T3176" s="3"/>
      <c r="U3176" s="3"/>
      <c r="V3176" s="3"/>
      <c r="W3176" s="3"/>
      <c r="X3176" s="3"/>
    </row>
    <row r="3177" spans="1:24">
      <c r="A3177" s="3"/>
      <c r="B3177" s="3"/>
      <c r="C3177" s="3"/>
      <c r="D3177" s="3"/>
      <c r="E3177" s="3"/>
      <c r="F3177" s="3"/>
      <c r="G3177" s="4"/>
      <c r="H3177" s="3"/>
      <c r="I3177" s="3"/>
      <c r="J3177" s="3"/>
      <c r="K3177" s="3"/>
      <c r="L3177" s="3"/>
      <c r="M3177" s="3"/>
      <c r="N3177" s="3"/>
      <c r="O3177" s="3"/>
      <c r="P3177" s="3"/>
      <c r="Q3177" s="3"/>
      <c r="R3177" s="3"/>
      <c r="S3177" s="3"/>
      <c r="T3177" s="3"/>
      <c r="U3177" s="3"/>
      <c r="V3177" s="3"/>
      <c r="W3177" s="3"/>
      <c r="X3177" s="3"/>
    </row>
    <row r="3178" spans="1:24">
      <c r="A3178" s="3"/>
      <c r="B3178" s="3"/>
      <c r="C3178" s="3"/>
      <c r="D3178" s="3"/>
      <c r="E3178" s="3"/>
      <c r="F3178" s="3"/>
      <c r="G3178" s="4"/>
      <c r="H3178" s="3"/>
      <c r="I3178" s="3"/>
      <c r="J3178" s="3"/>
      <c r="K3178" s="3"/>
      <c r="L3178" s="3"/>
      <c r="M3178" s="3"/>
      <c r="N3178" s="3"/>
      <c r="O3178" s="3"/>
      <c r="P3178" s="3"/>
      <c r="Q3178" s="3"/>
      <c r="R3178" s="3"/>
      <c r="S3178" s="3"/>
      <c r="T3178" s="3"/>
      <c r="U3178" s="3"/>
      <c r="V3178" s="3"/>
      <c r="W3178" s="3"/>
      <c r="X3178" s="3"/>
    </row>
    <row r="3179" spans="1:24">
      <c r="A3179" s="3"/>
      <c r="B3179" s="3"/>
      <c r="C3179" s="3"/>
      <c r="D3179" s="3"/>
      <c r="E3179" s="3"/>
      <c r="F3179" s="3"/>
      <c r="G3179" s="4"/>
      <c r="H3179" s="3"/>
      <c r="I3179" s="3"/>
      <c r="J3179" s="3"/>
      <c r="K3179" s="3"/>
      <c r="L3179" s="3"/>
      <c r="M3179" s="3"/>
      <c r="N3179" s="3"/>
      <c r="O3179" s="3"/>
      <c r="P3179" s="3"/>
      <c r="Q3179" s="3"/>
      <c r="R3179" s="3"/>
      <c r="S3179" s="3"/>
      <c r="T3179" s="3"/>
      <c r="U3179" s="3"/>
      <c r="V3179" s="3"/>
      <c r="W3179" s="3"/>
      <c r="X3179" s="3"/>
    </row>
    <row r="3180" spans="1:24">
      <c r="A3180" s="3"/>
      <c r="B3180" s="3"/>
      <c r="C3180" s="3"/>
      <c r="D3180" s="3"/>
      <c r="E3180" s="3"/>
      <c r="F3180" s="3"/>
      <c r="G3180" s="4"/>
      <c r="H3180" s="3"/>
      <c r="I3180" s="3"/>
      <c r="J3180" s="3"/>
      <c r="K3180" s="3"/>
      <c r="L3180" s="3"/>
      <c r="M3180" s="3"/>
      <c r="N3180" s="3"/>
      <c r="O3180" s="3"/>
      <c r="P3180" s="3"/>
      <c r="Q3180" s="3"/>
      <c r="R3180" s="3"/>
      <c r="S3180" s="3"/>
      <c r="T3180" s="3"/>
      <c r="U3180" s="3"/>
      <c r="V3180" s="3"/>
      <c r="W3180" s="3"/>
      <c r="X3180" s="3"/>
    </row>
    <row r="3181" spans="1:24">
      <c r="A3181" s="3"/>
      <c r="B3181" s="3"/>
      <c r="C3181" s="3"/>
      <c r="D3181" s="3"/>
      <c r="E3181" s="3"/>
      <c r="F3181" s="3"/>
      <c r="G3181" s="4"/>
      <c r="H3181" s="3"/>
      <c r="I3181" s="3"/>
      <c r="J3181" s="3"/>
      <c r="K3181" s="3"/>
      <c r="L3181" s="3"/>
      <c r="M3181" s="3"/>
      <c r="N3181" s="3"/>
      <c r="O3181" s="3"/>
      <c r="P3181" s="3"/>
      <c r="Q3181" s="3"/>
      <c r="R3181" s="3"/>
      <c r="S3181" s="3"/>
      <c r="T3181" s="3"/>
      <c r="U3181" s="3"/>
      <c r="V3181" s="3"/>
      <c r="W3181" s="3"/>
      <c r="X3181" s="3"/>
    </row>
    <row r="3182" spans="1:24">
      <c r="A3182" s="3"/>
      <c r="B3182" s="3"/>
      <c r="C3182" s="3"/>
      <c r="D3182" s="3"/>
      <c r="E3182" s="3"/>
      <c r="F3182" s="3"/>
      <c r="G3182" s="4"/>
      <c r="H3182" s="3"/>
      <c r="I3182" s="3"/>
      <c r="J3182" s="3"/>
      <c r="K3182" s="3"/>
      <c r="L3182" s="3"/>
      <c r="M3182" s="3"/>
      <c r="N3182" s="3"/>
      <c r="O3182" s="3"/>
      <c r="P3182" s="3"/>
      <c r="Q3182" s="3"/>
      <c r="R3182" s="3"/>
      <c r="S3182" s="3"/>
      <c r="T3182" s="3"/>
      <c r="U3182" s="3"/>
      <c r="V3182" s="3"/>
      <c r="W3182" s="3"/>
      <c r="X3182" s="3"/>
    </row>
    <row r="3183" spans="1:24">
      <c r="A3183" s="3"/>
      <c r="B3183" s="3"/>
      <c r="C3183" s="3"/>
      <c r="D3183" s="3"/>
      <c r="E3183" s="3"/>
      <c r="F3183" s="3"/>
      <c r="G3183" s="4"/>
      <c r="H3183" s="3"/>
      <c r="I3183" s="3"/>
      <c r="J3183" s="3"/>
      <c r="K3183" s="3"/>
      <c r="L3183" s="3"/>
      <c r="M3183" s="3"/>
      <c r="N3183" s="3"/>
      <c r="O3183" s="3"/>
      <c r="P3183" s="3"/>
      <c r="Q3183" s="3"/>
      <c r="R3183" s="3"/>
      <c r="S3183" s="3"/>
      <c r="T3183" s="3"/>
      <c r="U3183" s="3"/>
      <c r="V3183" s="3"/>
      <c r="W3183" s="3"/>
      <c r="X3183" s="3"/>
    </row>
    <row r="3184" spans="1:24">
      <c r="A3184" s="3"/>
      <c r="B3184" s="3"/>
      <c r="C3184" s="3"/>
      <c r="D3184" s="3"/>
      <c r="E3184" s="3"/>
      <c r="F3184" s="3"/>
      <c r="G3184" s="4"/>
      <c r="H3184" s="3"/>
      <c r="I3184" s="3"/>
      <c r="J3184" s="3"/>
      <c r="K3184" s="3"/>
      <c r="L3184" s="3"/>
      <c r="M3184" s="3"/>
      <c r="N3184" s="3"/>
      <c r="O3184" s="3"/>
      <c r="P3184" s="3"/>
      <c r="Q3184" s="3"/>
      <c r="R3184" s="3"/>
      <c r="S3184" s="3"/>
      <c r="T3184" s="3"/>
      <c r="U3184" s="3"/>
      <c r="V3184" s="3"/>
      <c r="W3184" s="3"/>
      <c r="X3184" s="3"/>
    </row>
    <row r="3185" spans="1:24">
      <c r="A3185" s="3"/>
      <c r="B3185" s="3"/>
      <c r="C3185" s="3"/>
      <c r="D3185" s="3"/>
      <c r="E3185" s="3"/>
      <c r="F3185" s="3"/>
      <c r="G3185" s="4"/>
      <c r="H3185" s="3"/>
      <c r="I3185" s="3"/>
      <c r="J3185" s="3"/>
      <c r="K3185" s="3"/>
      <c r="L3185" s="3"/>
      <c r="M3185" s="3"/>
      <c r="N3185" s="3"/>
      <c r="O3185" s="3"/>
      <c r="P3185" s="3"/>
      <c r="Q3185" s="3"/>
      <c r="R3185" s="3"/>
      <c r="S3185" s="3"/>
      <c r="T3185" s="3"/>
      <c r="U3185" s="3"/>
      <c r="V3185" s="3"/>
      <c r="W3185" s="3"/>
      <c r="X3185" s="3"/>
    </row>
    <row r="3186" spans="1:24">
      <c r="A3186" s="3"/>
      <c r="B3186" s="3"/>
      <c r="C3186" s="3"/>
      <c r="D3186" s="3"/>
      <c r="E3186" s="3"/>
      <c r="F3186" s="3"/>
      <c r="G3186" s="4"/>
      <c r="H3186" s="3"/>
      <c r="I3186" s="3"/>
      <c r="J3186" s="3"/>
      <c r="K3186" s="3"/>
      <c r="L3186" s="3"/>
      <c r="M3186" s="3"/>
      <c r="N3186" s="3"/>
      <c r="O3186" s="3"/>
      <c r="P3186" s="3"/>
      <c r="Q3186" s="3"/>
      <c r="R3186" s="3"/>
      <c r="S3186" s="3"/>
      <c r="T3186" s="3"/>
      <c r="U3186" s="3"/>
      <c r="V3186" s="3"/>
      <c r="W3186" s="3"/>
      <c r="X3186" s="3"/>
    </row>
    <row r="3187" spans="1:24">
      <c r="A3187" s="3"/>
      <c r="B3187" s="3"/>
      <c r="C3187" s="3"/>
      <c r="D3187" s="3"/>
      <c r="E3187" s="3"/>
      <c r="F3187" s="3"/>
      <c r="G3187" s="4"/>
      <c r="H3187" s="3"/>
      <c r="I3187" s="3"/>
      <c r="J3187" s="3"/>
      <c r="K3187" s="3"/>
      <c r="L3187" s="3"/>
      <c r="M3187" s="3"/>
      <c r="N3187" s="3"/>
      <c r="O3187" s="3"/>
      <c r="P3187" s="3"/>
      <c r="Q3187" s="3"/>
      <c r="R3187" s="3"/>
      <c r="S3187" s="3"/>
      <c r="T3187" s="3"/>
      <c r="U3187" s="3"/>
      <c r="V3187" s="3"/>
      <c r="W3187" s="3"/>
      <c r="X3187" s="3"/>
    </row>
    <row r="3188" spans="1:24">
      <c r="A3188" s="3"/>
      <c r="B3188" s="3"/>
      <c r="C3188" s="3"/>
      <c r="D3188" s="3"/>
      <c r="E3188" s="3"/>
      <c r="F3188" s="3"/>
      <c r="G3188" s="4"/>
      <c r="H3188" s="3"/>
      <c r="I3188" s="3"/>
      <c r="J3188" s="3"/>
      <c r="K3188" s="3"/>
      <c r="L3188" s="3"/>
      <c r="M3188" s="3"/>
      <c r="N3188" s="3"/>
      <c r="O3188" s="3"/>
      <c r="P3188" s="3"/>
      <c r="Q3188" s="3"/>
      <c r="R3188" s="3"/>
      <c r="S3188" s="3"/>
      <c r="T3188" s="3"/>
      <c r="U3188" s="3"/>
      <c r="V3188" s="3"/>
      <c r="W3188" s="3"/>
      <c r="X3188" s="3"/>
    </row>
    <row r="3189" spans="1:24">
      <c r="A3189" s="3"/>
      <c r="B3189" s="3"/>
      <c r="C3189" s="3"/>
      <c r="D3189" s="3"/>
      <c r="E3189" s="3"/>
      <c r="F3189" s="3"/>
      <c r="G3189" s="4"/>
      <c r="H3189" s="3"/>
      <c r="I3189" s="3"/>
      <c r="J3189" s="3"/>
      <c r="K3189" s="3"/>
      <c r="L3189" s="3"/>
      <c r="M3189" s="3"/>
      <c r="N3189" s="3"/>
      <c r="O3189" s="3"/>
      <c r="P3189" s="3"/>
      <c r="Q3189" s="3"/>
      <c r="R3189" s="3"/>
      <c r="S3189" s="3"/>
      <c r="T3189" s="3"/>
      <c r="U3189" s="3"/>
      <c r="V3189" s="3"/>
      <c r="W3189" s="3"/>
      <c r="X3189" s="3"/>
    </row>
    <row r="3190" spans="1:24">
      <c r="A3190" s="3"/>
      <c r="B3190" s="3"/>
      <c r="C3190" s="3"/>
      <c r="D3190" s="3"/>
      <c r="E3190" s="3"/>
      <c r="F3190" s="3"/>
      <c r="G3190" s="4"/>
      <c r="H3190" s="3"/>
      <c r="I3190" s="3"/>
      <c r="J3190" s="3"/>
      <c r="K3190" s="3"/>
      <c r="L3190" s="3"/>
      <c r="M3190" s="3"/>
      <c r="N3190" s="3"/>
      <c r="O3190" s="3"/>
      <c r="P3190" s="3"/>
      <c r="Q3190" s="3"/>
      <c r="R3190" s="3"/>
      <c r="S3190" s="3"/>
      <c r="T3190" s="3"/>
      <c r="U3190" s="3"/>
      <c r="V3190" s="3"/>
      <c r="W3190" s="3"/>
      <c r="X3190" s="3"/>
    </row>
    <row r="3191" spans="1:24">
      <c r="A3191" s="3"/>
      <c r="B3191" s="3"/>
      <c r="C3191" s="3"/>
      <c r="D3191" s="3"/>
      <c r="E3191" s="3"/>
      <c r="F3191" s="3"/>
      <c r="G3191" s="4"/>
      <c r="H3191" s="3"/>
      <c r="I3191" s="3"/>
      <c r="J3191" s="3"/>
      <c r="K3191" s="3"/>
      <c r="L3191" s="3"/>
      <c r="M3191" s="3"/>
      <c r="N3191" s="3"/>
      <c r="O3191" s="3"/>
      <c r="P3191" s="3"/>
      <c r="Q3191" s="3"/>
      <c r="R3191" s="3"/>
      <c r="S3191" s="3"/>
      <c r="T3191" s="3"/>
      <c r="U3191" s="3"/>
      <c r="V3191" s="3"/>
      <c r="W3191" s="3"/>
      <c r="X3191" s="3"/>
    </row>
    <row r="3192" spans="1:24">
      <c r="A3192" s="3"/>
      <c r="B3192" s="3"/>
      <c r="C3192" s="3"/>
      <c r="D3192" s="3"/>
      <c r="E3192" s="3"/>
      <c r="F3192" s="3"/>
      <c r="G3192" s="4"/>
      <c r="H3192" s="3"/>
      <c r="I3192" s="3"/>
      <c r="J3192" s="3"/>
      <c r="K3192" s="3"/>
      <c r="L3192" s="3"/>
      <c r="M3192" s="3"/>
      <c r="N3192" s="3"/>
      <c r="O3192" s="3"/>
      <c r="P3192" s="3"/>
      <c r="Q3192" s="3"/>
      <c r="R3192" s="3"/>
      <c r="S3192" s="3"/>
      <c r="T3192" s="3"/>
      <c r="U3192" s="3"/>
      <c r="V3192" s="3"/>
      <c r="W3192" s="3"/>
      <c r="X3192" s="3"/>
    </row>
    <row r="3193" spans="1:24">
      <c r="A3193" s="3"/>
      <c r="B3193" s="3"/>
      <c r="C3193" s="3"/>
      <c r="D3193" s="3"/>
      <c r="E3193" s="3"/>
      <c r="F3193" s="3"/>
      <c r="G3193" s="4"/>
      <c r="H3193" s="3"/>
      <c r="I3193" s="3"/>
      <c r="J3193" s="3"/>
      <c r="K3193" s="3"/>
      <c r="L3193" s="3"/>
      <c r="M3193" s="3"/>
      <c r="N3193" s="3"/>
      <c r="O3193" s="3"/>
      <c r="P3193" s="3"/>
      <c r="Q3193" s="3"/>
      <c r="R3193" s="3"/>
      <c r="S3193" s="3"/>
      <c r="T3193" s="3"/>
      <c r="U3193" s="3"/>
      <c r="V3193" s="3"/>
      <c r="W3193" s="3"/>
      <c r="X3193" s="3"/>
    </row>
    <row r="3194" spans="1:24">
      <c r="A3194" s="3"/>
      <c r="B3194" s="3"/>
      <c r="C3194" s="3"/>
      <c r="D3194" s="3"/>
      <c r="E3194" s="3"/>
      <c r="F3194" s="3"/>
      <c r="G3194" s="4"/>
      <c r="H3194" s="3"/>
      <c r="I3194" s="3"/>
      <c r="J3194" s="3"/>
      <c r="K3194" s="3"/>
      <c r="L3194" s="3"/>
      <c r="M3194" s="3"/>
      <c r="N3194" s="3"/>
      <c r="O3194" s="3"/>
      <c r="P3194" s="3"/>
      <c r="Q3194" s="3"/>
      <c r="R3194" s="3"/>
      <c r="S3194" s="3"/>
      <c r="T3194" s="3"/>
      <c r="U3194" s="3"/>
      <c r="V3194" s="3"/>
      <c r="W3194" s="3"/>
      <c r="X3194" s="3"/>
    </row>
    <row r="3195" spans="1:24">
      <c r="A3195" s="3"/>
      <c r="B3195" s="3"/>
      <c r="C3195" s="3"/>
      <c r="D3195" s="3"/>
      <c r="E3195" s="3"/>
      <c r="F3195" s="3"/>
      <c r="G3195" s="4"/>
      <c r="H3195" s="3"/>
      <c r="I3195" s="3"/>
      <c r="J3195" s="3"/>
      <c r="K3195" s="3"/>
      <c r="L3195" s="3"/>
      <c r="M3195" s="3"/>
      <c r="N3195" s="3"/>
      <c r="O3195" s="3"/>
      <c r="P3195" s="3"/>
      <c r="Q3195" s="3"/>
      <c r="R3195" s="3"/>
      <c r="S3195" s="3"/>
      <c r="T3195" s="3"/>
      <c r="U3195" s="3"/>
      <c r="V3195" s="3"/>
      <c r="W3195" s="3"/>
      <c r="X3195" s="3"/>
    </row>
    <row r="3196" spans="1:24">
      <c r="A3196" s="3"/>
      <c r="B3196" s="3"/>
      <c r="C3196" s="3"/>
      <c r="D3196" s="3"/>
      <c r="E3196" s="3"/>
      <c r="F3196" s="3"/>
      <c r="G3196" s="4"/>
      <c r="H3196" s="3"/>
      <c r="I3196" s="3"/>
      <c r="J3196" s="3"/>
      <c r="K3196" s="3"/>
      <c r="L3196" s="3"/>
      <c r="M3196" s="3"/>
      <c r="N3196" s="3"/>
      <c r="O3196" s="3"/>
      <c r="P3196" s="3"/>
      <c r="Q3196" s="3"/>
      <c r="R3196" s="3"/>
      <c r="S3196" s="3"/>
      <c r="T3196" s="3"/>
      <c r="U3196" s="3"/>
      <c r="V3196" s="3"/>
      <c r="W3196" s="3"/>
      <c r="X3196" s="3"/>
    </row>
    <row r="3197" spans="1:24">
      <c r="A3197" s="3"/>
      <c r="B3197" s="3"/>
      <c r="C3197" s="3"/>
      <c r="D3197" s="3"/>
      <c r="E3197" s="3"/>
      <c r="F3197" s="3"/>
      <c r="G3197" s="4"/>
      <c r="H3197" s="3"/>
      <c r="I3197" s="3"/>
      <c r="J3197" s="3"/>
      <c r="K3197" s="3"/>
      <c r="L3197" s="3"/>
      <c r="M3197" s="3"/>
      <c r="N3197" s="3"/>
      <c r="O3197" s="3"/>
      <c r="P3197" s="3"/>
      <c r="Q3197" s="3"/>
      <c r="R3197" s="3"/>
      <c r="S3197" s="3"/>
      <c r="T3197" s="3"/>
      <c r="U3197" s="3"/>
      <c r="V3197" s="3"/>
      <c r="W3197" s="3"/>
      <c r="X3197" s="3"/>
    </row>
    <row r="3198" spans="1:24">
      <c r="A3198" s="3"/>
      <c r="B3198" s="3"/>
      <c r="C3198" s="3"/>
      <c r="D3198" s="3"/>
      <c r="E3198" s="3"/>
      <c r="F3198" s="3"/>
      <c r="G3198" s="4"/>
      <c r="H3198" s="3"/>
      <c r="I3198" s="3"/>
      <c r="J3198" s="3"/>
      <c r="K3198" s="3"/>
      <c r="L3198" s="3"/>
      <c r="M3198" s="3"/>
      <c r="N3198" s="3"/>
      <c r="O3198" s="3"/>
      <c r="P3198" s="3"/>
      <c r="Q3198" s="3"/>
      <c r="R3198" s="3"/>
      <c r="S3198" s="3"/>
      <c r="T3198" s="3"/>
      <c r="U3198" s="3"/>
      <c r="V3198" s="3"/>
      <c r="W3198" s="3"/>
      <c r="X3198" s="3"/>
    </row>
    <row r="3199" spans="1:24">
      <c r="A3199" s="3"/>
      <c r="B3199" s="3"/>
      <c r="C3199" s="3"/>
      <c r="D3199" s="3"/>
      <c r="E3199" s="3"/>
      <c r="F3199" s="3"/>
      <c r="G3199" s="4"/>
      <c r="H3199" s="3"/>
      <c r="I3199" s="3"/>
      <c r="J3199" s="3"/>
      <c r="K3199" s="3"/>
      <c r="L3199" s="3"/>
      <c r="M3199" s="3"/>
      <c r="N3199" s="3"/>
      <c r="O3199" s="3"/>
      <c r="P3199" s="3"/>
      <c r="Q3199" s="3"/>
      <c r="R3199" s="3"/>
      <c r="S3199" s="3"/>
      <c r="T3199" s="3"/>
      <c r="U3199" s="3"/>
      <c r="V3199" s="3"/>
      <c r="W3199" s="3"/>
      <c r="X3199" s="3"/>
    </row>
    <row r="3200" spans="1:24">
      <c r="A3200" s="3"/>
      <c r="B3200" s="3"/>
      <c r="C3200" s="3"/>
      <c r="D3200" s="3"/>
      <c r="E3200" s="3"/>
      <c r="F3200" s="3"/>
      <c r="G3200" s="4"/>
      <c r="H3200" s="3"/>
      <c r="I3200" s="3"/>
      <c r="J3200" s="3"/>
      <c r="K3200" s="3"/>
      <c r="L3200" s="3"/>
      <c r="M3200" s="3"/>
      <c r="N3200" s="3"/>
      <c r="O3200" s="3"/>
      <c r="P3200" s="3"/>
      <c r="Q3200" s="3"/>
      <c r="R3200" s="3"/>
      <c r="S3200" s="3"/>
      <c r="T3200" s="3"/>
      <c r="U3200" s="3"/>
      <c r="V3200" s="3"/>
      <c r="W3200" s="3"/>
      <c r="X3200" s="3"/>
    </row>
    <row r="3201" spans="1:24">
      <c r="A3201" s="3"/>
      <c r="B3201" s="3"/>
      <c r="C3201" s="3"/>
      <c r="D3201" s="3"/>
      <c r="E3201" s="3"/>
      <c r="F3201" s="3"/>
      <c r="G3201" s="4"/>
      <c r="H3201" s="3"/>
      <c r="I3201" s="3"/>
      <c r="J3201" s="3"/>
      <c r="K3201" s="3"/>
      <c r="L3201" s="3"/>
      <c r="M3201" s="3"/>
      <c r="N3201" s="3"/>
      <c r="O3201" s="3"/>
      <c r="P3201" s="3"/>
      <c r="Q3201" s="3"/>
      <c r="R3201" s="3"/>
      <c r="S3201" s="3"/>
      <c r="T3201" s="3"/>
      <c r="U3201" s="3"/>
      <c r="V3201" s="3"/>
      <c r="W3201" s="3"/>
      <c r="X3201" s="3"/>
    </row>
    <row r="3202" spans="1:24">
      <c r="A3202" s="3"/>
      <c r="B3202" s="3"/>
      <c r="C3202" s="3"/>
      <c r="D3202" s="3"/>
      <c r="E3202" s="3"/>
      <c r="F3202" s="3"/>
      <c r="G3202" s="4"/>
      <c r="H3202" s="3"/>
      <c r="I3202" s="3"/>
      <c r="J3202" s="3"/>
      <c r="K3202" s="3"/>
      <c r="L3202" s="3"/>
      <c r="M3202" s="3"/>
      <c r="N3202" s="3"/>
      <c r="O3202" s="3"/>
      <c r="P3202" s="3"/>
      <c r="Q3202" s="3"/>
      <c r="R3202" s="3"/>
      <c r="S3202" s="3"/>
      <c r="T3202" s="3"/>
      <c r="U3202" s="3"/>
      <c r="V3202" s="3"/>
      <c r="W3202" s="3"/>
      <c r="X3202" s="3"/>
    </row>
    <row r="3203" spans="1:24">
      <c r="A3203" s="3"/>
      <c r="B3203" s="3"/>
      <c r="C3203" s="3"/>
      <c r="D3203" s="3"/>
      <c r="E3203" s="3"/>
      <c r="F3203" s="3"/>
      <c r="G3203" s="4"/>
      <c r="H3203" s="3"/>
      <c r="I3203" s="3"/>
      <c r="J3203" s="3"/>
      <c r="K3203" s="3"/>
      <c r="L3203" s="3"/>
      <c r="M3203" s="3"/>
      <c r="N3203" s="3"/>
      <c r="O3203" s="3"/>
      <c r="P3203" s="3"/>
      <c r="Q3203" s="3"/>
      <c r="R3203" s="3"/>
      <c r="S3203" s="3"/>
      <c r="T3203" s="3"/>
      <c r="U3203" s="3"/>
      <c r="V3203" s="3"/>
      <c r="W3203" s="3"/>
      <c r="X3203" s="3"/>
    </row>
    <row r="3204" spans="1:24">
      <c r="A3204" s="3"/>
      <c r="B3204" s="3"/>
      <c r="C3204" s="3"/>
      <c r="D3204" s="3"/>
      <c r="E3204" s="3"/>
      <c r="F3204" s="3"/>
      <c r="G3204" s="4"/>
      <c r="H3204" s="3"/>
      <c r="I3204" s="3"/>
      <c r="J3204" s="3"/>
      <c r="K3204" s="3"/>
      <c r="L3204" s="3"/>
      <c r="M3204" s="3"/>
      <c r="N3204" s="3"/>
      <c r="O3204" s="3"/>
      <c r="P3204" s="3"/>
      <c r="Q3204" s="3"/>
      <c r="R3204" s="3"/>
      <c r="S3204" s="3"/>
      <c r="T3204" s="3"/>
      <c r="U3204" s="3"/>
      <c r="V3204" s="3"/>
      <c r="W3204" s="3"/>
      <c r="X3204" s="3"/>
    </row>
    <row r="3205" spans="1:24">
      <c r="A3205" s="3"/>
      <c r="B3205" s="3"/>
      <c r="C3205" s="3"/>
      <c r="D3205" s="3"/>
      <c r="E3205" s="3"/>
      <c r="F3205" s="3"/>
      <c r="G3205" s="4"/>
      <c r="H3205" s="3"/>
      <c r="I3205" s="3"/>
      <c r="J3205" s="3"/>
      <c r="K3205" s="3"/>
      <c r="L3205" s="3"/>
      <c r="M3205" s="3"/>
      <c r="N3205" s="3"/>
      <c r="O3205" s="3"/>
      <c r="P3205" s="3"/>
      <c r="Q3205" s="3"/>
      <c r="R3205" s="3"/>
      <c r="S3205" s="3"/>
      <c r="T3205" s="3"/>
      <c r="U3205" s="3"/>
      <c r="V3205" s="3"/>
      <c r="W3205" s="3"/>
      <c r="X3205" s="3"/>
    </row>
    <row r="3206" spans="1:24">
      <c r="A3206" s="3"/>
      <c r="B3206" s="3"/>
      <c r="C3206" s="3"/>
      <c r="D3206" s="3"/>
      <c r="E3206" s="3"/>
      <c r="F3206" s="3"/>
      <c r="G3206" s="4"/>
      <c r="H3206" s="3"/>
      <c r="I3206" s="3"/>
      <c r="J3206" s="3"/>
      <c r="K3206" s="3"/>
      <c r="L3206" s="3"/>
      <c r="M3206" s="3"/>
      <c r="N3206" s="3"/>
      <c r="O3206" s="3"/>
      <c r="P3206" s="3"/>
      <c r="Q3206" s="3"/>
      <c r="R3206" s="3"/>
      <c r="S3206" s="3"/>
      <c r="T3206" s="3"/>
      <c r="U3206" s="3"/>
      <c r="V3206" s="3"/>
      <c r="W3206" s="3"/>
      <c r="X3206" s="3"/>
    </row>
    <row r="3207" spans="1:24">
      <c r="A3207" s="3"/>
      <c r="B3207" s="3"/>
      <c r="C3207" s="3"/>
      <c r="D3207" s="3"/>
      <c r="E3207" s="3"/>
      <c r="F3207" s="3"/>
      <c r="G3207" s="4"/>
      <c r="H3207" s="3"/>
      <c r="I3207" s="3"/>
      <c r="J3207" s="3"/>
      <c r="K3207" s="3"/>
      <c r="L3207" s="3"/>
      <c r="M3207" s="3"/>
      <c r="N3207" s="3"/>
      <c r="O3207" s="3"/>
      <c r="P3207" s="3"/>
      <c r="Q3207" s="3"/>
      <c r="R3207" s="3"/>
      <c r="S3207" s="3"/>
      <c r="T3207" s="3"/>
      <c r="U3207" s="3"/>
      <c r="V3207" s="3"/>
      <c r="W3207" s="3"/>
      <c r="X3207" s="3"/>
    </row>
    <row r="3208" spans="1:24">
      <c r="A3208" s="3"/>
      <c r="B3208" s="3"/>
      <c r="C3208" s="3"/>
      <c r="D3208" s="3"/>
      <c r="E3208" s="3"/>
      <c r="F3208" s="3"/>
      <c r="G3208" s="4"/>
      <c r="H3208" s="3"/>
      <c r="I3208" s="3"/>
      <c r="J3208" s="3"/>
      <c r="K3208" s="3"/>
      <c r="L3208" s="3"/>
      <c r="M3208" s="3"/>
      <c r="N3208" s="3"/>
      <c r="O3208" s="3"/>
      <c r="P3208" s="3"/>
      <c r="Q3208" s="3"/>
      <c r="R3208" s="3"/>
      <c r="S3208" s="3"/>
      <c r="T3208" s="3"/>
      <c r="U3208" s="3"/>
      <c r="V3208" s="3"/>
      <c r="W3208" s="3"/>
      <c r="X3208" s="3"/>
    </row>
    <row r="3209" spans="1:24">
      <c r="A3209" s="3"/>
      <c r="B3209" s="3"/>
      <c r="C3209" s="3"/>
      <c r="D3209" s="3"/>
      <c r="E3209" s="3"/>
      <c r="F3209" s="3"/>
      <c r="G3209" s="4"/>
      <c r="H3209" s="3"/>
      <c r="I3209" s="3"/>
      <c r="J3209" s="3"/>
      <c r="K3209" s="3"/>
      <c r="L3209" s="3"/>
      <c r="M3209" s="3"/>
      <c r="N3209" s="3"/>
      <c r="O3209" s="3"/>
      <c r="P3209" s="3"/>
      <c r="Q3209" s="3"/>
      <c r="R3209" s="3"/>
      <c r="S3209" s="3"/>
      <c r="T3209" s="3"/>
      <c r="U3209" s="3"/>
      <c r="V3209" s="3"/>
      <c r="W3209" s="3"/>
      <c r="X3209" s="3"/>
    </row>
    <row r="3210" spans="1:24">
      <c r="A3210" s="3"/>
      <c r="B3210" s="3"/>
      <c r="C3210" s="3"/>
      <c r="D3210" s="3"/>
      <c r="E3210" s="3"/>
      <c r="F3210" s="3"/>
      <c r="G3210" s="4"/>
      <c r="H3210" s="3"/>
      <c r="I3210" s="3"/>
      <c r="J3210" s="3"/>
      <c r="K3210" s="3"/>
      <c r="L3210" s="3"/>
      <c r="M3210" s="3"/>
      <c r="N3210" s="3"/>
      <c r="O3210" s="3"/>
      <c r="P3210" s="3"/>
      <c r="Q3210" s="3"/>
      <c r="R3210" s="3"/>
      <c r="S3210" s="3"/>
      <c r="T3210" s="3"/>
      <c r="U3210" s="3"/>
      <c r="V3210" s="3"/>
      <c r="W3210" s="3"/>
      <c r="X3210" s="3"/>
    </row>
    <row r="3211" spans="1:24">
      <c r="A3211" s="3"/>
      <c r="B3211" s="3"/>
      <c r="C3211" s="3"/>
      <c r="D3211" s="3"/>
      <c r="E3211" s="3"/>
      <c r="F3211" s="3"/>
      <c r="G3211" s="4"/>
      <c r="H3211" s="3"/>
      <c r="I3211" s="3"/>
      <c r="J3211" s="3"/>
      <c r="K3211" s="3"/>
      <c r="L3211" s="3"/>
      <c r="M3211" s="3"/>
      <c r="N3211" s="3"/>
      <c r="O3211" s="3"/>
      <c r="P3211" s="3"/>
      <c r="Q3211" s="3"/>
      <c r="R3211" s="3"/>
      <c r="S3211" s="3"/>
      <c r="T3211" s="3"/>
      <c r="U3211" s="3"/>
      <c r="V3211" s="3"/>
      <c r="W3211" s="3"/>
      <c r="X3211" s="3"/>
    </row>
    <row r="3212" spans="1:24">
      <c r="A3212" s="3"/>
      <c r="B3212" s="3"/>
      <c r="C3212" s="3"/>
      <c r="D3212" s="3"/>
      <c r="E3212" s="3"/>
      <c r="F3212" s="3"/>
      <c r="G3212" s="4"/>
      <c r="H3212" s="3"/>
      <c r="I3212" s="3"/>
      <c r="J3212" s="3"/>
      <c r="K3212" s="3"/>
      <c r="L3212" s="3"/>
      <c r="M3212" s="3"/>
      <c r="N3212" s="3"/>
      <c r="O3212" s="3"/>
      <c r="P3212" s="3"/>
      <c r="Q3212" s="3"/>
      <c r="R3212" s="3"/>
      <c r="S3212" s="3"/>
      <c r="T3212" s="3"/>
      <c r="U3212" s="3"/>
      <c r="V3212" s="3"/>
      <c r="W3212" s="3"/>
      <c r="X3212" s="3"/>
    </row>
    <row r="3213" spans="1:24">
      <c r="A3213" s="3"/>
      <c r="B3213" s="3"/>
      <c r="C3213" s="3"/>
      <c r="D3213" s="3"/>
      <c r="E3213" s="3"/>
      <c r="F3213" s="3"/>
      <c r="G3213" s="4"/>
      <c r="H3213" s="3"/>
      <c r="I3213" s="3"/>
      <c r="J3213" s="3"/>
      <c r="K3213" s="3"/>
      <c r="L3213" s="3"/>
      <c r="M3213" s="3"/>
      <c r="N3213" s="3"/>
      <c r="O3213" s="3"/>
      <c r="P3213" s="3"/>
      <c r="Q3213" s="3"/>
      <c r="R3213" s="3"/>
      <c r="S3213" s="3"/>
      <c r="T3213" s="3"/>
      <c r="U3213" s="3"/>
      <c r="V3213" s="3"/>
      <c r="W3213" s="3"/>
      <c r="X3213" s="3"/>
    </row>
    <row r="3214" spans="1:24">
      <c r="A3214" s="3"/>
      <c r="B3214" s="3"/>
      <c r="C3214" s="3"/>
      <c r="D3214" s="3"/>
      <c r="E3214" s="3"/>
      <c r="F3214" s="3"/>
      <c r="G3214" s="4"/>
      <c r="H3214" s="3"/>
      <c r="I3214" s="3"/>
      <c r="J3214" s="3"/>
      <c r="K3214" s="3"/>
      <c r="L3214" s="3"/>
      <c r="M3214" s="3"/>
      <c r="N3214" s="3"/>
      <c r="O3214" s="3"/>
      <c r="P3214" s="3"/>
      <c r="Q3214" s="3"/>
      <c r="R3214" s="3"/>
      <c r="S3214" s="3"/>
      <c r="T3214" s="3"/>
      <c r="U3214" s="3"/>
      <c r="V3214" s="3"/>
      <c r="W3214" s="3"/>
      <c r="X3214" s="3"/>
    </row>
    <row r="3215" spans="1:24">
      <c r="A3215" s="3"/>
      <c r="B3215" s="3"/>
      <c r="C3215" s="3"/>
      <c r="D3215" s="3"/>
      <c r="E3215" s="3"/>
      <c r="F3215" s="3"/>
      <c r="G3215" s="4"/>
      <c r="H3215" s="3"/>
      <c r="I3215" s="3"/>
      <c r="J3215" s="3"/>
      <c r="K3215" s="3"/>
      <c r="L3215" s="3"/>
      <c r="M3215" s="3"/>
      <c r="N3215" s="3"/>
      <c r="O3215" s="3"/>
      <c r="P3215" s="3"/>
      <c r="Q3215" s="3"/>
      <c r="R3215" s="3"/>
      <c r="S3215" s="3"/>
      <c r="T3215" s="3"/>
      <c r="U3215" s="3"/>
      <c r="V3215" s="3"/>
      <c r="W3215" s="3"/>
      <c r="X3215" s="3"/>
    </row>
    <row r="3216" spans="1:24">
      <c r="A3216" s="3"/>
      <c r="B3216" s="3"/>
      <c r="C3216" s="3"/>
      <c r="D3216" s="3"/>
      <c r="E3216" s="3"/>
      <c r="F3216" s="3"/>
      <c r="G3216" s="4"/>
      <c r="H3216" s="3"/>
      <c r="I3216" s="3"/>
      <c r="J3216" s="3"/>
      <c r="K3216" s="3"/>
      <c r="L3216" s="3"/>
      <c r="M3216" s="3"/>
      <c r="N3216" s="3"/>
      <c r="O3216" s="3"/>
      <c r="P3216" s="3"/>
      <c r="Q3216" s="3"/>
      <c r="R3216" s="3"/>
      <c r="S3216" s="3"/>
      <c r="T3216" s="3"/>
      <c r="U3216" s="3"/>
      <c r="V3216" s="3"/>
      <c r="W3216" s="3"/>
      <c r="X3216" s="3"/>
    </row>
    <row r="3217" spans="1:24">
      <c r="A3217" s="3"/>
      <c r="B3217" s="3"/>
      <c r="C3217" s="3"/>
      <c r="D3217" s="3"/>
      <c r="E3217" s="3"/>
      <c r="F3217" s="3"/>
      <c r="G3217" s="4"/>
      <c r="H3217" s="3"/>
      <c r="I3217" s="3"/>
      <c r="J3217" s="3"/>
      <c r="K3217" s="3"/>
      <c r="L3217" s="3"/>
      <c r="M3217" s="3"/>
      <c r="N3217" s="3"/>
      <c r="O3217" s="3"/>
      <c r="P3217" s="3"/>
      <c r="Q3217" s="3"/>
      <c r="R3217" s="3"/>
      <c r="S3217" s="3"/>
      <c r="T3217" s="3"/>
      <c r="U3217" s="3"/>
      <c r="V3217" s="3"/>
      <c r="W3217" s="3"/>
      <c r="X3217" s="3"/>
    </row>
    <row r="3218" spans="1:24">
      <c r="A3218" s="3"/>
      <c r="B3218" s="3"/>
      <c r="C3218" s="3"/>
      <c r="D3218" s="3"/>
      <c r="E3218" s="3"/>
      <c r="F3218" s="3"/>
      <c r="G3218" s="4"/>
      <c r="H3218" s="3"/>
      <c r="I3218" s="3"/>
      <c r="J3218" s="3"/>
      <c r="K3218" s="3"/>
      <c r="L3218" s="3"/>
      <c r="M3218" s="3"/>
      <c r="N3218" s="3"/>
      <c r="O3218" s="3"/>
      <c r="P3218" s="3"/>
      <c r="Q3218" s="3"/>
      <c r="R3218" s="3"/>
      <c r="S3218" s="3"/>
      <c r="T3218" s="3"/>
      <c r="U3218" s="3"/>
      <c r="V3218" s="3"/>
      <c r="W3218" s="3"/>
      <c r="X3218" s="3"/>
    </row>
    <row r="3219" spans="1:24">
      <c r="A3219" s="3"/>
      <c r="B3219" s="3"/>
      <c r="C3219" s="3"/>
      <c r="D3219" s="3"/>
      <c r="E3219" s="3"/>
      <c r="F3219" s="3"/>
      <c r="G3219" s="4"/>
      <c r="H3219" s="3"/>
      <c r="I3219" s="3"/>
      <c r="J3219" s="3"/>
      <c r="K3219" s="3"/>
      <c r="L3219" s="3"/>
      <c r="M3219" s="3"/>
      <c r="N3219" s="3"/>
      <c r="O3219" s="3"/>
      <c r="P3219" s="3"/>
      <c r="Q3219" s="3"/>
      <c r="R3219" s="3"/>
      <c r="S3219" s="3"/>
      <c r="T3219" s="3"/>
      <c r="U3219" s="3"/>
      <c r="V3219" s="3"/>
      <c r="W3219" s="3"/>
      <c r="X3219" s="3"/>
    </row>
    <row r="3220" spans="1:24">
      <c r="A3220" s="3"/>
      <c r="B3220" s="3"/>
      <c r="C3220" s="3"/>
      <c r="D3220" s="3"/>
      <c r="E3220" s="3"/>
      <c r="F3220" s="3"/>
      <c r="G3220" s="4"/>
      <c r="H3220" s="3"/>
      <c r="I3220" s="3"/>
      <c r="J3220" s="3"/>
      <c r="K3220" s="3"/>
      <c r="L3220" s="3"/>
      <c r="M3220" s="3"/>
      <c r="N3220" s="3"/>
      <c r="O3220" s="3"/>
      <c r="P3220" s="3"/>
      <c r="Q3220" s="3"/>
      <c r="R3220" s="3"/>
      <c r="S3220" s="3"/>
      <c r="T3220" s="3"/>
      <c r="U3220" s="3"/>
      <c r="V3220" s="3"/>
      <c r="W3220" s="3"/>
      <c r="X3220" s="3"/>
    </row>
    <row r="3221" spans="1:24">
      <c r="A3221" s="3"/>
      <c r="B3221" s="3"/>
      <c r="C3221" s="3"/>
      <c r="D3221" s="3"/>
      <c r="E3221" s="3"/>
      <c r="F3221" s="3"/>
      <c r="G3221" s="4"/>
      <c r="H3221" s="3"/>
      <c r="I3221" s="3"/>
      <c r="J3221" s="3"/>
      <c r="K3221" s="3"/>
      <c r="L3221" s="3"/>
      <c r="M3221" s="3"/>
      <c r="N3221" s="3"/>
      <c r="O3221" s="3"/>
      <c r="P3221" s="3"/>
      <c r="Q3221" s="3"/>
      <c r="R3221" s="3"/>
      <c r="S3221" s="3"/>
      <c r="T3221" s="3"/>
      <c r="U3221" s="3"/>
      <c r="V3221" s="3"/>
      <c r="W3221" s="3"/>
      <c r="X3221" s="3"/>
    </row>
    <row r="3222" spans="1:24">
      <c r="A3222" s="3"/>
      <c r="B3222" s="3"/>
      <c r="C3222" s="3"/>
      <c r="D3222" s="3"/>
      <c r="E3222" s="3"/>
      <c r="F3222" s="3"/>
      <c r="G3222" s="4"/>
      <c r="H3222" s="3"/>
      <c r="I3222" s="3"/>
      <c r="J3222" s="3"/>
      <c r="K3222" s="3"/>
      <c r="L3222" s="3"/>
      <c r="M3222" s="3"/>
      <c r="N3222" s="3"/>
      <c r="O3222" s="3"/>
      <c r="P3222" s="3"/>
      <c r="Q3222" s="3"/>
      <c r="R3222" s="3"/>
      <c r="S3222" s="3"/>
      <c r="T3222" s="3"/>
      <c r="U3222" s="3"/>
      <c r="V3222" s="3"/>
      <c r="W3222" s="3"/>
      <c r="X3222" s="3"/>
    </row>
    <row r="3223" spans="1:24">
      <c r="A3223" s="3"/>
      <c r="B3223" s="3"/>
      <c r="C3223" s="3"/>
      <c r="D3223" s="3"/>
      <c r="E3223" s="3"/>
      <c r="F3223" s="3"/>
      <c r="G3223" s="4"/>
      <c r="H3223" s="3"/>
      <c r="I3223" s="3"/>
      <c r="J3223" s="3"/>
      <c r="K3223" s="3"/>
      <c r="L3223" s="3"/>
      <c r="M3223" s="3"/>
      <c r="N3223" s="3"/>
      <c r="O3223" s="3"/>
      <c r="P3223" s="3"/>
      <c r="Q3223" s="3"/>
      <c r="R3223" s="3"/>
      <c r="S3223" s="3"/>
      <c r="T3223" s="3"/>
      <c r="U3223" s="3"/>
      <c r="V3223" s="3"/>
      <c r="W3223" s="3"/>
      <c r="X3223" s="3"/>
    </row>
    <row r="3224" spans="1:24">
      <c r="A3224" s="3"/>
      <c r="B3224" s="3"/>
      <c r="C3224" s="3"/>
      <c r="D3224" s="3"/>
      <c r="E3224" s="3"/>
      <c r="F3224" s="3"/>
      <c r="G3224" s="4"/>
      <c r="H3224" s="3"/>
      <c r="I3224" s="3"/>
      <c r="J3224" s="3"/>
      <c r="K3224" s="3"/>
      <c r="L3224" s="3"/>
      <c r="M3224" s="3"/>
      <c r="N3224" s="3"/>
      <c r="O3224" s="3"/>
      <c r="P3224" s="3"/>
      <c r="Q3224" s="3"/>
      <c r="R3224" s="3"/>
      <c r="S3224" s="3"/>
      <c r="T3224" s="3"/>
      <c r="U3224" s="3"/>
      <c r="V3224" s="3"/>
      <c r="W3224" s="3"/>
      <c r="X3224" s="3"/>
    </row>
    <row r="3225" spans="1:24">
      <c r="A3225" s="3"/>
      <c r="B3225" s="3"/>
      <c r="C3225" s="3"/>
      <c r="D3225" s="3"/>
      <c r="E3225" s="3"/>
      <c r="F3225" s="3"/>
      <c r="G3225" s="4"/>
      <c r="H3225" s="3"/>
      <c r="I3225" s="3"/>
      <c r="J3225" s="3"/>
      <c r="K3225" s="3"/>
      <c r="L3225" s="3"/>
      <c r="M3225" s="3"/>
      <c r="N3225" s="3"/>
      <c r="O3225" s="3"/>
      <c r="P3225" s="3"/>
      <c r="Q3225" s="3"/>
      <c r="R3225" s="3"/>
      <c r="S3225" s="3"/>
      <c r="T3225" s="3"/>
      <c r="U3225" s="3"/>
      <c r="V3225" s="3"/>
      <c r="W3225" s="3"/>
      <c r="X3225" s="3"/>
    </row>
    <row r="3226" spans="1:24">
      <c r="A3226" s="3"/>
      <c r="B3226" s="3"/>
      <c r="C3226" s="3"/>
      <c r="D3226" s="3"/>
      <c r="E3226" s="3"/>
      <c r="F3226" s="3"/>
      <c r="G3226" s="4"/>
      <c r="H3226" s="3"/>
      <c r="I3226" s="3"/>
      <c r="J3226" s="3"/>
      <c r="K3226" s="3"/>
      <c r="L3226" s="3"/>
      <c r="M3226" s="3"/>
      <c r="N3226" s="3"/>
      <c r="O3226" s="3"/>
      <c r="P3226" s="3"/>
      <c r="Q3226" s="3"/>
      <c r="R3226" s="3"/>
      <c r="S3226" s="3"/>
      <c r="T3226" s="3"/>
      <c r="U3226" s="3"/>
      <c r="V3226" s="3"/>
      <c r="W3226" s="3"/>
      <c r="X3226" s="3"/>
    </row>
    <row r="3227" spans="1:24">
      <c r="A3227" s="3"/>
      <c r="B3227" s="3"/>
      <c r="C3227" s="3"/>
      <c r="D3227" s="3"/>
      <c r="E3227" s="3"/>
      <c r="F3227" s="3"/>
      <c r="G3227" s="4"/>
      <c r="H3227" s="3"/>
      <c r="I3227" s="3"/>
      <c r="J3227" s="3"/>
      <c r="K3227" s="3"/>
      <c r="L3227" s="3"/>
      <c r="M3227" s="3"/>
      <c r="N3227" s="3"/>
      <c r="O3227" s="3"/>
      <c r="P3227" s="3"/>
      <c r="Q3227" s="3"/>
      <c r="R3227" s="3"/>
      <c r="S3227" s="3"/>
      <c r="T3227" s="3"/>
      <c r="U3227" s="3"/>
      <c r="V3227" s="3"/>
      <c r="W3227" s="3"/>
      <c r="X3227" s="3"/>
    </row>
    <row r="3228" spans="1:24">
      <c r="A3228" s="3"/>
      <c r="B3228" s="3"/>
      <c r="C3228" s="3"/>
      <c r="D3228" s="3"/>
      <c r="E3228" s="3"/>
      <c r="F3228" s="3"/>
      <c r="G3228" s="4"/>
      <c r="H3228" s="3"/>
      <c r="I3228" s="3"/>
      <c r="J3228" s="3"/>
      <c r="K3228" s="3"/>
      <c r="L3228" s="3"/>
      <c r="M3228" s="3"/>
      <c r="N3228" s="3"/>
      <c r="O3228" s="3"/>
      <c r="P3228" s="3"/>
      <c r="Q3228" s="3"/>
      <c r="R3228" s="3"/>
      <c r="S3228" s="3"/>
      <c r="T3228" s="3"/>
      <c r="U3228" s="3"/>
      <c r="V3228" s="3"/>
      <c r="W3228" s="3"/>
      <c r="X3228" s="3"/>
    </row>
    <row r="3229" spans="1:24">
      <c r="A3229" s="3"/>
      <c r="B3229" s="3"/>
      <c r="C3229" s="3"/>
      <c r="D3229" s="3"/>
      <c r="E3229" s="3"/>
      <c r="F3229" s="3"/>
      <c r="G3229" s="4"/>
      <c r="H3229" s="3"/>
      <c r="I3229" s="3"/>
      <c r="J3229" s="3"/>
      <c r="K3229" s="3"/>
      <c r="L3229" s="3"/>
      <c r="M3229" s="3"/>
      <c r="N3229" s="3"/>
      <c r="O3229" s="3"/>
      <c r="P3229" s="3"/>
      <c r="Q3229" s="3"/>
      <c r="R3229" s="3"/>
      <c r="S3229" s="3"/>
      <c r="T3229" s="3"/>
      <c r="U3229" s="3"/>
      <c r="V3229" s="3"/>
      <c r="W3229" s="3"/>
      <c r="X3229" s="3"/>
    </row>
    <row r="3230" spans="1:24">
      <c r="A3230" s="3"/>
      <c r="B3230" s="3"/>
      <c r="C3230" s="3"/>
      <c r="D3230" s="3"/>
      <c r="E3230" s="3"/>
      <c r="F3230" s="3"/>
      <c r="G3230" s="4"/>
      <c r="H3230" s="3"/>
      <c r="I3230" s="3"/>
      <c r="J3230" s="3"/>
      <c r="K3230" s="3"/>
      <c r="L3230" s="3"/>
      <c r="M3230" s="3"/>
      <c r="N3230" s="3"/>
      <c r="O3230" s="3"/>
      <c r="P3230" s="3"/>
      <c r="Q3230" s="3"/>
      <c r="R3230" s="3"/>
      <c r="S3230" s="3"/>
      <c r="T3230" s="3"/>
      <c r="U3230" s="3"/>
      <c r="V3230" s="3"/>
      <c r="W3230" s="3"/>
      <c r="X3230" s="3"/>
    </row>
    <row r="3231" spans="1:24">
      <c r="A3231" s="3"/>
      <c r="B3231" s="3"/>
      <c r="C3231" s="3"/>
      <c r="D3231" s="3"/>
      <c r="E3231" s="3"/>
      <c r="F3231" s="3"/>
      <c r="G3231" s="4"/>
      <c r="H3231" s="3"/>
      <c r="I3231" s="3"/>
      <c r="J3231" s="3"/>
      <c r="K3231" s="3"/>
      <c r="L3231" s="3"/>
      <c r="M3231" s="3"/>
      <c r="N3231" s="3"/>
      <c r="O3231" s="3"/>
      <c r="P3231" s="3"/>
      <c r="Q3231" s="3"/>
      <c r="R3231" s="3"/>
      <c r="S3231" s="3"/>
      <c r="T3231" s="3"/>
      <c r="U3231" s="3"/>
      <c r="V3231" s="3"/>
      <c r="W3231" s="3"/>
      <c r="X3231" s="3"/>
    </row>
    <row r="3232" spans="1:24">
      <c r="A3232" s="3"/>
      <c r="B3232" s="3"/>
      <c r="C3232" s="3"/>
      <c r="D3232" s="3"/>
      <c r="E3232" s="3"/>
      <c r="F3232" s="3"/>
      <c r="G3232" s="4"/>
      <c r="H3232" s="3"/>
      <c r="I3232" s="3"/>
      <c r="J3232" s="3"/>
      <c r="K3232" s="3"/>
      <c r="L3232" s="3"/>
      <c r="M3232" s="3"/>
      <c r="N3232" s="3"/>
      <c r="O3232" s="3"/>
      <c r="P3232" s="3"/>
      <c r="Q3232" s="3"/>
      <c r="R3232" s="3"/>
      <c r="S3232" s="3"/>
      <c r="T3232" s="3"/>
      <c r="U3232" s="3"/>
      <c r="V3232" s="3"/>
      <c r="W3232" s="3"/>
      <c r="X3232" s="3"/>
    </row>
    <row r="3233" spans="1:24">
      <c r="A3233" s="3"/>
      <c r="B3233" s="3"/>
      <c r="C3233" s="3"/>
      <c r="D3233" s="3"/>
      <c r="E3233" s="3"/>
      <c r="F3233" s="3"/>
      <c r="G3233" s="4"/>
      <c r="H3233" s="3"/>
      <c r="I3233" s="3"/>
      <c r="J3233" s="3"/>
      <c r="K3233" s="3"/>
      <c r="L3233" s="3"/>
      <c r="M3233" s="3"/>
      <c r="N3233" s="3"/>
      <c r="O3233" s="3"/>
      <c r="P3233" s="3"/>
      <c r="Q3233" s="3"/>
      <c r="R3233" s="3"/>
      <c r="S3233" s="3"/>
      <c r="T3233" s="3"/>
      <c r="U3233" s="3"/>
      <c r="V3233" s="3"/>
      <c r="W3233" s="3"/>
      <c r="X3233" s="3"/>
    </row>
    <row r="3234" spans="1:24">
      <c r="A3234" s="3"/>
      <c r="B3234" s="3"/>
      <c r="C3234" s="3"/>
      <c r="D3234" s="3"/>
      <c r="E3234" s="3"/>
      <c r="F3234" s="3"/>
      <c r="G3234" s="4"/>
      <c r="H3234" s="3"/>
      <c r="I3234" s="3"/>
      <c r="J3234" s="3"/>
      <c r="K3234" s="3"/>
      <c r="L3234" s="3"/>
      <c r="M3234" s="3"/>
      <c r="N3234" s="3"/>
      <c r="O3234" s="3"/>
      <c r="P3234" s="3"/>
      <c r="Q3234" s="3"/>
      <c r="R3234" s="3"/>
      <c r="S3234" s="3"/>
      <c r="T3234" s="3"/>
      <c r="U3234" s="3"/>
      <c r="V3234" s="3"/>
      <c r="W3234" s="3"/>
      <c r="X3234" s="3"/>
    </row>
    <row r="3235" spans="1:24">
      <c r="A3235" s="3"/>
      <c r="B3235" s="3"/>
      <c r="C3235" s="3"/>
      <c r="D3235" s="3"/>
      <c r="E3235" s="3"/>
      <c r="F3235" s="3"/>
      <c r="G3235" s="4"/>
      <c r="H3235" s="3"/>
      <c r="I3235" s="3"/>
      <c r="J3235" s="3"/>
      <c r="K3235" s="3"/>
      <c r="L3235" s="3"/>
      <c r="M3235" s="3"/>
      <c r="N3235" s="3"/>
      <c r="O3235" s="3"/>
      <c r="P3235" s="3"/>
      <c r="Q3235" s="3"/>
      <c r="R3235" s="3"/>
      <c r="S3235" s="3"/>
      <c r="T3235" s="3"/>
      <c r="U3235" s="3"/>
      <c r="V3235" s="3"/>
      <c r="W3235" s="3"/>
      <c r="X3235" s="3"/>
    </row>
    <row r="3236" spans="1:24">
      <c r="A3236" s="3"/>
      <c r="B3236" s="3"/>
      <c r="C3236" s="3"/>
      <c r="D3236" s="3"/>
      <c r="E3236" s="3"/>
      <c r="F3236" s="3"/>
      <c r="G3236" s="4"/>
      <c r="H3236" s="3"/>
      <c r="I3236" s="3"/>
      <c r="J3236" s="3"/>
      <c r="K3236" s="3"/>
      <c r="L3236" s="3"/>
      <c r="M3236" s="3"/>
      <c r="N3236" s="3"/>
      <c r="O3236" s="3"/>
      <c r="P3236" s="3"/>
      <c r="Q3236" s="3"/>
      <c r="R3236" s="3"/>
      <c r="S3236" s="3"/>
      <c r="T3236" s="3"/>
      <c r="U3236" s="3"/>
      <c r="V3236" s="3"/>
      <c r="W3236" s="3"/>
      <c r="X3236" s="3"/>
    </row>
    <row r="3237" spans="1:24">
      <c r="A3237" s="3"/>
      <c r="B3237" s="3"/>
      <c r="C3237" s="3"/>
      <c r="D3237" s="3"/>
      <c r="E3237" s="3"/>
      <c r="F3237" s="3"/>
      <c r="G3237" s="4"/>
      <c r="H3237" s="3"/>
      <c r="I3237" s="3"/>
      <c r="J3237" s="3"/>
      <c r="K3237" s="3"/>
      <c r="L3237" s="3"/>
      <c r="M3237" s="3"/>
      <c r="N3237" s="3"/>
      <c r="O3237" s="3"/>
      <c r="P3237" s="3"/>
      <c r="Q3237" s="3"/>
      <c r="R3237" s="3"/>
      <c r="S3237" s="3"/>
      <c r="T3237" s="3"/>
      <c r="U3237" s="3"/>
      <c r="V3237" s="3"/>
      <c r="W3237" s="3"/>
      <c r="X3237" s="3"/>
    </row>
    <row r="3238" spans="1:24">
      <c r="A3238" s="3"/>
      <c r="B3238" s="3"/>
      <c r="C3238" s="3"/>
      <c r="D3238" s="3"/>
      <c r="E3238" s="3"/>
      <c r="F3238" s="3"/>
      <c r="G3238" s="4"/>
      <c r="H3238" s="3"/>
      <c r="I3238" s="3"/>
      <c r="J3238" s="3"/>
      <c r="K3238" s="3"/>
      <c r="L3238" s="3"/>
      <c r="M3238" s="3"/>
      <c r="N3238" s="3"/>
      <c r="O3238" s="3"/>
      <c r="P3238" s="3"/>
      <c r="Q3238" s="3"/>
      <c r="R3238" s="3"/>
      <c r="S3238" s="3"/>
      <c r="T3238" s="3"/>
      <c r="U3238" s="3"/>
      <c r="V3238" s="3"/>
      <c r="W3238" s="3"/>
      <c r="X3238" s="3"/>
    </row>
    <row r="3239" spans="1:24">
      <c r="A3239" s="3"/>
      <c r="B3239" s="3"/>
      <c r="C3239" s="3"/>
      <c r="D3239" s="3"/>
      <c r="E3239" s="3"/>
      <c r="F3239" s="3"/>
      <c r="G3239" s="4"/>
      <c r="H3239" s="3"/>
      <c r="I3239" s="3"/>
      <c r="J3239" s="3"/>
      <c r="K3239" s="3"/>
      <c r="L3239" s="3"/>
      <c r="M3239" s="3"/>
      <c r="N3239" s="3"/>
      <c r="O3239" s="3"/>
      <c r="P3239" s="3"/>
      <c r="Q3239" s="3"/>
      <c r="R3239" s="3"/>
      <c r="S3239" s="3"/>
      <c r="T3239" s="3"/>
      <c r="U3239" s="3"/>
      <c r="V3239" s="3"/>
      <c r="W3239" s="3"/>
      <c r="X3239" s="3"/>
    </row>
    <row r="3240" spans="1:24">
      <c r="A3240" s="3"/>
      <c r="B3240" s="3"/>
      <c r="C3240" s="3"/>
      <c r="D3240" s="3"/>
      <c r="E3240" s="3"/>
      <c r="F3240" s="3"/>
      <c r="G3240" s="4"/>
      <c r="H3240" s="3"/>
      <c r="I3240" s="3"/>
      <c r="J3240" s="3"/>
      <c r="K3240" s="3"/>
      <c r="L3240" s="3"/>
      <c r="M3240" s="3"/>
      <c r="N3240" s="3"/>
      <c r="O3240" s="3"/>
      <c r="P3240" s="3"/>
      <c r="Q3240" s="3"/>
      <c r="R3240" s="3"/>
      <c r="S3240" s="3"/>
      <c r="T3240" s="3"/>
      <c r="U3240" s="3"/>
      <c r="V3240" s="3"/>
      <c r="W3240" s="3"/>
      <c r="X3240" s="3"/>
    </row>
    <row r="3241" spans="1:24">
      <c r="A3241" s="3"/>
      <c r="B3241" s="3"/>
      <c r="C3241" s="3"/>
      <c r="D3241" s="3"/>
      <c r="E3241" s="3"/>
      <c r="F3241" s="3"/>
      <c r="G3241" s="4"/>
      <c r="H3241" s="3"/>
      <c r="I3241" s="3"/>
      <c r="J3241" s="3"/>
      <c r="K3241" s="3"/>
      <c r="L3241" s="3"/>
      <c r="M3241" s="3"/>
      <c r="N3241" s="3"/>
      <c r="O3241" s="3"/>
      <c r="P3241" s="3"/>
      <c r="Q3241" s="3"/>
      <c r="R3241" s="3"/>
      <c r="S3241" s="3"/>
      <c r="T3241" s="3"/>
      <c r="U3241" s="3"/>
      <c r="V3241" s="3"/>
      <c r="W3241" s="3"/>
      <c r="X3241" s="3"/>
    </row>
    <row r="3242" spans="1:24">
      <c r="A3242" s="3"/>
      <c r="B3242" s="3"/>
      <c r="C3242" s="3"/>
      <c r="D3242" s="3"/>
      <c r="E3242" s="3"/>
      <c r="F3242" s="3"/>
      <c r="G3242" s="4"/>
      <c r="H3242" s="3"/>
      <c r="I3242" s="3"/>
      <c r="J3242" s="3"/>
      <c r="K3242" s="3"/>
      <c r="L3242" s="3"/>
      <c r="M3242" s="3"/>
      <c r="N3242" s="3"/>
      <c r="O3242" s="3"/>
      <c r="P3242" s="3"/>
      <c r="Q3242" s="3"/>
      <c r="R3242" s="3"/>
      <c r="S3242" s="3"/>
      <c r="T3242" s="3"/>
      <c r="U3242" s="3"/>
      <c r="V3242" s="3"/>
      <c r="W3242" s="3"/>
      <c r="X3242" s="3"/>
    </row>
    <row r="3243" spans="1:24">
      <c r="A3243" s="3"/>
      <c r="B3243" s="3"/>
      <c r="C3243" s="3"/>
      <c r="D3243" s="3"/>
      <c r="E3243" s="3"/>
      <c r="F3243" s="3"/>
      <c r="G3243" s="4"/>
      <c r="H3243" s="3"/>
      <c r="I3243" s="3"/>
      <c r="J3243" s="3"/>
      <c r="K3243" s="3"/>
      <c r="L3243" s="3"/>
      <c r="M3243" s="3"/>
      <c r="N3243" s="3"/>
      <c r="O3243" s="3"/>
      <c r="P3243" s="3"/>
      <c r="Q3243" s="3"/>
      <c r="R3243" s="3"/>
      <c r="S3243" s="3"/>
      <c r="T3243" s="3"/>
      <c r="U3243" s="3"/>
      <c r="V3243" s="3"/>
      <c r="W3243" s="3"/>
      <c r="X3243" s="3"/>
    </row>
    <row r="3244" spans="1:24">
      <c r="A3244" s="3"/>
      <c r="B3244" s="3"/>
      <c r="C3244" s="3"/>
      <c r="D3244" s="3"/>
      <c r="E3244" s="3"/>
      <c r="F3244" s="3"/>
      <c r="G3244" s="4"/>
      <c r="H3244" s="3"/>
      <c r="I3244" s="3"/>
      <c r="J3244" s="3"/>
      <c r="K3244" s="3"/>
      <c r="L3244" s="3"/>
      <c r="M3244" s="3"/>
      <c r="N3244" s="3"/>
      <c r="O3244" s="3"/>
      <c r="P3244" s="3"/>
      <c r="Q3244" s="3"/>
      <c r="R3244" s="3"/>
      <c r="S3244" s="3"/>
      <c r="T3244" s="3"/>
      <c r="U3244" s="3"/>
      <c r="V3244" s="3"/>
      <c r="W3244" s="3"/>
      <c r="X3244" s="3"/>
    </row>
    <row r="3245" spans="1:24">
      <c r="A3245" s="3"/>
      <c r="B3245" s="3"/>
      <c r="C3245" s="3"/>
      <c r="D3245" s="3"/>
      <c r="E3245" s="3"/>
      <c r="F3245" s="3"/>
      <c r="G3245" s="4"/>
      <c r="H3245" s="3"/>
      <c r="I3245" s="3"/>
      <c r="J3245" s="3"/>
      <c r="K3245" s="3"/>
      <c r="L3245" s="3"/>
      <c r="M3245" s="3"/>
      <c r="N3245" s="3"/>
      <c r="O3245" s="3"/>
      <c r="P3245" s="3"/>
      <c r="Q3245" s="3"/>
      <c r="R3245" s="3"/>
      <c r="S3245" s="3"/>
      <c r="T3245" s="3"/>
      <c r="U3245" s="3"/>
      <c r="V3245" s="3"/>
      <c r="W3245" s="3"/>
      <c r="X3245" s="3"/>
    </row>
    <row r="3246" spans="1:24">
      <c r="A3246" s="3"/>
      <c r="B3246" s="3"/>
      <c r="C3246" s="3"/>
      <c r="D3246" s="3"/>
      <c r="E3246" s="3"/>
      <c r="F3246" s="3"/>
      <c r="G3246" s="4"/>
      <c r="H3246" s="3"/>
      <c r="I3246" s="3"/>
      <c r="J3246" s="3"/>
      <c r="K3246" s="3"/>
      <c r="L3246" s="3"/>
      <c r="M3246" s="3"/>
      <c r="N3246" s="3"/>
      <c r="O3246" s="3"/>
      <c r="P3246" s="3"/>
      <c r="Q3246" s="3"/>
      <c r="R3246" s="3"/>
      <c r="S3246" s="3"/>
      <c r="T3246" s="3"/>
      <c r="U3246" s="3"/>
      <c r="V3246" s="3"/>
      <c r="W3246" s="3"/>
      <c r="X3246" s="3"/>
    </row>
    <row r="3247" spans="1:24">
      <c r="A3247" s="3"/>
      <c r="B3247" s="3"/>
      <c r="C3247" s="3"/>
      <c r="D3247" s="3"/>
      <c r="E3247" s="3"/>
      <c r="F3247" s="3"/>
      <c r="G3247" s="4"/>
      <c r="H3247" s="3"/>
      <c r="I3247" s="3"/>
      <c r="J3247" s="3"/>
      <c r="K3247" s="3"/>
      <c r="L3247" s="3"/>
      <c r="M3247" s="3"/>
      <c r="N3247" s="3"/>
      <c r="O3247" s="3"/>
      <c r="P3247" s="3"/>
      <c r="Q3247" s="3"/>
      <c r="R3247" s="3"/>
      <c r="S3247" s="3"/>
      <c r="T3247" s="3"/>
      <c r="U3247" s="3"/>
      <c r="V3247" s="3"/>
      <c r="W3247" s="3"/>
      <c r="X3247" s="3"/>
    </row>
    <row r="3248" spans="1:24">
      <c r="A3248" s="3"/>
      <c r="B3248" s="3"/>
      <c r="C3248" s="3"/>
      <c r="D3248" s="3"/>
      <c r="E3248" s="3"/>
      <c r="F3248" s="3"/>
      <c r="G3248" s="4"/>
      <c r="H3248" s="3"/>
      <c r="I3248" s="3"/>
      <c r="J3248" s="3"/>
      <c r="K3248" s="3"/>
      <c r="L3248" s="3"/>
      <c r="M3248" s="3"/>
      <c r="N3248" s="3"/>
      <c r="O3248" s="3"/>
      <c r="P3248" s="3"/>
      <c r="Q3248" s="3"/>
      <c r="R3248" s="3"/>
      <c r="S3248" s="3"/>
      <c r="T3248" s="3"/>
      <c r="U3248" s="3"/>
      <c r="V3248" s="3"/>
      <c r="W3248" s="3"/>
      <c r="X3248" s="3"/>
    </row>
  </sheetData>
  <mergeCells count="27">
    <mergeCell ref="E5:F5"/>
    <mergeCell ref="A30:B30"/>
    <mergeCell ref="A31:B31"/>
    <mergeCell ref="T1:U1"/>
    <mergeCell ref="T8:U8"/>
    <mergeCell ref="S7:U7"/>
    <mergeCell ref="F7:F9"/>
    <mergeCell ref="I7:K7"/>
    <mergeCell ref="L7:L9"/>
    <mergeCell ref="M7:M9"/>
    <mergeCell ref="I8:I9"/>
    <mergeCell ref="J8:K8"/>
    <mergeCell ref="N8:N9"/>
    <mergeCell ref="S8:S9"/>
    <mergeCell ref="Q7:Q9"/>
    <mergeCell ref="R7:R9"/>
    <mergeCell ref="O8:P8"/>
    <mergeCell ref="H7:H8"/>
    <mergeCell ref="C8:C9"/>
    <mergeCell ref="D8:D9"/>
    <mergeCell ref="E8:E9"/>
    <mergeCell ref="N7:P7"/>
    <mergeCell ref="A25:B25"/>
    <mergeCell ref="G7:G9"/>
    <mergeCell ref="A7:A9"/>
    <mergeCell ref="B7:B9"/>
    <mergeCell ref="C7:E7"/>
  </mergeCells>
  <phoneticPr fontId="0" type="noConversion"/>
  <pageMargins left="0.75" right="0.75" top="0.78" bottom="0.57999999999999996" header="0.54" footer="0.33"/>
  <pageSetup paperSize="9" scale="49" orientation="landscape" r:id="rId1"/>
  <headerFooter alignWithMargins="0">
    <oddHeader>&amp;LPôdohospodárska platobná agentúra&amp;R&amp;"Arial CE,Tučné"&amp;12PRV SR 2007-2013</oddHeader>
    <oddFooter>&amp;LSumárny prehľad za projektové opatrenia PRV SR 2007-2013 os 1,2,3
Zostava vytvorená: 15.03.2010&amp;R&amp;P/&amp;N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307"/>
  <sheetViews>
    <sheetView view="pageBreakPreview" zoomScale="75" zoomScaleNormal="100" workbookViewId="0">
      <pane ySplit="9" topLeftCell="A10" activePane="bottomLeft" state="frozen"/>
      <selection pane="bottomLeft" activeCell="O5" sqref="O5"/>
    </sheetView>
  </sheetViews>
  <sheetFormatPr defaultRowHeight="12.75"/>
  <cols>
    <col min="1" max="1" width="6" style="21" customWidth="1"/>
    <col min="2" max="2" width="27.28515625" style="21" customWidth="1"/>
    <col min="3" max="3" width="6.5703125" style="21" customWidth="1"/>
    <col min="4" max="4" width="15.140625" style="21" customWidth="1"/>
    <col min="5" max="5" width="15.28515625" style="21" customWidth="1"/>
    <col min="6" max="6" width="16.5703125" style="21" customWidth="1"/>
    <col min="7" max="7" width="11.5703125" style="22" customWidth="1"/>
    <col min="8" max="8" width="8.7109375" style="21" customWidth="1"/>
    <col min="9" max="9" width="6" style="21" customWidth="1"/>
    <col min="10" max="10" width="15.5703125" style="21" customWidth="1"/>
    <col min="11" max="11" width="15.28515625" style="21" customWidth="1"/>
    <col min="12" max="12" width="15.42578125" style="122" customWidth="1"/>
    <col min="13" max="13" width="6.28515625" style="125" customWidth="1"/>
    <col min="14" max="14" width="6" style="21" customWidth="1"/>
    <col min="15" max="15" width="15.85546875" style="21" customWidth="1"/>
    <col min="16" max="16" width="14" style="21" customWidth="1"/>
    <col min="17" max="17" width="15.28515625" style="21" customWidth="1"/>
    <col min="18" max="18" width="6.5703125" style="21" customWidth="1"/>
    <col min="19" max="19" width="5.42578125" style="21" customWidth="1"/>
    <col min="20" max="20" width="14.28515625" style="21" customWidth="1"/>
    <col min="21" max="21" width="14.5703125" style="21" customWidth="1"/>
    <col min="22" max="23" width="9.140625" style="21"/>
    <col min="24" max="24" width="9.140625" style="23"/>
    <col min="25" max="16384" width="9.140625" style="3"/>
  </cols>
  <sheetData>
    <row r="1" spans="1:24" ht="18">
      <c r="A1" s="1" t="s">
        <v>82</v>
      </c>
      <c r="B1" s="2"/>
      <c r="C1" s="2"/>
      <c r="D1" s="2"/>
      <c r="E1" s="3"/>
      <c r="F1" s="3"/>
      <c r="G1" s="4"/>
      <c r="H1" s="3"/>
      <c r="I1" s="3"/>
      <c r="J1" s="3"/>
      <c r="K1" s="3"/>
      <c r="L1" s="113"/>
      <c r="M1" s="123"/>
      <c r="N1" s="3"/>
      <c r="O1" s="3"/>
      <c r="P1" s="3"/>
      <c r="Q1" s="3"/>
      <c r="R1" s="3"/>
      <c r="S1" s="3"/>
      <c r="T1" s="603"/>
      <c r="U1" s="604"/>
      <c r="V1" s="3"/>
      <c r="W1" s="3"/>
      <c r="X1" s="3"/>
    </row>
    <row r="2" spans="1:24">
      <c r="A2"/>
      <c r="B2"/>
      <c r="C2"/>
      <c r="D2"/>
      <c r="E2" s="3"/>
      <c r="F2" s="3"/>
      <c r="G2" s="4"/>
      <c r="H2" s="3"/>
      <c r="I2" s="3"/>
      <c r="J2" s="3"/>
      <c r="K2" s="3"/>
      <c r="L2" s="113"/>
      <c r="M2" s="12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s="5" t="s">
        <v>0</v>
      </c>
      <c r="B3" s="3"/>
      <c r="C3" s="3"/>
      <c r="D3" s="5" t="s">
        <v>45</v>
      </c>
      <c r="E3" s="5"/>
      <c r="F3" s="3"/>
      <c r="G3" s="4"/>
      <c r="H3" s="3"/>
      <c r="I3" s="3"/>
      <c r="J3" s="3"/>
      <c r="K3" s="3"/>
      <c r="L3" s="113"/>
      <c r="M3" s="12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s="5" t="s">
        <v>1</v>
      </c>
      <c r="B4" s="5"/>
      <c r="C4" s="3"/>
      <c r="D4" s="286" t="e">
        <f>#REF!</f>
        <v>#REF!</v>
      </c>
      <c r="E4" s="103"/>
      <c r="F4" s="3"/>
      <c r="G4" s="4"/>
      <c r="H4" s="3"/>
      <c r="I4" s="3"/>
      <c r="J4" s="3"/>
      <c r="K4" s="3"/>
      <c r="L4" s="113"/>
      <c r="M4" s="12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s="6" t="s">
        <v>2</v>
      </c>
      <c r="B5" s="5"/>
      <c r="C5" s="3"/>
      <c r="D5" s="106" t="s">
        <v>168</v>
      </c>
      <c r="E5" s="20" t="s">
        <v>170</v>
      </c>
      <c r="F5" s="4"/>
      <c r="G5" s="3"/>
      <c r="H5" s="292">
        <v>30.126000000000001</v>
      </c>
      <c r="I5" s="103"/>
      <c r="J5" s="103"/>
      <c r="K5" s="3"/>
      <c r="L5" s="113"/>
      <c r="M5" s="123"/>
      <c r="N5" s="3"/>
      <c r="O5" s="103" t="s">
        <v>173</v>
      </c>
      <c r="P5" s="3"/>
      <c r="Q5" s="3"/>
      <c r="R5" s="3"/>
      <c r="S5" s="3"/>
      <c r="T5" s="3"/>
      <c r="U5" s="3"/>
      <c r="V5" s="3"/>
      <c r="W5" s="3"/>
      <c r="X5" s="3"/>
    </row>
    <row r="6" spans="1:24" ht="13.5" thickBot="1">
      <c r="A6" s="6"/>
      <c r="B6" s="5"/>
      <c r="C6" s="3"/>
      <c r="D6" s="308"/>
      <c r="E6" s="3"/>
      <c r="F6" s="3"/>
      <c r="G6" s="4"/>
      <c r="H6" s="3"/>
      <c r="I6" s="3"/>
      <c r="J6" s="3"/>
      <c r="K6" s="3"/>
      <c r="L6" s="113"/>
      <c r="M6" s="12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43.5" customHeight="1" thickBot="1">
      <c r="A7" s="820" t="s">
        <v>50</v>
      </c>
      <c r="B7" s="818" t="s">
        <v>4</v>
      </c>
      <c r="C7" s="816" t="s">
        <v>5</v>
      </c>
      <c r="D7" s="816"/>
      <c r="E7" s="816"/>
      <c r="F7" s="812" t="s">
        <v>6</v>
      </c>
      <c r="G7" s="814" t="s">
        <v>7</v>
      </c>
      <c r="H7" s="810" t="s">
        <v>147</v>
      </c>
      <c r="I7" s="816" t="s">
        <v>8</v>
      </c>
      <c r="J7" s="816"/>
      <c r="K7" s="816"/>
      <c r="L7" s="812" t="s">
        <v>9</v>
      </c>
      <c r="M7" s="814" t="s">
        <v>10</v>
      </c>
      <c r="N7" s="816" t="s">
        <v>11</v>
      </c>
      <c r="O7" s="816"/>
      <c r="P7" s="816"/>
      <c r="Q7" s="812" t="s">
        <v>12</v>
      </c>
      <c r="R7" s="814" t="s">
        <v>13</v>
      </c>
      <c r="S7" s="807" t="s">
        <v>14</v>
      </c>
      <c r="T7" s="808"/>
      <c r="U7" s="809"/>
      <c r="V7" s="3"/>
      <c r="W7" s="3"/>
      <c r="X7" s="3"/>
    </row>
    <row r="8" spans="1:24" ht="37.5" customHeight="1" thickBot="1">
      <c r="A8" s="821"/>
      <c r="B8" s="819"/>
      <c r="C8" s="810" t="s">
        <v>15</v>
      </c>
      <c r="D8" s="818" t="s">
        <v>16</v>
      </c>
      <c r="E8" s="806" t="s">
        <v>17</v>
      </c>
      <c r="F8" s="812"/>
      <c r="G8" s="815"/>
      <c r="H8" s="817"/>
      <c r="I8" s="810" t="s">
        <v>15</v>
      </c>
      <c r="J8" s="806" t="s">
        <v>18</v>
      </c>
      <c r="K8" s="806"/>
      <c r="L8" s="812"/>
      <c r="M8" s="815"/>
      <c r="N8" s="810" t="s">
        <v>19</v>
      </c>
      <c r="O8" s="806" t="s">
        <v>20</v>
      </c>
      <c r="P8" s="806"/>
      <c r="Q8" s="812"/>
      <c r="R8" s="815"/>
      <c r="S8" s="810" t="s">
        <v>21</v>
      </c>
      <c r="T8" s="806" t="s">
        <v>20</v>
      </c>
      <c r="U8" s="806"/>
      <c r="V8" s="3"/>
      <c r="W8" s="3"/>
      <c r="X8" s="3"/>
    </row>
    <row r="9" spans="1:24" ht="33" customHeight="1" thickBot="1">
      <c r="A9" s="821"/>
      <c r="B9" s="819"/>
      <c r="C9" s="811"/>
      <c r="D9" s="819"/>
      <c r="E9" s="818"/>
      <c r="F9" s="813"/>
      <c r="G9" s="815"/>
      <c r="H9" s="24" t="s">
        <v>15</v>
      </c>
      <c r="I9" s="811"/>
      <c r="J9" s="24" t="s">
        <v>22</v>
      </c>
      <c r="K9" s="7" t="s">
        <v>172</v>
      </c>
      <c r="L9" s="813"/>
      <c r="M9" s="815"/>
      <c r="N9" s="811"/>
      <c r="O9" s="24" t="s">
        <v>22</v>
      </c>
      <c r="P9" s="7" t="s">
        <v>172</v>
      </c>
      <c r="Q9" s="813"/>
      <c r="R9" s="815"/>
      <c r="S9" s="811"/>
      <c r="T9" s="24" t="s">
        <v>22</v>
      </c>
      <c r="U9" s="7" t="s">
        <v>172</v>
      </c>
      <c r="V9" s="3"/>
      <c r="W9" s="3"/>
      <c r="X9" s="3"/>
    </row>
    <row r="10" spans="1:24" s="26" customFormat="1" ht="28.5" customHeight="1">
      <c r="A10" s="803" t="s">
        <v>51</v>
      </c>
      <c r="B10" s="61" t="s">
        <v>24</v>
      </c>
      <c r="C10" s="81" t="e">
        <f>SUM(C11:C12)</f>
        <v>#REF!</v>
      </c>
      <c r="D10" s="81" t="e">
        <f>SUM(D11:D12)</f>
        <v>#REF!</v>
      </c>
      <c r="E10" s="81" t="e">
        <f>SUM(E11:E12)</f>
        <v>#REF!</v>
      </c>
      <c r="F10" s="86" t="e">
        <f>SUM(F11:F12)</f>
        <v>#REF!</v>
      </c>
      <c r="G10" s="163" t="e">
        <f>E10/F10</f>
        <v>#REF!</v>
      </c>
      <c r="H10" s="81" t="e">
        <f>SUM(H11:H12)</f>
        <v>#REF!</v>
      </c>
      <c r="I10" s="81" t="e">
        <f>SUM(I11:I12)</f>
        <v>#REF!</v>
      </c>
      <c r="J10" s="81" t="e">
        <f>SUM(J11:J12)</f>
        <v>#REF!</v>
      </c>
      <c r="K10" s="81" t="e">
        <f>SUM(K11:K12)</f>
        <v>#REF!</v>
      </c>
      <c r="L10" s="76" t="e">
        <f>SUM(L11:L12)</f>
        <v>#REF!</v>
      </c>
      <c r="M10" s="223" t="e">
        <f t="shared" ref="M10:M53" si="0">J10/F10</f>
        <v>#REF!</v>
      </c>
      <c r="N10" s="81" t="e">
        <f>SUM(N11:N12)</f>
        <v>#REF!</v>
      </c>
      <c r="O10" s="81" t="e">
        <f>SUM(O11:O12)</f>
        <v>#REF!</v>
      </c>
      <c r="P10" s="81" t="e">
        <f>SUM(P11:P12)</f>
        <v>#REF!</v>
      </c>
      <c r="Q10" s="76" t="e">
        <f>SUM(Q11:Q12)</f>
        <v>#REF!</v>
      </c>
      <c r="R10" s="223" t="e">
        <f t="shared" ref="R10:R53" si="1">O10/F10</f>
        <v>#REF!</v>
      </c>
      <c r="S10" s="81" t="e">
        <f>SUM(S11:S12)</f>
        <v>#REF!</v>
      </c>
      <c r="T10" s="81" t="e">
        <f>SUM(T11:T12)</f>
        <v>#REF!</v>
      </c>
      <c r="U10" s="81" t="e">
        <f>SUM(U11:U12)</f>
        <v>#REF!</v>
      </c>
    </row>
    <row r="11" spans="1:24" s="26" customFormat="1" ht="19.5" customHeight="1">
      <c r="A11" s="804"/>
      <c r="B11" s="58" t="s">
        <v>49</v>
      </c>
      <c r="C11" s="27" t="e">
        <f>#REF!</f>
        <v>#REF!</v>
      </c>
      <c r="D11" s="27" t="e">
        <f>#REF!*#REF!</f>
        <v>#REF!</v>
      </c>
      <c r="E11" s="27" t="e">
        <f>#REF!*#REF!</f>
        <v>#REF!</v>
      </c>
      <c r="F11" s="56" t="e">
        <f>#REF!*#REF!</f>
        <v>#REF!</v>
      </c>
      <c r="G11" s="173" t="e">
        <f t="shared" ref="G11:G63" si="2">E11/F11</f>
        <v>#REF!</v>
      </c>
      <c r="H11" s="43" t="e">
        <f>#REF!</f>
        <v>#REF!</v>
      </c>
      <c r="I11" s="43" t="e">
        <f>#REF!</f>
        <v>#REF!</v>
      </c>
      <c r="J11" s="27" t="e">
        <f>#REF!*#REF!</f>
        <v>#REF!</v>
      </c>
      <c r="K11" s="27" t="e">
        <f>#REF!*#REF!</f>
        <v>#REF!</v>
      </c>
      <c r="L11" s="60" t="e">
        <f>F11-J11</f>
        <v>#REF!</v>
      </c>
      <c r="M11" s="224" t="e">
        <f t="shared" si="0"/>
        <v>#REF!</v>
      </c>
      <c r="N11" s="43" t="e">
        <f>#REF!</f>
        <v>#REF!</v>
      </c>
      <c r="O11" s="27">
        <v>4352540290.8344631</v>
      </c>
      <c r="P11" s="27">
        <v>3264405063.7060413</v>
      </c>
      <c r="Q11" s="60" t="e">
        <f>F11-O11</f>
        <v>#REF!</v>
      </c>
      <c r="R11" s="224" t="e">
        <f t="shared" si="1"/>
        <v>#REF!</v>
      </c>
      <c r="S11" s="43" t="e">
        <f>#REF!</f>
        <v>#REF!</v>
      </c>
      <c r="T11" s="27">
        <v>751800055.55999982</v>
      </c>
      <c r="U11" s="27">
        <v>563850020.53053999</v>
      </c>
      <c r="V11" s="37" t="s">
        <v>169</v>
      </c>
    </row>
    <row r="12" spans="1:24" s="26" customFormat="1" ht="19.5" customHeight="1" thickBot="1">
      <c r="A12" s="805"/>
      <c r="B12" s="62" t="s">
        <v>48</v>
      </c>
      <c r="C12" s="27" t="e">
        <f>#REF!</f>
        <v>#REF!</v>
      </c>
      <c r="D12" s="27" t="e">
        <f>#REF!*#REF!</f>
        <v>#REF!</v>
      </c>
      <c r="E12" s="27" t="e">
        <f>#REF!*#REF!</f>
        <v>#REF!</v>
      </c>
      <c r="F12" s="56" t="e">
        <f>#REF!*#REF!</f>
        <v>#REF!</v>
      </c>
      <c r="G12" s="174" t="e">
        <f t="shared" si="2"/>
        <v>#REF!</v>
      </c>
      <c r="H12" s="43" t="e">
        <f>#REF!</f>
        <v>#REF!</v>
      </c>
      <c r="I12" s="43" t="e">
        <f>#REF!</f>
        <v>#REF!</v>
      </c>
      <c r="J12" s="27" t="e">
        <f>#REF!*#REF!</f>
        <v>#REF!</v>
      </c>
      <c r="K12" s="27" t="e">
        <f>#REF!*#REF!</f>
        <v>#REF!</v>
      </c>
      <c r="L12" s="60" t="e">
        <f>F12-J12</f>
        <v>#REF!</v>
      </c>
      <c r="M12" s="225" t="e">
        <f t="shared" si="0"/>
        <v>#REF!</v>
      </c>
      <c r="N12" s="43" t="e">
        <f>#REF!</f>
        <v>#REF!</v>
      </c>
      <c r="O12" s="27" t="e">
        <f>#REF!*#REF!</f>
        <v>#REF!</v>
      </c>
      <c r="P12" s="27" t="e">
        <f>#REF!*#REF!</f>
        <v>#REF!</v>
      </c>
      <c r="Q12" s="60" t="e">
        <f>F12-O12</f>
        <v>#REF!</v>
      </c>
      <c r="R12" s="225" t="e">
        <f t="shared" si="1"/>
        <v>#REF!</v>
      </c>
      <c r="S12" s="43" t="e">
        <f>#REF!</f>
        <v>#REF!</v>
      </c>
      <c r="T12" s="27" t="e">
        <f>#REF!*#REF!</f>
        <v>#REF!</v>
      </c>
      <c r="U12" s="27" t="e">
        <f>#REF!*#REF!</f>
        <v>#REF!</v>
      </c>
    </row>
    <row r="13" spans="1:24" s="28" customFormat="1" ht="30" customHeight="1">
      <c r="A13" s="803" t="s">
        <v>52</v>
      </c>
      <c r="B13" s="61" t="s">
        <v>73</v>
      </c>
      <c r="C13" s="81" t="e">
        <f>SUM(C14:C15)</f>
        <v>#REF!</v>
      </c>
      <c r="D13" s="81" t="e">
        <f>SUM(D14:D15)</f>
        <v>#REF!</v>
      </c>
      <c r="E13" s="81" t="e">
        <f>SUM(E14:E15)</f>
        <v>#REF!</v>
      </c>
      <c r="F13" s="76" t="e">
        <f>SUM(F14:F15)</f>
        <v>#REF!</v>
      </c>
      <c r="G13" s="163" t="e">
        <f t="shared" si="2"/>
        <v>#REF!</v>
      </c>
      <c r="H13" s="81" t="e">
        <f>SUM(H14:H15)</f>
        <v>#REF!</v>
      </c>
      <c r="I13" s="81" t="e">
        <f>SUM(I14:I15)</f>
        <v>#REF!</v>
      </c>
      <c r="J13" s="81" t="e">
        <f>SUM(J14:J15)</f>
        <v>#REF!</v>
      </c>
      <c r="K13" s="81" t="e">
        <f>SUM(K14:K15)</f>
        <v>#REF!</v>
      </c>
      <c r="L13" s="76" t="e">
        <f>SUM(L14:L15)</f>
        <v>#REF!</v>
      </c>
      <c r="M13" s="163" t="e">
        <f t="shared" si="0"/>
        <v>#REF!</v>
      </c>
      <c r="N13" s="81" t="e">
        <f>SUM(N14:N15)</f>
        <v>#REF!</v>
      </c>
      <c r="O13" s="81" t="e">
        <f>SUM(O14:O15)</f>
        <v>#REF!</v>
      </c>
      <c r="P13" s="81" t="e">
        <f>SUM(P14:P15)</f>
        <v>#REF!</v>
      </c>
      <c r="Q13" s="76" t="e">
        <f>SUM(Q14:Q15)</f>
        <v>#REF!</v>
      </c>
      <c r="R13" s="163" t="e">
        <f t="shared" si="1"/>
        <v>#REF!</v>
      </c>
      <c r="S13" s="81" t="e">
        <f>SUM(S14:S15)</f>
        <v>#REF!</v>
      </c>
      <c r="T13" s="81" t="e">
        <f>SUM(T14:T15)</f>
        <v>#REF!</v>
      </c>
      <c r="U13" s="81" t="e">
        <f>SUM(U14:U15)</f>
        <v>#REF!</v>
      </c>
      <c r="V13" s="37"/>
    </row>
    <row r="14" spans="1:24" s="28" customFormat="1" ht="19.5" customHeight="1">
      <c r="A14" s="804"/>
      <c r="B14" s="58" t="s">
        <v>47</v>
      </c>
      <c r="C14" s="27" t="e">
        <f>#REF!</f>
        <v>#REF!</v>
      </c>
      <c r="D14" s="27" t="e">
        <f>#REF!*#REF!</f>
        <v>#REF!</v>
      </c>
      <c r="E14" s="27" t="e">
        <f>#REF!*#REF!</f>
        <v>#REF!</v>
      </c>
      <c r="F14" s="59" t="e">
        <f>#REF!*#REF!</f>
        <v>#REF!</v>
      </c>
      <c r="G14" s="173" t="e">
        <f t="shared" si="2"/>
        <v>#REF!</v>
      </c>
      <c r="H14" s="43" t="e">
        <f>#REF!</f>
        <v>#REF!</v>
      </c>
      <c r="I14" s="43" t="e">
        <f>#REF!</f>
        <v>#REF!</v>
      </c>
      <c r="J14" s="27" t="e">
        <f>#REF!*#REF!</f>
        <v>#REF!</v>
      </c>
      <c r="K14" s="27" t="e">
        <f>#REF!*#REF!</f>
        <v>#REF!</v>
      </c>
      <c r="L14" s="60" t="e">
        <f>F14-J14</f>
        <v>#REF!</v>
      </c>
      <c r="M14" s="224" t="e">
        <f t="shared" si="0"/>
        <v>#REF!</v>
      </c>
      <c r="N14" s="43" t="e">
        <f>#REF!</f>
        <v>#REF!</v>
      </c>
      <c r="O14" s="27">
        <v>1413416192.2665803</v>
      </c>
      <c r="P14" s="27">
        <v>1060062120.8313799</v>
      </c>
      <c r="Q14" s="59" t="e">
        <f>F14-O14</f>
        <v>#REF!</v>
      </c>
      <c r="R14" s="224" t="e">
        <f t="shared" si="1"/>
        <v>#REF!</v>
      </c>
      <c r="S14" s="43" t="e">
        <f>#REF!</f>
        <v>#REF!</v>
      </c>
      <c r="T14" s="27">
        <v>403173903.63832003</v>
      </c>
      <c r="U14" s="27">
        <v>302380421.45354003</v>
      </c>
      <c r="V14" s="37" t="s">
        <v>169</v>
      </c>
    </row>
    <row r="15" spans="1:24" s="28" customFormat="1" ht="19.5" customHeight="1" thickBot="1">
      <c r="A15" s="805"/>
      <c r="B15" s="62" t="s">
        <v>48</v>
      </c>
      <c r="C15" s="27" t="e">
        <f>#REF!</f>
        <v>#REF!</v>
      </c>
      <c r="D15" s="27" t="e">
        <f>#REF!*#REF!</f>
        <v>#REF!</v>
      </c>
      <c r="E15" s="27" t="e">
        <f>#REF!*#REF!</f>
        <v>#REF!</v>
      </c>
      <c r="F15" s="59" t="e">
        <f>#REF!*#REF!</f>
        <v>#REF!</v>
      </c>
      <c r="G15" s="174" t="e">
        <f t="shared" si="2"/>
        <v>#REF!</v>
      </c>
      <c r="H15" s="43" t="e">
        <f>#REF!</f>
        <v>#REF!</v>
      </c>
      <c r="I15" s="43" t="e">
        <f>#REF!</f>
        <v>#REF!</v>
      </c>
      <c r="J15" s="27" t="e">
        <f>#REF!*#REF!</f>
        <v>#REF!</v>
      </c>
      <c r="K15" s="27" t="e">
        <f>#REF!*#REF!</f>
        <v>#REF!</v>
      </c>
      <c r="L15" s="68" t="e">
        <f>F15-J15</f>
        <v>#REF!</v>
      </c>
      <c r="M15" s="226" t="e">
        <f t="shared" si="0"/>
        <v>#REF!</v>
      </c>
      <c r="N15" s="43" t="e">
        <f>#REF!</f>
        <v>#REF!</v>
      </c>
      <c r="O15" s="27" t="e">
        <f>#REF!*#REF!</f>
        <v>#REF!</v>
      </c>
      <c r="P15" s="27" t="e">
        <f>#REF!*#REF!</f>
        <v>#REF!</v>
      </c>
      <c r="Q15" s="63" t="e">
        <f>F15-O15</f>
        <v>#REF!</v>
      </c>
      <c r="R15" s="226" t="e">
        <f t="shared" si="1"/>
        <v>#REF!</v>
      </c>
      <c r="S15" s="43" t="e">
        <f>#REF!</f>
        <v>#REF!</v>
      </c>
      <c r="T15" s="27" t="e">
        <f>#REF!*#REF!</f>
        <v>#REF!</v>
      </c>
      <c r="U15" s="27" t="e">
        <f>#REF!*#REF!</f>
        <v>#REF!</v>
      </c>
      <c r="V15" s="37"/>
    </row>
    <row r="16" spans="1:24" s="28" customFormat="1" ht="30" customHeight="1">
      <c r="A16" s="803" t="s">
        <v>53</v>
      </c>
      <c r="B16" s="61" t="s">
        <v>84</v>
      </c>
      <c r="C16" s="81" t="e">
        <f>SUM(C17:C18)</f>
        <v>#REF!</v>
      </c>
      <c r="D16" s="81" t="e">
        <f>SUM(D17:D18)</f>
        <v>#REF!</v>
      </c>
      <c r="E16" s="81" t="e">
        <f>SUM(E17:E18)</f>
        <v>#REF!</v>
      </c>
      <c r="F16" s="76" t="e">
        <f>SUM(F17:F18)</f>
        <v>#REF!</v>
      </c>
      <c r="G16" s="163" t="e">
        <f t="shared" si="2"/>
        <v>#REF!</v>
      </c>
      <c r="H16" s="81" t="e">
        <f>SUM(H17:H18)</f>
        <v>#REF!</v>
      </c>
      <c r="I16" s="81" t="e">
        <f>SUM(I17:I18)</f>
        <v>#REF!</v>
      </c>
      <c r="J16" s="81" t="e">
        <f>SUM(J17:J18)</f>
        <v>#REF!</v>
      </c>
      <c r="K16" s="81" t="e">
        <f>SUM(K17:K18)</f>
        <v>#REF!</v>
      </c>
      <c r="L16" s="76" t="e">
        <f>SUM(L17:L18)</f>
        <v>#REF!</v>
      </c>
      <c r="M16" s="220" t="e">
        <f t="shared" si="0"/>
        <v>#REF!</v>
      </c>
      <c r="N16" s="81" t="e">
        <f>SUM(N17:N18)</f>
        <v>#REF!</v>
      </c>
      <c r="O16" s="81" t="e">
        <f>SUM(O17:O18)</f>
        <v>#REF!</v>
      </c>
      <c r="P16" s="81" t="e">
        <f>SUM(P17:P18)</f>
        <v>#REF!</v>
      </c>
      <c r="Q16" s="76" t="e">
        <f>SUM(Q17:Q18)</f>
        <v>#REF!</v>
      </c>
      <c r="R16" s="163" t="e">
        <f t="shared" si="1"/>
        <v>#REF!</v>
      </c>
      <c r="S16" s="81" t="e">
        <f>SUM(S17:S18)</f>
        <v>#REF!</v>
      </c>
      <c r="T16" s="81" t="e">
        <f>SUM(T17:T18)</f>
        <v>#REF!</v>
      </c>
      <c r="U16" s="82" t="e">
        <f>SUM(U17:U18)</f>
        <v>#REF!</v>
      </c>
      <c r="V16" s="37"/>
    </row>
    <row r="17" spans="1:22" s="28" customFormat="1" ht="19.5" customHeight="1">
      <c r="A17" s="804"/>
      <c r="B17" s="58" t="s">
        <v>47</v>
      </c>
      <c r="C17" s="27" t="e">
        <f>#REF!</f>
        <v>#REF!</v>
      </c>
      <c r="D17" s="27" t="e">
        <f>#REF!*#REF!</f>
        <v>#REF!</v>
      </c>
      <c r="E17" s="27" t="e">
        <f>#REF!*#REF!</f>
        <v>#REF!</v>
      </c>
      <c r="F17" s="59" t="e">
        <f>#REF!*#REF!</f>
        <v>#REF!</v>
      </c>
      <c r="G17" s="173" t="e">
        <f t="shared" si="2"/>
        <v>#REF!</v>
      </c>
      <c r="H17" s="43" t="e">
        <f>#REF!</f>
        <v>#REF!</v>
      </c>
      <c r="I17" s="43" t="e">
        <f>#REF!</f>
        <v>#REF!</v>
      </c>
      <c r="J17" s="27" t="e">
        <f>#REF!*#REF!</f>
        <v>#REF!</v>
      </c>
      <c r="K17" s="27" t="e">
        <f>#REF!*#REF!</f>
        <v>#REF!</v>
      </c>
      <c r="L17" s="60" t="e">
        <f>F17-J17</f>
        <v>#REF!</v>
      </c>
      <c r="M17" s="227" t="e">
        <f t="shared" si="0"/>
        <v>#REF!</v>
      </c>
      <c r="N17" s="43" t="e">
        <f>#REF!</f>
        <v>#REF!</v>
      </c>
      <c r="O17" s="27" t="e">
        <f>#REF!*#REF!</f>
        <v>#REF!</v>
      </c>
      <c r="P17" s="27" t="e">
        <f>#REF!*#REF!</f>
        <v>#REF!</v>
      </c>
      <c r="Q17" s="59" t="e">
        <f>F17-O17</f>
        <v>#REF!</v>
      </c>
      <c r="R17" s="224" t="e">
        <f t="shared" si="1"/>
        <v>#REF!</v>
      </c>
      <c r="S17" s="43" t="e">
        <f>#REF!</f>
        <v>#REF!</v>
      </c>
      <c r="T17" s="27" t="e">
        <f>#REF!*#REF!</f>
        <v>#REF!</v>
      </c>
      <c r="U17" s="27" t="e">
        <f>#REF!*#REF!</f>
        <v>#REF!</v>
      </c>
      <c r="V17" s="37"/>
    </row>
    <row r="18" spans="1:22" s="28" customFormat="1" ht="19.5" customHeight="1" thickBot="1">
      <c r="A18" s="805"/>
      <c r="B18" s="62" t="s">
        <v>48</v>
      </c>
      <c r="C18" s="27" t="e">
        <f>#REF!</f>
        <v>#REF!</v>
      </c>
      <c r="D18" s="27" t="e">
        <f>#REF!*#REF!</f>
        <v>#REF!</v>
      </c>
      <c r="E18" s="27" t="e">
        <f>#REF!*#REF!</f>
        <v>#REF!</v>
      </c>
      <c r="F18" s="59" t="e">
        <f>#REF!*#REF!</f>
        <v>#REF!</v>
      </c>
      <c r="G18" s="174" t="e">
        <f t="shared" si="2"/>
        <v>#REF!</v>
      </c>
      <c r="H18" s="43" t="e">
        <f>#REF!</f>
        <v>#REF!</v>
      </c>
      <c r="I18" s="43" t="e">
        <f>#REF!</f>
        <v>#REF!</v>
      </c>
      <c r="J18" s="27" t="e">
        <f>#REF!*#REF!</f>
        <v>#REF!</v>
      </c>
      <c r="K18" s="27" t="e">
        <f>#REF!*#REF!</f>
        <v>#REF!</v>
      </c>
      <c r="L18" s="68" t="e">
        <f>F18-J18</f>
        <v>#REF!</v>
      </c>
      <c r="M18" s="228" t="e">
        <f t="shared" si="0"/>
        <v>#REF!</v>
      </c>
      <c r="N18" s="43" t="e">
        <f>#REF!</f>
        <v>#REF!</v>
      </c>
      <c r="O18" s="27" t="e">
        <f>#REF!*#REF!</f>
        <v>#REF!</v>
      </c>
      <c r="P18" s="27" t="e">
        <f>#REF!*#REF!</f>
        <v>#REF!</v>
      </c>
      <c r="Q18" s="63" t="e">
        <f>F18-O18</f>
        <v>#REF!</v>
      </c>
      <c r="R18" s="226" t="e">
        <f t="shared" si="1"/>
        <v>#REF!</v>
      </c>
      <c r="S18" s="43" t="e">
        <f>#REF!</f>
        <v>#REF!</v>
      </c>
      <c r="T18" s="27" t="e">
        <f>#REF!*#REF!</f>
        <v>#REF!</v>
      </c>
      <c r="U18" s="27" t="e">
        <f>#REF!*#REF!</f>
        <v>#REF!</v>
      </c>
      <c r="V18" s="37"/>
    </row>
    <row r="19" spans="1:22" s="26" customFormat="1" ht="27" customHeight="1">
      <c r="A19" s="803" t="s">
        <v>54</v>
      </c>
      <c r="B19" s="61" t="s">
        <v>28</v>
      </c>
      <c r="C19" s="81" t="e">
        <f>SUM(C20:C21)</f>
        <v>#REF!</v>
      </c>
      <c r="D19" s="81" t="e">
        <f>SUM(D20:D21)</f>
        <v>#REF!</v>
      </c>
      <c r="E19" s="81" t="e">
        <f>SUM(E20:E21)</f>
        <v>#REF!</v>
      </c>
      <c r="F19" s="76" t="e">
        <f>SUM(F20:F21)</f>
        <v>#REF!</v>
      </c>
      <c r="G19" s="163" t="e">
        <f t="shared" si="2"/>
        <v>#REF!</v>
      </c>
      <c r="H19" s="81" t="e">
        <f>SUM(H20:H21)</f>
        <v>#REF!</v>
      </c>
      <c r="I19" s="81" t="e">
        <f>SUM(I20:I21)</f>
        <v>#REF!</v>
      </c>
      <c r="J19" s="81" t="e">
        <f>SUM(J20:J21)</f>
        <v>#REF!</v>
      </c>
      <c r="K19" s="81" t="e">
        <f>SUM(K20:K21)</f>
        <v>#REF!</v>
      </c>
      <c r="L19" s="76" t="e">
        <f>SUM(L20:L21)</f>
        <v>#REF!</v>
      </c>
      <c r="M19" s="220" t="e">
        <f t="shared" si="0"/>
        <v>#REF!</v>
      </c>
      <c r="N19" s="81" t="e">
        <f>SUM(N20:N21)</f>
        <v>#REF!</v>
      </c>
      <c r="O19" s="81" t="e">
        <f>SUM(O20:O21)</f>
        <v>#REF!</v>
      </c>
      <c r="P19" s="81" t="e">
        <f>SUM(P20:P21)</f>
        <v>#REF!</v>
      </c>
      <c r="Q19" s="76" t="e">
        <f>SUM(Q20:Q21)</f>
        <v>#REF!</v>
      </c>
      <c r="R19" s="163" t="e">
        <f t="shared" si="1"/>
        <v>#REF!</v>
      </c>
      <c r="S19" s="81" t="e">
        <f>SUM(S20:S21)</f>
        <v>#REF!</v>
      </c>
      <c r="T19" s="81" t="e">
        <f>SUM(T20:T21)</f>
        <v>#REF!</v>
      </c>
      <c r="U19" s="82" t="e">
        <f>SUM(U20:U21)</f>
        <v>#REF!</v>
      </c>
      <c r="V19" s="37"/>
    </row>
    <row r="20" spans="1:22" s="26" customFormat="1" ht="19.5" customHeight="1">
      <c r="A20" s="804"/>
      <c r="B20" s="58" t="s">
        <v>47</v>
      </c>
      <c r="C20" s="27" t="e">
        <f>#REF!</f>
        <v>#REF!</v>
      </c>
      <c r="D20" s="27" t="e">
        <f>#REF!*#REF!</f>
        <v>#REF!</v>
      </c>
      <c r="E20" s="27" t="e">
        <f>#REF!*#REF!</f>
        <v>#REF!</v>
      </c>
      <c r="F20" s="59" t="e">
        <f>#REF!*#REF!</f>
        <v>#REF!</v>
      </c>
      <c r="G20" s="173" t="e">
        <f t="shared" si="2"/>
        <v>#REF!</v>
      </c>
      <c r="H20" s="43" t="e">
        <f>#REF!</f>
        <v>#REF!</v>
      </c>
      <c r="I20" s="43" t="e">
        <f>#REF!</f>
        <v>#REF!</v>
      </c>
      <c r="J20" s="27" t="e">
        <f>#REF!*#REF!</f>
        <v>#REF!</v>
      </c>
      <c r="K20" s="27" t="e">
        <f>#REF!*#REF!</f>
        <v>#REF!</v>
      </c>
      <c r="L20" s="60" t="e">
        <f>F20-J20</f>
        <v>#REF!</v>
      </c>
      <c r="M20" s="227" t="e">
        <f t="shared" si="0"/>
        <v>#REF!</v>
      </c>
      <c r="N20" s="43" t="e">
        <f>#REF!</f>
        <v>#REF!</v>
      </c>
      <c r="O20" s="27" t="e">
        <f>#REF!*#REF!</f>
        <v>#REF!</v>
      </c>
      <c r="P20" s="27" t="e">
        <f>#REF!*#REF!</f>
        <v>#REF!</v>
      </c>
      <c r="Q20" s="59" t="e">
        <f>F20-O20</f>
        <v>#REF!</v>
      </c>
      <c r="R20" s="224" t="e">
        <f t="shared" si="1"/>
        <v>#REF!</v>
      </c>
      <c r="S20" s="43" t="e">
        <f>#REF!</f>
        <v>#REF!</v>
      </c>
      <c r="T20" s="27" t="e">
        <f>#REF!*#REF!</f>
        <v>#REF!</v>
      </c>
      <c r="U20" s="27" t="e">
        <f>#REF!*#REF!</f>
        <v>#REF!</v>
      </c>
      <c r="V20" s="37"/>
    </row>
    <row r="21" spans="1:22" s="26" customFormat="1" ht="19.5" customHeight="1" thickBot="1">
      <c r="A21" s="805"/>
      <c r="B21" s="62" t="s">
        <v>48</v>
      </c>
      <c r="C21" s="27" t="e">
        <f>#REF!</f>
        <v>#REF!</v>
      </c>
      <c r="D21" s="27" t="e">
        <f>#REF!*#REF!</f>
        <v>#REF!</v>
      </c>
      <c r="E21" s="27" t="e">
        <f>#REF!*#REF!</f>
        <v>#REF!</v>
      </c>
      <c r="F21" s="59" t="e">
        <f>#REF!*#REF!</f>
        <v>#REF!</v>
      </c>
      <c r="G21" s="174" t="e">
        <f t="shared" si="2"/>
        <v>#REF!</v>
      </c>
      <c r="H21" s="43" t="e">
        <f>#REF!</f>
        <v>#REF!</v>
      </c>
      <c r="I21" s="43" t="e">
        <f>#REF!</f>
        <v>#REF!</v>
      </c>
      <c r="J21" s="27" t="e">
        <f>#REF!*#REF!</f>
        <v>#REF!</v>
      </c>
      <c r="K21" s="27" t="e">
        <f>#REF!*#REF!</f>
        <v>#REF!</v>
      </c>
      <c r="L21" s="68" t="e">
        <f>F21-J21</f>
        <v>#REF!</v>
      </c>
      <c r="M21" s="228" t="e">
        <f t="shared" si="0"/>
        <v>#REF!</v>
      </c>
      <c r="N21" s="43" t="e">
        <f>#REF!</f>
        <v>#REF!</v>
      </c>
      <c r="O21" s="27" t="e">
        <f>#REF!*#REF!</f>
        <v>#REF!</v>
      </c>
      <c r="P21" s="27" t="e">
        <f>#REF!*#REF!</f>
        <v>#REF!</v>
      </c>
      <c r="Q21" s="63" t="e">
        <f>F21-O21</f>
        <v>#REF!</v>
      </c>
      <c r="R21" s="226" t="e">
        <f t="shared" si="1"/>
        <v>#REF!</v>
      </c>
      <c r="S21" s="43" t="e">
        <f>#REF!</f>
        <v>#REF!</v>
      </c>
      <c r="T21" s="27" t="e">
        <f>#REF!*#REF!</f>
        <v>#REF!</v>
      </c>
      <c r="U21" s="27" t="e">
        <f>#REF!*#REF!</f>
        <v>#REF!</v>
      </c>
      <c r="V21" s="37"/>
    </row>
    <row r="22" spans="1:22" s="26" customFormat="1" ht="33.75" customHeight="1">
      <c r="A22" s="803" t="s">
        <v>55</v>
      </c>
      <c r="B22" s="61" t="s">
        <v>30</v>
      </c>
      <c r="C22" s="81" t="e">
        <f>SUM(C23:C24)</f>
        <v>#REF!</v>
      </c>
      <c r="D22" s="81" t="e">
        <f>SUM(D23:D24)</f>
        <v>#REF!</v>
      </c>
      <c r="E22" s="81" t="e">
        <f>SUM(E23:E24)</f>
        <v>#REF!</v>
      </c>
      <c r="F22" s="76" t="e">
        <f>SUM(F23:F24)</f>
        <v>#REF!</v>
      </c>
      <c r="G22" s="163" t="e">
        <f t="shared" si="2"/>
        <v>#REF!</v>
      </c>
      <c r="H22" s="81" t="e">
        <f>SUM(H23:H24)</f>
        <v>#REF!</v>
      </c>
      <c r="I22" s="81" t="e">
        <f>SUM(I23:I24)</f>
        <v>#REF!</v>
      </c>
      <c r="J22" s="81" t="e">
        <f>SUM(J23:J24)</f>
        <v>#REF!</v>
      </c>
      <c r="K22" s="81" t="e">
        <f>SUM(K23:K24)</f>
        <v>#REF!</v>
      </c>
      <c r="L22" s="87" t="e">
        <f>SUM(L23:L24)</f>
        <v>#REF!</v>
      </c>
      <c r="M22" s="220" t="e">
        <f t="shared" si="0"/>
        <v>#REF!</v>
      </c>
      <c r="N22" s="81" t="e">
        <f>SUM(N23:N24)</f>
        <v>#REF!</v>
      </c>
      <c r="O22" s="81" t="e">
        <f>SUM(O23:O24)</f>
        <v>#REF!</v>
      </c>
      <c r="P22" s="81" t="e">
        <f>SUM(P23:P24)</f>
        <v>#REF!</v>
      </c>
      <c r="Q22" s="76" t="e">
        <f>SUM(Q23:Q24)</f>
        <v>#REF!</v>
      </c>
      <c r="R22" s="163" t="e">
        <f t="shared" si="1"/>
        <v>#REF!</v>
      </c>
      <c r="S22" s="81" t="e">
        <f>SUM(S23:S24)</f>
        <v>#REF!</v>
      </c>
      <c r="T22" s="81" t="e">
        <f>SUM(T23:T24)</f>
        <v>#REF!</v>
      </c>
      <c r="U22" s="82" t="e">
        <f>SUM(U23:U24)</f>
        <v>#REF!</v>
      </c>
      <c r="V22" s="37"/>
    </row>
    <row r="23" spans="1:22" s="26" customFormat="1" ht="19.5" customHeight="1">
      <c r="A23" s="804"/>
      <c r="B23" s="58" t="s">
        <v>47</v>
      </c>
      <c r="C23" s="27" t="e">
        <f>#REF!</f>
        <v>#REF!</v>
      </c>
      <c r="D23" s="27" t="e">
        <f>#REF!*#REF!</f>
        <v>#REF!</v>
      </c>
      <c r="E23" s="27" t="e">
        <f>#REF!*#REF!</f>
        <v>#REF!</v>
      </c>
      <c r="F23" s="59" t="e">
        <f>#REF!*#REF!</f>
        <v>#REF!</v>
      </c>
      <c r="G23" s="173" t="e">
        <f t="shared" si="2"/>
        <v>#REF!</v>
      </c>
      <c r="H23" s="43" t="e">
        <f>#REF!</f>
        <v>#REF!</v>
      </c>
      <c r="I23" s="43" t="e">
        <f>#REF!</f>
        <v>#REF!</v>
      </c>
      <c r="J23" s="27" t="e">
        <f>#REF!*#REF!</f>
        <v>#REF!</v>
      </c>
      <c r="K23" s="27" t="e">
        <f>#REF!*#REF!</f>
        <v>#REF!</v>
      </c>
      <c r="L23" s="161" t="e">
        <f>F23-J23</f>
        <v>#REF!</v>
      </c>
      <c r="M23" s="227" t="e">
        <f t="shared" si="0"/>
        <v>#REF!</v>
      </c>
      <c r="N23" s="43" t="e">
        <f>#REF!</f>
        <v>#REF!</v>
      </c>
      <c r="O23" s="27" t="e">
        <f>#REF!*#REF!</f>
        <v>#REF!</v>
      </c>
      <c r="P23" s="27" t="e">
        <f>#REF!*#REF!</f>
        <v>#REF!</v>
      </c>
      <c r="Q23" s="59" t="e">
        <f>F23-O23</f>
        <v>#REF!</v>
      </c>
      <c r="R23" s="224" t="e">
        <f t="shared" si="1"/>
        <v>#REF!</v>
      </c>
      <c r="S23" s="43" t="e">
        <f>#REF!</f>
        <v>#REF!</v>
      </c>
      <c r="T23" s="27" t="e">
        <f>#REF!*#REF!</f>
        <v>#REF!</v>
      </c>
      <c r="U23" s="27" t="e">
        <f>#REF!*#REF!</f>
        <v>#REF!</v>
      </c>
      <c r="V23" s="37"/>
    </row>
    <row r="24" spans="1:22" s="26" customFormat="1" ht="19.5" customHeight="1" thickBot="1">
      <c r="A24" s="805"/>
      <c r="B24" s="62" t="s">
        <v>48</v>
      </c>
      <c r="C24" s="27" t="e">
        <f>#REF!</f>
        <v>#REF!</v>
      </c>
      <c r="D24" s="27" t="e">
        <f>#REF!*#REF!</f>
        <v>#REF!</v>
      </c>
      <c r="E24" s="27" t="e">
        <f>#REF!*#REF!</f>
        <v>#REF!</v>
      </c>
      <c r="F24" s="59" t="e">
        <f>#REF!*#REF!</f>
        <v>#REF!</v>
      </c>
      <c r="G24" s="174" t="e">
        <f t="shared" si="2"/>
        <v>#REF!</v>
      </c>
      <c r="H24" s="43" t="e">
        <f>#REF!</f>
        <v>#REF!</v>
      </c>
      <c r="I24" s="43" t="e">
        <f>#REF!</f>
        <v>#REF!</v>
      </c>
      <c r="J24" s="27" t="e">
        <f>#REF!*#REF!</f>
        <v>#REF!</v>
      </c>
      <c r="K24" s="27" t="e">
        <f>#REF!*#REF!</f>
        <v>#REF!</v>
      </c>
      <c r="L24" s="162" t="e">
        <f>F24-J24</f>
        <v>#REF!</v>
      </c>
      <c r="M24" s="228" t="e">
        <f t="shared" si="0"/>
        <v>#REF!</v>
      </c>
      <c r="N24" s="43" t="e">
        <f>#REF!</f>
        <v>#REF!</v>
      </c>
      <c r="O24" s="27" t="e">
        <f>#REF!*#REF!</f>
        <v>#REF!</v>
      </c>
      <c r="P24" s="27" t="e">
        <f>#REF!*#REF!</f>
        <v>#REF!</v>
      </c>
      <c r="Q24" s="63" t="e">
        <f>F24-O24</f>
        <v>#REF!</v>
      </c>
      <c r="R24" s="226" t="e">
        <f t="shared" si="1"/>
        <v>#REF!</v>
      </c>
      <c r="S24" s="43" t="e">
        <f>#REF!</f>
        <v>#REF!</v>
      </c>
      <c r="T24" s="27" t="e">
        <f>#REF!*#REF!</f>
        <v>#REF!</v>
      </c>
      <c r="U24" s="27" t="e">
        <f>#REF!*#REF!</f>
        <v>#REF!</v>
      </c>
      <c r="V24" s="37"/>
    </row>
    <row r="25" spans="1:22" s="26" customFormat="1" ht="33.75" customHeight="1">
      <c r="A25" s="803" t="s">
        <v>56</v>
      </c>
      <c r="B25" s="61" t="s">
        <v>32</v>
      </c>
      <c r="C25" s="81" t="e">
        <f>SUM(C26:C27)</f>
        <v>#REF!</v>
      </c>
      <c r="D25" s="81" t="e">
        <f>SUM(D26:D27)</f>
        <v>#REF!</v>
      </c>
      <c r="E25" s="81" t="e">
        <f>SUM(E26:E27)</f>
        <v>#REF!</v>
      </c>
      <c r="F25" s="76" t="e">
        <f>SUM(F26:F27)</f>
        <v>#REF!</v>
      </c>
      <c r="G25" s="163" t="e">
        <f t="shared" si="2"/>
        <v>#REF!</v>
      </c>
      <c r="H25" s="81" t="e">
        <f>SUM(H26:H27)</f>
        <v>#REF!</v>
      </c>
      <c r="I25" s="81" t="e">
        <f>SUM(I26:I27)</f>
        <v>#REF!</v>
      </c>
      <c r="J25" s="81" t="e">
        <f>SUM(J26:J27)</f>
        <v>#REF!</v>
      </c>
      <c r="K25" s="81" t="e">
        <f>SUM(K26:K27)</f>
        <v>#REF!</v>
      </c>
      <c r="L25" s="87" t="e">
        <f>SUM(L26:L27)</f>
        <v>#REF!</v>
      </c>
      <c r="M25" s="220" t="e">
        <f t="shared" si="0"/>
        <v>#REF!</v>
      </c>
      <c r="N25" s="81" t="e">
        <f>SUM(N26:N27)</f>
        <v>#REF!</v>
      </c>
      <c r="O25" s="81" t="e">
        <f>SUM(O26:O27)</f>
        <v>#REF!</v>
      </c>
      <c r="P25" s="81" t="e">
        <f>SUM(P26:P27)</f>
        <v>#REF!</v>
      </c>
      <c r="Q25" s="76" t="e">
        <f>SUM(Q26:Q27)</f>
        <v>#REF!</v>
      </c>
      <c r="R25" s="163" t="e">
        <f t="shared" si="1"/>
        <v>#REF!</v>
      </c>
      <c r="S25" s="81" t="e">
        <f>SUM(S26:S27)</f>
        <v>#REF!</v>
      </c>
      <c r="T25" s="81" t="e">
        <f>SUM(T26:T27)</f>
        <v>#REF!</v>
      </c>
      <c r="U25" s="81" t="e">
        <f>SUM(U26:U27)</f>
        <v>#REF!</v>
      </c>
      <c r="V25" s="37"/>
    </row>
    <row r="26" spans="1:22" s="26" customFormat="1" ht="19.5" customHeight="1">
      <c r="A26" s="804"/>
      <c r="B26" s="58" t="s">
        <v>47</v>
      </c>
      <c r="C26" s="27" t="e">
        <f>#REF!</f>
        <v>#REF!</v>
      </c>
      <c r="D26" s="27" t="e">
        <f>#REF!*#REF!</f>
        <v>#REF!</v>
      </c>
      <c r="E26" s="27" t="e">
        <f>#REF!*#REF!</f>
        <v>#REF!</v>
      </c>
      <c r="F26" s="59" t="e">
        <f>#REF!*#REF!</f>
        <v>#REF!</v>
      </c>
      <c r="G26" s="173" t="e">
        <f t="shared" si="2"/>
        <v>#REF!</v>
      </c>
      <c r="H26" s="43" t="e">
        <f>#REF!</f>
        <v>#REF!</v>
      </c>
      <c r="I26" s="43" t="e">
        <f>#REF!</f>
        <v>#REF!</v>
      </c>
      <c r="J26" s="27" t="e">
        <f>#REF!*#REF!</f>
        <v>#REF!</v>
      </c>
      <c r="K26" s="27" t="e">
        <f>#REF!*#REF!</f>
        <v>#REF!</v>
      </c>
      <c r="L26" s="161" t="e">
        <f>F26-J26</f>
        <v>#REF!</v>
      </c>
      <c r="M26" s="227" t="e">
        <f t="shared" si="0"/>
        <v>#REF!</v>
      </c>
      <c r="N26" s="43" t="e">
        <f>#REF!</f>
        <v>#REF!</v>
      </c>
      <c r="O26" s="27">
        <v>88731153.403040007</v>
      </c>
      <c r="P26" s="27">
        <v>66548349.688019998</v>
      </c>
      <c r="Q26" s="59" t="e">
        <f>F26-O26</f>
        <v>#REF!</v>
      </c>
      <c r="R26" s="224" t="e">
        <f t="shared" si="1"/>
        <v>#REF!</v>
      </c>
      <c r="S26" s="43" t="e">
        <f>#REF!</f>
        <v>#REF!</v>
      </c>
      <c r="T26" s="27">
        <v>69410246.991440028</v>
      </c>
      <c r="U26" s="27">
        <v>52057678.013340004</v>
      </c>
      <c r="V26" s="37" t="s">
        <v>169</v>
      </c>
    </row>
    <row r="27" spans="1:22" s="26" customFormat="1" ht="19.5" customHeight="1" thickBot="1">
      <c r="A27" s="805"/>
      <c r="B27" s="62" t="s">
        <v>48</v>
      </c>
      <c r="C27" s="27" t="e">
        <f>#REF!</f>
        <v>#REF!</v>
      </c>
      <c r="D27" s="27" t="e">
        <f>#REF!*#REF!</f>
        <v>#REF!</v>
      </c>
      <c r="E27" s="27" t="e">
        <f>#REF!*#REF!</f>
        <v>#REF!</v>
      </c>
      <c r="F27" s="59" t="e">
        <f>#REF!*#REF!</f>
        <v>#REF!</v>
      </c>
      <c r="G27" s="174" t="e">
        <f t="shared" si="2"/>
        <v>#REF!</v>
      </c>
      <c r="H27" s="43" t="e">
        <f>#REF!</f>
        <v>#REF!</v>
      </c>
      <c r="I27" s="43" t="e">
        <f>#REF!</f>
        <v>#REF!</v>
      </c>
      <c r="J27" s="27" t="e">
        <f>#REF!*#REF!</f>
        <v>#REF!</v>
      </c>
      <c r="K27" s="27" t="e">
        <f>#REF!*#REF!</f>
        <v>#REF!</v>
      </c>
      <c r="L27" s="162" t="e">
        <f>F27-J27</f>
        <v>#REF!</v>
      </c>
      <c r="M27" s="228" t="e">
        <f t="shared" si="0"/>
        <v>#REF!</v>
      </c>
      <c r="N27" s="43" t="e">
        <f>#REF!</f>
        <v>#REF!</v>
      </c>
      <c r="O27" s="27" t="e">
        <f>#REF!*#REF!</f>
        <v>#REF!</v>
      </c>
      <c r="P27" s="27" t="e">
        <f>#REF!*#REF!</f>
        <v>#REF!</v>
      </c>
      <c r="Q27" s="63" t="e">
        <f>F27-O27</f>
        <v>#REF!</v>
      </c>
      <c r="R27" s="226" t="e">
        <f t="shared" si="1"/>
        <v>#REF!</v>
      </c>
      <c r="S27" s="43" t="e">
        <f>#REF!</f>
        <v>#REF!</v>
      </c>
      <c r="T27" s="27" t="e">
        <f>#REF!*#REF!</f>
        <v>#REF!</v>
      </c>
      <c r="U27" s="27" t="e">
        <f>#REF!*#REF!</f>
        <v>#REF!</v>
      </c>
      <c r="V27" s="37"/>
    </row>
    <row r="28" spans="1:22" s="26" customFormat="1" ht="29.25" customHeight="1">
      <c r="A28" s="803" t="s">
        <v>57</v>
      </c>
      <c r="B28" s="61" t="s">
        <v>34</v>
      </c>
      <c r="C28" s="81" t="e">
        <f>SUM(C29:C30)</f>
        <v>#REF!</v>
      </c>
      <c r="D28" s="81" t="e">
        <f>SUM(D29:D30)</f>
        <v>#REF!</v>
      </c>
      <c r="E28" s="81" t="e">
        <f>SUM(E29:E30)</f>
        <v>#REF!</v>
      </c>
      <c r="F28" s="76" t="e">
        <f>SUM(F29:F30)</f>
        <v>#REF!</v>
      </c>
      <c r="G28" s="163" t="e">
        <f t="shared" ref="G28:G33" si="3">E28/F28</f>
        <v>#REF!</v>
      </c>
      <c r="H28" s="81" t="e">
        <f>SUM(H29:H30)</f>
        <v>#REF!</v>
      </c>
      <c r="I28" s="81" t="e">
        <f>SUM(I29:I30)</f>
        <v>#REF!</v>
      </c>
      <c r="J28" s="81" t="e">
        <f>SUM(J29:J30)</f>
        <v>#REF!</v>
      </c>
      <c r="K28" s="81" t="e">
        <f>SUM(K29:K30)</f>
        <v>#REF!</v>
      </c>
      <c r="L28" s="87" t="e">
        <f>SUM(L29:L30)</f>
        <v>#REF!</v>
      </c>
      <c r="M28" s="220" t="e">
        <f t="shared" si="0"/>
        <v>#REF!</v>
      </c>
      <c r="N28" s="81" t="e">
        <f>SUM(N29:N30)</f>
        <v>#REF!</v>
      </c>
      <c r="O28" s="81" t="e">
        <f>SUM(O29:O30)</f>
        <v>#REF!</v>
      </c>
      <c r="P28" s="81" t="e">
        <f>SUM(P29:P30)</f>
        <v>#REF!</v>
      </c>
      <c r="Q28" s="76" t="e">
        <f>SUM(Q29:Q30)</f>
        <v>#REF!</v>
      </c>
      <c r="R28" s="163" t="e">
        <f t="shared" si="1"/>
        <v>#REF!</v>
      </c>
      <c r="S28" s="81" t="e">
        <f>SUM(S29:S30)</f>
        <v>#REF!</v>
      </c>
      <c r="T28" s="81" t="e">
        <f>SUM(T29:T30)</f>
        <v>#REF!</v>
      </c>
      <c r="U28" s="82" t="e">
        <f>SUM(U29:U30)</f>
        <v>#REF!</v>
      </c>
      <c r="V28" s="37"/>
    </row>
    <row r="29" spans="1:22" s="26" customFormat="1" ht="19.5" customHeight="1">
      <c r="A29" s="804"/>
      <c r="B29" s="58" t="s">
        <v>47</v>
      </c>
      <c r="C29" s="27" t="e">
        <f>#REF!</f>
        <v>#REF!</v>
      </c>
      <c r="D29" s="27" t="e">
        <f>#REF!*#REF!</f>
        <v>#REF!</v>
      </c>
      <c r="E29" s="27" t="e">
        <f>#REF!*#REF!</f>
        <v>#REF!</v>
      </c>
      <c r="F29" s="59" t="e">
        <f>#REF!*#REF!</f>
        <v>#REF!</v>
      </c>
      <c r="G29" s="173" t="e">
        <f t="shared" si="3"/>
        <v>#REF!</v>
      </c>
      <c r="H29" s="43" t="e">
        <f>#REF!</f>
        <v>#REF!</v>
      </c>
      <c r="I29" s="43" t="e">
        <f>#REF!</f>
        <v>#REF!</v>
      </c>
      <c r="J29" s="27" t="e">
        <f>#REF!*#REF!</f>
        <v>#REF!</v>
      </c>
      <c r="K29" s="27" t="e">
        <f>#REF!*#REF!</f>
        <v>#REF!</v>
      </c>
      <c r="L29" s="161" t="e">
        <f>F29-J29</f>
        <v>#REF!</v>
      </c>
      <c r="M29" s="227" t="e">
        <f t="shared" si="0"/>
        <v>#REF!</v>
      </c>
      <c r="N29" s="43" t="e">
        <f>#REF!</f>
        <v>#REF!</v>
      </c>
      <c r="O29" s="27" t="e">
        <f>#REF!*#REF!</f>
        <v>#REF!</v>
      </c>
      <c r="P29" s="27" t="e">
        <f>#REF!*#REF!</f>
        <v>#REF!</v>
      </c>
      <c r="Q29" s="59" t="e">
        <f>F29-O29</f>
        <v>#REF!</v>
      </c>
      <c r="R29" s="224" t="e">
        <f t="shared" si="1"/>
        <v>#REF!</v>
      </c>
      <c r="S29" s="43" t="e">
        <f>#REF!</f>
        <v>#REF!</v>
      </c>
      <c r="T29" s="27" t="e">
        <f>#REF!*#REF!</f>
        <v>#REF!</v>
      </c>
      <c r="U29" s="27" t="e">
        <f>#REF!*#REF!</f>
        <v>#REF!</v>
      </c>
      <c r="V29" s="37"/>
    </row>
    <row r="30" spans="1:22" s="26" customFormat="1" ht="19.5" customHeight="1" thickBot="1">
      <c r="A30" s="805"/>
      <c r="B30" s="62" t="s">
        <v>48</v>
      </c>
      <c r="C30" s="27" t="e">
        <f>#REF!</f>
        <v>#REF!</v>
      </c>
      <c r="D30" s="27" t="e">
        <f>#REF!*#REF!</f>
        <v>#REF!</v>
      </c>
      <c r="E30" s="27" t="e">
        <f>#REF!*#REF!</f>
        <v>#REF!</v>
      </c>
      <c r="F30" s="59" t="e">
        <f>#REF!*#REF!</f>
        <v>#REF!</v>
      </c>
      <c r="G30" s="174" t="e">
        <f t="shared" si="3"/>
        <v>#REF!</v>
      </c>
      <c r="H30" s="43" t="e">
        <f>#REF!</f>
        <v>#REF!</v>
      </c>
      <c r="I30" s="43" t="e">
        <f>#REF!</f>
        <v>#REF!</v>
      </c>
      <c r="J30" s="27" t="e">
        <f>#REF!*#REF!</f>
        <v>#REF!</v>
      </c>
      <c r="K30" s="27" t="e">
        <f>#REF!*#REF!</f>
        <v>#REF!</v>
      </c>
      <c r="L30" s="162" t="e">
        <f>F30-J30</f>
        <v>#REF!</v>
      </c>
      <c r="M30" s="228" t="e">
        <f t="shared" si="0"/>
        <v>#REF!</v>
      </c>
      <c r="N30" s="43" t="e">
        <f>#REF!</f>
        <v>#REF!</v>
      </c>
      <c r="O30" s="27" t="e">
        <f>#REF!*#REF!</f>
        <v>#REF!</v>
      </c>
      <c r="P30" s="27" t="e">
        <f>#REF!*#REF!</f>
        <v>#REF!</v>
      </c>
      <c r="Q30" s="63" t="e">
        <f>F30-O30</f>
        <v>#REF!</v>
      </c>
      <c r="R30" s="226" t="e">
        <f t="shared" si="1"/>
        <v>#REF!</v>
      </c>
      <c r="S30" s="43" t="e">
        <f>#REF!</f>
        <v>#REF!</v>
      </c>
      <c r="T30" s="27" t="e">
        <f>#REF!*#REF!</f>
        <v>#REF!</v>
      </c>
      <c r="U30" s="27" t="e">
        <f>#REF!*#REF!</f>
        <v>#REF!</v>
      </c>
      <c r="V30" s="37"/>
    </row>
    <row r="31" spans="1:22" s="26" customFormat="1" ht="24.75" customHeight="1">
      <c r="A31" s="796" t="s">
        <v>151</v>
      </c>
      <c r="B31" s="797"/>
      <c r="C31" s="75" t="e">
        <f>SUM(C32:C33)</f>
        <v>#REF!</v>
      </c>
      <c r="D31" s="75" t="e">
        <f>SUM(D32:D33)</f>
        <v>#REF!</v>
      </c>
      <c r="E31" s="75" t="e">
        <f>SUM(E32:E33)</f>
        <v>#REF!</v>
      </c>
      <c r="F31" s="75" t="e">
        <f>F32+F33</f>
        <v>#REF!</v>
      </c>
      <c r="G31" s="83" t="e">
        <f t="shared" si="3"/>
        <v>#REF!</v>
      </c>
      <c r="H31" s="75" t="e">
        <f>SUM(H32:H33)</f>
        <v>#REF!</v>
      </c>
      <c r="I31" s="75" t="e">
        <f>SUM(I32:I33)</f>
        <v>#REF!</v>
      </c>
      <c r="J31" s="75" t="e">
        <f>SUM(J32:J33)</f>
        <v>#REF!</v>
      </c>
      <c r="K31" s="75" t="e">
        <f>SUM(K32:K33)</f>
        <v>#REF!</v>
      </c>
      <c r="L31" s="126" t="e">
        <f>L32+L33</f>
        <v>#REF!</v>
      </c>
      <c r="M31" s="83" t="e">
        <f t="shared" si="0"/>
        <v>#REF!</v>
      </c>
      <c r="N31" s="75" t="e">
        <f>SUM(N32:N33)</f>
        <v>#REF!</v>
      </c>
      <c r="O31" s="75" t="e">
        <f>SUM(O32:O33)</f>
        <v>#REF!</v>
      </c>
      <c r="P31" s="75" t="e">
        <f>SUM(P32:P33)</f>
        <v>#REF!</v>
      </c>
      <c r="Q31" s="75" t="e">
        <f>Q32+Q33</f>
        <v>#REF!</v>
      </c>
      <c r="R31" s="83" t="e">
        <f t="shared" si="1"/>
        <v>#REF!</v>
      </c>
      <c r="S31" s="75" t="e">
        <f>SUM(S32:S33)</f>
        <v>#REF!</v>
      </c>
      <c r="T31" s="75" t="e">
        <f>SUM(T32:T33)</f>
        <v>#REF!</v>
      </c>
      <c r="U31" s="77" t="e">
        <f>SUM(U32:U33)</f>
        <v>#REF!</v>
      </c>
      <c r="V31" s="39"/>
    </row>
    <row r="32" spans="1:22" s="26" customFormat="1" ht="21.75" customHeight="1">
      <c r="A32" s="787" t="s">
        <v>156</v>
      </c>
      <c r="B32" s="788"/>
      <c r="C32" s="183" t="e">
        <f t="shared" ref="C32:F33" si="4">C11+C14+C17+C20+C23+C26+C29</f>
        <v>#REF!</v>
      </c>
      <c r="D32" s="183" t="e">
        <f t="shared" si="4"/>
        <v>#REF!</v>
      </c>
      <c r="E32" s="183" t="e">
        <f t="shared" si="4"/>
        <v>#REF!</v>
      </c>
      <c r="F32" s="183" t="e">
        <f t="shared" si="4"/>
        <v>#REF!</v>
      </c>
      <c r="G32" s="184" t="e">
        <f t="shared" si="3"/>
        <v>#REF!</v>
      </c>
      <c r="H32" s="183" t="e">
        <f t="shared" ref="H32:L33" si="5">H11+H14+H17+H20+H23+H26+H29</f>
        <v>#REF!</v>
      </c>
      <c r="I32" s="183" t="e">
        <f>I11+I14+I17+I20+I23+I26+I29</f>
        <v>#REF!</v>
      </c>
      <c r="J32" s="183" t="e">
        <f>J11+J14+J17+J20+J23+J26+J29</f>
        <v>#REF!</v>
      </c>
      <c r="K32" s="183" t="e">
        <f>K11+K14+K17+K20+K23+K26+K29</f>
        <v>#REF!</v>
      </c>
      <c r="L32" s="183" t="e">
        <f t="shared" si="5"/>
        <v>#REF!</v>
      </c>
      <c r="M32" s="184" t="e">
        <f>J32/F32</f>
        <v>#REF!</v>
      </c>
      <c r="N32" s="183" t="e">
        <f t="shared" ref="N32:Q33" si="6">N11+N14+N17+N20+N23+N26+N29</f>
        <v>#REF!</v>
      </c>
      <c r="O32" s="183" t="e">
        <f t="shared" si="6"/>
        <v>#REF!</v>
      </c>
      <c r="P32" s="183" t="e">
        <f t="shared" si="6"/>
        <v>#REF!</v>
      </c>
      <c r="Q32" s="183" t="e">
        <f t="shared" si="6"/>
        <v>#REF!</v>
      </c>
      <c r="R32" s="184" t="e">
        <f t="shared" si="1"/>
        <v>#REF!</v>
      </c>
      <c r="S32" s="183" t="e">
        <f t="shared" ref="S32:U33" si="7">S11+S14+S17+S20+S23+S26+S29</f>
        <v>#REF!</v>
      </c>
      <c r="T32" s="183" t="e">
        <f t="shared" si="7"/>
        <v>#REF!</v>
      </c>
      <c r="U32" s="185" t="e">
        <f t="shared" si="7"/>
        <v>#REF!</v>
      </c>
      <c r="V32" s="39"/>
    </row>
    <row r="33" spans="1:22" s="26" customFormat="1" ht="22.5" customHeight="1" thickBot="1">
      <c r="A33" s="789" t="s">
        <v>157</v>
      </c>
      <c r="B33" s="790"/>
      <c r="C33" s="186" t="e">
        <f t="shared" si="4"/>
        <v>#REF!</v>
      </c>
      <c r="D33" s="186" t="e">
        <f t="shared" si="4"/>
        <v>#REF!</v>
      </c>
      <c r="E33" s="186" t="e">
        <f t="shared" si="4"/>
        <v>#REF!</v>
      </c>
      <c r="F33" s="183" t="e">
        <f t="shared" si="4"/>
        <v>#REF!</v>
      </c>
      <c r="G33" s="187" t="e">
        <f t="shared" si="3"/>
        <v>#REF!</v>
      </c>
      <c r="H33" s="186" t="e">
        <f t="shared" si="5"/>
        <v>#REF!</v>
      </c>
      <c r="I33" s="186" t="e">
        <f t="shared" si="5"/>
        <v>#REF!</v>
      </c>
      <c r="J33" s="186" t="e">
        <f t="shared" si="5"/>
        <v>#REF!</v>
      </c>
      <c r="K33" s="186" t="e">
        <f t="shared" si="5"/>
        <v>#REF!</v>
      </c>
      <c r="L33" s="131" t="e">
        <f t="shared" si="5"/>
        <v>#REF!</v>
      </c>
      <c r="M33" s="187" t="e">
        <f>J33/F33</f>
        <v>#REF!</v>
      </c>
      <c r="N33" s="186" t="e">
        <f t="shared" si="6"/>
        <v>#REF!</v>
      </c>
      <c r="O33" s="186" t="e">
        <f t="shared" si="6"/>
        <v>#REF!</v>
      </c>
      <c r="P33" s="186" t="e">
        <f t="shared" si="6"/>
        <v>#REF!</v>
      </c>
      <c r="Q33" s="186" t="e">
        <f t="shared" si="6"/>
        <v>#REF!</v>
      </c>
      <c r="R33" s="187" t="e">
        <f t="shared" si="1"/>
        <v>#REF!</v>
      </c>
      <c r="S33" s="186" t="e">
        <f t="shared" si="7"/>
        <v>#REF!</v>
      </c>
      <c r="T33" s="186" t="e">
        <f t="shared" si="7"/>
        <v>#REF!</v>
      </c>
      <c r="U33" s="188" t="e">
        <f t="shared" si="7"/>
        <v>#REF!</v>
      </c>
      <c r="V33" s="39"/>
    </row>
    <row r="34" spans="1:22" s="26" customFormat="1" ht="33.75" customHeight="1">
      <c r="A34" s="791" t="s">
        <v>58</v>
      </c>
      <c r="B34" s="61" t="s">
        <v>36</v>
      </c>
      <c r="C34" s="81" t="e">
        <f>SUM(C35:C36)</f>
        <v>#REF!</v>
      </c>
      <c r="D34" s="81" t="e">
        <f>SUM(D35:D36)</f>
        <v>#REF!</v>
      </c>
      <c r="E34" s="81" t="e">
        <f>SUM(E35:E36)</f>
        <v>#REF!</v>
      </c>
      <c r="F34" s="76" t="e">
        <f>SUM(F35:F36)</f>
        <v>#REF!</v>
      </c>
      <c r="G34" s="163" t="e">
        <f t="shared" si="2"/>
        <v>#REF!</v>
      </c>
      <c r="H34" s="81" t="e">
        <f>SUM(H35:H36)</f>
        <v>#REF!</v>
      </c>
      <c r="I34" s="81" t="e">
        <f>SUM(I35:I36)</f>
        <v>#REF!</v>
      </c>
      <c r="J34" s="81" t="e">
        <f>SUM(J35:J36)</f>
        <v>#REF!</v>
      </c>
      <c r="K34" s="81" t="e">
        <f>SUM(K35:K36)</f>
        <v>#REF!</v>
      </c>
      <c r="L34" s="76" t="e">
        <f>SUM(L35:L36)</f>
        <v>#REF!</v>
      </c>
      <c r="M34" s="163" t="e">
        <f t="shared" si="0"/>
        <v>#REF!</v>
      </c>
      <c r="N34" s="81" t="e">
        <f>SUM(N35:N36)</f>
        <v>#REF!</v>
      </c>
      <c r="O34" s="81" t="e">
        <f>SUM(O35:O36)</f>
        <v>#REF!</v>
      </c>
      <c r="P34" s="81" t="e">
        <f>SUM(P35:P36)</f>
        <v>#REF!</v>
      </c>
      <c r="Q34" s="76" t="e">
        <f>SUM(Q35:Q36)</f>
        <v>#REF!</v>
      </c>
      <c r="R34" s="163" t="e">
        <f t="shared" si="1"/>
        <v>#REF!</v>
      </c>
      <c r="S34" s="81" t="e">
        <f>SUM(S35:S36)</f>
        <v>#REF!</v>
      </c>
      <c r="T34" s="81" t="e">
        <f>SUM(T35:T36)</f>
        <v>#REF!</v>
      </c>
      <c r="U34" s="81" t="e">
        <f>SUM(U35:U36)</f>
        <v>#REF!</v>
      </c>
      <c r="V34" s="39"/>
    </row>
    <row r="35" spans="1:22" s="26" customFormat="1" ht="19.5" customHeight="1">
      <c r="A35" s="792"/>
      <c r="B35" s="58" t="s">
        <v>47</v>
      </c>
      <c r="C35" s="27" t="e">
        <f>#REF!</f>
        <v>#REF!</v>
      </c>
      <c r="D35" s="27" t="e">
        <f>#REF!*#REF!</f>
        <v>#REF!</v>
      </c>
      <c r="E35" s="27" t="e">
        <f>#REF!*#REF!</f>
        <v>#REF!</v>
      </c>
      <c r="F35" s="60" t="e">
        <f>#REF!*#REF!</f>
        <v>#REF!</v>
      </c>
      <c r="G35" s="173" t="e">
        <f t="shared" si="2"/>
        <v>#REF!</v>
      </c>
      <c r="H35" s="43" t="e">
        <f>#REF!</f>
        <v>#REF!</v>
      </c>
      <c r="I35" s="43" t="e">
        <f>#REF!</f>
        <v>#REF!</v>
      </c>
      <c r="J35" s="27" t="e">
        <f>#REF!*#REF!</f>
        <v>#REF!</v>
      </c>
      <c r="K35" s="27" t="e">
        <f>#REF!*#REF!</f>
        <v>#REF!</v>
      </c>
      <c r="L35" s="60" t="e">
        <f>F35-J35</f>
        <v>#REF!</v>
      </c>
      <c r="M35" s="173" t="e">
        <f t="shared" si="0"/>
        <v>#REF!</v>
      </c>
      <c r="N35" s="43" t="e">
        <f>#REF!</f>
        <v>#REF!</v>
      </c>
      <c r="O35" s="27">
        <v>1044479032.3050798</v>
      </c>
      <c r="P35" s="27">
        <v>835609291.74632001</v>
      </c>
      <c r="Q35" s="60" t="e">
        <f>F35-O35</f>
        <v>#REF!</v>
      </c>
      <c r="R35" s="173" t="e">
        <f t="shared" si="1"/>
        <v>#REF!</v>
      </c>
      <c r="S35" s="43" t="e">
        <f>#REF!</f>
        <v>#REF!</v>
      </c>
      <c r="T35" s="27">
        <v>866211047.06203997</v>
      </c>
      <c r="U35" s="27">
        <v>692968820.82259977</v>
      </c>
      <c r="V35" s="39" t="s">
        <v>169</v>
      </c>
    </row>
    <row r="36" spans="1:22" s="26" customFormat="1" ht="19.5" customHeight="1" thickBot="1">
      <c r="A36" s="793"/>
      <c r="B36" s="62" t="s">
        <v>48</v>
      </c>
      <c r="C36" s="27" t="e">
        <f>#REF!</f>
        <v>#REF!</v>
      </c>
      <c r="D36" s="27" t="e">
        <f>#REF!*#REF!</f>
        <v>#REF!</v>
      </c>
      <c r="E36" s="27" t="e">
        <f>#REF!*#REF!</f>
        <v>#REF!</v>
      </c>
      <c r="F36" s="60" t="e">
        <f>#REF!*#REF!</f>
        <v>#REF!</v>
      </c>
      <c r="G36" s="174" t="e">
        <f t="shared" si="2"/>
        <v>#REF!</v>
      </c>
      <c r="H36" s="43" t="e">
        <f>#REF!</f>
        <v>#REF!</v>
      </c>
      <c r="I36" s="43" t="e">
        <f>#REF!</f>
        <v>#REF!</v>
      </c>
      <c r="J36" s="27" t="e">
        <f>#REF!*#REF!</f>
        <v>#REF!</v>
      </c>
      <c r="K36" s="27" t="e">
        <f>#REF!*#REF!</f>
        <v>#REF!</v>
      </c>
      <c r="L36" s="68" t="e">
        <f>F36-J36</f>
        <v>#REF!</v>
      </c>
      <c r="M36" s="174" t="e">
        <f t="shared" si="0"/>
        <v>#REF!</v>
      </c>
      <c r="N36" s="43" t="e">
        <f>#REF!</f>
        <v>#REF!</v>
      </c>
      <c r="O36" s="27" t="e">
        <f>#REF!*#REF!</f>
        <v>#REF!</v>
      </c>
      <c r="P36" s="27" t="e">
        <f>#REF!*#REF!</f>
        <v>#REF!</v>
      </c>
      <c r="Q36" s="68" t="e">
        <f>F36-O36</f>
        <v>#REF!</v>
      </c>
      <c r="R36" s="174" t="e">
        <f t="shared" si="1"/>
        <v>#REF!</v>
      </c>
      <c r="S36" s="43" t="e">
        <f>#REF!</f>
        <v>#REF!</v>
      </c>
      <c r="T36" s="27" t="e">
        <f>#REF!*#REF!</f>
        <v>#REF!</v>
      </c>
      <c r="U36" s="27" t="e">
        <f>#REF!*#REF!</f>
        <v>#REF!</v>
      </c>
      <c r="V36" s="39"/>
    </row>
    <row r="37" spans="1:22" s="26" customFormat="1" ht="33.75" customHeight="1">
      <c r="A37" s="796" t="s">
        <v>152</v>
      </c>
      <c r="B37" s="797"/>
      <c r="C37" s="75" t="e">
        <f>SUM(C38:C39)</f>
        <v>#REF!</v>
      </c>
      <c r="D37" s="75" t="e">
        <f>SUM(D38:D39)</f>
        <v>#REF!</v>
      </c>
      <c r="E37" s="75" t="e">
        <f>SUM(E38:E39)</f>
        <v>#REF!</v>
      </c>
      <c r="F37" s="75" t="e">
        <f>F38+F39</f>
        <v>#REF!</v>
      </c>
      <c r="G37" s="83" t="e">
        <f t="shared" si="2"/>
        <v>#REF!</v>
      </c>
      <c r="H37" s="75" t="e">
        <f>SUM(H34)</f>
        <v>#REF!</v>
      </c>
      <c r="I37" s="75" t="e">
        <f>SUM(I34)</f>
        <v>#REF!</v>
      </c>
      <c r="J37" s="75" t="e">
        <f>SUM(J34)</f>
        <v>#REF!</v>
      </c>
      <c r="K37" s="75" t="e">
        <f>SUM(K34)</f>
        <v>#REF!</v>
      </c>
      <c r="L37" s="75" t="e">
        <f>L38+L39</f>
        <v>#REF!</v>
      </c>
      <c r="M37" s="83" t="e">
        <f t="shared" si="0"/>
        <v>#REF!</v>
      </c>
      <c r="N37" s="75" t="e">
        <f>SUM(N38:N39)</f>
        <v>#REF!</v>
      </c>
      <c r="O37" s="75" t="e">
        <f>SUM(O38:O39)</f>
        <v>#REF!</v>
      </c>
      <c r="P37" s="75" t="e">
        <f>SUM(P38:P39)</f>
        <v>#REF!</v>
      </c>
      <c r="Q37" s="75" t="e">
        <f>Q38+Q39</f>
        <v>#REF!</v>
      </c>
      <c r="R37" s="83" t="e">
        <f t="shared" si="1"/>
        <v>#REF!</v>
      </c>
      <c r="S37" s="75" t="e">
        <f>SUM(S38:S39)</f>
        <v>#REF!</v>
      </c>
      <c r="T37" s="75" t="e">
        <f>SUM(T38:T39)</f>
        <v>#REF!</v>
      </c>
      <c r="U37" s="75" t="e">
        <f>SUM(U38:U39)</f>
        <v>#REF!</v>
      </c>
      <c r="V37" s="39"/>
    </row>
    <row r="38" spans="1:22" s="26" customFormat="1" ht="20.25" customHeight="1">
      <c r="A38" s="787" t="s">
        <v>156</v>
      </c>
      <c r="B38" s="788"/>
      <c r="C38" s="131" t="e">
        <f>C35</f>
        <v>#REF!</v>
      </c>
      <c r="D38" s="131" t="e">
        <f t="shared" ref="C38:F39" si="8">D35</f>
        <v>#REF!</v>
      </c>
      <c r="E38" s="131" t="e">
        <f t="shared" si="8"/>
        <v>#REF!</v>
      </c>
      <c r="F38" s="131" t="e">
        <f t="shared" si="8"/>
        <v>#REF!</v>
      </c>
      <c r="G38" s="184" t="e">
        <f t="shared" si="2"/>
        <v>#REF!</v>
      </c>
      <c r="H38" s="131" t="e">
        <f t="shared" ref="H38:L39" si="9">H35</f>
        <v>#REF!</v>
      </c>
      <c r="I38" s="131" t="e">
        <f t="shared" si="9"/>
        <v>#REF!</v>
      </c>
      <c r="J38" s="131" t="e">
        <f t="shared" si="9"/>
        <v>#REF!</v>
      </c>
      <c r="K38" s="131" t="e">
        <f t="shared" si="9"/>
        <v>#REF!</v>
      </c>
      <c r="L38" s="131" t="e">
        <f t="shared" si="9"/>
        <v>#REF!</v>
      </c>
      <c r="M38" s="189" t="e">
        <f t="shared" si="0"/>
        <v>#REF!</v>
      </c>
      <c r="N38" s="131" t="e">
        <f t="shared" ref="N38:Q39" si="10">N35</f>
        <v>#REF!</v>
      </c>
      <c r="O38" s="131">
        <f t="shared" si="10"/>
        <v>1044479032.3050798</v>
      </c>
      <c r="P38" s="131">
        <f t="shared" si="10"/>
        <v>835609291.74632001</v>
      </c>
      <c r="Q38" s="131" t="e">
        <f t="shared" si="10"/>
        <v>#REF!</v>
      </c>
      <c r="R38" s="189" t="e">
        <f t="shared" si="1"/>
        <v>#REF!</v>
      </c>
      <c r="S38" s="131" t="e">
        <f t="shared" ref="S38:U39" si="11">S35</f>
        <v>#REF!</v>
      </c>
      <c r="T38" s="131">
        <f t="shared" si="11"/>
        <v>866211047.06203997</v>
      </c>
      <c r="U38" s="190">
        <f t="shared" si="11"/>
        <v>692968820.82259977</v>
      </c>
      <c r="V38" s="39"/>
    </row>
    <row r="39" spans="1:22" s="26" customFormat="1" ht="21" customHeight="1" thickBot="1">
      <c r="A39" s="789" t="s">
        <v>157</v>
      </c>
      <c r="B39" s="790"/>
      <c r="C39" s="132" t="e">
        <f t="shared" si="8"/>
        <v>#REF!</v>
      </c>
      <c r="D39" s="132" t="e">
        <f t="shared" si="8"/>
        <v>#REF!</v>
      </c>
      <c r="E39" s="132" t="e">
        <f t="shared" si="8"/>
        <v>#REF!</v>
      </c>
      <c r="F39" s="131" t="e">
        <f t="shared" si="8"/>
        <v>#REF!</v>
      </c>
      <c r="G39" s="187" t="e">
        <f t="shared" si="2"/>
        <v>#REF!</v>
      </c>
      <c r="H39" s="132" t="e">
        <f t="shared" si="9"/>
        <v>#REF!</v>
      </c>
      <c r="I39" s="132" t="e">
        <f t="shared" si="9"/>
        <v>#REF!</v>
      </c>
      <c r="J39" s="132" t="e">
        <f t="shared" si="9"/>
        <v>#REF!</v>
      </c>
      <c r="K39" s="132" t="e">
        <f t="shared" si="9"/>
        <v>#REF!</v>
      </c>
      <c r="L39" s="132" t="e">
        <f t="shared" si="9"/>
        <v>#REF!</v>
      </c>
      <c r="M39" s="191" t="e">
        <f t="shared" si="0"/>
        <v>#REF!</v>
      </c>
      <c r="N39" s="131" t="e">
        <f t="shared" si="10"/>
        <v>#REF!</v>
      </c>
      <c r="O39" s="131" t="e">
        <f t="shared" si="10"/>
        <v>#REF!</v>
      </c>
      <c r="P39" s="131" t="e">
        <f t="shared" si="10"/>
        <v>#REF!</v>
      </c>
      <c r="Q39" s="132" t="e">
        <f t="shared" si="10"/>
        <v>#REF!</v>
      </c>
      <c r="R39" s="191" t="e">
        <f t="shared" si="1"/>
        <v>#REF!</v>
      </c>
      <c r="S39" s="132" t="e">
        <f t="shared" si="11"/>
        <v>#REF!</v>
      </c>
      <c r="T39" s="132" t="e">
        <f t="shared" si="11"/>
        <v>#REF!</v>
      </c>
      <c r="U39" s="192" t="e">
        <f t="shared" si="11"/>
        <v>#REF!</v>
      </c>
      <c r="V39" s="39"/>
    </row>
    <row r="40" spans="1:22" s="26" customFormat="1" ht="33.75" customHeight="1">
      <c r="A40" s="791" t="s">
        <v>59</v>
      </c>
      <c r="B40" s="61" t="s">
        <v>38</v>
      </c>
      <c r="C40" s="81" t="e">
        <f>SUM(C41:C42)</f>
        <v>#REF!</v>
      </c>
      <c r="D40" s="81" t="e">
        <f>SUM(D41:D42)</f>
        <v>#REF!</v>
      </c>
      <c r="E40" s="81" t="e">
        <f>SUM(E41:E42)</f>
        <v>#REF!</v>
      </c>
      <c r="F40" s="76" t="e">
        <f>SUM(F41:F42)</f>
        <v>#REF!</v>
      </c>
      <c r="G40" s="163" t="e">
        <f t="shared" si="2"/>
        <v>#REF!</v>
      </c>
      <c r="H40" s="81" t="e">
        <f>SUM(H41:H42)</f>
        <v>#REF!</v>
      </c>
      <c r="I40" s="81" t="e">
        <f>SUM(I41:I42)</f>
        <v>#REF!</v>
      </c>
      <c r="J40" s="81" t="e">
        <f>SUM(J41:J42)</f>
        <v>#REF!</v>
      </c>
      <c r="K40" s="81" t="e">
        <f>SUM(K41:K42)</f>
        <v>#REF!</v>
      </c>
      <c r="L40" s="76" t="e">
        <f>SUM(L41:L42)</f>
        <v>#REF!</v>
      </c>
      <c r="M40" s="163" t="e">
        <f t="shared" si="0"/>
        <v>#REF!</v>
      </c>
      <c r="N40" s="81" t="e">
        <f>SUM(N41:N42)</f>
        <v>#REF!</v>
      </c>
      <c r="O40" s="81" t="e">
        <f>SUM(O41:O42)</f>
        <v>#REF!</v>
      </c>
      <c r="P40" s="81" t="e">
        <f>SUM(P41:P42)</f>
        <v>#REF!</v>
      </c>
      <c r="Q40" s="76" t="e">
        <f>SUM(Q41:Q42)</f>
        <v>#REF!</v>
      </c>
      <c r="R40" s="163" t="e">
        <f t="shared" si="1"/>
        <v>#REF!</v>
      </c>
      <c r="S40" s="81" t="e">
        <f>SUM(S41:S42)</f>
        <v>#REF!</v>
      </c>
      <c r="T40" s="81" t="e">
        <f>SUM(T41:T42)</f>
        <v>#REF!</v>
      </c>
      <c r="U40" s="82" t="e">
        <f>SUM(U41:U42)</f>
        <v>#REF!</v>
      </c>
      <c r="V40" s="39"/>
    </row>
    <row r="41" spans="1:22" s="26" customFormat="1" ht="19.5" customHeight="1">
      <c r="A41" s="792"/>
      <c r="B41" s="58" t="s">
        <v>47</v>
      </c>
      <c r="C41" s="27" t="e">
        <f>#REF!</f>
        <v>#REF!</v>
      </c>
      <c r="D41" s="27" t="e">
        <f>#REF!*#REF!</f>
        <v>#REF!</v>
      </c>
      <c r="E41" s="27" t="e">
        <f>#REF!*#REF!</f>
        <v>#REF!</v>
      </c>
      <c r="F41" s="60" t="e">
        <f>#REF!*#REF!</f>
        <v>#REF!</v>
      </c>
      <c r="G41" s="173" t="e">
        <f t="shared" si="2"/>
        <v>#REF!</v>
      </c>
      <c r="H41" s="43" t="e">
        <f>#REF!</f>
        <v>#REF!</v>
      </c>
      <c r="I41" s="43" t="e">
        <f>#REF!</f>
        <v>#REF!</v>
      </c>
      <c r="J41" s="27" t="e">
        <f>#REF!*#REF!</f>
        <v>#REF!</v>
      </c>
      <c r="K41" s="27" t="e">
        <f>#REF!*#REF!</f>
        <v>#REF!</v>
      </c>
      <c r="L41" s="60" t="e">
        <f>F41-J41</f>
        <v>#REF!</v>
      </c>
      <c r="M41" s="173" t="e">
        <f t="shared" si="0"/>
        <v>#REF!</v>
      </c>
      <c r="N41" s="43" t="e">
        <f>#REF!</f>
        <v>#REF!</v>
      </c>
      <c r="O41" s="27" t="e">
        <f>#REF!*#REF!</f>
        <v>#REF!</v>
      </c>
      <c r="P41" s="27" t="e">
        <f>#REF!*#REF!</f>
        <v>#REF!</v>
      </c>
      <c r="Q41" s="60" t="e">
        <f>F41-O41</f>
        <v>#REF!</v>
      </c>
      <c r="R41" s="173" t="e">
        <f t="shared" si="1"/>
        <v>#REF!</v>
      </c>
      <c r="S41" s="43" t="e">
        <f>#REF!</f>
        <v>#REF!</v>
      </c>
      <c r="T41" s="27" t="e">
        <f>#REF!*#REF!</f>
        <v>#REF!</v>
      </c>
      <c r="U41" s="27" t="e">
        <f>#REF!*#REF!</f>
        <v>#REF!</v>
      </c>
      <c r="V41" s="39"/>
    </row>
    <row r="42" spans="1:22" s="26" customFormat="1" ht="19.5" customHeight="1" thickBot="1">
      <c r="A42" s="793"/>
      <c r="B42" s="62" t="s">
        <v>48</v>
      </c>
      <c r="C42" s="27" t="e">
        <f>#REF!</f>
        <v>#REF!</v>
      </c>
      <c r="D42" s="27" t="e">
        <f>#REF!*#REF!</f>
        <v>#REF!</v>
      </c>
      <c r="E42" s="27" t="e">
        <f>#REF!*#REF!</f>
        <v>#REF!</v>
      </c>
      <c r="F42" s="60" t="e">
        <f>#REF!*#REF!</f>
        <v>#REF!</v>
      </c>
      <c r="G42" s="174" t="e">
        <f t="shared" si="2"/>
        <v>#REF!</v>
      </c>
      <c r="H42" s="43" t="e">
        <f>#REF!</f>
        <v>#REF!</v>
      </c>
      <c r="I42" s="43" t="e">
        <f>#REF!</f>
        <v>#REF!</v>
      </c>
      <c r="J42" s="27" t="e">
        <f>#REF!*#REF!</f>
        <v>#REF!</v>
      </c>
      <c r="K42" s="27" t="e">
        <f>#REF!*#REF!</f>
        <v>#REF!</v>
      </c>
      <c r="L42" s="68" t="e">
        <f>F42-J42</f>
        <v>#REF!</v>
      </c>
      <c r="M42" s="174" t="e">
        <f t="shared" si="0"/>
        <v>#REF!</v>
      </c>
      <c r="N42" s="43" t="e">
        <f>#REF!</f>
        <v>#REF!</v>
      </c>
      <c r="O42" s="27" t="e">
        <f>#REF!*#REF!</f>
        <v>#REF!</v>
      </c>
      <c r="P42" s="27" t="e">
        <f>#REF!*#REF!</f>
        <v>#REF!</v>
      </c>
      <c r="Q42" s="68" t="e">
        <f>F42-O42</f>
        <v>#REF!</v>
      </c>
      <c r="R42" s="174" t="e">
        <f t="shared" si="1"/>
        <v>#REF!</v>
      </c>
      <c r="S42" s="43" t="e">
        <f>#REF!</f>
        <v>#REF!</v>
      </c>
      <c r="T42" s="27" t="e">
        <f>#REF!*#REF!</f>
        <v>#REF!</v>
      </c>
      <c r="U42" s="27" t="e">
        <f>#REF!*#REF!</f>
        <v>#REF!</v>
      </c>
      <c r="V42" s="39"/>
    </row>
    <row r="43" spans="1:22" s="26" customFormat="1" ht="42" customHeight="1">
      <c r="A43" s="791" t="s">
        <v>61</v>
      </c>
      <c r="B43" s="61" t="s">
        <v>60</v>
      </c>
      <c r="C43" s="127" t="e">
        <f>SUM(C44:C45)</f>
        <v>#REF!</v>
      </c>
      <c r="D43" s="127" t="e">
        <f>SUM(D44:D45)</f>
        <v>#REF!</v>
      </c>
      <c r="E43" s="127" t="e">
        <f>SUM(E44:E45)</f>
        <v>#REF!</v>
      </c>
      <c r="F43" s="76" t="e">
        <f>F44+F45</f>
        <v>#REF!</v>
      </c>
      <c r="G43" s="163" t="e">
        <f>E43/F43</f>
        <v>#REF!</v>
      </c>
      <c r="H43" s="81" t="e">
        <f>SUM(H44:H45)</f>
        <v>#REF!</v>
      </c>
      <c r="I43" s="81" t="e">
        <f>SUM(I44:I45)</f>
        <v>#REF!</v>
      </c>
      <c r="J43" s="81" t="e">
        <f>SUM(J44:J45)</f>
        <v>#REF!</v>
      </c>
      <c r="K43" s="81" t="e">
        <f>SUM(K44:K45)</f>
        <v>#REF!</v>
      </c>
      <c r="L43" s="76" t="e">
        <f>SUM(L44:L45)</f>
        <v>#REF!</v>
      </c>
      <c r="M43" s="163" t="e">
        <f t="shared" si="0"/>
        <v>#REF!</v>
      </c>
      <c r="N43" s="81" t="e">
        <f>SUM(N44:N45)</f>
        <v>#REF!</v>
      </c>
      <c r="O43" s="81" t="e">
        <f>SUM(O44:O45)</f>
        <v>#REF!</v>
      </c>
      <c r="P43" s="81" t="e">
        <f>SUM(P44:P45)</f>
        <v>#REF!</v>
      </c>
      <c r="Q43" s="76" t="e">
        <f>SUM(Q44:Q45)</f>
        <v>#REF!</v>
      </c>
      <c r="R43" s="163" t="e">
        <f t="shared" si="1"/>
        <v>#REF!</v>
      </c>
      <c r="S43" s="81" t="e">
        <f>SUM(S44:S45)</f>
        <v>#REF!</v>
      </c>
      <c r="T43" s="81" t="e">
        <f>SUM(T44:T45)</f>
        <v>#REF!</v>
      </c>
      <c r="U43" s="82" t="e">
        <f>SUM(U44:U45)</f>
        <v>#REF!</v>
      </c>
      <c r="V43" s="39"/>
    </row>
    <row r="44" spans="1:22" s="26" customFormat="1" ht="19.5" customHeight="1">
      <c r="A44" s="792"/>
      <c r="B44" s="58" t="s">
        <v>47</v>
      </c>
      <c r="C44" s="27" t="e">
        <f>#REF!</f>
        <v>#REF!</v>
      </c>
      <c r="D44" s="27" t="e">
        <f>#REF!*#REF!</f>
        <v>#REF!</v>
      </c>
      <c r="E44" s="27" t="e">
        <f>#REF!*#REF!</f>
        <v>#REF!</v>
      </c>
      <c r="F44" s="70" t="e">
        <f>#REF!*#REF!</f>
        <v>#REF!</v>
      </c>
      <c r="G44" s="173" t="e">
        <f>E44/F44</f>
        <v>#REF!</v>
      </c>
      <c r="H44" s="43" t="e">
        <f>#REF!</f>
        <v>#REF!</v>
      </c>
      <c r="I44" s="43" t="e">
        <f>#REF!</f>
        <v>#REF!</v>
      </c>
      <c r="J44" s="27" t="e">
        <f>#REF!*#REF!</f>
        <v>#REF!</v>
      </c>
      <c r="K44" s="27" t="e">
        <f>#REF!*#REF!</f>
        <v>#REF!</v>
      </c>
      <c r="L44" s="70" t="e">
        <f>F44-J44</f>
        <v>#REF!</v>
      </c>
      <c r="M44" s="218" t="e">
        <f t="shared" si="0"/>
        <v>#REF!</v>
      </c>
      <c r="N44" s="43" t="e">
        <f>#REF!</f>
        <v>#REF!</v>
      </c>
      <c r="O44" s="27" t="e">
        <f>#REF!*#REF!</f>
        <v>#REF!</v>
      </c>
      <c r="P44" s="27" t="e">
        <f>#REF!*#REF!</f>
        <v>#REF!</v>
      </c>
      <c r="Q44" s="70" t="e">
        <f>F44-O44</f>
        <v>#REF!</v>
      </c>
      <c r="R44" s="218" t="e">
        <f t="shared" si="1"/>
        <v>#REF!</v>
      </c>
      <c r="S44" s="43" t="e">
        <f>#REF!</f>
        <v>#REF!</v>
      </c>
      <c r="T44" s="27" t="e">
        <f>#REF!*#REF!</f>
        <v>#REF!</v>
      </c>
      <c r="U44" s="27" t="e">
        <f>#REF!*#REF!</f>
        <v>#REF!</v>
      </c>
      <c r="V44" s="39"/>
    </row>
    <row r="45" spans="1:22" s="26" customFormat="1" ht="19.5" customHeight="1" thickBot="1">
      <c r="A45" s="793"/>
      <c r="B45" s="62" t="s">
        <v>48</v>
      </c>
      <c r="C45" s="27" t="e">
        <f>#REF!</f>
        <v>#REF!</v>
      </c>
      <c r="D45" s="27" t="e">
        <f>#REF!*#REF!</f>
        <v>#REF!</v>
      </c>
      <c r="E45" s="27" t="e">
        <f>#REF!*#REF!</f>
        <v>#REF!</v>
      </c>
      <c r="F45" s="70" t="e">
        <f>#REF!*#REF!</f>
        <v>#REF!</v>
      </c>
      <c r="G45" s="174" t="e">
        <f t="shared" si="2"/>
        <v>#REF!</v>
      </c>
      <c r="H45" s="43" t="e">
        <f>#REF!</f>
        <v>#REF!</v>
      </c>
      <c r="I45" s="43" t="e">
        <f>#REF!</f>
        <v>#REF!</v>
      </c>
      <c r="J45" s="27" t="e">
        <f>#REF!*#REF!</f>
        <v>#REF!</v>
      </c>
      <c r="K45" s="27" t="e">
        <f>#REF!*#REF!</f>
        <v>#REF!</v>
      </c>
      <c r="L45" s="72" t="e">
        <f>F45-J45</f>
        <v>#REF!</v>
      </c>
      <c r="M45" s="219" t="e">
        <f t="shared" si="0"/>
        <v>#REF!</v>
      </c>
      <c r="N45" s="43" t="e">
        <f>#REF!</f>
        <v>#REF!</v>
      </c>
      <c r="O45" s="27" t="e">
        <f>#REF!*#REF!</f>
        <v>#REF!</v>
      </c>
      <c r="P45" s="27" t="e">
        <f>#REF!*#REF!</f>
        <v>#REF!</v>
      </c>
      <c r="Q45" s="72" t="e">
        <f>F45-O45</f>
        <v>#REF!</v>
      </c>
      <c r="R45" s="219" t="e">
        <f t="shared" si="1"/>
        <v>#REF!</v>
      </c>
      <c r="S45" s="43" t="e">
        <f>#REF!</f>
        <v>#REF!</v>
      </c>
      <c r="T45" s="27" t="e">
        <f>#REF!*#REF!</f>
        <v>#REF!</v>
      </c>
      <c r="U45" s="27" t="e">
        <f>#REF!*#REF!</f>
        <v>#REF!</v>
      </c>
      <c r="V45" s="39"/>
    </row>
    <row r="46" spans="1:22" s="26" customFormat="1" ht="29.25" customHeight="1">
      <c r="A46" s="791" t="s">
        <v>63</v>
      </c>
      <c r="B46" s="61" t="s">
        <v>62</v>
      </c>
      <c r="C46" s="127" t="e">
        <f>SUM(C47:C48)</f>
        <v>#REF!</v>
      </c>
      <c r="D46" s="127" t="e">
        <f>SUM(D47:D48)</f>
        <v>#REF!</v>
      </c>
      <c r="E46" s="127" t="e">
        <f>SUM(E47:E48)</f>
        <v>#REF!</v>
      </c>
      <c r="F46" s="76" t="e">
        <f>F47+F48</f>
        <v>#REF!</v>
      </c>
      <c r="G46" s="163" t="e">
        <f>E46/F46</f>
        <v>#REF!</v>
      </c>
      <c r="H46" s="81" t="e">
        <f>SUM(H47:H48)</f>
        <v>#REF!</v>
      </c>
      <c r="I46" s="81" t="e">
        <f>SUM(I47:I48)</f>
        <v>#REF!</v>
      </c>
      <c r="J46" s="81" t="e">
        <f>SUM(J47:J48)</f>
        <v>#REF!</v>
      </c>
      <c r="K46" s="81" t="e">
        <f>SUM(K47:K48)</f>
        <v>#REF!</v>
      </c>
      <c r="L46" s="76" t="e">
        <f>SUM(L47:L48)</f>
        <v>#REF!</v>
      </c>
      <c r="M46" s="163" t="e">
        <f t="shared" si="0"/>
        <v>#REF!</v>
      </c>
      <c r="N46" s="81" t="e">
        <f>SUM(N47:N48)</f>
        <v>#REF!</v>
      </c>
      <c r="O46" s="81" t="e">
        <f>SUM(O47:O48)</f>
        <v>#REF!</v>
      </c>
      <c r="P46" s="81" t="e">
        <f>SUM(P47:P48)</f>
        <v>#REF!</v>
      </c>
      <c r="Q46" s="76" t="e">
        <f>SUM(Q47:Q48)</f>
        <v>#REF!</v>
      </c>
      <c r="R46" s="163" t="e">
        <f t="shared" si="1"/>
        <v>#REF!</v>
      </c>
      <c r="S46" s="81" t="e">
        <f>SUM(S47:S48)</f>
        <v>#REF!</v>
      </c>
      <c r="T46" s="81" t="e">
        <f>SUM(T47:T48)</f>
        <v>#REF!</v>
      </c>
      <c r="U46" s="82" t="e">
        <f>SUM(U47:U48)</f>
        <v>#REF!</v>
      </c>
      <c r="V46" s="39"/>
    </row>
    <row r="47" spans="1:22" s="26" customFormat="1" ht="19.5" customHeight="1">
      <c r="A47" s="792"/>
      <c r="B47" s="58" t="s">
        <v>47</v>
      </c>
      <c r="C47" s="27" t="e">
        <f>#REF!</f>
        <v>#REF!</v>
      </c>
      <c r="D47" s="27" t="e">
        <f>#REF!*#REF!</f>
        <v>#REF!</v>
      </c>
      <c r="E47" s="27" t="e">
        <f>#REF!*#REF!</f>
        <v>#REF!</v>
      </c>
      <c r="F47" s="70" t="e">
        <f>#REF!*#REF!</f>
        <v>#REF!</v>
      </c>
      <c r="G47" s="173" t="e">
        <f>E47/F47</f>
        <v>#REF!</v>
      </c>
      <c r="H47" s="43" t="e">
        <f>#REF!</f>
        <v>#REF!</v>
      </c>
      <c r="I47" s="43" t="e">
        <f>#REF!</f>
        <v>#REF!</v>
      </c>
      <c r="J47" s="27" t="e">
        <f>#REF!*#REF!</f>
        <v>#REF!</v>
      </c>
      <c r="K47" s="27" t="e">
        <f>#REF!*#REF!</f>
        <v>#REF!</v>
      </c>
      <c r="L47" s="70" t="e">
        <f>F47-J47</f>
        <v>#REF!</v>
      </c>
      <c r="M47" s="218" t="e">
        <f t="shared" si="0"/>
        <v>#REF!</v>
      </c>
      <c r="N47" s="43" t="e">
        <f>#REF!</f>
        <v>#REF!</v>
      </c>
      <c r="O47" s="27" t="e">
        <f>#REF!*#REF!</f>
        <v>#REF!</v>
      </c>
      <c r="P47" s="27" t="e">
        <f>#REF!*#REF!</f>
        <v>#REF!</v>
      </c>
      <c r="Q47" s="70" t="e">
        <f>F47-O47</f>
        <v>#REF!</v>
      </c>
      <c r="R47" s="218" t="e">
        <f t="shared" si="1"/>
        <v>#REF!</v>
      </c>
      <c r="S47" s="43" t="e">
        <f>#REF!</f>
        <v>#REF!</v>
      </c>
      <c r="T47" s="27" t="e">
        <f>#REF!*#REF!</f>
        <v>#REF!</v>
      </c>
      <c r="U47" s="27" t="e">
        <f>#REF!*#REF!</f>
        <v>#REF!</v>
      </c>
      <c r="V47" s="39"/>
    </row>
    <row r="48" spans="1:22" s="26" customFormat="1" ht="19.5" customHeight="1" thickBot="1">
      <c r="A48" s="793"/>
      <c r="B48" s="62" t="s">
        <v>48</v>
      </c>
      <c r="C48" s="27" t="e">
        <f>#REF!</f>
        <v>#REF!</v>
      </c>
      <c r="D48" s="27" t="e">
        <f>#REF!*#REF!</f>
        <v>#REF!</v>
      </c>
      <c r="E48" s="27" t="e">
        <f>#REF!*#REF!</f>
        <v>#REF!</v>
      </c>
      <c r="F48" s="70" t="e">
        <f>#REF!*#REF!</f>
        <v>#REF!</v>
      </c>
      <c r="G48" s="174" t="e">
        <f>E48/F48</f>
        <v>#REF!</v>
      </c>
      <c r="H48" s="43" t="e">
        <f>#REF!</f>
        <v>#REF!</v>
      </c>
      <c r="I48" s="43" t="e">
        <f>#REF!</f>
        <v>#REF!</v>
      </c>
      <c r="J48" s="27" t="e">
        <f>#REF!*#REF!</f>
        <v>#REF!</v>
      </c>
      <c r="K48" s="27" t="e">
        <f>#REF!*#REF!</f>
        <v>#REF!</v>
      </c>
      <c r="L48" s="72" t="e">
        <f>F48-J48</f>
        <v>#REF!</v>
      </c>
      <c r="M48" s="219" t="e">
        <f t="shared" si="0"/>
        <v>#REF!</v>
      </c>
      <c r="N48" s="43" t="e">
        <f>#REF!</f>
        <v>#REF!</v>
      </c>
      <c r="O48" s="27" t="e">
        <f>#REF!*#REF!</f>
        <v>#REF!</v>
      </c>
      <c r="P48" s="27" t="e">
        <f>#REF!*#REF!</f>
        <v>#REF!</v>
      </c>
      <c r="Q48" s="72" t="e">
        <f>F48-O48</f>
        <v>#REF!</v>
      </c>
      <c r="R48" s="219" t="e">
        <f t="shared" si="1"/>
        <v>#REF!</v>
      </c>
      <c r="S48" s="43" t="e">
        <f>#REF!</f>
        <v>#REF!</v>
      </c>
      <c r="T48" s="27" t="e">
        <f>#REF!*#REF!</f>
        <v>#REF!</v>
      </c>
      <c r="U48" s="27" t="e">
        <f>#REF!*#REF!</f>
        <v>#REF!</v>
      </c>
      <c r="V48" s="39"/>
    </row>
    <row r="49" spans="1:22" s="26" customFormat="1" ht="29.25" customHeight="1">
      <c r="A49" s="791" t="s">
        <v>64</v>
      </c>
      <c r="B49" s="61" t="s">
        <v>40</v>
      </c>
      <c r="C49" s="127" t="e">
        <f>SUM(C50:C51)</f>
        <v>#REF!</v>
      </c>
      <c r="D49" s="81" t="e">
        <f>SUM(D50:D51)</f>
        <v>#REF!</v>
      </c>
      <c r="E49" s="81" t="e">
        <f>SUM(E50:E51)</f>
        <v>#REF!</v>
      </c>
      <c r="F49" s="90" t="e">
        <f>SUM(F50:F51)</f>
        <v>#REF!</v>
      </c>
      <c r="G49" s="163" t="e">
        <f t="shared" si="2"/>
        <v>#REF!</v>
      </c>
      <c r="H49" s="127" t="e">
        <f>SUM(H50:H51)</f>
        <v>#REF!</v>
      </c>
      <c r="I49" s="81" t="e">
        <f>SUM(I50:I51)</f>
        <v>#REF!</v>
      </c>
      <c r="J49" s="127" t="e">
        <f>SUM(J50:J51)</f>
        <v>#REF!</v>
      </c>
      <c r="K49" s="127" t="e">
        <f>SUM(K50:K51)</f>
        <v>#REF!</v>
      </c>
      <c r="L49" s="90" t="e">
        <f>SUM(L50:L51)</f>
        <v>#REF!</v>
      </c>
      <c r="M49" s="220" t="e">
        <f t="shared" si="0"/>
        <v>#REF!</v>
      </c>
      <c r="N49" s="127" t="e">
        <f>SUM(N50:N51)</f>
        <v>#REF!</v>
      </c>
      <c r="O49" s="81" t="e">
        <f>SUM(O50:O51)</f>
        <v>#REF!</v>
      </c>
      <c r="P49" s="81" t="e">
        <f>SUM(P50:P51)</f>
        <v>#REF!</v>
      </c>
      <c r="Q49" s="76" t="e">
        <f>SUM(Q50:Q51)</f>
        <v>#REF!</v>
      </c>
      <c r="R49" s="163" t="e">
        <f t="shared" si="1"/>
        <v>#REF!</v>
      </c>
      <c r="S49" s="81" t="e">
        <f>SUM(S50:S51)</f>
        <v>#REF!</v>
      </c>
      <c r="T49" s="81" t="e">
        <f>SUM(T50:T51)</f>
        <v>#REF!</v>
      </c>
      <c r="U49" s="82" t="e">
        <f>SUM(U50:U51)</f>
        <v>#REF!</v>
      </c>
      <c r="V49" s="39"/>
    </row>
    <row r="50" spans="1:22" s="26" customFormat="1" ht="19.5" customHeight="1">
      <c r="A50" s="792"/>
      <c r="B50" s="58" t="s">
        <v>47</v>
      </c>
      <c r="C50" s="27" t="e">
        <f>#REF!</f>
        <v>#REF!</v>
      </c>
      <c r="D50" s="27" t="e">
        <f>#REF!*#REF!</f>
        <v>#REF!</v>
      </c>
      <c r="E50" s="27" t="e">
        <f>#REF!*#REF!</f>
        <v>#REF!</v>
      </c>
      <c r="F50" s="71" t="e">
        <f>#REF!*#REF!</f>
        <v>#REF!</v>
      </c>
      <c r="G50" s="173" t="e">
        <f t="shared" si="2"/>
        <v>#REF!</v>
      </c>
      <c r="H50" s="43" t="e">
        <f>#REF!</f>
        <v>#REF!</v>
      </c>
      <c r="I50" s="43" t="e">
        <f>#REF!</f>
        <v>#REF!</v>
      </c>
      <c r="J50" s="27" t="e">
        <f>#REF!*#REF!</f>
        <v>#REF!</v>
      </c>
      <c r="K50" s="27" t="e">
        <f>#REF!*#REF!</f>
        <v>#REF!</v>
      </c>
      <c r="L50" s="71" t="e">
        <f>F50-J50</f>
        <v>#REF!</v>
      </c>
      <c r="M50" s="221" t="e">
        <f t="shared" si="0"/>
        <v>#REF!</v>
      </c>
      <c r="N50" s="43" t="e">
        <f>#REF!</f>
        <v>#REF!</v>
      </c>
      <c r="O50" s="27" t="e">
        <f>#REF!*#REF!</f>
        <v>#REF!</v>
      </c>
      <c r="P50" s="27" t="e">
        <f>#REF!*#REF!</f>
        <v>#REF!</v>
      </c>
      <c r="Q50" s="70" t="e">
        <f>F50-O50</f>
        <v>#REF!</v>
      </c>
      <c r="R50" s="218" t="e">
        <f t="shared" si="1"/>
        <v>#REF!</v>
      </c>
      <c r="S50" s="43" t="e">
        <f>#REF!</f>
        <v>#REF!</v>
      </c>
      <c r="T50" s="27" t="e">
        <f>#REF!*#REF!</f>
        <v>#REF!</v>
      </c>
      <c r="U50" s="27" t="e">
        <f>#REF!*#REF!</f>
        <v>#REF!</v>
      </c>
      <c r="V50" s="39"/>
    </row>
    <row r="51" spans="1:22" s="26" customFormat="1" ht="19.5" customHeight="1" thickBot="1">
      <c r="A51" s="793"/>
      <c r="B51" s="62" t="s">
        <v>48</v>
      </c>
      <c r="C51" s="27" t="e">
        <f>#REF!</f>
        <v>#REF!</v>
      </c>
      <c r="D51" s="27" t="e">
        <f>#REF!*#REF!</f>
        <v>#REF!</v>
      </c>
      <c r="E51" s="27" t="e">
        <f>#REF!*#REF!</f>
        <v>#REF!</v>
      </c>
      <c r="F51" s="71" t="e">
        <f>#REF!*#REF!</f>
        <v>#REF!</v>
      </c>
      <c r="G51" s="174" t="e">
        <f t="shared" si="2"/>
        <v>#REF!</v>
      </c>
      <c r="H51" s="43" t="e">
        <f>#REF!</f>
        <v>#REF!</v>
      </c>
      <c r="I51" s="43" t="e">
        <f>#REF!</f>
        <v>#REF!</v>
      </c>
      <c r="J51" s="27" t="e">
        <f>#REF!*#REF!</f>
        <v>#REF!</v>
      </c>
      <c r="K51" s="27" t="e">
        <f>#REF!*#REF!</f>
        <v>#REF!</v>
      </c>
      <c r="L51" s="74" t="e">
        <f>F51-J51</f>
        <v>#REF!</v>
      </c>
      <c r="M51" s="222" t="e">
        <f t="shared" si="0"/>
        <v>#REF!</v>
      </c>
      <c r="N51" s="43" t="e">
        <f>#REF!</f>
        <v>#REF!</v>
      </c>
      <c r="O51" s="27" t="e">
        <f>#REF!*#REF!</f>
        <v>#REF!</v>
      </c>
      <c r="P51" s="27" t="e">
        <f>#REF!*#REF!</f>
        <v>#REF!</v>
      </c>
      <c r="Q51" s="72" t="e">
        <f>F51-O51</f>
        <v>#REF!</v>
      </c>
      <c r="R51" s="219" t="e">
        <f t="shared" si="1"/>
        <v>#REF!</v>
      </c>
      <c r="S51" s="43" t="e">
        <f>#REF!</f>
        <v>#REF!</v>
      </c>
      <c r="T51" s="27" t="e">
        <f>#REF!*#REF!</f>
        <v>#REF!</v>
      </c>
      <c r="U51" s="27" t="e">
        <f>#REF!*#REF!</f>
        <v>#REF!</v>
      </c>
      <c r="V51" s="39"/>
    </row>
    <row r="52" spans="1:22" s="26" customFormat="1" ht="33.75" customHeight="1">
      <c r="A52" s="791" t="s">
        <v>65</v>
      </c>
      <c r="B52" s="61" t="s">
        <v>42</v>
      </c>
      <c r="C52" s="128" t="e">
        <f>SUM(C53:C54)</f>
        <v>#REF!</v>
      </c>
      <c r="D52" s="182" t="e">
        <f>SUM(D53:D54)</f>
        <v>#REF!</v>
      </c>
      <c r="E52" s="182" t="e">
        <f>SUM(E53:E54)</f>
        <v>#REF!</v>
      </c>
      <c r="F52" s="90" t="e">
        <f>F53+F54</f>
        <v>#REF!</v>
      </c>
      <c r="G52" s="163" t="e">
        <f t="shared" si="2"/>
        <v>#REF!</v>
      </c>
      <c r="H52" s="128" t="e">
        <f>SUM(H53:H54)</f>
        <v>#REF!</v>
      </c>
      <c r="I52" s="128" t="e">
        <f>SUM(I53:I54)</f>
        <v>#REF!</v>
      </c>
      <c r="J52" s="128" t="e">
        <f>SUM(J53:J54)</f>
        <v>#REF!</v>
      </c>
      <c r="K52" s="127" t="e">
        <f>SUM(K53:K54)</f>
        <v>#REF!</v>
      </c>
      <c r="L52" s="90" t="e">
        <f>SUM(L53:L54)</f>
        <v>#REF!</v>
      </c>
      <c r="M52" s="220" t="e">
        <f t="shared" si="0"/>
        <v>#REF!</v>
      </c>
      <c r="N52" s="128" t="e">
        <f>SUM(N53:N54)</f>
        <v>#REF!</v>
      </c>
      <c r="O52" s="128" t="e">
        <f>SUM(O53:O54)</f>
        <v>#REF!</v>
      </c>
      <c r="P52" s="128" t="e">
        <f>SUM(P53:P54)</f>
        <v>#REF!</v>
      </c>
      <c r="Q52" s="90" t="e">
        <f>SUM(Q53:Q54)</f>
        <v>#REF!</v>
      </c>
      <c r="R52" s="220" t="e">
        <f t="shared" si="1"/>
        <v>#REF!</v>
      </c>
      <c r="S52" s="81" t="e">
        <f>SUM(S53:S54)</f>
        <v>#REF!</v>
      </c>
      <c r="T52" s="81" t="e">
        <f>SUM(T53:T54)</f>
        <v>#REF!</v>
      </c>
      <c r="U52" s="82" t="e">
        <f>SUM(U53:U54)</f>
        <v>#REF!</v>
      </c>
      <c r="V52" s="39"/>
    </row>
    <row r="53" spans="1:22" s="26" customFormat="1" ht="19.5" customHeight="1">
      <c r="A53" s="792"/>
      <c r="B53" s="58" t="s">
        <v>47</v>
      </c>
      <c r="C53" s="27" t="e">
        <f>#REF!</f>
        <v>#REF!</v>
      </c>
      <c r="D53" s="27" t="e">
        <f>#REF!*#REF!</f>
        <v>#REF!</v>
      </c>
      <c r="E53" s="27" t="e">
        <f>#REF!*#REF!</f>
        <v>#REF!</v>
      </c>
      <c r="F53" s="71" t="e">
        <f>#REF!*#REF!</f>
        <v>#REF!</v>
      </c>
      <c r="G53" s="173" t="e">
        <f t="shared" si="2"/>
        <v>#REF!</v>
      </c>
      <c r="H53" s="43" t="e">
        <f>#REF!</f>
        <v>#REF!</v>
      </c>
      <c r="I53" s="43" t="e">
        <f>#REF!</f>
        <v>#REF!</v>
      </c>
      <c r="J53" s="27" t="e">
        <f>#REF!*#REF!</f>
        <v>#REF!</v>
      </c>
      <c r="K53" s="27" t="e">
        <f>#REF!*#REF!</f>
        <v>#REF!</v>
      </c>
      <c r="L53" s="71" t="e">
        <f>F53-J53</f>
        <v>#REF!</v>
      </c>
      <c r="M53" s="221" t="e">
        <f t="shared" si="0"/>
        <v>#REF!</v>
      </c>
      <c r="N53" s="43" t="e">
        <f>#REF!</f>
        <v>#REF!</v>
      </c>
      <c r="O53" s="27" t="e">
        <f>#REF!*#REF!</f>
        <v>#REF!</v>
      </c>
      <c r="P53" s="27" t="e">
        <f>#REF!*#REF!</f>
        <v>#REF!</v>
      </c>
      <c r="Q53" s="71" t="e">
        <f>F53-O53</f>
        <v>#REF!</v>
      </c>
      <c r="R53" s="221" t="e">
        <f t="shared" si="1"/>
        <v>#REF!</v>
      </c>
      <c r="S53" s="43" t="e">
        <f>#REF!</f>
        <v>#REF!</v>
      </c>
      <c r="T53" s="27" t="e">
        <f>#REF!*#REF!</f>
        <v>#REF!</v>
      </c>
      <c r="U53" s="27" t="e">
        <f>#REF!*#REF!</f>
        <v>#REF!</v>
      </c>
      <c r="V53" s="39"/>
    </row>
    <row r="54" spans="1:22" s="26" customFormat="1" ht="19.5" customHeight="1" thickBot="1">
      <c r="A54" s="793"/>
      <c r="B54" s="62" t="s">
        <v>48</v>
      </c>
      <c r="C54" s="27" t="e">
        <f>#REF!</f>
        <v>#REF!</v>
      </c>
      <c r="D54" s="27" t="e">
        <f>#REF!*#REF!</f>
        <v>#REF!</v>
      </c>
      <c r="E54" s="27" t="e">
        <f>#REF!*#REF!</f>
        <v>#REF!</v>
      </c>
      <c r="F54" s="71" t="e">
        <f>#REF!*#REF!</f>
        <v>#REF!</v>
      </c>
      <c r="G54" s="174"/>
      <c r="H54" s="43" t="e">
        <f>#REF!</f>
        <v>#REF!</v>
      </c>
      <c r="I54" s="43" t="e">
        <f>#REF!</f>
        <v>#REF!</v>
      </c>
      <c r="J54" s="27" t="e">
        <f>#REF!*#REF!</f>
        <v>#REF!</v>
      </c>
      <c r="K54" s="27" t="e">
        <f>#REF!*#REF!</f>
        <v>#REF!</v>
      </c>
      <c r="L54" s="74" t="e">
        <f>F54-J54</f>
        <v>#REF!</v>
      </c>
      <c r="M54" s="222"/>
      <c r="N54" s="43" t="e">
        <f>#REF!</f>
        <v>#REF!</v>
      </c>
      <c r="O54" s="27" t="e">
        <f>#REF!*#REF!</f>
        <v>#REF!</v>
      </c>
      <c r="P54" s="27" t="e">
        <f>#REF!*#REF!</f>
        <v>#REF!</v>
      </c>
      <c r="Q54" s="74" t="e">
        <f>F54-O54</f>
        <v>#REF!</v>
      </c>
      <c r="R54" s="222"/>
      <c r="S54" s="43" t="e">
        <f>#REF!</f>
        <v>#REF!</v>
      </c>
      <c r="T54" s="27" t="e">
        <f>#REF!*#REF!</f>
        <v>#REF!</v>
      </c>
      <c r="U54" s="27" t="e">
        <f>#REF!*#REF!</f>
        <v>#REF!</v>
      </c>
      <c r="V54" s="39"/>
    </row>
    <row r="55" spans="1:22" s="26" customFormat="1" ht="27.75" customHeight="1">
      <c r="A55" s="791" t="s">
        <v>66</v>
      </c>
      <c r="B55" s="61" t="s">
        <v>44</v>
      </c>
      <c r="C55" s="128" t="e">
        <f>SUM(C56:C57)</f>
        <v>#REF!</v>
      </c>
      <c r="D55" s="182" t="e">
        <f>SUM(D56:D57)</f>
        <v>#REF!</v>
      </c>
      <c r="E55" s="182" t="e">
        <f>SUM(E56:E57)</f>
        <v>#REF!</v>
      </c>
      <c r="F55" s="90" t="e">
        <f>F56+F57</f>
        <v>#REF!</v>
      </c>
      <c r="G55" s="163" t="e">
        <f t="shared" si="2"/>
        <v>#REF!</v>
      </c>
      <c r="H55" s="81" t="e">
        <f>SUM(H56:H57)</f>
        <v>#REF!</v>
      </c>
      <c r="I55" s="81" t="e">
        <f>SUM(I56:I57)</f>
        <v>#REF!</v>
      </c>
      <c r="J55" s="81" t="e">
        <f>SUM(J56:J57)</f>
        <v>#REF!</v>
      </c>
      <c r="K55" s="81" t="e">
        <f>SUM(K56:K57)</f>
        <v>#REF!</v>
      </c>
      <c r="L55" s="90" t="e">
        <f>SUM(L56:L57)</f>
        <v>#REF!</v>
      </c>
      <c r="M55" s="220" t="e">
        <f>J55/F55</f>
        <v>#REF!</v>
      </c>
      <c r="N55" s="128" t="e">
        <f>SUM(N56:N57)</f>
        <v>#REF!</v>
      </c>
      <c r="O55" s="128" t="e">
        <f>SUM(O56:O57)</f>
        <v>#REF!</v>
      </c>
      <c r="P55" s="128" t="e">
        <f>SUM(P56:P57)</f>
        <v>#REF!</v>
      </c>
      <c r="Q55" s="90" t="e">
        <f>SUM(Q56:Q57)</f>
        <v>#REF!</v>
      </c>
      <c r="R55" s="220" t="e">
        <f>O55/F55</f>
        <v>#REF!</v>
      </c>
      <c r="S55" s="81" t="e">
        <f>SUM(S56:S57)</f>
        <v>#REF!</v>
      </c>
      <c r="T55" s="81" t="e">
        <f>SUM(T56:T57)</f>
        <v>#REF!</v>
      </c>
      <c r="U55" s="82" t="e">
        <f>SUM(U56:U57)</f>
        <v>#REF!</v>
      </c>
      <c r="V55" s="39"/>
    </row>
    <row r="56" spans="1:22" s="26" customFormat="1" ht="19.5" customHeight="1">
      <c r="A56" s="792"/>
      <c r="B56" s="58" t="s">
        <v>47</v>
      </c>
      <c r="C56" s="27" t="e">
        <f>#REF!</f>
        <v>#REF!</v>
      </c>
      <c r="D56" s="27" t="e">
        <f>#REF!*#REF!</f>
        <v>#REF!</v>
      </c>
      <c r="E56" s="27" t="e">
        <f>#REF!*#REF!</f>
        <v>#REF!</v>
      </c>
      <c r="F56" s="71" t="e">
        <f>#REF!*#REF!</f>
        <v>#REF!</v>
      </c>
      <c r="G56" s="173" t="e">
        <f t="shared" si="2"/>
        <v>#REF!</v>
      </c>
      <c r="H56" s="43" t="e">
        <f>#REF!</f>
        <v>#REF!</v>
      </c>
      <c r="I56" s="43" t="e">
        <f>#REF!</f>
        <v>#REF!</v>
      </c>
      <c r="J56" s="27" t="e">
        <f>#REF!*#REF!</f>
        <v>#REF!</v>
      </c>
      <c r="K56" s="27" t="e">
        <f>#REF!*#REF!</f>
        <v>#REF!</v>
      </c>
      <c r="L56" s="71" t="e">
        <f>F56-J56</f>
        <v>#REF!</v>
      </c>
      <c r="M56" s="221" t="e">
        <f>J56/F56</f>
        <v>#REF!</v>
      </c>
      <c r="N56" s="43" t="e">
        <f>#REF!</f>
        <v>#REF!</v>
      </c>
      <c r="O56" s="27" t="e">
        <f>#REF!*#REF!</f>
        <v>#REF!</v>
      </c>
      <c r="P56" s="27" t="e">
        <f>#REF!*#REF!</f>
        <v>#REF!</v>
      </c>
      <c r="Q56" s="71" t="e">
        <f>F56-O56</f>
        <v>#REF!</v>
      </c>
      <c r="R56" s="221" t="e">
        <f>O56/F56</f>
        <v>#REF!</v>
      </c>
      <c r="S56" s="43" t="e">
        <f>#REF!</f>
        <v>#REF!</v>
      </c>
      <c r="T56" s="27" t="e">
        <f>#REF!*#REF!</f>
        <v>#REF!</v>
      </c>
      <c r="U56" s="27" t="e">
        <f>#REF!*#REF!</f>
        <v>#REF!</v>
      </c>
      <c r="V56" s="39"/>
    </row>
    <row r="57" spans="1:22" s="26" customFormat="1" ht="19.5" customHeight="1" thickBot="1">
      <c r="A57" s="793"/>
      <c r="B57" s="62" t="s">
        <v>48</v>
      </c>
      <c r="C57" s="27" t="e">
        <f>#REF!</f>
        <v>#REF!</v>
      </c>
      <c r="D57" s="27" t="e">
        <f>#REF!*#REF!</f>
        <v>#REF!</v>
      </c>
      <c r="E57" s="27" t="e">
        <f>#REF!*#REF!</f>
        <v>#REF!</v>
      </c>
      <c r="F57" s="71" t="e">
        <f>#REF!*#REF!</f>
        <v>#REF!</v>
      </c>
      <c r="G57" s="174"/>
      <c r="H57" s="43" t="e">
        <f>#REF!</f>
        <v>#REF!</v>
      </c>
      <c r="I57" s="43" t="e">
        <f>#REF!</f>
        <v>#REF!</v>
      </c>
      <c r="J57" s="27" t="e">
        <f>#REF!*#REF!</f>
        <v>#REF!</v>
      </c>
      <c r="K57" s="27" t="e">
        <f>#REF!*#REF!</f>
        <v>#REF!</v>
      </c>
      <c r="L57" s="74" t="e">
        <f>F57-J57</f>
        <v>#REF!</v>
      </c>
      <c r="M57" s="222"/>
      <c r="N57" s="43" t="e">
        <f>#REF!</f>
        <v>#REF!</v>
      </c>
      <c r="O57" s="27" t="e">
        <f>#REF!*#REF!</f>
        <v>#REF!</v>
      </c>
      <c r="P57" s="27" t="e">
        <f>#REF!*#REF!</f>
        <v>#REF!</v>
      </c>
      <c r="Q57" s="74" t="e">
        <f>F57-O57</f>
        <v>#REF!</v>
      </c>
      <c r="R57" s="222"/>
      <c r="S57" s="43" t="e">
        <f>#REF!</f>
        <v>#REF!</v>
      </c>
      <c r="T57" s="27" t="e">
        <f>#REF!*#REF!</f>
        <v>#REF!</v>
      </c>
      <c r="U57" s="27" t="e">
        <f>#REF!*#REF!</f>
        <v>#REF!</v>
      </c>
      <c r="V57" s="39"/>
    </row>
    <row r="58" spans="1:22" s="26" customFormat="1" ht="42" customHeight="1">
      <c r="A58" s="791" t="s">
        <v>67</v>
      </c>
      <c r="B58" s="61" t="s">
        <v>68</v>
      </c>
      <c r="C58" s="127" t="e">
        <f>SUM(C59:C60)</f>
        <v>#REF!</v>
      </c>
      <c r="D58" s="127" t="e">
        <f>SUM(D59:D60)</f>
        <v>#REF!</v>
      </c>
      <c r="E58" s="127" t="e">
        <f>SUM(E59:E60)</f>
        <v>#REF!</v>
      </c>
      <c r="F58" s="90" t="e">
        <f>SUM(F59:F60)</f>
        <v>#REF!</v>
      </c>
      <c r="G58" s="163" t="e">
        <f t="shared" si="2"/>
        <v>#REF!</v>
      </c>
      <c r="H58" s="127" t="e">
        <f>SUM(H59:H60)</f>
        <v>#REF!</v>
      </c>
      <c r="I58" s="81" t="e">
        <f>SUM(I59:I60)</f>
        <v>#REF!</v>
      </c>
      <c r="J58" s="81" t="e">
        <f>SUM(J59:J60)</f>
        <v>#REF!</v>
      </c>
      <c r="K58" s="81" t="e">
        <f>SUM(K59:K60)</f>
        <v>#REF!</v>
      </c>
      <c r="L58" s="90" t="e">
        <f>SUM(L59:L60)</f>
        <v>#REF!</v>
      </c>
      <c r="M58" s="220" t="e">
        <f t="shared" ref="M58:M63" si="12">J58/F58</f>
        <v>#REF!</v>
      </c>
      <c r="N58" s="127" t="e">
        <f>SUM(N59:N60)</f>
        <v>#REF!</v>
      </c>
      <c r="O58" s="81" t="e">
        <f>SUM(O59:O60)</f>
        <v>#REF!</v>
      </c>
      <c r="P58" s="81" t="e">
        <f>SUM(P59:P60)</f>
        <v>#REF!</v>
      </c>
      <c r="Q58" s="76" t="e">
        <f>SUM(Q59:Q60)</f>
        <v>#REF!</v>
      </c>
      <c r="R58" s="163" t="e">
        <f t="shared" ref="R58:R63" si="13">O58/F58</f>
        <v>#REF!</v>
      </c>
      <c r="S58" s="81" t="e">
        <f>SUM(S59:S60)</f>
        <v>#REF!</v>
      </c>
      <c r="T58" s="81" t="e">
        <f>SUM(T59:T60)</f>
        <v>#REF!</v>
      </c>
      <c r="U58" s="82" t="e">
        <f>SUM(U59:U60)</f>
        <v>#REF!</v>
      </c>
      <c r="V58" s="39"/>
    </row>
    <row r="59" spans="1:22" s="26" customFormat="1" ht="19.5" customHeight="1">
      <c r="A59" s="792"/>
      <c r="B59" s="58" t="s">
        <v>47</v>
      </c>
      <c r="C59" s="27" t="e">
        <f>#REF!</f>
        <v>#REF!</v>
      </c>
      <c r="D59" s="27" t="e">
        <f>#REF!*#REF!</f>
        <v>#REF!</v>
      </c>
      <c r="E59" s="27" t="e">
        <f>#REF!*#REF!</f>
        <v>#REF!</v>
      </c>
      <c r="F59" s="71" t="e">
        <f>#REF!*#REF!</f>
        <v>#REF!</v>
      </c>
      <c r="G59" s="173" t="e">
        <f t="shared" si="2"/>
        <v>#REF!</v>
      </c>
      <c r="H59" s="43" t="e">
        <f>#REF!</f>
        <v>#REF!</v>
      </c>
      <c r="I59" s="43" t="e">
        <f>#REF!</f>
        <v>#REF!</v>
      </c>
      <c r="J59" s="27" t="e">
        <f>#REF!*#REF!</f>
        <v>#REF!</v>
      </c>
      <c r="K59" s="27" t="e">
        <f>#REF!*#REF!</f>
        <v>#REF!</v>
      </c>
      <c r="L59" s="71" t="e">
        <f>F59-J59</f>
        <v>#REF!</v>
      </c>
      <c r="M59" s="221" t="e">
        <f t="shared" si="12"/>
        <v>#REF!</v>
      </c>
      <c r="N59" s="43" t="e">
        <f>#REF!</f>
        <v>#REF!</v>
      </c>
      <c r="O59" s="27" t="e">
        <f>#REF!*#REF!</f>
        <v>#REF!</v>
      </c>
      <c r="P59" s="27" t="e">
        <f>#REF!*#REF!</f>
        <v>#REF!</v>
      </c>
      <c r="Q59" s="70" t="e">
        <f>F59-O59</f>
        <v>#REF!</v>
      </c>
      <c r="R59" s="218" t="e">
        <f t="shared" si="13"/>
        <v>#REF!</v>
      </c>
      <c r="S59" s="43" t="e">
        <f>#REF!</f>
        <v>#REF!</v>
      </c>
      <c r="T59" s="27" t="e">
        <f>#REF!*#REF!</f>
        <v>#REF!</v>
      </c>
      <c r="U59" s="27" t="e">
        <f>#REF!*#REF!</f>
        <v>#REF!</v>
      </c>
      <c r="V59" s="39"/>
    </row>
    <row r="60" spans="1:22" s="26" customFormat="1" ht="19.5" customHeight="1" thickBot="1">
      <c r="A60" s="793"/>
      <c r="B60" s="62" t="s">
        <v>48</v>
      </c>
      <c r="C60" s="27" t="e">
        <f>#REF!</f>
        <v>#REF!</v>
      </c>
      <c r="D60" s="27" t="e">
        <f>#REF!*#REF!</f>
        <v>#REF!</v>
      </c>
      <c r="E60" s="27" t="e">
        <f>#REF!*#REF!</f>
        <v>#REF!</v>
      </c>
      <c r="F60" s="71" t="e">
        <f>#REF!*#REF!</f>
        <v>#REF!</v>
      </c>
      <c r="G60" s="174" t="e">
        <f t="shared" si="2"/>
        <v>#REF!</v>
      </c>
      <c r="H60" s="43" t="e">
        <f>#REF!</f>
        <v>#REF!</v>
      </c>
      <c r="I60" s="43" t="e">
        <f>#REF!</f>
        <v>#REF!</v>
      </c>
      <c r="J60" s="27" t="e">
        <f>#REF!*#REF!</f>
        <v>#REF!</v>
      </c>
      <c r="K60" s="27" t="e">
        <f>#REF!*#REF!</f>
        <v>#REF!</v>
      </c>
      <c r="L60" s="74" t="e">
        <f>F60-J60</f>
        <v>#REF!</v>
      </c>
      <c r="M60" s="222" t="e">
        <f t="shared" si="12"/>
        <v>#REF!</v>
      </c>
      <c r="N60" s="43" t="e">
        <f>#REF!</f>
        <v>#REF!</v>
      </c>
      <c r="O60" s="27" t="e">
        <f>#REF!*#REF!</f>
        <v>#REF!</v>
      </c>
      <c r="P60" s="27" t="e">
        <f>#REF!*#REF!</f>
        <v>#REF!</v>
      </c>
      <c r="Q60" s="72" t="e">
        <f>F60-O60</f>
        <v>#REF!</v>
      </c>
      <c r="R60" s="219" t="e">
        <f t="shared" si="13"/>
        <v>#REF!</v>
      </c>
      <c r="S60" s="43" t="e">
        <f>#REF!</f>
        <v>#REF!</v>
      </c>
      <c r="T60" s="27" t="e">
        <f>#REF!*#REF!</f>
        <v>#REF!</v>
      </c>
      <c r="U60" s="27" t="e">
        <f>#REF!*#REF!</f>
        <v>#REF!</v>
      </c>
      <c r="V60" s="39"/>
    </row>
    <row r="61" spans="1:22" s="26" customFormat="1" ht="33.75" customHeight="1">
      <c r="A61" s="796" t="s">
        <v>153</v>
      </c>
      <c r="B61" s="797"/>
      <c r="C61" s="75" t="e">
        <f>SUM(C62:C63)</f>
        <v>#REF!</v>
      </c>
      <c r="D61" s="75" t="e">
        <f>SUM(D62:D63)</f>
        <v>#REF!</v>
      </c>
      <c r="E61" s="75" t="e">
        <f>SUM(E62:E63)</f>
        <v>#REF!</v>
      </c>
      <c r="F61" s="75" t="e">
        <f>F62+F63</f>
        <v>#REF!</v>
      </c>
      <c r="G61" s="83" t="e">
        <f t="shared" si="2"/>
        <v>#REF!</v>
      </c>
      <c r="H61" s="75" t="e">
        <f>SUM(H62:H63)</f>
        <v>#REF!</v>
      </c>
      <c r="I61" s="75" t="e">
        <f>SUM(I62:I63)</f>
        <v>#REF!</v>
      </c>
      <c r="J61" s="75" t="e">
        <f>SUM(J62:J63)</f>
        <v>#REF!</v>
      </c>
      <c r="K61" s="75" t="e">
        <f>SUM(K62:K63)</f>
        <v>#REF!</v>
      </c>
      <c r="L61" s="75" t="e">
        <f>L62+L63</f>
        <v>#REF!</v>
      </c>
      <c r="M61" s="83" t="e">
        <f t="shared" si="12"/>
        <v>#REF!</v>
      </c>
      <c r="N61" s="75" t="e">
        <f>SUM(N62:N63)</f>
        <v>#REF!</v>
      </c>
      <c r="O61" s="75" t="e">
        <f>SUM(O62:O63)</f>
        <v>#REF!</v>
      </c>
      <c r="P61" s="75" t="e">
        <f>SUM(P62:P63)</f>
        <v>#REF!</v>
      </c>
      <c r="Q61" s="75" t="e">
        <f>Q62+Q63</f>
        <v>#REF!</v>
      </c>
      <c r="R61" s="83" t="e">
        <f t="shared" si="13"/>
        <v>#REF!</v>
      </c>
      <c r="S61" s="75" t="e">
        <f>SUM(S62:S63)</f>
        <v>#REF!</v>
      </c>
      <c r="T61" s="75" t="e">
        <f>SUM(T62:T63)</f>
        <v>#REF!</v>
      </c>
      <c r="U61" s="77" t="e">
        <f>SUM(U62:U63)</f>
        <v>#REF!</v>
      </c>
      <c r="V61" s="39"/>
    </row>
    <row r="62" spans="1:22" s="26" customFormat="1" ht="21" customHeight="1">
      <c r="A62" s="787" t="s">
        <v>156</v>
      </c>
      <c r="B62" s="788"/>
      <c r="C62" s="64" t="e">
        <f t="shared" ref="C62:F63" si="14">C41+C44+C47+C50+C53+C56+C59</f>
        <v>#REF!</v>
      </c>
      <c r="D62" s="64" t="e">
        <f t="shared" si="14"/>
        <v>#REF!</v>
      </c>
      <c r="E62" s="64" t="e">
        <f t="shared" si="14"/>
        <v>#REF!</v>
      </c>
      <c r="F62" s="64" t="e">
        <f t="shared" si="14"/>
        <v>#REF!</v>
      </c>
      <c r="G62" s="84" t="e">
        <f t="shared" si="2"/>
        <v>#REF!</v>
      </c>
      <c r="H62" s="64" t="e">
        <f t="shared" ref="H62:L63" si="15">H41+H44+H47+H50+H53+H56+H59</f>
        <v>#REF!</v>
      </c>
      <c r="I62" s="64" t="e">
        <f>I41+I44+I47+I50+I53+I56+I59</f>
        <v>#REF!</v>
      </c>
      <c r="J62" s="64" t="e">
        <f t="shared" si="15"/>
        <v>#REF!</v>
      </c>
      <c r="K62" s="64" t="e">
        <f t="shared" si="15"/>
        <v>#REF!</v>
      </c>
      <c r="L62" s="64" t="e">
        <f t="shared" si="15"/>
        <v>#REF!</v>
      </c>
      <c r="M62" s="129" t="e">
        <f t="shared" si="12"/>
        <v>#REF!</v>
      </c>
      <c r="N62" s="64" t="e">
        <f t="shared" ref="N62:Q63" si="16">N41+N44+N47+N50+N53+N56+N59</f>
        <v>#REF!</v>
      </c>
      <c r="O62" s="64" t="e">
        <f t="shared" si="16"/>
        <v>#REF!</v>
      </c>
      <c r="P62" s="64" t="e">
        <f t="shared" si="16"/>
        <v>#REF!</v>
      </c>
      <c r="Q62" s="64" t="e">
        <f t="shared" si="16"/>
        <v>#REF!</v>
      </c>
      <c r="R62" s="129" t="e">
        <f t="shared" si="13"/>
        <v>#REF!</v>
      </c>
      <c r="S62" s="64" t="e">
        <f t="shared" ref="S62:U63" si="17">S41+S44+S47+S50+S53+S56+S59</f>
        <v>#REF!</v>
      </c>
      <c r="T62" s="64" t="e">
        <f t="shared" si="17"/>
        <v>#REF!</v>
      </c>
      <c r="U62" s="78" t="e">
        <f t="shared" si="17"/>
        <v>#REF!</v>
      </c>
      <c r="V62" s="39"/>
    </row>
    <row r="63" spans="1:22" s="26" customFormat="1" ht="23.25" customHeight="1" thickBot="1">
      <c r="A63" s="789" t="s">
        <v>157</v>
      </c>
      <c r="B63" s="790"/>
      <c r="C63" s="79" t="e">
        <f t="shared" si="14"/>
        <v>#REF!</v>
      </c>
      <c r="D63" s="79" t="e">
        <f t="shared" si="14"/>
        <v>#REF!</v>
      </c>
      <c r="E63" s="79" t="e">
        <f t="shared" si="14"/>
        <v>#REF!</v>
      </c>
      <c r="F63" s="79" t="e">
        <f t="shared" si="14"/>
        <v>#REF!</v>
      </c>
      <c r="G63" s="85" t="e">
        <f t="shared" si="2"/>
        <v>#REF!</v>
      </c>
      <c r="H63" s="79" t="e">
        <f t="shared" si="15"/>
        <v>#REF!</v>
      </c>
      <c r="I63" s="79" t="e">
        <f t="shared" si="15"/>
        <v>#REF!</v>
      </c>
      <c r="J63" s="79" t="e">
        <f t="shared" si="15"/>
        <v>#REF!</v>
      </c>
      <c r="K63" s="79" t="e">
        <f t="shared" si="15"/>
        <v>#REF!</v>
      </c>
      <c r="L63" s="79" t="e">
        <f t="shared" si="15"/>
        <v>#REF!</v>
      </c>
      <c r="M63" s="130" t="e">
        <f t="shared" si="12"/>
        <v>#REF!</v>
      </c>
      <c r="N63" s="79" t="e">
        <f t="shared" si="16"/>
        <v>#REF!</v>
      </c>
      <c r="O63" s="79" t="e">
        <f t="shared" si="16"/>
        <v>#REF!</v>
      </c>
      <c r="P63" s="79" t="e">
        <f t="shared" si="16"/>
        <v>#REF!</v>
      </c>
      <c r="Q63" s="79" t="e">
        <f t="shared" si="16"/>
        <v>#REF!</v>
      </c>
      <c r="R63" s="130" t="e">
        <f t="shared" si="13"/>
        <v>#REF!</v>
      </c>
      <c r="S63" s="79" t="e">
        <f t="shared" si="17"/>
        <v>#REF!</v>
      </c>
      <c r="T63" s="79" t="e">
        <f t="shared" si="17"/>
        <v>#REF!</v>
      </c>
      <c r="U63" s="80" t="e">
        <f t="shared" si="17"/>
        <v>#REF!</v>
      </c>
      <c r="V63" s="39"/>
    </row>
    <row r="64" spans="1:22" s="35" customFormat="1" ht="28.5" customHeight="1" thickBot="1">
      <c r="A64" s="780" t="s">
        <v>158</v>
      </c>
      <c r="B64" s="781"/>
      <c r="C64" s="781"/>
      <c r="D64" s="781"/>
      <c r="E64" s="781"/>
      <c r="F64" s="781"/>
      <c r="G64" s="781"/>
      <c r="H64" s="781"/>
      <c r="I64" s="781"/>
      <c r="J64" s="781"/>
      <c r="K64" s="781"/>
      <c r="L64" s="781"/>
      <c r="M64" s="781"/>
      <c r="N64" s="781"/>
      <c r="O64" s="781"/>
      <c r="P64" s="781"/>
      <c r="Q64" s="781"/>
      <c r="R64" s="781"/>
      <c r="S64" s="781"/>
      <c r="T64" s="781"/>
      <c r="U64" s="782"/>
      <c r="V64" s="44"/>
    </row>
    <row r="65" spans="1:22" s="26" customFormat="1" ht="47.25" customHeight="1">
      <c r="A65" s="794" t="s">
        <v>163</v>
      </c>
      <c r="B65" s="795"/>
      <c r="C65" s="75" t="e">
        <f>SUM(C66:C67)</f>
        <v>#REF!</v>
      </c>
      <c r="D65" s="75" t="e">
        <f>SUM(D66:D67)</f>
        <v>#REF!</v>
      </c>
      <c r="E65" s="75" t="e">
        <f>SUM(E66:E67)</f>
        <v>#REF!</v>
      </c>
      <c r="F65" s="75" t="e">
        <f>SUM(F66:F67)</f>
        <v>#REF!</v>
      </c>
      <c r="G65" s="83" t="e">
        <f>E65/F65</f>
        <v>#REF!</v>
      </c>
      <c r="H65" s="75" t="e">
        <f>SUM(H66:H67)</f>
        <v>#REF!</v>
      </c>
      <c r="I65" s="75" t="e">
        <f>SUM(I66:I67)</f>
        <v>#REF!</v>
      </c>
      <c r="J65" s="75" t="e">
        <f>SUM(J66:J67)</f>
        <v>#REF!</v>
      </c>
      <c r="K65" s="75" t="e">
        <f>SUM(K66:K67)</f>
        <v>#REF!</v>
      </c>
      <c r="L65" s="88" t="e">
        <f>SUM(L66:L67)</f>
        <v>#REF!</v>
      </c>
      <c r="M65" s="83" t="e">
        <f>J65/F65</f>
        <v>#REF!</v>
      </c>
      <c r="N65" s="75" t="e">
        <f>SUM(N66:N67)</f>
        <v>#REF!</v>
      </c>
      <c r="O65" s="75" t="e">
        <f>SUM(O66:O67)</f>
        <v>#REF!</v>
      </c>
      <c r="P65" s="75" t="e">
        <f>SUM(P66:P67)</f>
        <v>#REF!</v>
      </c>
      <c r="Q65" s="75" t="e">
        <f>SUM(Q66:Q67)</f>
        <v>#REF!</v>
      </c>
      <c r="R65" s="83" t="e">
        <f t="shared" ref="R65:R81" si="18">O65/F65</f>
        <v>#REF!</v>
      </c>
      <c r="S65" s="75" t="e">
        <f>SUM(S66:S67)</f>
        <v>#REF!</v>
      </c>
      <c r="T65" s="75" t="e">
        <f>SUM(T66:T67)</f>
        <v>#REF!</v>
      </c>
      <c r="U65" s="77" t="e">
        <f>SUM(U66:U67)</f>
        <v>#REF!</v>
      </c>
      <c r="V65" s="39"/>
    </row>
    <row r="66" spans="1:22" s="26" customFormat="1" ht="20.25" customHeight="1">
      <c r="A66" s="787" t="s">
        <v>156</v>
      </c>
      <c r="B66" s="788"/>
      <c r="C66" s="183" t="e">
        <f t="shared" ref="C66:F67" si="19">C32+C38+C62</f>
        <v>#REF!</v>
      </c>
      <c r="D66" s="183" t="e">
        <f t="shared" si="19"/>
        <v>#REF!</v>
      </c>
      <c r="E66" s="183" t="e">
        <f t="shared" si="19"/>
        <v>#REF!</v>
      </c>
      <c r="F66" s="183" t="e">
        <f t="shared" si="19"/>
        <v>#REF!</v>
      </c>
      <c r="G66" s="184" t="e">
        <f>E66/F66</f>
        <v>#REF!</v>
      </c>
      <c r="H66" s="183" t="e">
        <f t="shared" ref="H66:L67" si="20">H32+H38+H62</f>
        <v>#REF!</v>
      </c>
      <c r="I66" s="183" t="e">
        <f>I32+I38+I62</f>
        <v>#REF!</v>
      </c>
      <c r="J66" s="183" t="e">
        <f t="shared" si="20"/>
        <v>#REF!</v>
      </c>
      <c r="K66" s="183" t="e">
        <f t="shared" si="20"/>
        <v>#REF!</v>
      </c>
      <c r="L66" s="183" t="e">
        <f t="shared" si="20"/>
        <v>#REF!</v>
      </c>
      <c r="M66" s="184" t="e">
        <f>J66/F66</f>
        <v>#REF!</v>
      </c>
      <c r="N66" s="183" t="e">
        <f>N32+N38+N62</f>
        <v>#REF!</v>
      </c>
      <c r="O66" s="183" t="e">
        <f t="shared" ref="O66:Q67" si="21">O32+O38+O62</f>
        <v>#REF!</v>
      </c>
      <c r="P66" s="183" t="e">
        <f t="shared" si="21"/>
        <v>#REF!</v>
      </c>
      <c r="Q66" s="183" t="e">
        <f t="shared" si="21"/>
        <v>#REF!</v>
      </c>
      <c r="R66" s="184" t="e">
        <f t="shared" si="18"/>
        <v>#REF!</v>
      </c>
      <c r="S66" s="183" t="e">
        <f t="shared" ref="S66:U67" si="22">S32+S38+S62</f>
        <v>#REF!</v>
      </c>
      <c r="T66" s="183" t="e">
        <f t="shared" si="22"/>
        <v>#REF!</v>
      </c>
      <c r="U66" s="185" t="e">
        <f t="shared" si="22"/>
        <v>#REF!</v>
      </c>
      <c r="V66" s="39"/>
    </row>
    <row r="67" spans="1:22" s="26" customFormat="1" ht="20.25" customHeight="1" thickBot="1">
      <c r="A67" s="789" t="s">
        <v>157</v>
      </c>
      <c r="B67" s="790"/>
      <c r="C67" s="186" t="e">
        <f t="shared" si="19"/>
        <v>#REF!</v>
      </c>
      <c r="D67" s="186" t="e">
        <f t="shared" si="19"/>
        <v>#REF!</v>
      </c>
      <c r="E67" s="186" t="e">
        <f t="shared" si="19"/>
        <v>#REF!</v>
      </c>
      <c r="F67" s="186" t="e">
        <f t="shared" si="19"/>
        <v>#REF!</v>
      </c>
      <c r="G67" s="187" t="e">
        <f>E67/F67</f>
        <v>#REF!</v>
      </c>
      <c r="H67" s="186" t="e">
        <f t="shared" si="20"/>
        <v>#REF!</v>
      </c>
      <c r="I67" s="186" t="e">
        <f>I33+I39+I63</f>
        <v>#REF!</v>
      </c>
      <c r="J67" s="186" t="e">
        <f t="shared" si="20"/>
        <v>#REF!</v>
      </c>
      <c r="K67" s="186" t="e">
        <f t="shared" si="20"/>
        <v>#REF!</v>
      </c>
      <c r="L67" s="186" t="e">
        <f t="shared" si="20"/>
        <v>#REF!</v>
      </c>
      <c r="M67" s="187" t="e">
        <f>J67/F67</f>
        <v>#REF!</v>
      </c>
      <c r="N67" s="186" t="e">
        <f>N33+N39+N63</f>
        <v>#REF!</v>
      </c>
      <c r="O67" s="186" t="e">
        <f t="shared" si="21"/>
        <v>#REF!</v>
      </c>
      <c r="P67" s="186" t="e">
        <f t="shared" si="21"/>
        <v>#REF!</v>
      </c>
      <c r="Q67" s="186" t="e">
        <f t="shared" si="21"/>
        <v>#REF!</v>
      </c>
      <c r="R67" s="187" t="e">
        <f t="shared" si="18"/>
        <v>#REF!</v>
      </c>
      <c r="S67" s="186" t="e">
        <f t="shared" si="22"/>
        <v>#REF!</v>
      </c>
      <c r="T67" s="186" t="e">
        <f t="shared" si="22"/>
        <v>#REF!</v>
      </c>
      <c r="U67" s="188" t="e">
        <f t="shared" si="22"/>
        <v>#REF!</v>
      </c>
      <c r="V67" s="39"/>
    </row>
    <row r="68" spans="1:22" s="26" customFormat="1" ht="27.75" customHeight="1">
      <c r="A68" s="800" t="s">
        <v>74</v>
      </c>
      <c r="B68" s="134" t="s">
        <v>78</v>
      </c>
      <c r="C68" s="98"/>
      <c r="D68" s="98"/>
      <c r="E68" s="98"/>
      <c r="F68" s="76" t="e">
        <f>SUM(F69:F70)</f>
        <v>#REF!</v>
      </c>
      <c r="G68" s="98"/>
      <c r="H68" s="98"/>
      <c r="I68" s="98"/>
      <c r="J68" s="98"/>
      <c r="K68" s="98"/>
      <c r="L68" s="114"/>
      <c r="M68" s="98"/>
      <c r="N68" s="81" t="e">
        <f>SUM(N69:N70)</f>
        <v>#REF!</v>
      </c>
      <c r="O68" s="81" t="e">
        <f>SUM(O69:O70)</f>
        <v>#REF!</v>
      </c>
      <c r="P68" s="81" t="e">
        <f>SUM(P69:P70)</f>
        <v>#REF!</v>
      </c>
      <c r="Q68" s="76" t="e">
        <f>SUM(Q69:Q70)</f>
        <v>#REF!</v>
      </c>
      <c r="R68" s="163" t="e">
        <f t="shared" si="18"/>
        <v>#REF!</v>
      </c>
      <c r="S68" s="81" t="e">
        <f>SUM(S69:S70)</f>
        <v>#REF!</v>
      </c>
      <c r="T68" s="81" t="e">
        <f>SUM(T69:T70)</f>
        <v>#REF!</v>
      </c>
      <c r="U68" s="81" t="e">
        <f>SUM(U69:U70)</f>
        <v>#REF!</v>
      </c>
      <c r="V68" s="37"/>
    </row>
    <row r="69" spans="1:22" s="26" customFormat="1" ht="19.5" customHeight="1">
      <c r="A69" s="801"/>
      <c r="B69" s="58" t="s">
        <v>47</v>
      </c>
      <c r="C69" s="99"/>
      <c r="D69" s="99"/>
      <c r="E69" s="99"/>
      <c r="F69" s="60" t="e">
        <f>#REF!*#REF!</f>
        <v>#REF!</v>
      </c>
      <c r="G69" s="99"/>
      <c r="H69" s="99"/>
      <c r="I69" s="99"/>
      <c r="J69" s="99"/>
      <c r="K69" s="99"/>
      <c r="L69" s="115"/>
      <c r="M69" s="99"/>
      <c r="N69" s="43" t="e">
        <f>#REF!</f>
        <v>#REF!</v>
      </c>
      <c r="O69" s="27" t="e">
        <f>#REF!*#REF!</f>
        <v>#REF!</v>
      </c>
      <c r="P69" s="27" t="e">
        <f>#REF!*#REF!</f>
        <v>#REF!</v>
      </c>
      <c r="Q69" s="59" t="e">
        <f>F69-O69</f>
        <v>#REF!</v>
      </c>
      <c r="R69" s="224" t="e">
        <f t="shared" si="18"/>
        <v>#REF!</v>
      </c>
      <c r="S69" s="43" t="e">
        <f>#REF!</f>
        <v>#REF!</v>
      </c>
      <c r="T69" s="27" t="e">
        <f>#REF!*#REF!</f>
        <v>#REF!</v>
      </c>
      <c r="U69" s="27" t="e">
        <f>#REF!*#REF!</f>
        <v>#REF!</v>
      </c>
      <c r="V69" s="37"/>
    </row>
    <row r="70" spans="1:22" s="26" customFormat="1" ht="19.5" customHeight="1" thickBot="1">
      <c r="A70" s="802"/>
      <c r="B70" s="62" t="s">
        <v>48</v>
      </c>
      <c r="C70" s="100"/>
      <c r="D70" s="100"/>
      <c r="E70" s="100"/>
      <c r="F70" s="60" t="e">
        <f>#REF!*#REF!</f>
        <v>#REF!</v>
      </c>
      <c r="G70" s="100"/>
      <c r="H70" s="100"/>
      <c r="I70" s="100"/>
      <c r="J70" s="100"/>
      <c r="K70" s="100"/>
      <c r="L70" s="116"/>
      <c r="M70" s="100"/>
      <c r="N70" s="43" t="e">
        <f>#REF!</f>
        <v>#REF!</v>
      </c>
      <c r="O70" s="27" t="e">
        <f>#REF!*#REF!</f>
        <v>#REF!</v>
      </c>
      <c r="P70" s="27" t="e">
        <f>#REF!*#REF!</f>
        <v>#REF!</v>
      </c>
      <c r="Q70" s="63" t="e">
        <f>F70-O70</f>
        <v>#REF!</v>
      </c>
      <c r="R70" s="226" t="e">
        <f t="shared" si="18"/>
        <v>#REF!</v>
      </c>
      <c r="S70" s="43" t="e">
        <f>#REF!</f>
        <v>#REF!</v>
      </c>
      <c r="T70" s="27" t="e">
        <f>#REF!*#REF!</f>
        <v>#REF!</v>
      </c>
      <c r="U70" s="27" t="e">
        <f>#REF!*#REF!</f>
        <v>#REF!</v>
      </c>
      <c r="V70" s="37"/>
    </row>
    <row r="71" spans="1:22" s="26" customFormat="1" ht="31.5" customHeight="1">
      <c r="A71" s="800" t="s">
        <v>75</v>
      </c>
      <c r="B71" s="134" t="s">
        <v>76</v>
      </c>
      <c r="C71" s="98"/>
      <c r="D71" s="98"/>
      <c r="E71" s="98"/>
      <c r="F71" s="89" t="e">
        <f>SUM(F72:F73)</f>
        <v>#REF!</v>
      </c>
      <c r="G71" s="98"/>
      <c r="H71" s="98"/>
      <c r="I71" s="98"/>
      <c r="J71" s="98"/>
      <c r="K71" s="98"/>
      <c r="L71" s="114"/>
      <c r="M71" s="98"/>
      <c r="N71" s="81" t="e">
        <f>SUM(N72:N73)</f>
        <v>#REF!</v>
      </c>
      <c r="O71" s="81" t="e">
        <f>SUM(O72:O73)</f>
        <v>#REF!</v>
      </c>
      <c r="P71" s="81" t="e">
        <f>SUM(P72:P73)</f>
        <v>#REF!</v>
      </c>
      <c r="Q71" s="76" t="e">
        <f>SUM(Q72:Q73)</f>
        <v>#REF!</v>
      </c>
      <c r="R71" s="163" t="e">
        <f t="shared" si="18"/>
        <v>#REF!</v>
      </c>
      <c r="S71" s="81" t="e">
        <f>SUM(S72:S73)</f>
        <v>#REF!</v>
      </c>
      <c r="T71" s="81" t="e">
        <f>SUM(T72:T73)</f>
        <v>#REF!</v>
      </c>
      <c r="U71" s="82" t="e">
        <f>SUM(U72:U73)</f>
        <v>#REF!</v>
      </c>
      <c r="V71" s="37"/>
    </row>
    <row r="72" spans="1:22" s="26" customFormat="1" ht="19.5" customHeight="1">
      <c r="A72" s="801"/>
      <c r="B72" s="58" t="s">
        <v>47</v>
      </c>
      <c r="C72" s="99"/>
      <c r="D72" s="99"/>
      <c r="E72" s="99"/>
      <c r="F72" s="60" t="e">
        <f>#REF!*#REF!</f>
        <v>#REF!</v>
      </c>
      <c r="G72" s="99"/>
      <c r="H72" s="99"/>
      <c r="I72" s="99"/>
      <c r="J72" s="99"/>
      <c r="K72" s="99"/>
      <c r="L72" s="115"/>
      <c r="M72" s="99"/>
      <c r="N72" s="43" t="e">
        <f>#REF!</f>
        <v>#REF!</v>
      </c>
      <c r="O72" s="27" t="e">
        <f>#REF!*#REF!</f>
        <v>#REF!</v>
      </c>
      <c r="P72" s="27" t="e">
        <f>#REF!*#REF!</f>
        <v>#REF!</v>
      </c>
      <c r="Q72" s="59" t="e">
        <f>F72-O72</f>
        <v>#REF!</v>
      </c>
      <c r="R72" s="224" t="e">
        <f t="shared" si="18"/>
        <v>#REF!</v>
      </c>
      <c r="S72" s="43" t="e">
        <f>#REF!</f>
        <v>#REF!</v>
      </c>
      <c r="T72" s="27" t="e">
        <f>#REF!*#REF!</f>
        <v>#REF!</v>
      </c>
      <c r="U72" s="27" t="e">
        <f>#REF!*#REF!</f>
        <v>#REF!</v>
      </c>
      <c r="V72" s="37"/>
    </row>
    <row r="73" spans="1:22" s="26" customFormat="1" ht="19.5" customHeight="1" thickBot="1">
      <c r="A73" s="802"/>
      <c r="B73" s="62" t="s">
        <v>48</v>
      </c>
      <c r="C73" s="100"/>
      <c r="D73" s="100"/>
      <c r="E73" s="100"/>
      <c r="F73" s="60" t="e">
        <f>#REF!*#REF!</f>
        <v>#REF!</v>
      </c>
      <c r="G73" s="100"/>
      <c r="H73" s="100"/>
      <c r="I73" s="100"/>
      <c r="J73" s="100"/>
      <c r="K73" s="100"/>
      <c r="L73" s="116"/>
      <c r="M73" s="100"/>
      <c r="N73" s="43" t="e">
        <f>#REF!</f>
        <v>#REF!</v>
      </c>
      <c r="O73" s="27" t="e">
        <f>#REF!*#REF!</f>
        <v>#REF!</v>
      </c>
      <c r="P73" s="27" t="e">
        <f>#REF!*#REF!</f>
        <v>#REF!</v>
      </c>
      <c r="Q73" s="63" t="e">
        <f>F73-O73</f>
        <v>#REF!</v>
      </c>
      <c r="R73" s="226" t="e">
        <f t="shared" si="18"/>
        <v>#REF!</v>
      </c>
      <c r="S73" s="43" t="e">
        <f>#REF!</f>
        <v>#REF!</v>
      </c>
      <c r="T73" s="27" t="e">
        <f>#REF!*#REF!</f>
        <v>#REF!</v>
      </c>
      <c r="U73" s="27" t="e">
        <f>#REF!*#REF!</f>
        <v>#REF!</v>
      </c>
      <c r="V73" s="37"/>
    </row>
    <row r="74" spans="1:22" s="35" customFormat="1" ht="34.5" customHeight="1">
      <c r="A74" s="771" t="s">
        <v>154</v>
      </c>
      <c r="B74" s="772"/>
      <c r="C74" s="108"/>
      <c r="D74" s="108"/>
      <c r="E74" s="108"/>
      <c r="F74" s="109" t="e">
        <f>F75+F76</f>
        <v>#REF!</v>
      </c>
      <c r="G74" s="110"/>
      <c r="H74" s="108"/>
      <c r="I74" s="108"/>
      <c r="J74" s="108"/>
      <c r="K74" s="108"/>
      <c r="L74" s="164"/>
      <c r="M74" s="110"/>
      <c r="N74" s="109" t="e">
        <f>SUM(N75:N76)</f>
        <v>#REF!</v>
      </c>
      <c r="O74" s="109" t="e">
        <f>SUM(O75:O76)</f>
        <v>#REF!</v>
      </c>
      <c r="P74" s="109" t="e">
        <f>SUM(P75:P76)</f>
        <v>#REF!</v>
      </c>
      <c r="Q74" s="109" t="e">
        <f>Q75+Q76</f>
        <v>#REF!</v>
      </c>
      <c r="R74" s="133" t="e">
        <f t="shared" si="18"/>
        <v>#REF!</v>
      </c>
      <c r="S74" s="109" t="e">
        <f>SUM(S75:S76)</f>
        <v>#REF!</v>
      </c>
      <c r="T74" s="109" t="e">
        <f>SUM(T75:T76)</f>
        <v>#REF!</v>
      </c>
      <c r="U74" s="112" t="e">
        <f>SUM(U75:U76)</f>
        <v>#REF!</v>
      </c>
      <c r="V74" s="44"/>
    </row>
    <row r="75" spans="1:22" s="35" customFormat="1" ht="21.75" customHeight="1">
      <c r="A75" s="778" t="s">
        <v>156</v>
      </c>
      <c r="B75" s="779"/>
      <c r="C75" s="165"/>
      <c r="D75" s="165"/>
      <c r="E75" s="165"/>
      <c r="F75" s="166" t="e">
        <f>F69+F72</f>
        <v>#REF!</v>
      </c>
      <c r="G75" s="167"/>
      <c r="H75" s="165"/>
      <c r="I75" s="165"/>
      <c r="J75" s="165"/>
      <c r="K75" s="165"/>
      <c r="L75" s="165"/>
      <c r="M75" s="167"/>
      <c r="N75" s="166" t="e">
        <f>N69+N72</f>
        <v>#REF!</v>
      </c>
      <c r="O75" s="166" t="e">
        <f t="shared" ref="O75:Q76" si="23">O69+O72</f>
        <v>#REF!</v>
      </c>
      <c r="P75" s="166" t="e">
        <f t="shared" si="23"/>
        <v>#REF!</v>
      </c>
      <c r="Q75" s="166" t="e">
        <f>Q69+Q72</f>
        <v>#REF!</v>
      </c>
      <c r="R75" s="168" t="e">
        <f t="shared" si="18"/>
        <v>#REF!</v>
      </c>
      <c r="S75" s="166" t="e">
        <f t="shared" ref="S75:U76" si="24">S69+S72</f>
        <v>#REF!</v>
      </c>
      <c r="T75" s="166" t="e">
        <f t="shared" si="24"/>
        <v>#REF!</v>
      </c>
      <c r="U75" s="166" t="e">
        <f t="shared" si="24"/>
        <v>#REF!</v>
      </c>
      <c r="V75" s="44"/>
    </row>
    <row r="76" spans="1:22" s="35" customFormat="1" ht="24" customHeight="1" thickBot="1">
      <c r="A76" s="773" t="s">
        <v>157</v>
      </c>
      <c r="B76" s="774"/>
      <c r="C76" s="169"/>
      <c r="D76" s="169"/>
      <c r="E76" s="169"/>
      <c r="F76" s="166" t="e">
        <f>F70+F73</f>
        <v>#REF!</v>
      </c>
      <c r="G76" s="170"/>
      <c r="H76" s="169"/>
      <c r="I76" s="169"/>
      <c r="J76" s="169"/>
      <c r="K76" s="169"/>
      <c r="L76" s="171"/>
      <c r="M76" s="170"/>
      <c r="N76" s="166" t="e">
        <f>N70+N73</f>
        <v>#REF!</v>
      </c>
      <c r="O76" s="166" t="e">
        <f t="shared" si="23"/>
        <v>#REF!</v>
      </c>
      <c r="P76" s="166" t="e">
        <f t="shared" si="23"/>
        <v>#REF!</v>
      </c>
      <c r="Q76" s="166" t="e">
        <f t="shared" si="23"/>
        <v>#REF!</v>
      </c>
      <c r="R76" s="172" t="e">
        <f t="shared" si="18"/>
        <v>#REF!</v>
      </c>
      <c r="S76" s="166" t="e">
        <f t="shared" si="24"/>
        <v>#REF!</v>
      </c>
      <c r="T76" s="166" t="e">
        <f t="shared" si="24"/>
        <v>#REF!</v>
      </c>
      <c r="U76" s="166" t="e">
        <f t="shared" si="24"/>
        <v>#REF!</v>
      </c>
      <c r="V76" s="44"/>
    </row>
    <row r="77" spans="1:22" s="26" customFormat="1" ht="30.75" customHeight="1">
      <c r="A77" s="775" t="s">
        <v>77</v>
      </c>
      <c r="B77" s="134" t="s">
        <v>79</v>
      </c>
      <c r="C77" s="98"/>
      <c r="D77" s="98"/>
      <c r="E77" s="98"/>
      <c r="F77" s="76" t="e">
        <f>SUM(F78:F79)</f>
        <v>#REF!</v>
      </c>
      <c r="G77" s="98"/>
      <c r="H77" s="98"/>
      <c r="I77" s="98"/>
      <c r="J77" s="98"/>
      <c r="K77" s="98"/>
      <c r="L77" s="114"/>
      <c r="M77" s="98"/>
      <c r="N77" s="81" t="e">
        <f>SUM(N78:N79)</f>
        <v>#REF!</v>
      </c>
      <c r="O77" s="81">
        <f>SUM(O78:O79)</f>
        <v>3922221270.8768611</v>
      </c>
      <c r="P77" s="81">
        <f>SUM(P78:P79)</f>
        <v>3122706144.1310582</v>
      </c>
      <c r="Q77" s="76" t="e">
        <f>SUM(Q78:Q79)</f>
        <v>#REF!</v>
      </c>
      <c r="R77" s="163" t="e">
        <f>O77/F77</f>
        <v>#REF!</v>
      </c>
      <c r="S77" s="81" t="e">
        <f>SUM(S78:S79)</f>
        <v>#REF!</v>
      </c>
      <c r="T77" s="81" t="e">
        <f>SUM(T78:T79)</f>
        <v>#REF!</v>
      </c>
      <c r="U77" s="81" t="e">
        <f>SUM(U78:U79)</f>
        <v>#REF!</v>
      </c>
      <c r="V77" s="39"/>
    </row>
    <row r="78" spans="1:22" s="26" customFormat="1" ht="19.5" customHeight="1">
      <c r="A78" s="776"/>
      <c r="B78" s="58" t="s">
        <v>47</v>
      </c>
      <c r="C78" s="99"/>
      <c r="D78" s="99"/>
      <c r="E78" s="99"/>
      <c r="F78" s="60" t="e">
        <f>#REF!*#REF!</f>
        <v>#REF!</v>
      </c>
      <c r="G78" s="99"/>
      <c r="H78" s="99"/>
      <c r="I78" s="99"/>
      <c r="J78" s="99"/>
      <c r="K78" s="99"/>
      <c r="L78" s="115"/>
      <c r="M78" s="99"/>
      <c r="N78" s="43" t="e">
        <f>#REF!</f>
        <v>#REF!</v>
      </c>
      <c r="O78" s="27">
        <v>3861938236.5492411</v>
      </c>
      <c r="P78" s="27">
        <v>3089550476.4247184</v>
      </c>
      <c r="Q78" s="60" t="e">
        <f>F78-O78</f>
        <v>#REF!</v>
      </c>
      <c r="R78" s="173" t="e">
        <f t="shared" si="18"/>
        <v>#REF!</v>
      </c>
      <c r="S78" s="43" t="e">
        <f>#REF!</f>
        <v>#REF!</v>
      </c>
      <c r="T78" s="27" t="e">
        <f>#REF!*#REF!</f>
        <v>#REF!</v>
      </c>
      <c r="U78" s="27" t="e">
        <f>#REF!*#REF!</f>
        <v>#REF!</v>
      </c>
      <c r="V78" s="39" t="s">
        <v>169</v>
      </c>
    </row>
    <row r="79" spans="1:22" s="26" customFormat="1" ht="19.5" customHeight="1" thickBot="1">
      <c r="A79" s="777"/>
      <c r="B79" s="62" t="s">
        <v>48</v>
      </c>
      <c r="C79" s="100"/>
      <c r="D79" s="100"/>
      <c r="E79" s="100"/>
      <c r="F79" s="60" t="e">
        <f>#REF!*#REF!</f>
        <v>#REF!</v>
      </c>
      <c r="G79" s="100"/>
      <c r="H79" s="100"/>
      <c r="I79" s="100"/>
      <c r="J79" s="100"/>
      <c r="K79" s="100"/>
      <c r="L79" s="116"/>
      <c r="M79" s="100"/>
      <c r="N79" s="43" t="e">
        <f>#REF!</f>
        <v>#REF!</v>
      </c>
      <c r="O79" s="27">
        <v>60283034.32762</v>
      </c>
      <c r="P79" s="27">
        <v>33155667.706339996</v>
      </c>
      <c r="Q79" s="68" t="e">
        <f>F79-O79</f>
        <v>#REF!</v>
      </c>
      <c r="R79" s="174" t="e">
        <f t="shared" si="18"/>
        <v>#REF!</v>
      </c>
      <c r="S79" s="43" t="e">
        <f>#REF!</f>
        <v>#REF!</v>
      </c>
      <c r="T79" s="27" t="e">
        <f>#REF!*#REF!</f>
        <v>#REF!</v>
      </c>
      <c r="U79" s="27" t="e">
        <f>#REF!*#REF!</f>
        <v>#REF!</v>
      </c>
      <c r="V79" s="39" t="s">
        <v>169</v>
      </c>
    </row>
    <row r="80" spans="1:22" s="26" customFormat="1" ht="29.25" customHeight="1">
      <c r="A80" s="775" t="s">
        <v>80</v>
      </c>
      <c r="B80" s="134" t="s">
        <v>81</v>
      </c>
      <c r="C80" s="98"/>
      <c r="D80" s="98"/>
      <c r="E80" s="98"/>
      <c r="F80" s="76" t="e">
        <f>SUM(F81:F82)</f>
        <v>#REF!</v>
      </c>
      <c r="G80" s="98"/>
      <c r="H80" s="98"/>
      <c r="I80" s="98"/>
      <c r="J80" s="98"/>
      <c r="K80" s="98"/>
      <c r="L80" s="114"/>
      <c r="M80" s="98"/>
      <c r="N80" s="81" t="e">
        <f>SUM(N81:N82)</f>
        <v>#REF!</v>
      </c>
      <c r="O80" s="81" t="e">
        <f>SUM(O81:O82)</f>
        <v>#REF!</v>
      </c>
      <c r="P80" s="81" t="e">
        <f>SUM(P81:P82)</f>
        <v>#REF!</v>
      </c>
      <c r="Q80" s="76" t="e">
        <f>SUM(Q81:Q82)</f>
        <v>#REF!</v>
      </c>
      <c r="R80" s="310" t="e">
        <f t="shared" si="18"/>
        <v>#REF!</v>
      </c>
      <c r="S80" s="81" t="e">
        <f>SUM(S81:S82)</f>
        <v>#REF!</v>
      </c>
      <c r="T80" s="81" t="e">
        <f>SUM(T81:T82)</f>
        <v>#REF!</v>
      </c>
      <c r="U80" s="81" t="e">
        <f>SUM(U81:U82)</f>
        <v>#REF!</v>
      </c>
      <c r="V80" s="39"/>
    </row>
    <row r="81" spans="1:22" s="26" customFormat="1" ht="19.5" customHeight="1">
      <c r="A81" s="776"/>
      <c r="B81" s="58" t="s">
        <v>47</v>
      </c>
      <c r="C81" s="99"/>
      <c r="D81" s="99"/>
      <c r="E81" s="99"/>
      <c r="F81" s="60" t="e">
        <f>#REF!*#REF!</f>
        <v>#REF!</v>
      </c>
      <c r="G81" s="99"/>
      <c r="H81" s="99"/>
      <c r="I81" s="99"/>
      <c r="J81" s="99"/>
      <c r="K81" s="99"/>
      <c r="L81" s="115"/>
      <c r="M81" s="99"/>
      <c r="N81" s="43" t="e">
        <f>#REF!</f>
        <v>#REF!</v>
      </c>
      <c r="O81" s="27" t="e">
        <f>#REF!*#REF!</f>
        <v>#REF!</v>
      </c>
      <c r="P81" s="27" t="e">
        <f>#REF!*#REF!</f>
        <v>#REF!</v>
      </c>
      <c r="Q81" s="60" t="e">
        <f>F81-O81</f>
        <v>#REF!</v>
      </c>
      <c r="R81" s="311" t="e">
        <f t="shared" si="18"/>
        <v>#REF!</v>
      </c>
      <c r="S81" s="43" t="e">
        <f>#REF!</f>
        <v>#REF!</v>
      </c>
      <c r="T81" s="27" t="e">
        <f>#REF!*#REF!</f>
        <v>#REF!</v>
      </c>
      <c r="U81" s="27" t="e">
        <f>#REF!*#REF!</f>
        <v>#REF!</v>
      </c>
      <c r="V81" s="39"/>
    </row>
    <row r="82" spans="1:22" s="26" customFormat="1" ht="19.5" customHeight="1" thickBot="1">
      <c r="A82" s="777"/>
      <c r="B82" s="62" t="s">
        <v>48</v>
      </c>
      <c r="C82" s="100"/>
      <c r="D82" s="100"/>
      <c r="E82" s="100"/>
      <c r="F82" s="60" t="e">
        <f>#REF!*#REF!</f>
        <v>#REF!</v>
      </c>
      <c r="G82" s="100"/>
      <c r="H82" s="100"/>
      <c r="I82" s="100"/>
      <c r="J82" s="100"/>
      <c r="K82" s="100"/>
      <c r="L82" s="116"/>
      <c r="M82" s="100"/>
      <c r="N82" s="43" t="e">
        <f>#REF!</f>
        <v>#REF!</v>
      </c>
      <c r="O82" s="27" t="e">
        <f>#REF!*#REF!</f>
        <v>#REF!</v>
      </c>
      <c r="P82" s="27" t="e">
        <f>#REF!*#REF!</f>
        <v>#REF!</v>
      </c>
      <c r="Q82" s="68" t="e">
        <f>F82-O82</f>
        <v>#REF!</v>
      </c>
      <c r="R82" s="174"/>
      <c r="S82" s="43" t="e">
        <f>#REF!</f>
        <v>#REF!</v>
      </c>
      <c r="T82" s="27" t="e">
        <f>#REF!*#REF!</f>
        <v>#REF!</v>
      </c>
      <c r="U82" s="27" t="e">
        <f>#REF!*#REF!</f>
        <v>#REF!</v>
      </c>
      <c r="V82" s="39"/>
    </row>
    <row r="83" spans="1:22" s="35" customFormat="1" ht="32.25" customHeight="1">
      <c r="A83" s="771" t="s">
        <v>155</v>
      </c>
      <c r="B83" s="772"/>
      <c r="C83" s="108"/>
      <c r="D83" s="108"/>
      <c r="E83" s="108"/>
      <c r="F83" s="109" t="e">
        <f>F84+F85</f>
        <v>#REF!</v>
      </c>
      <c r="G83" s="110"/>
      <c r="H83" s="108"/>
      <c r="I83" s="108"/>
      <c r="J83" s="108"/>
      <c r="K83" s="108"/>
      <c r="L83" s="164"/>
      <c r="M83" s="110"/>
      <c r="N83" s="109" t="e">
        <f>SUM(N84:N85)</f>
        <v>#REF!</v>
      </c>
      <c r="O83" s="109" t="e">
        <f>SUM(O84:O85)</f>
        <v>#REF!</v>
      </c>
      <c r="P83" s="109" t="e">
        <f>SUM(P84:P85)</f>
        <v>#REF!</v>
      </c>
      <c r="Q83" s="109" t="e">
        <f>Q84+Q85</f>
        <v>#REF!</v>
      </c>
      <c r="R83" s="133" t="e">
        <f>O83/F83</f>
        <v>#REF!</v>
      </c>
      <c r="S83" s="109" t="e">
        <f>SUM(S84:S85)</f>
        <v>#REF!</v>
      </c>
      <c r="T83" s="109" t="e">
        <f>SUM(T84:T85)</f>
        <v>#REF!</v>
      </c>
      <c r="U83" s="112" t="e">
        <f>SUM(U84:U85)</f>
        <v>#REF!</v>
      </c>
      <c r="V83" s="44"/>
    </row>
    <row r="84" spans="1:22" s="35" customFormat="1" ht="24.75" customHeight="1">
      <c r="A84" s="778" t="s">
        <v>156</v>
      </c>
      <c r="B84" s="779"/>
      <c r="C84" s="193"/>
      <c r="D84" s="193"/>
      <c r="E84" s="193"/>
      <c r="F84" s="166" t="e">
        <f>F78+F81</f>
        <v>#REF!</v>
      </c>
      <c r="G84" s="194"/>
      <c r="H84" s="193"/>
      <c r="I84" s="193"/>
      <c r="J84" s="193"/>
      <c r="K84" s="193"/>
      <c r="L84" s="195"/>
      <c r="M84" s="196"/>
      <c r="N84" s="166" t="e">
        <f t="shared" ref="N84:Q85" si="25">N78+N81</f>
        <v>#REF!</v>
      </c>
      <c r="O84" s="166" t="e">
        <f t="shared" si="25"/>
        <v>#REF!</v>
      </c>
      <c r="P84" s="166" t="e">
        <f t="shared" si="25"/>
        <v>#REF!</v>
      </c>
      <c r="Q84" s="166" t="e">
        <f t="shared" si="25"/>
        <v>#REF!</v>
      </c>
      <c r="R84" s="168" t="e">
        <f>O84/F84</f>
        <v>#REF!</v>
      </c>
      <c r="S84" s="166" t="e">
        <f t="shared" ref="S84:U85" si="26">S78+S81</f>
        <v>#REF!</v>
      </c>
      <c r="T84" s="166" t="e">
        <f t="shared" si="26"/>
        <v>#REF!</v>
      </c>
      <c r="U84" s="166" t="e">
        <f t="shared" si="26"/>
        <v>#REF!</v>
      </c>
      <c r="V84" s="44"/>
    </row>
    <row r="85" spans="1:22" s="35" customFormat="1" ht="24" customHeight="1" thickBot="1">
      <c r="A85" s="773" t="s">
        <v>157</v>
      </c>
      <c r="B85" s="774"/>
      <c r="C85" s="197"/>
      <c r="D85" s="197"/>
      <c r="E85" s="197"/>
      <c r="F85" s="166" t="e">
        <f>F79+F82</f>
        <v>#REF!</v>
      </c>
      <c r="G85" s="198"/>
      <c r="H85" s="197"/>
      <c r="I85" s="197"/>
      <c r="J85" s="197"/>
      <c r="K85" s="197"/>
      <c r="L85" s="199"/>
      <c r="M85" s="200"/>
      <c r="N85" s="166" t="e">
        <f t="shared" si="25"/>
        <v>#REF!</v>
      </c>
      <c r="O85" s="166" t="e">
        <f t="shared" si="25"/>
        <v>#REF!</v>
      </c>
      <c r="P85" s="166" t="e">
        <f t="shared" si="25"/>
        <v>#REF!</v>
      </c>
      <c r="Q85" s="166" t="e">
        <f t="shared" si="25"/>
        <v>#REF!</v>
      </c>
      <c r="R85" s="172" t="e">
        <f>O85/F85</f>
        <v>#REF!</v>
      </c>
      <c r="S85" s="166" t="e">
        <f t="shared" si="26"/>
        <v>#REF!</v>
      </c>
      <c r="T85" s="166" t="e">
        <f t="shared" si="26"/>
        <v>#REF!</v>
      </c>
      <c r="U85" s="166" t="e">
        <f t="shared" si="26"/>
        <v>#REF!</v>
      </c>
      <c r="V85" s="44"/>
    </row>
    <row r="86" spans="1:22" s="35" customFormat="1" ht="32.25" customHeight="1" thickBot="1">
      <c r="A86" s="780" t="s">
        <v>159</v>
      </c>
      <c r="B86" s="781"/>
      <c r="C86" s="781"/>
      <c r="D86" s="781"/>
      <c r="E86" s="781"/>
      <c r="F86" s="781"/>
      <c r="G86" s="781"/>
      <c r="H86" s="781"/>
      <c r="I86" s="781"/>
      <c r="J86" s="781"/>
      <c r="K86" s="781"/>
      <c r="L86" s="781"/>
      <c r="M86" s="781"/>
      <c r="N86" s="781"/>
      <c r="O86" s="781"/>
      <c r="P86" s="781"/>
      <c r="Q86" s="781"/>
      <c r="R86" s="781"/>
      <c r="S86" s="781"/>
      <c r="T86" s="781"/>
      <c r="U86" s="782"/>
      <c r="V86" s="44"/>
    </row>
    <row r="87" spans="1:22" s="35" customFormat="1" ht="30" customHeight="1">
      <c r="A87" s="783" t="s">
        <v>164</v>
      </c>
      <c r="B87" s="784"/>
      <c r="C87" s="108"/>
      <c r="D87" s="108"/>
      <c r="E87" s="108"/>
      <c r="F87" s="109" t="e">
        <f>SUM(F88:F89)</f>
        <v>#REF!</v>
      </c>
      <c r="G87" s="110"/>
      <c r="H87" s="108"/>
      <c r="I87" s="108"/>
      <c r="J87" s="108"/>
      <c r="K87" s="108"/>
      <c r="L87" s="118"/>
      <c r="M87" s="111"/>
      <c r="N87" s="109" t="e">
        <f>SUM(N88:N89)</f>
        <v>#REF!</v>
      </c>
      <c r="O87" s="109" t="e">
        <f>SUM(O88:O89)</f>
        <v>#REF!</v>
      </c>
      <c r="P87" s="109" t="e">
        <f>SUM(P88:P89)</f>
        <v>#REF!</v>
      </c>
      <c r="Q87" s="109" t="e">
        <f>SUM(Q88:Q89)</f>
        <v>#REF!</v>
      </c>
      <c r="R87" s="133" t="e">
        <f>O87/F87</f>
        <v>#REF!</v>
      </c>
      <c r="S87" s="109" t="e">
        <f>SUM(S88:S89)</f>
        <v>#REF!</v>
      </c>
      <c r="T87" s="109" t="e">
        <f>SUM(T88:T89)</f>
        <v>#REF!</v>
      </c>
      <c r="U87" s="112" t="e">
        <f>SUM(U88:U89)</f>
        <v>#REF!</v>
      </c>
      <c r="V87" s="44"/>
    </row>
    <row r="88" spans="1:22" s="35" customFormat="1" ht="24" customHeight="1">
      <c r="A88" s="778" t="s">
        <v>156</v>
      </c>
      <c r="B88" s="779"/>
      <c r="C88" s="193"/>
      <c r="D88" s="193"/>
      <c r="E88" s="193"/>
      <c r="F88" s="201" t="e">
        <f>F75+F84</f>
        <v>#REF!</v>
      </c>
      <c r="G88" s="194"/>
      <c r="H88" s="193"/>
      <c r="I88" s="193"/>
      <c r="J88" s="193"/>
      <c r="K88" s="193"/>
      <c r="L88" s="195"/>
      <c r="M88" s="196"/>
      <c r="N88" s="201" t="e">
        <f>N75+N84</f>
        <v>#REF!</v>
      </c>
      <c r="O88" s="201" t="e">
        <f t="shared" ref="O88:Q89" si="27">O75+O84</f>
        <v>#REF!</v>
      </c>
      <c r="P88" s="201" t="e">
        <f t="shared" si="27"/>
        <v>#REF!</v>
      </c>
      <c r="Q88" s="201" t="e">
        <f t="shared" si="27"/>
        <v>#REF!</v>
      </c>
      <c r="R88" s="202" t="e">
        <f>O88/F88</f>
        <v>#REF!</v>
      </c>
      <c r="S88" s="201" t="e">
        <f t="shared" ref="S88:U89" si="28">S75+S84</f>
        <v>#REF!</v>
      </c>
      <c r="T88" s="201" t="e">
        <f t="shared" si="28"/>
        <v>#REF!</v>
      </c>
      <c r="U88" s="201" t="e">
        <f t="shared" si="28"/>
        <v>#REF!</v>
      </c>
      <c r="V88" s="44"/>
    </row>
    <row r="89" spans="1:22" s="35" customFormat="1" ht="29.25" customHeight="1" thickBot="1">
      <c r="A89" s="773" t="s">
        <v>157</v>
      </c>
      <c r="B89" s="774"/>
      <c r="C89" s="197"/>
      <c r="D89" s="197"/>
      <c r="E89" s="197"/>
      <c r="F89" s="201" t="e">
        <f>F76+F85</f>
        <v>#REF!</v>
      </c>
      <c r="G89" s="198"/>
      <c r="H89" s="197"/>
      <c r="I89" s="197"/>
      <c r="J89" s="197"/>
      <c r="K89" s="197"/>
      <c r="L89" s="199"/>
      <c r="M89" s="200"/>
      <c r="N89" s="201" t="e">
        <f>N76+N85</f>
        <v>#REF!</v>
      </c>
      <c r="O89" s="201" t="e">
        <f t="shared" si="27"/>
        <v>#REF!</v>
      </c>
      <c r="P89" s="201" t="e">
        <f t="shared" si="27"/>
        <v>#REF!</v>
      </c>
      <c r="Q89" s="201" t="e">
        <f t="shared" si="27"/>
        <v>#REF!</v>
      </c>
      <c r="R89" s="203" t="e">
        <f>O89/F89</f>
        <v>#REF!</v>
      </c>
      <c r="S89" s="201" t="e">
        <f t="shared" si="28"/>
        <v>#REF!</v>
      </c>
      <c r="T89" s="201" t="e">
        <f t="shared" si="28"/>
        <v>#REF!</v>
      </c>
      <c r="U89" s="201" t="e">
        <f t="shared" si="28"/>
        <v>#REF!</v>
      </c>
      <c r="V89" s="44"/>
    </row>
    <row r="90" spans="1:22" s="35" customFormat="1" ht="33.75" customHeight="1" thickBot="1">
      <c r="A90" s="780" t="s">
        <v>83</v>
      </c>
      <c r="B90" s="781"/>
      <c r="C90" s="781"/>
      <c r="D90" s="781"/>
      <c r="E90" s="781"/>
      <c r="F90" s="781"/>
      <c r="G90" s="781"/>
      <c r="H90" s="781"/>
      <c r="I90" s="781"/>
      <c r="J90" s="781"/>
      <c r="K90" s="781"/>
      <c r="L90" s="781"/>
      <c r="M90" s="781"/>
      <c r="N90" s="781"/>
      <c r="O90" s="781"/>
      <c r="P90" s="781"/>
      <c r="Q90" s="781"/>
      <c r="R90" s="781"/>
      <c r="S90" s="781"/>
      <c r="T90" s="781"/>
      <c r="U90" s="782"/>
      <c r="V90" s="44"/>
    </row>
    <row r="91" spans="1:22" s="26" customFormat="1" ht="51" customHeight="1">
      <c r="A91" s="769" t="s">
        <v>162</v>
      </c>
      <c r="B91" s="770"/>
      <c r="C91" s="204"/>
      <c r="D91" s="204"/>
      <c r="E91" s="204"/>
      <c r="F91" s="205" t="e">
        <f>SUM(F92:F93)</f>
        <v>#REF!</v>
      </c>
      <c r="G91" s="206"/>
      <c r="H91" s="204"/>
      <c r="I91" s="204"/>
      <c r="J91" s="204"/>
      <c r="K91" s="204"/>
      <c r="L91" s="207"/>
      <c r="M91" s="208"/>
      <c r="N91" s="205" t="e">
        <f>SUM(N92:N93)</f>
        <v>#REF!</v>
      </c>
      <c r="O91" s="205" t="e">
        <f>SUM(O92:O93)</f>
        <v>#REF!</v>
      </c>
      <c r="P91" s="205" t="e">
        <f>SUM(P92:P93)</f>
        <v>#REF!</v>
      </c>
      <c r="Q91" s="205" t="e">
        <f>SUM(Q92:Q93)</f>
        <v>#REF!</v>
      </c>
      <c r="R91" s="209" t="e">
        <f>O91/F91</f>
        <v>#REF!</v>
      </c>
      <c r="S91" s="205" t="e">
        <f>SUM(S92:S93)</f>
        <v>#REF!</v>
      </c>
      <c r="T91" s="205" t="e">
        <f>SUM(T92:T93)</f>
        <v>#REF!</v>
      </c>
      <c r="U91" s="210" t="e">
        <f>SUM(U92:U93)</f>
        <v>#REF!</v>
      </c>
      <c r="V91" s="39"/>
    </row>
    <row r="92" spans="1:22" s="26" customFormat="1" ht="29.25" customHeight="1">
      <c r="A92" s="798" t="s">
        <v>156</v>
      </c>
      <c r="B92" s="799"/>
      <c r="C92" s="178"/>
      <c r="D92" s="178"/>
      <c r="E92" s="178"/>
      <c r="F92" s="175" t="e">
        <f>F66+F88</f>
        <v>#REF!</v>
      </c>
      <c r="G92" s="179"/>
      <c r="H92" s="178"/>
      <c r="I92" s="178"/>
      <c r="J92" s="178"/>
      <c r="K92" s="178"/>
      <c r="L92" s="180"/>
      <c r="M92" s="181"/>
      <c r="N92" s="175" t="e">
        <f t="shared" ref="N92:Q93" si="29">N66+N88</f>
        <v>#REF!</v>
      </c>
      <c r="O92" s="175" t="e">
        <f t="shared" si="29"/>
        <v>#REF!</v>
      </c>
      <c r="P92" s="175" t="e">
        <f t="shared" si="29"/>
        <v>#REF!</v>
      </c>
      <c r="Q92" s="175" t="e">
        <f t="shared" si="29"/>
        <v>#REF!</v>
      </c>
      <c r="R92" s="176" t="e">
        <f>O92/F92</f>
        <v>#REF!</v>
      </c>
      <c r="S92" s="175" t="e">
        <f t="shared" ref="S92:U93" si="30">S66+S88</f>
        <v>#REF!</v>
      </c>
      <c r="T92" s="175" t="e">
        <f t="shared" si="30"/>
        <v>#REF!</v>
      </c>
      <c r="U92" s="177" t="e">
        <f t="shared" si="30"/>
        <v>#REF!</v>
      </c>
      <c r="V92" s="39"/>
    </row>
    <row r="93" spans="1:22" s="26" customFormat="1" ht="27.75" customHeight="1" thickBot="1">
      <c r="A93" s="785" t="s">
        <v>157</v>
      </c>
      <c r="B93" s="786"/>
      <c r="C93" s="211"/>
      <c r="D93" s="211"/>
      <c r="E93" s="211"/>
      <c r="F93" s="212" t="e">
        <f>F67+F89</f>
        <v>#REF!</v>
      </c>
      <c r="G93" s="213"/>
      <c r="H93" s="211"/>
      <c r="I93" s="211"/>
      <c r="J93" s="211"/>
      <c r="K93" s="211"/>
      <c r="L93" s="214"/>
      <c r="M93" s="215"/>
      <c r="N93" s="212" t="e">
        <f t="shared" si="29"/>
        <v>#REF!</v>
      </c>
      <c r="O93" s="212" t="e">
        <f t="shared" si="29"/>
        <v>#REF!</v>
      </c>
      <c r="P93" s="212" t="e">
        <f t="shared" si="29"/>
        <v>#REF!</v>
      </c>
      <c r="Q93" s="212" t="e">
        <f t="shared" si="29"/>
        <v>#REF!</v>
      </c>
      <c r="R93" s="216" t="e">
        <f>O93/F93</f>
        <v>#REF!</v>
      </c>
      <c r="S93" s="212" t="e">
        <f t="shared" si="30"/>
        <v>#REF!</v>
      </c>
      <c r="T93" s="212" t="e">
        <f t="shared" si="30"/>
        <v>#REF!</v>
      </c>
      <c r="U93" s="217" t="e">
        <f t="shared" si="30"/>
        <v>#REF!</v>
      </c>
      <c r="V93" s="39"/>
    </row>
    <row r="94" spans="1:22" s="26" customFormat="1">
      <c r="A94" s="29"/>
      <c r="B94" s="32"/>
      <c r="C94" s="39"/>
      <c r="D94" s="45"/>
      <c r="E94" s="39"/>
      <c r="F94" s="46"/>
      <c r="G94" s="47"/>
      <c r="H94" s="46"/>
      <c r="I94" s="46"/>
      <c r="J94" s="46"/>
      <c r="K94" s="46"/>
      <c r="L94" s="119"/>
      <c r="M94" s="46"/>
      <c r="N94" s="46"/>
      <c r="O94" s="46"/>
      <c r="P94" s="46"/>
      <c r="Q94" s="46"/>
      <c r="R94" s="46"/>
      <c r="S94" s="46"/>
      <c r="T94" s="46"/>
      <c r="U94" s="39"/>
      <c r="V94" s="39"/>
    </row>
    <row r="95" spans="1:22" s="26" customFormat="1">
      <c r="A95" s="11" t="s">
        <v>149</v>
      </c>
      <c r="B95" s="11"/>
      <c r="C95" s="104"/>
      <c r="D95" s="104"/>
      <c r="E95" s="39"/>
      <c r="F95" s="48"/>
      <c r="G95" s="48"/>
      <c r="H95" s="48"/>
      <c r="I95" s="48"/>
      <c r="J95" s="48"/>
      <c r="K95" s="48"/>
      <c r="L95" s="120"/>
      <c r="M95" s="124"/>
      <c r="N95" s="49"/>
      <c r="O95" s="49"/>
      <c r="P95" s="49"/>
      <c r="Q95" s="49"/>
      <c r="R95" s="49"/>
      <c r="S95" s="39"/>
      <c r="T95" s="39"/>
      <c r="U95" s="39"/>
      <c r="V95" s="39"/>
    </row>
    <row r="96" spans="1:22" s="26" customFormat="1" ht="15">
      <c r="A96" s="229"/>
      <c r="B96" s="94" t="s">
        <v>148</v>
      </c>
      <c r="C96" s="105"/>
      <c r="D96" s="105"/>
      <c r="E96" s="49"/>
      <c r="F96" s="49"/>
      <c r="G96" s="49"/>
      <c r="H96" s="49"/>
      <c r="I96" s="49"/>
      <c r="J96" s="49"/>
      <c r="K96" s="49"/>
      <c r="L96" s="121"/>
      <c r="M96" s="124"/>
      <c r="N96" s="49"/>
      <c r="O96" s="49"/>
      <c r="P96" s="49"/>
      <c r="Q96" s="49"/>
      <c r="R96" s="49"/>
      <c r="S96" s="39"/>
      <c r="T96" s="39"/>
      <c r="U96" s="39"/>
      <c r="V96" s="39"/>
    </row>
    <row r="97" spans="1:24" s="26" customFormat="1">
      <c r="A97" s="29"/>
      <c r="B97" s="32"/>
      <c r="C97" s="39"/>
      <c r="D97" s="45"/>
      <c r="E97" s="39"/>
      <c r="F97" s="39"/>
      <c r="G97" s="44"/>
      <c r="H97" s="39"/>
      <c r="I97" s="39"/>
      <c r="J97" s="39"/>
      <c r="K97" s="39"/>
      <c r="L97" s="117"/>
      <c r="M97" s="46"/>
      <c r="N97" s="39"/>
      <c r="O97" s="39"/>
      <c r="P97" s="39"/>
      <c r="Q97" s="39"/>
      <c r="R97" s="39"/>
      <c r="S97" s="39"/>
      <c r="T97" s="39"/>
      <c r="U97" s="39"/>
      <c r="V97" s="39"/>
    </row>
    <row r="98" spans="1:24" s="26" customFormat="1">
      <c r="A98" s="29"/>
      <c r="B98" s="32"/>
      <c r="C98" s="39"/>
      <c r="D98" s="45"/>
      <c r="E98" s="39"/>
      <c r="F98" s="39"/>
      <c r="G98" s="44"/>
      <c r="H98" s="39"/>
      <c r="I98" s="39"/>
      <c r="J98" s="39"/>
      <c r="K98" s="39"/>
      <c r="L98" s="117"/>
      <c r="M98" s="46"/>
      <c r="N98" s="39"/>
      <c r="O98" s="39"/>
      <c r="P98" s="39"/>
      <c r="Q98" s="39"/>
      <c r="R98" s="39"/>
      <c r="S98" s="39"/>
      <c r="T98" s="39"/>
      <c r="U98" s="39"/>
      <c r="V98" s="39"/>
    </row>
    <row r="99" spans="1:24" s="26" customFormat="1">
      <c r="A99" s="29"/>
      <c r="B99" s="32"/>
      <c r="C99" s="39"/>
      <c r="D99" s="45"/>
      <c r="E99" s="39"/>
      <c r="F99" s="39"/>
      <c r="G99" s="44"/>
      <c r="H99" s="39"/>
      <c r="I99" s="39"/>
      <c r="J99" s="39"/>
      <c r="K99" s="39"/>
      <c r="L99" s="117"/>
      <c r="M99" s="46"/>
      <c r="N99" s="39"/>
      <c r="O99" s="39"/>
      <c r="P99" s="39"/>
      <c r="Q99" s="39"/>
      <c r="R99" s="39"/>
      <c r="S99" s="39"/>
      <c r="T99" s="39"/>
      <c r="U99" s="39"/>
      <c r="V99" s="39"/>
    </row>
    <row r="100" spans="1:24" s="26" customFormat="1">
      <c r="A100" s="29"/>
      <c r="B100" s="32"/>
      <c r="C100" s="39"/>
      <c r="D100" s="39"/>
      <c r="E100" s="39"/>
      <c r="F100" s="39"/>
      <c r="G100" s="50"/>
      <c r="H100" s="39"/>
      <c r="I100" s="39"/>
      <c r="J100" s="39"/>
      <c r="K100" s="39"/>
      <c r="L100" s="117"/>
      <c r="M100" s="46"/>
      <c r="N100" s="39"/>
      <c r="O100" s="39"/>
      <c r="P100" s="39"/>
      <c r="Q100" s="39"/>
      <c r="R100" s="39"/>
      <c r="S100" s="39"/>
      <c r="T100" s="39"/>
      <c r="U100" s="39"/>
      <c r="V100" s="39"/>
    </row>
    <row r="101" spans="1:24">
      <c r="A101" s="11"/>
      <c r="B101" s="3"/>
      <c r="C101" s="51"/>
      <c r="D101" s="51"/>
      <c r="E101" s="51"/>
      <c r="F101" s="51"/>
      <c r="G101" s="52"/>
      <c r="H101" s="51"/>
      <c r="I101" s="51"/>
      <c r="J101" s="51"/>
      <c r="K101" s="51"/>
      <c r="L101" s="113"/>
      <c r="M101" s="55"/>
      <c r="N101" s="51"/>
      <c r="O101" s="51"/>
      <c r="P101" s="51"/>
      <c r="Q101" s="51"/>
      <c r="R101" s="51"/>
      <c r="S101" s="51"/>
      <c r="T101" s="51"/>
      <c r="U101" s="51"/>
      <c r="V101" s="51"/>
      <c r="W101" s="3"/>
      <c r="X101" s="3"/>
    </row>
    <row r="102" spans="1:24">
      <c r="A102" s="11"/>
      <c r="B102" s="3"/>
      <c r="C102" s="51"/>
      <c r="D102" s="51"/>
      <c r="E102" s="51"/>
      <c r="F102" s="51"/>
      <c r="G102" s="52"/>
      <c r="H102" s="51"/>
      <c r="I102" s="51"/>
      <c r="J102" s="51"/>
      <c r="K102" s="51"/>
      <c r="L102" s="113"/>
      <c r="M102" s="55"/>
      <c r="N102" s="51"/>
      <c r="O102" s="51"/>
      <c r="P102" s="51"/>
      <c r="Q102" s="51"/>
      <c r="R102" s="51"/>
      <c r="S102" s="51"/>
      <c r="T102" s="51"/>
      <c r="U102" s="51"/>
      <c r="V102" s="51"/>
      <c r="W102" s="3"/>
      <c r="X102" s="3"/>
    </row>
    <row r="103" spans="1:24">
      <c r="A103" s="11"/>
      <c r="B103" s="3"/>
      <c r="C103" s="51"/>
      <c r="D103" s="51"/>
      <c r="E103" s="51"/>
      <c r="F103" s="51"/>
      <c r="G103" s="52"/>
      <c r="H103" s="51"/>
      <c r="I103" s="51"/>
      <c r="J103" s="51"/>
      <c r="K103" s="51"/>
      <c r="L103" s="113"/>
      <c r="M103" s="55"/>
      <c r="N103" s="51"/>
      <c r="O103" s="51"/>
      <c r="P103" s="51"/>
      <c r="Q103" s="51"/>
      <c r="R103" s="51"/>
      <c r="S103" s="51"/>
      <c r="T103" s="51"/>
      <c r="U103" s="51"/>
      <c r="V103" s="51"/>
      <c r="W103" s="3"/>
      <c r="X103" s="3"/>
    </row>
    <row r="104" spans="1:24">
      <c r="A104" s="11"/>
      <c r="B104" s="12"/>
      <c r="C104" s="51"/>
      <c r="D104" s="53"/>
      <c r="E104" s="51"/>
      <c r="F104" s="51"/>
      <c r="G104" s="52"/>
      <c r="H104" s="51"/>
      <c r="I104" s="51"/>
      <c r="J104" s="51"/>
      <c r="K104" s="51"/>
      <c r="L104" s="113"/>
      <c r="M104" s="55"/>
      <c r="N104" s="51"/>
      <c r="O104" s="51"/>
      <c r="P104" s="51"/>
      <c r="Q104" s="51"/>
      <c r="R104" s="51"/>
      <c r="S104" s="51"/>
      <c r="T104" s="51"/>
      <c r="U104" s="51"/>
      <c r="V104" s="51"/>
      <c r="W104" s="3"/>
      <c r="X104" s="3"/>
    </row>
    <row r="105" spans="1:24">
      <c r="A105" s="11"/>
      <c r="B105" s="12"/>
      <c r="C105" s="51"/>
      <c r="D105" s="53"/>
      <c r="E105" s="51"/>
      <c r="F105" s="51"/>
      <c r="G105" s="52"/>
      <c r="H105" s="51"/>
      <c r="I105" s="51"/>
      <c r="J105" s="51"/>
      <c r="K105" s="51"/>
      <c r="L105" s="113"/>
      <c r="M105" s="55"/>
      <c r="N105" s="51"/>
      <c r="O105" s="51"/>
      <c r="P105" s="51"/>
      <c r="Q105" s="51"/>
      <c r="R105" s="51"/>
      <c r="S105" s="51"/>
      <c r="T105" s="51"/>
      <c r="U105" s="51"/>
      <c r="V105" s="51"/>
      <c r="W105" s="3"/>
      <c r="X105" s="3"/>
    </row>
    <row r="106" spans="1:24">
      <c r="A106" s="11"/>
      <c r="B106" s="12"/>
      <c r="C106" s="51"/>
      <c r="D106" s="53"/>
      <c r="E106" s="51"/>
      <c r="F106" s="51"/>
      <c r="G106" s="52"/>
      <c r="H106" s="51"/>
      <c r="I106" s="51"/>
      <c r="J106" s="51"/>
      <c r="K106" s="51"/>
      <c r="L106" s="113"/>
      <c r="M106" s="55"/>
      <c r="N106" s="51"/>
      <c r="O106" s="51"/>
      <c r="P106" s="51"/>
      <c r="Q106" s="51"/>
      <c r="R106" s="51"/>
      <c r="S106" s="51"/>
      <c r="T106" s="51"/>
      <c r="U106" s="51"/>
      <c r="V106" s="51"/>
      <c r="W106" s="3"/>
      <c r="X106" s="3"/>
    </row>
    <row r="107" spans="1:24">
      <c r="A107" s="11"/>
      <c r="B107" s="12"/>
      <c r="C107" s="51"/>
      <c r="D107" s="53"/>
      <c r="E107" s="51"/>
      <c r="F107" s="51"/>
      <c r="G107" s="52"/>
      <c r="H107" s="51"/>
      <c r="I107" s="51"/>
      <c r="J107" s="51"/>
      <c r="K107" s="51"/>
      <c r="L107" s="113"/>
      <c r="M107" s="55"/>
      <c r="N107" s="51"/>
      <c r="O107" s="51"/>
      <c r="P107" s="51"/>
      <c r="Q107" s="51"/>
      <c r="R107" s="51"/>
      <c r="S107" s="51"/>
      <c r="T107" s="51"/>
      <c r="U107" s="51"/>
      <c r="V107" s="51"/>
      <c r="W107" s="3"/>
      <c r="X107" s="3"/>
    </row>
    <row r="108" spans="1:24">
      <c r="A108" s="11"/>
      <c r="B108" s="12"/>
      <c r="C108" s="51"/>
      <c r="D108" s="51"/>
      <c r="E108" s="51"/>
      <c r="F108" s="51"/>
      <c r="G108" s="52"/>
      <c r="H108" s="53"/>
      <c r="I108" s="51"/>
      <c r="J108" s="51"/>
      <c r="K108" s="51"/>
      <c r="L108" s="113"/>
      <c r="M108" s="55"/>
      <c r="N108" s="51"/>
      <c r="O108" s="51"/>
      <c r="P108" s="51"/>
      <c r="Q108" s="51"/>
      <c r="R108" s="51"/>
      <c r="S108" s="51"/>
      <c r="T108" s="51"/>
      <c r="U108" s="51"/>
      <c r="V108" s="51"/>
      <c r="W108" s="3"/>
      <c r="X108" s="3"/>
    </row>
    <row r="109" spans="1:24">
      <c r="A109" s="11"/>
      <c r="B109" s="12"/>
      <c r="C109" s="51"/>
      <c r="D109" s="51"/>
      <c r="E109" s="51"/>
      <c r="F109" s="51"/>
      <c r="G109" s="52"/>
      <c r="H109" s="51"/>
      <c r="I109" s="51"/>
      <c r="J109" s="51"/>
      <c r="K109" s="51"/>
      <c r="L109" s="113"/>
      <c r="M109" s="55"/>
      <c r="N109" s="51"/>
      <c r="O109" s="51"/>
      <c r="P109" s="51"/>
      <c r="Q109" s="51"/>
      <c r="R109" s="51"/>
      <c r="S109" s="51"/>
      <c r="T109" s="51"/>
      <c r="U109" s="51"/>
      <c r="V109" s="51"/>
      <c r="W109" s="3"/>
      <c r="X109" s="3"/>
    </row>
    <row r="110" spans="1:24">
      <c r="A110" s="11"/>
      <c r="B110" s="12"/>
      <c r="C110" s="51"/>
      <c r="D110" s="51"/>
      <c r="E110" s="51"/>
      <c r="F110" s="51"/>
      <c r="G110" s="52"/>
      <c r="H110" s="51"/>
      <c r="I110" s="51"/>
      <c r="J110" s="51"/>
      <c r="K110" s="51"/>
      <c r="L110" s="113"/>
      <c r="M110" s="55"/>
      <c r="N110" s="51"/>
      <c r="O110" s="51"/>
      <c r="P110" s="51"/>
      <c r="Q110" s="51"/>
      <c r="R110" s="51"/>
      <c r="S110" s="51"/>
      <c r="T110" s="51"/>
      <c r="U110" s="51"/>
      <c r="V110" s="51"/>
      <c r="W110" s="3"/>
      <c r="X110" s="3"/>
    </row>
    <row r="111" spans="1:24">
      <c r="A111" s="11"/>
      <c r="B111" s="12"/>
      <c r="C111" s="51"/>
      <c r="D111" s="51"/>
      <c r="E111" s="51"/>
      <c r="F111" s="51"/>
      <c r="G111" s="52"/>
      <c r="H111" s="51"/>
      <c r="I111" s="51"/>
      <c r="J111" s="51"/>
      <c r="K111" s="51"/>
      <c r="L111" s="113"/>
      <c r="M111" s="55"/>
      <c r="N111" s="51"/>
      <c r="O111" s="51"/>
      <c r="P111" s="51"/>
      <c r="Q111" s="51"/>
      <c r="R111" s="51"/>
      <c r="S111" s="51"/>
      <c r="T111" s="51"/>
      <c r="U111" s="51"/>
      <c r="V111" s="51"/>
      <c r="W111" s="3"/>
      <c r="X111" s="3"/>
    </row>
    <row r="112" spans="1:24">
      <c r="A112" s="11"/>
      <c r="B112" s="12"/>
      <c r="C112" s="51"/>
      <c r="D112" s="53"/>
      <c r="E112" s="51"/>
      <c r="F112" s="51"/>
      <c r="G112" s="52"/>
      <c r="H112" s="51"/>
      <c r="I112" s="51"/>
      <c r="J112" s="51"/>
      <c r="K112" s="51"/>
      <c r="L112" s="113"/>
      <c r="M112" s="55"/>
      <c r="N112" s="51"/>
      <c r="O112" s="51"/>
      <c r="P112" s="51"/>
      <c r="Q112" s="51"/>
      <c r="R112" s="51"/>
      <c r="S112" s="51"/>
      <c r="T112" s="51"/>
      <c r="U112" s="51"/>
      <c r="V112" s="51"/>
      <c r="W112" s="3"/>
      <c r="X112" s="3"/>
    </row>
    <row r="113" spans="1:24">
      <c r="A113" s="11"/>
      <c r="B113" s="12"/>
      <c r="C113" s="51"/>
      <c r="D113" s="53"/>
      <c r="E113" s="51"/>
      <c r="F113" s="51"/>
      <c r="G113" s="52"/>
      <c r="H113" s="51"/>
      <c r="I113" s="51"/>
      <c r="J113" s="51"/>
      <c r="K113" s="51"/>
      <c r="L113" s="113"/>
      <c r="M113" s="55"/>
      <c r="N113" s="51"/>
      <c r="O113" s="51"/>
      <c r="P113" s="51"/>
      <c r="Q113" s="51"/>
      <c r="R113" s="51"/>
      <c r="S113" s="51"/>
      <c r="T113" s="51"/>
      <c r="U113" s="51"/>
      <c r="V113" s="51"/>
      <c r="W113" s="3"/>
      <c r="X113" s="3"/>
    </row>
    <row r="114" spans="1:24">
      <c r="A114" s="11"/>
      <c r="B114" s="12"/>
      <c r="C114" s="51"/>
      <c r="D114" s="53"/>
      <c r="E114" s="51"/>
      <c r="F114" s="51"/>
      <c r="G114" s="52"/>
      <c r="H114" s="51"/>
      <c r="I114" s="51"/>
      <c r="J114" s="51"/>
      <c r="K114" s="51"/>
      <c r="L114" s="113"/>
      <c r="M114" s="55"/>
      <c r="N114" s="51"/>
      <c r="O114" s="51"/>
      <c r="P114" s="51"/>
      <c r="Q114" s="51"/>
      <c r="R114" s="51"/>
      <c r="S114" s="51"/>
      <c r="T114" s="51"/>
      <c r="U114" s="51"/>
      <c r="V114" s="51"/>
      <c r="W114" s="3"/>
      <c r="X114" s="3"/>
    </row>
    <row r="115" spans="1:24">
      <c r="A115" s="11"/>
      <c r="B115" s="12"/>
      <c r="C115" s="51"/>
      <c r="D115" s="53"/>
      <c r="E115" s="51"/>
      <c r="F115" s="51"/>
      <c r="G115" s="52"/>
      <c r="H115" s="51"/>
      <c r="I115" s="51"/>
      <c r="J115" s="51"/>
      <c r="K115" s="51"/>
      <c r="L115" s="113"/>
      <c r="M115" s="55"/>
      <c r="N115" s="51"/>
      <c r="O115" s="51"/>
      <c r="P115" s="51"/>
      <c r="Q115" s="51"/>
      <c r="R115" s="51"/>
      <c r="S115" s="51"/>
      <c r="T115" s="51"/>
      <c r="U115" s="51"/>
      <c r="V115" s="51"/>
      <c r="W115" s="3"/>
      <c r="X115" s="3"/>
    </row>
    <row r="116" spans="1:24">
      <c r="A116" s="11"/>
      <c r="B116" s="12"/>
      <c r="C116" s="51"/>
      <c r="D116" s="51"/>
      <c r="E116" s="51"/>
      <c r="F116" s="51"/>
      <c r="G116" s="54"/>
      <c r="H116" s="51"/>
      <c r="I116" s="51"/>
      <c r="J116" s="51"/>
      <c r="K116" s="51"/>
      <c r="L116" s="113"/>
      <c r="M116" s="55"/>
      <c r="N116" s="51"/>
      <c r="O116" s="51"/>
      <c r="P116" s="51"/>
      <c r="Q116" s="51"/>
      <c r="R116" s="51"/>
      <c r="S116" s="51"/>
      <c r="T116" s="51"/>
      <c r="U116" s="51"/>
      <c r="V116" s="51"/>
      <c r="W116" s="3"/>
      <c r="X116" s="3"/>
    </row>
    <row r="117" spans="1:24">
      <c r="A117" s="11"/>
      <c r="B117" s="12"/>
      <c r="C117" s="51"/>
      <c r="D117" s="51"/>
      <c r="E117" s="51"/>
      <c r="F117" s="51"/>
      <c r="G117" s="52"/>
      <c r="H117" s="51"/>
      <c r="I117" s="51"/>
      <c r="J117" s="51"/>
      <c r="K117" s="51"/>
      <c r="L117" s="113"/>
      <c r="M117" s="55"/>
      <c r="N117" s="51"/>
      <c r="O117" s="51"/>
      <c r="P117" s="51"/>
      <c r="Q117" s="51"/>
      <c r="R117" s="51"/>
      <c r="S117" s="51"/>
      <c r="T117" s="51"/>
      <c r="U117" s="51"/>
      <c r="V117" s="51"/>
      <c r="W117" s="3"/>
      <c r="X117" s="3"/>
    </row>
    <row r="118" spans="1:24">
      <c r="A118" s="11"/>
      <c r="B118" s="12"/>
      <c r="C118" s="51"/>
      <c r="D118" s="51"/>
      <c r="E118" s="51"/>
      <c r="F118" s="51"/>
      <c r="G118" s="52"/>
      <c r="H118" s="51"/>
      <c r="I118" s="51"/>
      <c r="J118" s="51"/>
      <c r="K118" s="51"/>
      <c r="L118" s="113"/>
      <c r="M118" s="55"/>
      <c r="N118" s="51"/>
      <c r="O118" s="51"/>
      <c r="P118" s="51"/>
      <c r="Q118" s="51"/>
      <c r="R118" s="51"/>
      <c r="S118" s="51"/>
      <c r="T118" s="51"/>
      <c r="U118" s="51"/>
      <c r="V118" s="51"/>
      <c r="W118" s="3"/>
      <c r="X118" s="3"/>
    </row>
    <row r="119" spans="1:24">
      <c r="A119" s="11"/>
      <c r="B119" s="12"/>
      <c r="C119" s="51"/>
      <c r="D119" s="51"/>
      <c r="E119" s="51"/>
      <c r="F119" s="51"/>
      <c r="G119" s="52"/>
      <c r="H119" s="51"/>
      <c r="I119" s="51"/>
      <c r="J119" s="51"/>
      <c r="K119" s="51"/>
      <c r="L119" s="113"/>
      <c r="M119" s="55"/>
      <c r="N119" s="51"/>
      <c r="O119" s="51"/>
      <c r="P119" s="51"/>
      <c r="Q119" s="51"/>
      <c r="R119" s="51"/>
      <c r="S119" s="51"/>
      <c r="T119" s="51"/>
      <c r="U119" s="51"/>
      <c r="V119" s="51"/>
      <c r="W119" s="3"/>
      <c r="X119" s="3"/>
    </row>
    <row r="120" spans="1:24">
      <c r="A120" s="11"/>
      <c r="B120" s="12"/>
      <c r="C120" s="51"/>
      <c r="D120" s="53"/>
      <c r="E120" s="51"/>
      <c r="F120" s="51"/>
      <c r="G120" s="52"/>
      <c r="H120" s="51"/>
      <c r="I120" s="51"/>
      <c r="J120" s="51"/>
      <c r="K120" s="51"/>
      <c r="L120" s="113"/>
      <c r="M120" s="55"/>
      <c r="N120" s="51"/>
      <c r="O120" s="51"/>
      <c r="P120" s="51"/>
      <c r="Q120" s="51"/>
      <c r="R120" s="51"/>
      <c r="S120" s="51"/>
      <c r="T120" s="51"/>
      <c r="U120" s="51"/>
      <c r="V120" s="51"/>
      <c r="W120" s="3"/>
      <c r="X120" s="3"/>
    </row>
    <row r="121" spans="1:24">
      <c r="A121" s="11"/>
      <c r="B121" s="12"/>
      <c r="C121" s="51"/>
      <c r="D121" s="53"/>
      <c r="E121" s="51"/>
      <c r="F121" s="51"/>
      <c r="G121" s="52"/>
      <c r="H121" s="51"/>
      <c r="I121" s="51"/>
      <c r="J121" s="51"/>
      <c r="K121" s="51"/>
      <c r="L121" s="113"/>
      <c r="M121" s="55"/>
      <c r="N121" s="51"/>
      <c r="O121" s="51"/>
      <c r="P121" s="51"/>
      <c r="Q121" s="51"/>
      <c r="R121" s="51"/>
      <c r="S121" s="51"/>
      <c r="T121" s="51"/>
      <c r="U121" s="51"/>
      <c r="V121" s="51"/>
      <c r="W121" s="3"/>
      <c r="X121" s="3"/>
    </row>
    <row r="122" spans="1:24">
      <c r="A122" s="11"/>
      <c r="B122" s="12"/>
      <c r="C122" s="51"/>
      <c r="D122" s="53"/>
      <c r="E122" s="51"/>
      <c r="F122" s="51"/>
      <c r="G122" s="52"/>
      <c r="H122" s="51"/>
      <c r="I122" s="51"/>
      <c r="J122" s="51"/>
      <c r="K122" s="51"/>
      <c r="L122" s="113"/>
      <c r="M122" s="55"/>
      <c r="N122" s="51"/>
      <c r="O122" s="51"/>
      <c r="P122" s="51"/>
      <c r="Q122" s="51"/>
      <c r="R122" s="51"/>
      <c r="S122" s="51"/>
      <c r="T122" s="51"/>
      <c r="U122" s="51"/>
      <c r="V122" s="51"/>
      <c r="W122" s="3"/>
      <c r="X122" s="3"/>
    </row>
    <row r="123" spans="1:24">
      <c r="A123" s="3"/>
      <c r="B123" s="3"/>
      <c r="C123" s="51"/>
      <c r="D123" s="51"/>
      <c r="E123" s="51"/>
      <c r="F123" s="51"/>
      <c r="G123" s="52"/>
      <c r="H123" s="51"/>
      <c r="I123" s="51"/>
      <c r="J123" s="51"/>
      <c r="K123" s="51"/>
      <c r="L123" s="113"/>
      <c r="M123" s="55"/>
      <c r="N123" s="51"/>
      <c r="O123" s="51"/>
      <c r="P123" s="51"/>
      <c r="Q123" s="51"/>
      <c r="R123" s="51"/>
      <c r="S123" s="51"/>
      <c r="T123" s="51"/>
      <c r="U123" s="51"/>
      <c r="V123" s="51"/>
      <c r="W123" s="3"/>
      <c r="X123" s="3"/>
    </row>
    <row r="124" spans="1:24">
      <c r="A124" s="20"/>
      <c r="B124" s="3"/>
      <c r="C124" s="51"/>
      <c r="D124" s="51"/>
      <c r="E124" s="51"/>
      <c r="F124" s="51"/>
      <c r="G124" s="52"/>
      <c r="H124" s="51"/>
      <c r="I124" s="51"/>
      <c r="J124" s="51"/>
      <c r="K124" s="51"/>
      <c r="L124" s="113"/>
      <c r="M124" s="55"/>
      <c r="N124" s="51"/>
      <c r="O124" s="51"/>
      <c r="P124" s="51"/>
      <c r="Q124" s="51"/>
      <c r="R124" s="51"/>
      <c r="S124" s="51"/>
      <c r="T124" s="51"/>
      <c r="U124" s="51"/>
      <c r="V124" s="51"/>
      <c r="W124" s="3"/>
      <c r="X124" s="3"/>
    </row>
    <row r="125" spans="1:24">
      <c r="A125" s="20"/>
      <c r="B125" s="3"/>
      <c r="C125" s="51"/>
      <c r="D125" s="51"/>
      <c r="E125" s="51"/>
      <c r="F125" s="51"/>
      <c r="G125" s="52"/>
      <c r="H125" s="51"/>
      <c r="I125" s="51"/>
      <c r="J125" s="51"/>
      <c r="K125" s="51"/>
      <c r="L125" s="113"/>
      <c r="M125" s="55"/>
      <c r="N125" s="51"/>
      <c r="O125" s="51"/>
      <c r="P125" s="51"/>
      <c r="Q125" s="51"/>
      <c r="R125" s="51"/>
      <c r="S125" s="51"/>
      <c r="T125" s="51"/>
      <c r="U125" s="51"/>
      <c r="V125" s="51"/>
      <c r="W125" s="3"/>
      <c r="X125" s="3"/>
    </row>
    <row r="126" spans="1:24">
      <c r="A126" s="20"/>
      <c r="B126" s="3"/>
      <c r="C126" s="51"/>
      <c r="D126" s="51"/>
      <c r="E126" s="51"/>
      <c r="F126" s="51"/>
      <c r="G126" s="52"/>
      <c r="H126" s="51"/>
      <c r="I126" s="51"/>
      <c r="J126" s="51"/>
      <c r="K126" s="51"/>
      <c r="L126" s="113"/>
      <c r="M126" s="55"/>
      <c r="N126" s="51"/>
      <c r="O126" s="51"/>
      <c r="P126" s="51"/>
      <c r="Q126" s="51"/>
      <c r="R126" s="51"/>
      <c r="S126" s="51"/>
      <c r="T126" s="51"/>
      <c r="U126" s="51"/>
      <c r="V126" s="51"/>
      <c r="W126" s="3"/>
      <c r="X126" s="3"/>
    </row>
    <row r="127" spans="1:24">
      <c r="A127" s="20"/>
      <c r="B127" s="3"/>
      <c r="C127" s="51"/>
      <c r="D127" s="51"/>
      <c r="E127" s="51"/>
      <c r="F127" s="51"/>
      <c r="G127" s="52"/>
      <c r="H127" s="51"/>
      <c r="I127" s="51"/>
      <c r="J127" s="51"/>
      <c r="K127" s="51"/>
      <c r="L127" s="113"/>
      <c r="M127" s="55"/>
      <c r="N127" s="51"/>
      <c r="O127" s="51"/>
      <c r="P127" s="51"/>
      <c r="Q127" s="51"/>
      <c r="R127" s="51"/>
      <c r="S127" s="51"/>
      <c r="T127" s="51"/>
      <c r="U127" s="51"/>
      <c r="V127" s="51"/>
      <c r="W127" s="3"/>
      <c r="X127" s="3"/>
    </row>
    <row r="128" spans="1:24">
      <c r="A128" s="20"/>
      <c r="B128" s="3"/>
      <c r="C128" s="51"/>
      <c r="D128" s="51"/>
      <c r="E128" s="51"/>
      <c r="F128" s="51"/>
      <c r="G128" s="52"/>
      <c r="H128" s="51"/>
      <c r="I128" s="51"/>
      <c r="J128" s="51"/>
      <c r="K128" s="51"/>
      <c r="L128" s="113"/>
      <c r="M128" s="55"/>
      <c r="N128" s="51"/>
      <c r="O128" s="51"/>
      <c r="P128" s="51"/>
      <c r="Q128" s="51"/>
      <c r="R128" s="51"/>
      <c r="S128" s="51"/>
      <c r="T128" s="51"/>
      <c r="U128" s="51"/>
      <c r="V128" s="51"/>
      <c r="W128" s="3"/>
      <c r="X128" s="3"/>
    </row>
    <row r="129" spans="1:24">
      <c r="A129" s="20"/>
      <c r="B129" s="3"/>
      <c r="C129" s="51"/>
      <c r="D129" s="51"/>
      <c r="E129" s="51"/>
      <c r="F129" s="51"/>
      <c r="G129" s="52"/>
      <c r="H129" s="51"/>
      <c r="I129" s="51"/>
      <c r="J129" s="51"/>
      <c r="K129" s="51"/>
      <c r="L129" s="113"/>
      <c r="M129" s="55"/>
      <c r="N129" s="51"/>
      <c r="O129" s="51"/>
      <c r="P129" s="51"/>
      <c r="Q129" s="51"/>
      <c r="R129" s="51"/>
      <c r="S129" s="51"/>
      <c r="T129" s="51"/>
      <c r="U129" s="51"/>
      <c r="V129" s="51"/>
      <c r="W129" s="3"/>
      <c r="X129" s="3"/>
    </row>
    <row r="130" spans="1:24">
      <c r="A130" s="20"/>
      <c r="B130" s="3"/>
      <c r="C130" s="51"/>
      <c r="D130" s="51"/>
      <c r="E130" s="51"/>
      <c r="F130" s="51"/>
      <c r="G130" s="52"/>
      <c r="H130" s="51"/>
      <c r="I130" s="51"/>
      <c r="J130" s="51"/>
      <c r="K130" s="51"/>
      <c r="L130" s="113"/>
      <c r="M130" s="55"/>
      <c r="N130" s="51"/>
      <c r="O130" s="51"/>
      <c r="P130" s="51"/>
      <c r="Q130" s="51"/>
      <c r="R130" s="51"/>
      <c r="S130" s="51"/>
      <c r="T130" s="51"/>
      <c r="U130" s="51"/>
      <c r="V130" s="51"/>
      <c r="W130" s="3"/>
      <c r="X130" s="3"/>
    </row>
    <row r="131" spans="1:24">
      <c r="A131" s="20"/>
      <c r="B131" s="3"/>
      <c r="C131" s="51"/>
      <c r="D131" s="51"/>
      <c r="E131" s="51"/>
      <c r="F131" s="51"/>
      <c r="G131" s="52"/>
      <c r="H131" s="51"/>
      <c r="I131" s="51"/>
      <c r="J131" s="51"/>
      <c r="K131" s="51"/>
      <c r="L131" s="113"/>
      <c r="M131" s="55"/>
      <c r="N131" s="51"/>
      <c r="O131" s="51"/>
      <c r="P131" s="51"/>
      <c r="Q131" s="51"/>
      <c r="R131" s="51"/>
      <c r="S131" s="51"/>
      <c r="T131" s="51"/>
      <c r="U131" s="51"/>
      <c r="V131" s="51"/>
      <c r="W131" s="3"/>
      <c r="X131" s="3"/>
    </row>
    <row r="132" spans="1:24">
      <c r="A132" s="20"/>
      <c r="B132" s="3"/>
      <c r="C132" s="51"/>
      <c r="D132" s="51"/>
      <c r="E132" s="51"/>
      <c r="F132" s="51"/>
      <c r="G132" s="52"/>
      <c r="H132" s="51"/>
      <c r="I132" s="51"/>
      <c r="J132" s="51"/>
      <c r="K132" s="51"/>
      <c r="L132" s="113"/>
      <c r="M132" s="55"/>
      <c r="N132" s="51"/>
      <c r="O132" s="51"/>
      <c r="P132" s="51"/>
      <c r="Q132" s="51"/>
      <c r="R132" s="51"/>
      <c r="S132" s="51"/>
      <c r="T132" s="51"/>
      <c r="U132" s="51"/>
      <c r="V132" s="51"/>
      <c r="W132" s="3"/>
      <c r="X132" s="3"/>
    </row>
    <row r="133" spans="1:24">
      <c r="A133" s="20"/>
      <c r="B133" s="3"/>
      <c r="C133" s="51"/>
      <c r="D133" s="51"/>
      <c r="E133" s="51"/>
      <c r="F133" s="51"/>
      <c r="G133" s="52"/>
      <c r="H133" s="51"/>
      <c r="I133" s="51"/>
      <c r="J133" s="51"/>
      <c r="K133" s="51"/>
      <c r="L133" s="113"/>
      <c r="M133" s="55"/>
      <c r="N133" s="51"/>
      <c r="O133" s="51"/>
      <c r="P133" s="51"/>
      <c r="Q133" s="51"/>
      <c r="R133" s="51"/>
      <c r="S133" s="51"/>
      <c r="T133" s="51"/>
      <c r="U133" s="51"/>
      <c r="V133" s="51"/>
      <c r="W133" s="3"/>
      <c r="X133" s="3"/>
    </row>
    <row r="134" spans="1:24">
      <c r="A134" s="20"/>
      <c r="B134" s="3"/>
      <c r="C134" s="51"/>
      <c r="D134" s="51"/>
      <c r="E134" s="51"/>
      <c r="F134" s="51"/>
      <c r="G134" s="52"/>
      <c r="H134" s="51"/>
      <c r="I134" s="51"/>
      <c r="J134" s="51"/>
      <c r="K134" s="51"/>
      <c r="L134" s="113"/>
      <c r="M134" s="55"/>
      <c r="N134" s="51"/>
      <c r="O134" s="51"/>
      <c r="P134" s="51"/>
      <c r="Q134" s="51"/>
      <c r="R134" s="51"/>
      <c r="S134" s="51"/>
      <c r="T134" s="51"/>
      <c r="U134" s="51"/>
      <c r="V134" s="51"/>
      <c r="W134" s="3"/>
      <c r="X134" s="3"/>
    </row>
    <row r="135" spans="1:24">
      <c r="A135" s="20"/>
      <c r="B135" s="3"/>
      <c r="C135" s="51"/>
      <c r="D135" s="51"/>
      <c r="E135" s="51"/>
      <c r="F135" s="51"/>
      <c r="G135" s="52"/>
      <c r="H135" s="51"/>
      <c r="I135" s="51"/>
      <c r="J135" s="51"/>
      <c r="K135" s="51"/>
      <c r="L135" s="113"/>
      <c r="M135" s="55"/>
      <c r="N135" s="51"/>
      <c r="O135" s="51"/>
      <c r="P135" s="51"/>
      <c r="Q135" s="51"/>
      <c r="R135" s="51"/>
      <c r="S135" s="51"/>
      <c r="T135" s="51"/>
      <c r="U135" s="51"/>
      <c r="V135" s="51"/>
      <c r="W135" s="3"/>
      <c r="X135" s="3"/>
    </row>
    <row r="136" spans="1:24">
      <c r="A136" s="20"/>
      <c r="B136" s="3"/>
      <c r="C136" s="51"/>
      <c r="D136" s="51"/>
      <c r="E136" s="51"/>
      <c r="F136" s="51"/>
      <c r="G136" s="52"/>
      <c r="H136" s="51"/>
      <c r="I136" s="51"/>
      <c r="J136" s="51"/>
      <c r="K136" s="51"/>
      <c r="L136" s="113"/>
      <c r="M136" s="55"/>
      <c r="N136" s="51"/>
      <c r="O136" s="51"/>
      <c r="P136" s="51"/>
      <c r="Q136" s="51"/>
      <c r="R136" s="51"/>
      <c r="S136" s="51"/>
      <c r="T136" s="51"/>
      <c r="U136" s="51"/>
      <c r="V136" s="51"/>
      <c r="W136" s="3"/>
      <c r="X136" s="3"/>
    </row>
    <row r="137" spans="1:24">
      <c r="A137" s="20"/>
      <c r="B137" s="3"/>
      <c r="C137" s="51"/>
      <c r="D137" s="51"/>
      <c r="E137" s="51"/>
      <c r="F137" s="51"/>
      <c r="G137" s="52"/>
      <c r="H137" s="51"/>
      <c r="I137" s="51"/>
      <c r="J137" s="51"/>
      <c r="K137" s="51"/>
      <c r="L137" s="113"/>
      <c r="M137" s="55"/>
      <c r="N137" s="51"/>
      <c r="O137" s="51"/>
      <c r="P137" s="51"/>
      <c r="Q137" s="51"/>
      <c r="R137" s="51"/>
      <c r="S137" s="51"/>
      <c r="T137" s="51"/>
      <c r="U137" s="51"/>
      <c r="V137" s="51"/>
      <c r="W137" s="3"/>
      <c r="X137" s="3"/>
    </row>
    <row r="138" spans="1:24">
      <c r="A138" s="20"/>
      <c r="B138" s="3"/>
      <c r="C138" s="51"/>
      <c r="D138" s="51"/>
      <c r="E138" s="51"/>
      <c r="F138" s="51"/>
      <c r="G138" s="52"/>
      <c r="H138" s="51"/>
      <c r="I138" s="51"/>
      <c r="J138" s="51"/>
      <c r="K138" s="51"/>
      <c r="L138" s="113"/>
      <c r="M138" s="55"/>
      <c r="N138" s="51"/>
      <c r="O138" s="51"/>
      <c r="P138" s="51"/>
      <c r="Q138" s="51"/>
      <c r="R138" s="51"/>
      <c r="S138" s="51"/>
      <c r="T138" s="51"/>
      <c r="U138" s="51"/>
      <c r="V138" s="51"/>
      <c r="W138" s="3"/>
      <c r="X138" s="3"/>
    </row>
    <row r="139" spans="1:24">
      <c r="A139" s="20"/>
      <c r="B139" s="3"/>
      <c r="C139" s="51"/>
      <c r="D139" s="51"/>
      <c r="E139" s="51"/>
      <c r="F139" s="51"/>
      <c r="G139" s="52"/>
      <c r="H139" s="51"/>
      <c r="I139" s="51"/>
      <c r="J139" s="51"/>
      <c r="K139" s="51"/>
      <c r="L139" s="113"/>
      <c r="M139" s="55"/>
      <c r="N139" s="51"/>
      <c r="O139" s="51"/>
      <c r="P139" s="51"/>
      <c r="Q139" s="51"/>
      <c r="R139" s="51"/>
      <c r="S139" s="51"/>
      <c r="T139" s="51"/>
      <c r="U139" s="51"/>
      <c r="V139" s="51"/>
      <c r="W139" s="3"/>
      <c r="X139" s="3"/>
    </row>
    <row r="140" spans="1:24">
      <c r="A140" s="20"/>
      <c r="B140" s="3"/>
      <c r="C140" s="51"/>
      <c r="D140" s="51"/>
      <c r="E140" s="51"/>
      <c r="F140" s="51"/>
      <c r="G140" s="52"/>
      <c r="H140" s="51"/>
      <c r="I140" s="51"/>
      <c r="J140" s="51"/>
      <c r="K140" s="51"/>
      <c r="L140" s="113"/>
      <c r="M140" s="55"/>
      <c r="N140" s="51"/>
      <c r="O140" s="51"/>
      <c r="P140" s="51"/>
      <c r="Q140" s="51"/>
      <c r="R140" s="51"/>
      <c r="S140" s="51"/>
      <c r="T140" s="51"/>
      <c r="U140" s="51"/>
      <c r="V140" s="51"/>
      <c r="W140" s="3"/>
      <c r="X140" s="3"/>
    </row>
    <row r="141" spans="1:24">
      <c r="A141" s="20"/>
      <c r="B141" s="3"/>
      <c r="C141" s="51"/>
      <c r="D141" s="51"/>
      <c r="E141" s="51"/>
      <c r="F141" s="51"/>
      <c r="G141" s="52"/>
      <c r="H141" s="51"/>
      <c r="I141" s="51"/>
      <c r="J141" s="51"/>
      <c r="K141" s="51"/>
      <c r="L141" s="113"/>
      <c r="M141" s="55"/>
      <c r="N141" s="51"/>
      <c r="O141" s="51"/>
      <c r="P141" s="51"/>
      <c r="Q141" s="51"/>
      <c r="R141" s="51"/>
      <c r="S141" s="51"/>
      <c r="T141" s="51"/>
      <c r="U141" s="51"/>
      <c r="V141" s="51"/>
      <c r="W141" s="3"/>
      <c r="X141" s="3"/>
    </row>
    <row r="142" spans="1:24">
      <c r="A142" s="20"/>
      <c r="B142" s="3"/>
      <c r="C142" s="51"/>
      <c r="D142" s="51"/>
      <c r="E142" s="51"/>
      <c r="F142" s="51"/>
      <c r="G142" s="52"/>
      <c r="H142" s="51"/>
      <c r="I142" s="51"/>
      <c r="J142" s="51"/>
      <c r="K142" s="51"/>
      <c r="L142" s="113"/>
      <c r="M142" s="55"/>
      <c r="N142" s="51"/>
      <c r="O142" s="51"/>
      <c r="P142" s="51"/>
      <c r="Q142" s="51"/>
      <c r="R142" s="51"/>
      <c r="S142" s="51"/>
      <c r="T142" s="51"/>
      <c r="U142" s="51"/>
      <c r="V142" s="51"/>
      <c r="W142" s="3"/>
      <c r="X142" s="3"/>
    </row>
    <row r="143" spans="1:24">
      <c r="A143" s="20"/>
      <c r="B143" s="3"/>
      <c r="C143" s="51"/>
      <c r="D143" s="51"/>
      <c r="E143" s="51"/>
      <c r="F143" s="51"/>
      <c r="G143" s="52"/>
      <c r="H143" s="51"/>
      <c r="I143" s="51"/>
      <c r="J143" s="51"/>
      <c r="K143" s="51"/>
      <c r="L143" s="113"/>
      <c r="M143" s="55"/>
      <c r="N143" s="51"/>
      <c r="O143" s="51"/>
      <c r="P143" s="51"/>
      <c r="Q143" s="51"/>
      <c r="R143" s="51"/>
      <c r="S143" s="51"/>
      <c r="T143" s="51"/>
      <c r="U143" s="51"/>
      <c r="V143" s="51"/>
      <c r="W143" s="3"/>
      <c r="X143" s="3"/>
    </row>
    <row r="144" spans="1:24">
      <c r="A144" s="20"/>
      <c r="B144" s="3"/>
      <c r="C144" s="51"/>
      <c r="D144" s="51"/>
      <c r="E144" s="51"/>
      <c r="F144" s="51"/>
      <c r="G144" s="52"/>
      <c r="H144" s="51"/>
      <c r="I144" s="51"/>
      <c r="J144" s="51"/>
      <c r="K144" s="51"/>
      <c r="L144" s="113"/>
      <c r="M144" s="55"/>
      <c r="N144" s="51"/>
      <c r="O144" s="51"/>
      <c r="P144" s="51"/>
      <c r="Q144" s="51"/>
      <c r="R144" s="51"/>
      <c r="S144" s="51"/>
      <c r="T144" s="51"/>
      <c r="U144" s="51"/>
      <c r="V144" s="51"/>
      <c r="W144" s="3"/>
      <c r="X144" s="3"/>
    </row>
    <row r="145" spans="1:24">
      <c r="A145" s="20"/>
      <c r="B145" s="3"/>
      <c r="C145" s="51"/>
      <c r="D145" s="51"/>
      <c r="E145" s="51"/>
      <c r="F145" s="51"/>
      <c r="G145" s="52"/>
      <c r="H145" s="51"/>
      <c r="I145" s="51"/>
      <c r="J145" s="51"/>
      <c r="K145" s="51"/>
      <c r="L145" s="113"/>
      <c r="M145" s="55"/>
      <c r="N145" s="51"/>
      <c r="O145" s="51"/>
      <c r="P145" s="51"/>
      <c r="Q145" s="51"/>
      <c r="R145" s="51"/>
      <c r="S145" s="51"/>
      <c r="T145" s="51"/>
      <c r="U145" s="51"/>
      <c r="V145" s="51"/>
      <c r="W145" s="3"/>
      <c r="X145" s="3"/>
    </row>
    <row r="146" spans="1:24">
      <c r="A146" s="20"/>
      <c r="B146" s="3"/>
      <c r="C146" s="51"/>
      <c r="D146" s="51"/>
      <c r="E146" s="51"/>
      <c r="F146" s="51"/>
      <c r="G146" s="52"/>
      <c r="H146" s="51"/>
      <c r="I146" s="51"/>
      <c r="J146" s="51"/>
      <c r="K146" s="51"/>
      <c r="L146" s="113"/>
      <c r="M146" s="55"/>
      <c r="N146" s="51"/>
      <c r="O146" s="51"/>
      <c r="P146" s="51"/>
      <c r="Q146" s="51"/>
      <c r="R146" s="51"/>
      <c r="S146" s="51"/>
      <c r="T146" s="51"/>
      <c r="U146" s="51"/>
      <c r="V146" s="51"/>
      <c r="W146" s="3"/>
      <c r="X146" s="3"/>
    </row>
    <row r="147" spans="1:24">
      <c r="A147" s="20"/>
      <c r="B147" s="3"/>
      <c r="C147" s="51"/>
      <c r="D147" s="51"/>
      <c r="E147" s="51"/>
      <c r="F147" s="51"/>
      <c r="G147" s="52"/>
      <c r="H147" s="51"/>
      <c r="I147" s="51"/>
      <c r="J147" s="51"/>
      <c r="K147" s="51"/>
      <c r="L147" s="113"/>
      <c r="M147" s="55"/>
      <c r="N147" s="51"/>
      <c r="O147" s="51"/>
      <c r="P147" s="51"/>
      <c r="Q147" s="51"/>
      <c r="R147" s="51"/>
      <c r="S147" s="51"/>
      <c r="T147" s="51"/>
      <c r="U147" s="51"/>
      <c r="V147" s="51"/>
      <c r="W147" s="3"/>
      <c r="X147" s="3"/>
    </row>
    <row r="148" spans="1:24">
      <c r="A148" s="20"/>
      <c r="B148" s="3"/>
      <c r="C148" s="51"/>
      <c r="D148" s="51"/>
      <c r="E148" s="51"/>
      <c r="F148" s="51"/>
      <c r="G148" s="52"/>
      <c r="H148" s="51"/>
      <c r="I148" s="51"/>
      <c r="J148" s="51"/>
      <c r="K148" s="51"/>
      <c r="L148" s="113"/>
      <c r="M148" s="55"/>
      <c r="N148" s="51"/>
      <c r="O148" s="51"/>
      <c r="P148" s="51"/>
      <c r="Q148" s="51"/>
      <c r="R148" s="51"/>
      <c r="S148" s="51"/>
      <c r="T148" s="51"/>
      <c r="U148" s="51"/>
      <c r="V148" s="51"/>
      <c r="W148" s="3"/>
      <c r="X148" s="3"/>
    </row>
    <row r="149" spans="1:24">
      <c r="A149" s="20"/>
      <c r="B149" s="3"/>
      <c r="C149" s="51"/>
      <c r="D149" s="51"/>
      <c r="E149" s="51"/>
      <c r="F149" s="51"/>
      <c r="G149" s="52"/>
      <c r="H149" s="51"/>
      <c r="I149" s="51"/>
      <c r="J149" s="51"/>
      <c r="K149" s="51"/>
      <c r="L149" s="113"/>
      <c r="M149" s="55"/>
      <c r="N149" s="51"/>
      <c r="O149" s="51"/>
      <c r="P149" s="51"/>
      <c r="Q149" s="51"/>
      <c r="R149" s="51"/>
      <c r="S149" s="51"/>
      <c r="T149" s="51"/>
      <c r="U149" s="51"/>
      <c r="V149" s="51"/>
      <c r="W149" s="3"/>
      <c r="X149" s="3"/>
    </row>
    <row r="150" spans="1:24">
      <c r="A150" s="3"/>
      <c r="B150" s="3"/>
      <c r="C150" s="51"/>
      <c r="D150" s="51"/>
      <c r="E150" s="51"/>
      <c r="F150" s="51"/>
      <c r="G150" s="52"/>
      <c r="H150" s="51"/>
      <c r="I150" s="51"/>
      <c r="J150" s="51"/>
      <c r="K150" s="51"/>
      <c r="L150" s="113"/>
      <c r="M150" s="55"/>
      <c r="N150" s="51"/>
      <c r="O150" s="51"/>
      <c r="P150" s="51"/>
      <c r="Q150" s="51"/>
      <c r="R150" s="51"/>
      <c r="S150" s="51"/>
      <c r="T150" s="51"/>
      <c r="U150" s="51"/>
      <c r="V150" s="51"/>
      <c r="W150" s="3"/>
      <c r="X150" s="3"/>
    </row>
    <row r="151" spans="1:24">
      <c r="A151" s="20"/>
      <c r="B151" s="3"/>
      <c r="C151" s="51"/>
      <c r="D151" s="51"/>
      <c r="E151" s="51"/>
      <c r="F151" s="51"/>
      <c r="G151" s="52"/>
      <c r="H151" s="51"/>
      <c r="I151" s="51"/>
      <c r="J151" s="51"/>
      <c r="K151" s="51"/>
      <c r="L151" s="113"/>
      <c r="M151" s="55"/>
      <c r="N151" s="51"/>
      <c r="O151" s="51"/>
      <c r="P151" s="51"/>
      <c r="Q151" s="51"/>
      <c r="R151" s="51"/>
      <c r="S151" s="51"/>
      <c r="T151" s="51"/>
      <c r="U151" s="51"/>
      <c r="V151" s="51"/>
      <c r="W151" s="3"/>
      <c r="X151" s="3"/>
    </row>
    <row r="152" spans="1:24">
      <c r="A152" s="11"/>
      <c r="B152" s="3"/>
      <c r="C152" s="51"/>
      <c r="D152" s="51"/>
      <c r="E152" s="51"/>
      <c r="F152" s="51"/>
      <c r="G152" s="52"/>
      <c r="H152" s="51"/>
      <c r="I152" s="51"/>
      <c r="J152" s="51"/>
      <c r="K152" s="51"/>
      <c r="L152" s="113"/>
      <c r="M152" s="55"/>
      <c r="N152" s="51"/>
      <c r="O152" s="51"/>
      <c r="P152" s="51"/>
      <c r="Q152" s="51"/>
      <c r="R152" s="51"/>
      <c r="S152" s="51"/>
      <c r="T152" s="51"/>
      <c r="U152" s="51"/>
      <c r="V152" s="51"/>
      <c r="W152" s="3"/>
      <c r="X152" s="3"/>
    </row>
    <row r="153" spans="1:24">
      <c r="A153" s="11"/>
      <c r="B153" s="3"/>
      <c r="C153" s="51"/>
      <c r="D153" s="51"/>
      <c r="E153" s="51"/>
      <c r="F153" s="51"/>
      <c r="G153" s="52"/>
      <c r="H153" s="51"/>
      <c r="I153" s="51"/>
      <c r="J153" s="51"/>
      <c r="K153" s="51"/>
      <c r="L153" s="113"/>
      <c r="M153" s="55"/>
      <c r="N153" s="51"/>
      <c r="O153" s="51"/>
      <c r="P153" s="51"/>
      <c r="Q153" s="51"/>
      <c r="R153" s="51"/>
      <c r="S153" s="51"/>
      <c r="T153" s="51"/>
      <c r="U153" s="51"/>
      <c r="V153" s="51"/>
      <c r="W153" s="3"/>
      <c r="X153" s="3"/>
    </row>
    <row r="154" spans="1:24">
      <c r="A154" s="11"/>
      <c r="B154" s="12"/>
      <c r="C154" s="53"/>
      <c r="D154" s="51"/>
      <c r="E154" s="51"/>
      <c r="F154" s="51"/>
      <c r="G154" s="52"/>
      <c r="H154" s="51"/>
      <c r="I154" s="51"/>
      <c r="J154" s="51"/>
      <c r="K154" s="51"/>
      <c r="L154" s="113"/>
      <c r="M154" s="55"/>
      <c r="N154" s="51"/>
      <c r="O154" s="51"/>
      <c r="P154" s="51"/>
      <c r="Q154" s="51"/>
      <c r="R154" s="51"/>
      <c r="S154" s="51"/>
      <c r="T154" s="51"/>
      <c r="U154" s="51"/>
      <c r="V154" s="51"/>
      <c r="W154" s="3"/>
      <c r="X154" s="3"/>
    </row>
    <row r="155" spans="1:24">
      <c r="A155" s="11"/>
      <c r="B155" s="12"/>
      <c r="C155" s="51"/>
      <c r="D155" s="53"/>
      <c r="E155" s="51"/>
      <c r="F155" s="51"/>
      <c r="G155" s="52"/>
      <c r="H155" s="51"/>
      <c r="I155" s="51"/>
      <c r="J155" s="51"/>
      <c r="K155" s="51"/>
      <c r="L155" s="113"/>
      <c r="M155" s="55"/>
      <c r="N155" s="51"/>
      <c r="O155" s="51"/>
      <c r="P155" s="51"/>
      <c r="Q155" s="51"/>
      <c r="R155" s="51"/>
      <c r="S155" s="51"/>
      <c r="T155" s="51"/>
      <c r="U155" s="51"/>
      <c r="V155" s="51"/>
      <c r="W155" s="3"/>
      <c r="X155" s="3"/>
    </row>
    <row r="156" spans="1:24">
      <c r="A156" s="11"/>
      <c r="B156" s="3"/>
      <c r="C156" s="51"/>
      <c r="D156" s="51"/>
      <c r="E156" s="51"/>
      <c r="F156" s="51"/>
      <c r="G156" s="52"/>
      <c r="H156" s="51"/>
      <c r="I156" s="51"/>
      <c r="J156" s="51"/>
      <c r="K156" s="51"/>
      <c r="L156" s="113"/>
      <c r="M156" s="55"/>
      <c r="N156" s="51"/>
      <c r="O156" s="51"/>
      <c r="P156" s="51"/>
      <c r="Q156" s="51"/>
      <c r="R156" s="51"/>
      <c r="S156" s="51"/>
      <c r="T156" s="51"/>
      <c r="U156" s="51"/>
      <c r="V156" s="51"/>
      <c r="W156" s="3"/>
      <c r="X156" s="3"/>
    </row>
    <row r="157" spans="1:24">
      <c r="A157" s="11"/>
      <c r="B157" s="12"/>
      <c r="C157" s="53"/>
      <c r="D157" s="51"/>
      <c r="E157" s="51"/>
      <c r="F157" s="51"/>
      <c r="G157" s="52"/>
      <c r="H157" s="51"/>
      <c r="I157" s="51"/>
      <c r="J157" s="51"/>
      <c r="K157" s="51"/>
      <c r="L157" s="113"/>
      <c r="M157" s="55"/>
      <c r="N157" s="51"/>
      <c r="O157" s="51"/>
      <c r="P157" s="51"/>
      <c r="Q157" s="51"/>
      <c r="R157" s="51"/>
      <c r="S157" s="51"/>
      <c r="T157" s="51"/>
      <c r="U157" s="51"/>
      <c r="V157" s="51"/>
      <c r="W157" s="3"/>
      <c r="X157" s="3"/>
    </row>
    <row r="158" spans="1:24">
      <c r="A158" s="11"/>
      <c r="B158" s="12"/>
      <c r="C158" s="51"/>
      <c r="D158" s="51"/>
      <c r="E158" s="55"/>
      <c r="F158" s="53"/>
      <c r="G158" s="52"/>
      <c r="H158" s="55"/>
      <c r="I158" s="51"/>
      <c r="J158" s="51"/>
      <c r="K158" s="51"/>
      <c r="L158" s="113"/>
      <c r="M158" s="55"/>
      <c r="N158" s="51"/>
      <c r="O158" s="51"/>
      <c r="P158" s="51"/>
      <c r="Q158" s="51"/>
      <c r="R158" s="51"/>
      <c r="S158" s="51"/>
      <c r="T158" s="51"/>
      <c r="U158" s="51"/>
      <c r="V158" s="51"/>
      <c r="W158" s="3"/>
      <c r="X158" s="3"/>
    </row>
    <row r="159" spans="1:24">
      <c r="A159" s="11"/>
      <c r="B159" s="12"/>
      <c r="C159" s="51"/>
      <c r="D159" s="51"/>
      <c r="E159" s="51"/>
      <c r="F159" s="53"/>
      <c r="G159" s="52"/>
      <c r="H159" s="51"/>
      <c r="I159" s="51"/>
      <c r="J159" s="51"/>
      <c r="K159" s="51"/>
      <c r="L159" s="113"/>
      <c r="M159" s="55"/>
      <c r="N159" s="51"/>
      <c r="O159" s="51"/>
      <c r="P159" s="51"/>
      <c r="Q159" s="51"/>
      <c r="R159" s="51"/>
      <c r="S159" s="51"/>
      <c r="T159" s="51"/>
      <c r="U159" s="51"/>
      <c r="V159" s="51"/>
      <c r="W159" s="3"/>
      <c r="X159" s="3"/>
    </row>
    <row r="160" spans="1:24">
      <c r="A160" s="11"/>
      <c r="B160" s="12"/>
      <c r="C160" s="51"/>
      <c r="D160" s="51"/>
      <c r="E160" s="51"/>
      <c r="F160" s="53"/>
      <c r="G160" s="52"/>
      <c r="H160" s="51"/>
      <c r="I160" s="51"/>
      <c r="J160" s="51"/>
      <c r="K160" s="51"/>
      <c r="L160" s="113"/>
      <c r="M160" s="55"/>
      <c r="N160" s="51"/>
      <c r="O160" s="51"/>
      <c r="P160" s="51"/>
      <c r="Q160" s="51"/>
      <c r="R160" s="51"/>
      <c r="S160" s="51"/>
      <c r="T160" s="51"/>
      <c r="U160" s="51"/>
      <c r="V160" s="51"/>
      <c r="W160" s="3"/>
      <c r="X160" s="3"/>
    </row>
    <row r="161" spans="1:24">
      <c r="A161" s="11"/>
      <c r="B161" s="12"/>
      <c r="C161" s="51"/>
      <c r="D161" s="51"/>
      <c r="E161" s="51"/>
      <c r="F161" s="53"/>
      <c r="G161" s="52"/>
      <c r="H161" s="51"/>
      <c r="I161" s="51"/>
      <c r="J161" s="51"/>
      <c r="K161" s="51"/>
      <c r="L161" s="113"/>
      <c r="M161" s="55"/>
      <c r="N161" s="51"/>
      <c r="O161" s="51"/>
      <c r="P161" s="51"/>
      <c r="Q161" s="51"/>
      <c r="R161" s="51"/>
      <c r="S161" s="51"/>
      <c r="T161" s="51"/>
      <c r="U161" s="51"/>
      <c r="V161" s="51"/>
      <c r="W161" s="3"/>
      <c r="X161" s="3"/>
    </row>
    <row r="162" spans="1:24">
      <c r="A162" s="11"/>
      <c r="B162" s="12"/>
      <c r="C162" s="51"/>
      <c r="D162" s="51"/>
      <c r="E162" s="51"/>
      <c r="F162" s="53"/>
      <c r="G162" s="52"/>
      <c r="H162" s="51"/>
      <c r="I162" s="51"/>
      <c r="J162" s="51"/>
      <c r="K162" s="51"/>
      <c r="L162" s="113"/>
      <c r="M162" s="55"/>
      <c r="N162" s="51"/>
      <c r="O162" s="51"/>
      <c r="P162" s="51"/>
      <c r="Q162" s="51"/>
      <c r="R162" s="51"/>
      <c r="S162" s="51"/>
      <c r="T162" s="51"/>
      <c r="U162" s="51"/>
      <c r="V162" s="51"/>
      <c r="W162" s="3"/>
      <c r="X162" s="3"/>
    </row>
    <row r="163" spans="1:24">
      <c r="A163" s="11"/>
      <c r="B163" s="3"/>
      <c r="C163" s="51"/>
      <c r="D163" s="51"/>
      <c r="E163" s="51"/>
      <c r="F163" s="53"/>
      <c r="G163" s="52"/>
      <c r="H163" s="51"/>
      <c r="I163" s="51"/>
      <c r="J163" s="51"/>
      <c r="K163" s="51"/>
      <c r="L163" s="113"/>
      <c r="M163" s="55"/>
      <c r="N163" s="51"/>
      <c r="O163" s="51"/>
      <c r="P163" s="51"/>
      <c r="Q163" s="51"/>
      <c r="R163" s="51"/>
      <c r="S163" s="51"/>
      <c r="T163" s="51"/>
      <c r="U163" s="51"/>
      <c r="V163" s="51"/>
      <c r="W163" s="3"/>
      <c r="X163" s="3"/>
    </row>
    <row r="164" spans="1:24">
      <c r="A164" s="11"/>
      <c r="B164" s="12"/>
      <c r="C164" s="51"/>
      <c r="D164" s="51"/>
      <c r="E164" s="51"/>
      <c r="F164" s="53"/>
      <c r="G164" s="52"/>
      <c r="H164" s="51"/>
      <c r="I164" s="51"/>
      <c r="J164" s="51"/>
      <c r="K164" s="51"/>
      <c r="L164" s="113"/>
      <c r="M164" s="55"/>
      <c r="N164" s="51"/>
      <c r="O164" s="51"/>
      <c r="P164" s="51"/>
      <c r="Q164" s="51"/>
      <c r="R164" s="51"/>
      <c r="S164" s="51"/>
      <c r="T164" s="51"/>
      <c r="U164" s="51"/>
      <c r="V164" s="51"/>
      <c r="W164" s="3"/>
      <c r="X164" s="3"/>
    </row>
    <row r="165" spans="1:24">
      <c r="A165" s="11"/>
      <c r="B165" s="12"/>
      <c r="C165" s="51"/>
      <c r="D165" s="51"/>
      <c r="E165" s="51"/>
      <c r="F165" s="53"/>
      <c r="G165" s="52"/>
      <c r="H165" s="51"/>
      <c r="I165" s="51"/>
      <c r="J165" s="51"/>
      <c r="K165" s="51"/>
      <c r="L165" s="113"/>
      <c r="M165" s="55"/>
      <c r="N165" s="51"/>
      <c r="O165" s="51"/>
      <c r="P165" s="51"/>
      <c r="Q165" s="51"/>
      <c r="R165" s="51"/>
      <c r="S165" s="51"/>
      <c r="T165" s="51"/>
      <c r="U165" s="51"/>
      <c r="V165" s="51"/>
      <c r="W165" s="3"/>
      <c r="X165" s="3"/>
    </row>
    <row r="166" spans="1:24">
      <c r="A166" s="11"/>
      <c r="B166" s="12"/>
      <c r="C166" s="51"/>
      <c r="D166" s="53"/>
      <c r="E166" s="51"/>
      <c r="F166" s="51"/>
      <c r="G166" s="52"/>
      <c r="H166" s="51"/>
      <c r="I166" s="51"/>
      <c r="J166" s="51"/>
      <c r="K166" s="51"/>
      <c r="L166" s="113"/>
      <c r="M166" s="55"/>
      <c r="N166" s="51"/>
      <c r="O166" s="51"/>
      <c r="P166" s="51"/>
      <c r="Q166" s="51"/>
      <c r="R166" s="51"/>
      <c r="S166" s="51"/>
      <c r="T166" s="51"/>
      <c r="U166" s="51"/>
      <c r="V166" s="51"/>
      <c r="W166" s="3"/>
      <c r="X166" s="3"/>
    </row>
    <row r="167" spans="1:24">
      <c r="A167" s="11"/>
      <c r="B167" s="12"/>
      <c r="C167" s="51"/>
      <c r="D167" s="51"/>
      <c r="E167" s="51"/>
      <c r="F167" s="53"/>
      <c r="G167" s="52"/>
      <c r="H167" s="51"/>
      <c r="I167" s="51"/>
      <c r="J167" s="51"/>
      <c r="K167" s="51"/>
      <c r="L167" s="113"/>
      <c r="M167" s="55"/>
      <c r="N167" s="51"/>
      <c r="O167" s="51"/>
      <c r="P167" s="51"/>
      <c r="Q167" s="51"/>
      <c r="R167" s="51"/>
      <c r="S167" s="51"/>
      <c r="T167" s="51"/>
      <c r="U167" s="51"/>
      <c r="V167" s="51"/>
      <c r="W167" s="3"/>
      <c r="X167" s="3"/>
    </row>
    <row r="168" spans="1:24">
      <c r="A168" s="11"/>
      <c r="B168" s="12"/>
      <c r="C168" s="51"/>
      <c r="D168" s="51"/>
      <c r="E168" s="51"/>
      <c r="F168" s="53"/>
      <c r="G168" s="52"/>
      <c r="H168" s="51"/>
      <c r="I168" s="51"/>
      <c r="J168" s="51"/>
      <c r="K168" s="51"/>
      <c r="L168" s="113"/>
      <c r="M168" s="55"/>
      <c r="N168" s="51"/>
      <c r="O168" s="51"/>
      <c r="P168" s="51"/>
      <c r="Q168" s="51"/>
      <c r="R168" s="51"/>
      <c r="S168" s="51"/>
      <c r="T168" s="51"/>
      <c r="U168" s="51"/>
      <c r="V168" s="51"/>
      <c r="W168" s="3"/>
      <c r="X168" s="3"/>
    </row>
    <row r="169" spans="1:24">
      <c r="A169" s="11"/>
      <c r="B169" s="12"/>
      <c r="C169" s="51"/>
      <c r="D169" s="51"/>
      <c r="E169" s="51"/>
      <c r="F169" s="53"/>
      <c r="G169" s="52"/>
      <c r="H169" s="51"/>
      <c r="I169" s="51"/>
      <c r="J169" s="51"/>
      <c r="K169" s="51"/>
      <c r="L169" s="113"/>
      <c r="M169" s="55"/>
      <c r="N169" s="51"/>
      <c r="O169" s="51"/>
      <c r="P169" s="51"/>
      <c r="Q169" s="51"/>
      <c r="R169" s="51"/>
      <c r="S169" s="51"/>
      <c r="T169" s="51"/>
      <c r="U169" s="51"/>
      <c r="V169" s="51"/>
      <c r="W169" s="3"/>
      <c r="X169" s="3"/>
    </row>
    <row r="170" spans="1:24">
      <c r="A170" s="11"/>
      <c r="B170" s="12"/>
      <c r="C170" s="51"/>
      <c r="D170" s="51"/>
      <c r="E170" s="51"/>
      <c r="F170" s="53"/>
      <c r="G170" s="52"/>
      <c r="H170" s="51"/>
      <c r="I170" s="51"/>
      <c r="J170" s="51"/>
      <c r="K170" s="51"/>
      <c r="L170" s="113"/>
      <c r="M170" s="55"/>
      <c r="N170" s="51"/>
      <c r="O170" s="51"/>
      <c r="P170" s="51"/>
      <c r="Q170" s="51"/>
      <c r="R170" s="51"/>
      <c r="S170" s="51"/>
      <c r="T170" s="51"/>
      <c r="U170" s="51"/>
      <c r="V170" s="51"/>
      <c r="W170" s="3"/>
      <c r="X170" s="3"/>
    </row>
    <row r="171" spans="1:24">
      <c r="A171" s="11"/>
      <c r="B171" s="12"/>
      <c r="C171" s="51"/>
      <c r="D171" s="51"/>
      <c r="E171" s="51"/>
      <c r="F171" s="53"/>
      <c r="G171" s="52"/>
      <c r="H171" s="51"/>
      <c r="I171" s="51"/>
      <c r="J171" s="51"/>
      <c r="K171" s="51"/>
      <c r="L171" s="113"/>
      <c r="M171" s="55"/>
      <c r="N171" s="51"/>
      <c r="O171" s="51"/>
      <c r="P171" s="51"/>
      <c r="Q171" s="51"/>
      <c r="R171" s="51"/>
      <c r="S171" s="51"/>
      <c r="T171" s="51"/>
      <c r="U171" s="51"/>
      <c r="V171" s="51"/>
      <c r="W171" s="3"/>
      <c r="X171" s="3"/>
    </row>
    <row r="172" spans="1:24">
      <c r="A172" s="11"/>
      <c r="B172" s="3"/>
      <c r="C172" s="51"/>
      <c r="D172" s="51"/>
      <c r="E172" s="51"/>
      <c r="F172" s="53"/>
      <c r="G172" s="52"/>
      <c r="H172" s="51"/>
      <c r="I172" s="51"/>
      <c r="J172" s="51"/>
      <c r="K172" s="51"/>
      <c r="L172" s="113"/>
      <c r="M172" s="55"/>
      <c r="N172" s="51"/>
      <c r="O172" s="51"/>
      <c r="P172" s="51"/>
      <c r="Q172" s="51"/>
      <c r="R172" s="51"/>
      <c r="S172" s="51"/>
      <c r="T172" s="51"/>
      <c r="U172" s="51"/>
      <c r="V172" s="51"/>
      <c r="W172" s="3"/>
      <c r="X172" s="3"/>
    </row>
    <row r="173" spans="1:24">
      <c r="A173" s="11"/>
      <c r="B173" s="12"/>
      <c r="C173" s="51"/>
      <c r="D173" s="51"/>
      <c r="E173" s="51"/>
      <c r="F173" s="53"/>
      <c r="G173" s="52"/>
      <c r="H173" s="51"/>
      <c r="I173" s="51"/>
      <c r="J173" s="51"/>
      <c r="K173" s="51"/>
      <c r="L173" s="113"/>
      <c r="M173" s="55"/>
      <c r="N173" s="51"/>
      <c r="O173" s="51"/>
      <c r="P173" s="51"/>
      <c r="Q173" s="51"/>
      <c r="R173" s="51"/>
      <c r="S173" s="51"/>
      <c r="T173" s="51"/>
      <c r="U173" s="51"/>
      <c r="V173" s="51"/>
      <c r="W173" s="3"/>
      <c r="X173" s="3"/>
    </row>
    <row r="174" spans="1:24">
      <c r="A174" s="11"/>
      <c r="B174" s="12"/>
      <c r="C174" s="51"/>
      <c r="D174" s="51"/>
      <c r="E174" s="51"/>
      <c r="F174" s="53"/>
      <c r="G174" s="52"/>
      <c r="H174" s="51"/>
      <c r="I174" s="51"/>
      <c r="J174" s="51"/>
      <c r="K174" s="51"/>
      <c r="L174" s="113"/>
      <c r="M174" s="55"/>
      <c r="N174" s="51"/>
      <c r="O174" s="51"/>
      <c r="P174" s="51"/>
      <c r="Q174" s="51"/>
      <c r="R174" s="51"/>
      <c r="S174" s="51"/>
      <c r="T174" s="51"/>
      <c r="U174" s="51"/>
      <c r="V174" s="51"/>
      <c r="W174" s="3"/>
      <c r="X174" s="3"/>
    </row>
    <row r="175" spans="1:24">
      <c r="A175" s="3"/>
      <c r="B175" s="3"/>
      <c r="C175" s="51"/>
      <c r="D175" s="51"/>
      <c r="E175" s="51"/>
      <c r="F175" s="51"/>
      <c r="G175" s="52"/>
      <c r="H175" s="51"/>
      <c r="I175" s="51"/>
      <c r="J175" s="51"/>
      <c r="K175" s="51"/>
      <c r="L175" s="113"/>
      <c r="M175" s="55"/>
      <c r="N175" s="51"/>
      <c r="O175" s="51"/>
      <c r="P175" s="51"/>
      <c r="Q175" s="51"/>
      <c r="R175" s="51"/>
      <c r="S175" s="51"/>
      <c r="T175" s="51"/>
      <c r="U175" s="51"/>
      <c r="V175" s="51"/>
      <c r="W175" s="3"/>
      <c r="X175" s="3"/>
    </row>
    <row r="176" spans="1:24">
      <c r="A176" s="3"/>
      <c r="B176" s="3"/>
      <c r="C176" s="51"/>
      <c r="D176" s="51"/>
      <c r="E176" s="51"/>
      <c r="F176" s="51"/>
      <c r="G176" s="52"/>
      <c r="H176" s="51"/>
      <c r="I176" s="51"/>
      <c r="J176" s="51"/>
      <c r="K176" s="51"/>
      <c r="L176" s="113"/>
      <c r="M176" s="55"/>
      <c r="N176" s="51"/>
      <c r="O176" s="51"/>
      <c r="P176" s="51"/>
      <c r="Q176" s="51"/>
      <c r="R176" s="51"/>
      <c r="S176" s="51"/>
      <c r="T176" s="51"/>
      <c r="U176" s="51"/>
      <c r="V176" s="51"/>
      <c r="W176" s="3"/>
      <c r="X176" s="3"/>
    </row>
    <row r="177" spans="1:24">
      <c r="A177" s="3"/>
      <c r="B177" s="3"/>
      <c r="C177" s="51"/>
      <c r="D177" s="51"/>
      <c r="E177" s="51"/>
      <c r="F177" s="51"/>
      <c r="G177" s="52"/>
      <c r="H177" s="51"/>
      <c r="I177" s="51"/>
      <c r="J177" s="51"/>
      <c r="K177" s="51"/>
      <c r="L177" s="113"/>
      <c r="M177" s="55"/>
      <c r="N177" s="51"/>
      <c r="O177" s="51"/>
      <c r="P177" s="51"/>
      <c r="Q177" s="51"/>
      <c r="R177" s="51"/>
      <c r="S177" s="51"/>
      <c r="T177" s="51"/>
      <c r="U177" s="51"/>
      <c r="V177" s="51"/>
      <c r="W177" s="3"/>
      <c r="X177" s="3"/>
    </row>
    <row r="178" spans="1:24">
      <c r="A178" s="3"/>
      <c r="B178" s="3"/>
      <c r="C178" s="51"/>
      <c r="D178" s="51"/>
      <c r="E178" s="51"/>
      <c r="F178" s="51"/>
      <c r="G178" s="52"/>
      <c r="H178" s="51"/>
      <c r="I178" s="51"/>
      <c r="J178" s="51"/>
      <c r="K178" s="51"/>
      <c r="L178" s="113"/>
      <c r="M178" s="55"/>
      <c r="N178" s="51"/>
      <c r="O178" s="51"/>
      <c r="P178" s="51"/>
      <c r="Q178" s="51"/>
      <c r="R178" s="51"/>
      <c r="S178" s="51"/>
      <c r="T178" s="51"/>
      <c r="U178" s="51"/>
      <c r="V178" s="51"/>
      <c r="W178" s="3"/>
      <c r="X178" s="3"/>
    </row>
    <row r="179" spans="1:24">
      <c r="A179" s="3"/>
      <c r="B179" s="3"/>
      <c r="C179" s="51"/>
      <c r="D179" s="51"/>
      <c r="E179" s="51"/>
      <c r="F179" s="51"/>
      <c r="G179" s="52"/>
      <c r="H179" s="51"/>
      <c r="I179" s="51"/>
      <c r="J179" s="51"/>
      <c r="K179" s="51"/>
      <c r="L179" s="113"/>
      <c r="M179" s="55"/>
      <c r="N179" s="51"/>
      <c r="O179" s="51"/>
      <c r="P179" s="51"/>
      <c r="Q179" s="51"/>
      <c r="R179" s="51"/>
      <c r="S179" s="51"/>
      <c r="T179" s="51"/>
      <c r="U179" s="51"/>
      <c r="V179" s="51"/>
      <c r="W179" s="3"/>
      <c r="X179" s="3"/>
    </row>
    <row r="180" spans="1:24">
      <c r="A180" s="3"/>
      <c r="B180" s="3"/>
      <c r="C180" s="51"/>
      <c r="D180" s="51"/>
      <c r="E180" s="51"/>
      <c r="F180" s="51"/>
      <c r="G180" s="52"/>
      <c r="H180" s="51"/>
      <c r="I180" s="51"/>
      <c r="J180" s="51"/>
      <c r="K180" s="51"/>
      <c r="L180" s="113"/>
      <c r="M180" s="55"/>
      <c r="N180" s="51"/>
      <c r="O180" s="51"/>
      <c r="P180" s="51"/>
      <c r="Q180" s="51"/>
      <c r="R180" s="51"/>
      <c r="S180" s="51"/>
      <c r="T180" s="51"/>
      <c r="U180" s="51"/>
      <c r="V180" s="51"/>
      <c r="W180" s="3"/>
      <c r="X180" s="3"/>
    </row>
    <row r="181" spans="1:24">
      <c r="A181" s="3"/>
      <c r="B181" s="3"/>
      <c r="C181" s="51"/>
      <c r="D181" s="51"/>
      <c r="E181" s="51"/>
      <c r="F181" s="51"/>
      <c r="G181" s="52"/>
      <c r="H181" s="51"/>
      <c r="I181" s="51"/>
      <c r="J181" s="51"/>
      <c r="K181" s="51"/>
      <c r="L181" s="113"/>
      <c r="M181" s="55"/>
      <c r="N181" s="51"/>
      <c r="O181" s="51"/>
      <c r="P181" s="51"/>
      <c r="Q181" s="51"/>
      <c r="R181" s="51"/>
      <c r="S181" s="51"/>
      <c r="T181" s="51"/>
      <c r="U181" s="51"/>
      <c r="V181" s="51"/>
      <c r="W181" s="3"/>
      <c r="X181" s="3"/>
    </row>
    <row r="182" spans="1:24">
      <c r="A182" s="3"/>
      <c r="B182" s="3"/>
      <c r="C182" s="51"/>
      <c r="D182" s="51"/>
      <c r="E182" s="51"/>
      <c r="F182" s="51"/>
      <c r="G182" s="52"/>
      <c r="H182" s="51"/>
      <c r="I182" s="51"/>
      <c r="J182" s="51"/>
      <c r="K182" s="51"/>
      <c r="L182" s="113"/>
      <c r="M182" s="55"/>
      <c r="N182" s="51"/>
      <c r="O182" s="51"/>
      <c r="P182" s="51"/>
      <c r="Q182" s="51"/>
      <c r="R182" s="51"/>
      <c r="S182" s="51"/>
      <c r="T182" s="51"/>
      <c r="U182" s="51"/>
      <c r="V182" s="51"/>
      <c r="W182" s="3"/>
      <c r="X182" s="3"/>
    </row>
    <row r="183" spans="1:24">
      <c r="A183" s="3"/>
      <c r="B183" s="3"/>
      <c r="C183" s="51"/>
      <c r="D183" s="51"/>
      <c r="E183" s="51"/>
      <c r="F183" s="51"/>
      <c r="G183" s="52"/>
      <c r="H183" s="51"/>
      <c r="I183" s="51"/>
      <c r="J183" s="51"/>
      <c r="K183" s="51"/>
      <c r="L183" s="113"/>
      <c r="M183" s="55"/>
      <c r="N183" s="51"/>
      <c r="O183" s="51"/>
      <c r="P183" s="51"/>
      <c r="Q183" s="51"/>
      <c r="R183" s="51"/>
      <c r="S183" s="51"/>
      <c r="T183" s="51"/>
      <c r="U183" s="51"/>
      <c r="V183" s="51"/>
      <c r="W183" s="3"/>
      <c r="X183" s="3"/>
    </row>
    <row r="184" spans="1:24">
      <c r="A184" s="3"/>
      <c r="B184" s="3"/>
      <c r="C184" s="51"/>
      <c r="D184" s="51"/>
      <c r="E184" s="51"/>
      <c r="F184" s="51"/>
      <c r="G184" s="52"/>
      <c r="H184" s="51"/>
      <c r="I184" s="51"/>
      <c r="J184" s="51"/>
      <c r="K184" s="51"/>
      <c r="L184" s="113"/>
      <c r="M184" s="55"/>
      <c r="N184" s="51"/>
      <c r="O184" s="51"/>
      <c r="P184" s="51"/>
      <c r="Q184" s="51"/>
      <c r="R184" s="51"/>
      <c r="S184" s="51"/>
      <c r="T184" s="51"/>
      <c r="U184" s="51"/>
      <c r="V184" s="51"/>
      <c r="W184" s="3"/>
      <c r="X184" s="3"/>
    </row>
    <row r="185" spans="1:24">
      <c r="A185" s="3"/>
      <c r="B185" s="3"/>
      <c r="C185" s="51"/>
      <c r="D185" s="51"/>
      <c r="E185" s="51"/>
      <c r="F185" s="51"/>
      <c r="G185" s="52"/>
      <c r="H185" s="51"/>
      <c r="I185" s="51"/>
      <c r="J185" s="51"/>
      <c r="K185" s="51"/>
      <c r="L185" s="113"/>
      <c r="M185" s="55"/>
      <c r="N185" s="51"/>
      <c r="O185" s="51"/>
      <c r="P185" s="51"/>
      <c r="Q185" s="51"/>
      <c r="R185" s="51"/>
      <c r="S185" s="51"/>
      <c r="T185" s="51"/>
      <c r="U185" s="51"/>
      <c r="V185" s="51"/>
      <c r="W185" s="3"/>
      <c r="X185" s="3"/>
    </row>
    <row r="186" spans="1:24">
      <c r="A186" s="3"/>
      <c r="B186" s="3"/>
      <c r="C186" s="51"/>
      <c r="D186" s="51"/>
      <c r="E186" s="51"/>
      <c r="F186" s="51"/>
      <c r="G186" s="52"/>
      <c r="H186" s="51"/>
      <c r="I186" s="51"/>
      <c r="J186" s="51"/>
      <c r="K186" s="51"/>
      <c r="L186" s="113"/>
      <c r="M186" s="55"/>
      <c r="N186" s="51"/>
      <c r="O186" s="51"/>
      <c r="P186" s="51"/>
      <c r="Q186" s="51"/>
      <c r="R186" s="51"/>
      <c r="S186" s="51"/>
      <c r="T186" s="51"/>
      <c r="U186" s="51"/>
      <c r="V186" s="51"/>
      <c r="W186" s="3"/>
      <c r="X186" s="3"/>
    </row>
    <row r="187" spans="1:24">
      <c r="A187" s="3"/>
      <c r="B187" s="3"/>
      <c r="C187" s="51"/>
      <c r="D187" s="51"/>
      <c r="E187" s="51"/>
      <c r="F187" s="51"/>
      <c r="G187" s="52"/>
      <c r="H187" s="51"/>
      <c r="I187" s="51"/>
      <c r="J187" s="51"/>
      <c r="K187" s="51"/>
      <c r="L187" s="113"/>
      <c r="M187" s="55"/>
      <c r="N187" s="51"/>
      <c r="O187" s="51"/>
      <c r="P187" s="51"/>
      <c r="Q187" s="51"/>
      <c r="R187" s="51"/>
      <c r="S187" s="51"/>
      <c r="T187" s="51"/>
      <c r="U187" s="51"/>
      <c r="V187" s="51"/>
      <c r="W187" s="3"/>
      <c r="X187" s="3"/>
    </row>
    <row r="188" spans="1:24">
      <c r="A188" s="3"/>
      <c r="B188" s="3"/>
      <c r="C188" s="3"/>
      <c r="D188" s="3"/>
      <c r="E188" s="3"/>
      <c r="F188" s="3"/>
      <c r="G188" s="4"/>
      <c r="H188" s="3"/>
      <c r="I188" s="3"/>
      <c r="J188" s="3"/>
      <c r="K188" s="3"/>
      <c r="L188" s="113"/>
      <c r="M188" s="12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>
      <c r="A189" s="3"/>
      <c r="B189" s="3"/>
      <c r="C189" s="3"/>
      <c r="D189" s="3"/>
      <c r="E189" s="3"/>
      <c r="F189" s="3"/>
      <c r="G189" s="4"/>
      <c r="H189" s="3"/>
      <c r="I189" s="3"/>
      <c r="J189" s="3"/>
      <c r="K189" s="3"/>
      <c r="L189" s="113"/>
      <c r="M189" s="12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>
      <c r="A190" s="3"/>
      <c r="B190" s="3"/>
      <c r="C190" s="3"/>
      <c r="D190" s="3"/>
      <c r="E190" s="3"/>
      <c r="F190" s="3"/>
      <c r="G190" s="4"/>
      <c r="H190" s="3"/>
      <c r="I190" s="3"/>
      <c r="J190" s="3"/>
      <c r="K190" s="3"/>
      <c r="L190" s="113"/>
      <c r="M190" s="12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>
      <c r="A191" s="3"/>
      <c r="B191" s="3"/>
      <c r="C191" s="3"/>
      <c r="D191" s="3"/>
      <c r="E191" s="3"/>
      <c r="F191" s="3"/>
      <c r="G191" s="4"/>
      <c r="H191" s="3"/>
      <c r="I191" s="3"/>
      <c r="J191" s="3"/>
      <c r="K191" s="3"/>
      <c r="L191" s="113"/>
      <c r="M191" s="12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>
      <c r="A192" s="3"/>
      <c r="B192" s="3"/>
      <c r="C192" s="3"/>
      <c r="D192" s="3"/>
      <c r="E192" s="3"/>
      <c r="F192" s="3"/>
      <c r="G192" s="4"/>
      <c r="H192" s="3"/>
      <c r="I192" s="3"/>
      <c r="J192" s="3"/>
      <c r="K192" s="3"/>
      <c r="L192" s="113"/>
      <c r="M192" s="12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>
      <c r="A193" s="3"/>
      <c r="B193" s="3"/>
      <c r="C193" s="3"/>
      <c r="D193" s="3"/>
      <c r="E193" s="3"/>
      <c r="F193" s="3"/>
      <c r="G193" s="4"/>
      <c r="H193" s="3"/>
      <c r="I193" s="3"/>
      <c r="J193" s="3"/>
      <c r="K193" s="3"/>
      <c r="L193" s="113"/>
      <c r="M193" s="12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>
      <c r="A194" s="3"/>
      <c r="B194" s="3"/>
      <c r="C194" s="3"/>
      <c r="D194" s="3"/>
      <c r="E194" s="3"/>
      <c r="F194" s="3"/>
      <c r="G194" s="4"/>
      <c r="H194" s="3"/>
      <c r="I194" s="3"/>
      <c r="J194" s="3"/>
      <c r="K194" s="3"/>
      <c r="L194" s="113"/>
      <c r="M194" s="12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>
      <c r="A195" s="3"/>
      <c r="B195" s="3"/>
      <c r="C195" s="3"/>
      <c r="D195" s="3"/>
      <c r="E195" s="3"/>
      <c r="F195" s="3"/>
      <c r="G195" s="4"/>
      <c r="H195" s="3"/>
      <c r="I195" s="3"/>
      <c r="J195" s="3"/>
      <c r="K195" s="3"/>
      <c r="L195" s="113"/>
      <c r="M195" s="12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>
      <c r="A196" s="3"/>
      <c r="B196" s="3"/>
      <c r="C196" s="3"/>
      <c r="D196" s="3"/>
      <c r="E196" s="3"/>
      <c r="F196" s="3"/>
      <c r="G196" s="4"/>
      <c r="H196" s="3"/>
      <c r="I196" s="3"/>
      <c r="J196" s="3"/>
      <c r="K196" s="3"/>
      <c r="L196" s="113"/>
      <c r="M196" s="12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>
      <c r="A197" s="3"/>
      <c r="B197" s="3"/>
      <c r="C197" s="3"/>
      <c r="D197" s="3"/>
      <c r="E197" s="3"/>
      <c r="F197" s="3"/>
      <c r="G197" s="4"/>
      <c r="H197" s="3"/>
      <c r="I197" s="3"/>
      <c r="J197" s="3"/>
      <c r="K197" s="3"/>
      <c r="L197" s="113"/>
      <c r="M197" s="12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>
      <c r="A198" s="3"/>
      <c r="B198" s="3"/>
      <c r="C198" s="3"/>
      <c r="D198" s="3"/>
      <c r="E198" s="3"/>
      <c r="F198" s="3"/>
      <c r="G198" s="4"/>
      <c r="H198" s="3"/>
      <c r="I198" s="3"/>
      <c r="J198" s="3"/>
      <c r="K198" s="3"/>
      <c r="L198" s="113"/>
      <c r="M198" s="12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>
      <c r="A199" s="3"/>
      <c r="B199" s="3"/>
      <c r="C199" s="3"/>
      <c r="D199" s="3"/>
      <c r="E199" s="3"/>
      <c r="F199" s="3"/>
      <c r="G199" s="4"/>
      <c r="H199" s="3"/>
      <c r="I199" s="3"/>
      <c r="J199" s="3"/>
      <c r="K199" s="3"/>
      <c r="L199" s="113"/>
      <c r="M199" s="12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>
      <c r="A200" s="3"/>
      <c r="B200" s="3"/>
      <c r="C200" s="3"/>
      <c r="D200" s="3"/>
      <c r="E200" s="3"/>
      <c r="F200" s="3"/>
      <c r="G200" s="4"/>
      <c r="H200" s="3"/>
      <c r="I200" s="3"/>
      <c r="J200" s="3"/>
      <c r="K200" s="3"/>
      <c r="L200" s="113"/>
      <c r="M200" s="12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>
      <c r="A201" s="3"/>
      <c r="B201" s="3"/>
      <c r="C201" s="3"/>
      <c r="D201" s="3"/>
      <c r="E201" s="3"/>
      <c r="F201" s="3"/>
      <c r="G201" s="4"/>
      <c r="H201" s="3"/>
      <c r="I201" s="3"/>
      <c r="J201" s="3"/>
      <c r="K201" s="3"/>
      <c r="L201" s="113"/>
      <c r="M201" s="12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>
      <c r="A202" s="3"/>
      <c r="B202" s="3"/>
      <c r="C202" s="3"/>
      <c r="D202" s="3"/>
      <c r="E202" s="3"/>
      <c r="F202" s="3"/>
      <c r="G202" s="4"/>
      <c r="H202" s="3"/>
      <c r="I202" s="3"/>
      <c r="J202" s="3"/>
      <c r="K202" s="3"/>
      <c r="L202" s="113"/>
      <c r="M202" s="12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>
      <c r="A203" s="3"/>
      <c r="B203" s="3"/>
      <c r="C203" s="3"/>
      <c r="D203" s="3"/>
      <c r="E203" s="3"/>
      <c r="F203" s="3"/>
      <c r="G203" s="4"/>
      <c r="H203" s="3"/>
      <c r="I203" s="3"/>
      <c r="J203" s="3"/>
      <c r="K203" s="3"/>
      <c r="L203" s="113"/>
      <c r="M203" s="12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>
      <c r="A204" s="3"/>
      <c r="B204" s="3"/>
      <c r="C204" s="3"/>
      <c r="D204" s="3"/>
      <c r="E204" s="3"/>
      <c r="F204" s="3"/>
      <c r="G204" s="4"/>
      <c r="H204" s="3"/>
      <c r="I204" s="3"/>
      <c r="J204" s="3"/>
      <c r="K204" s="3"/>
      <c r="L204" s="113"/>
      <c r="M204" s="12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>
      <c r="A205" s="3"/>
      <c r="B205" s="3"/>
      <c r="C205" s="3"/>
      <c r="D205" s="3"/>
      <c r="E205" s="3"/>
      <c r="F205" s="3"/>
      <c r="G205" s="4"/>
      <c r="H205" s="3"/>
      <c r="I205" s="3"/>
      <c r="J205" s="3"/>
      <c r="K205" s="3"/>
      <c r="L205" s="113"/>
      <c r="M205" s="12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>
      <c r="A206" s="3"/>
      <c r="B206" s="3"/>
      <c r="C206" s="3"/>
      <c r="D206" s="3"/>
      <c r="E206" s="3"/>
      <c r="F206" s="3"/>
      <c r="G206" s="4"/>
      <c r="H206" s="3"/>
      <c r="I206" s="3"/>
      <c r="J206" s="3"/>
      <c r="K206" s="3"/>
      <c r="L206" s="113"/>
      <c r="M206" s="12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>
      <c r="A207" s="3"/>
      <c r="B207" s="3"/>
      <c r="C207" s="3"/>
      <c r="D207" s="3"/>
      <c r="E207" s="3"/>
      <c r="F207" s="3"/>
      <c r="G207" s="4"/>
      <c r="H207" s="3"/>
      <c r="I207" s="3"/>
      <c r="J207" s="3"/>
      <c r="K207" s="3"/>
      <c r="L207" s="113"/>
      <c r="M207" s="12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>
      <c r="A208" s="3"/>
      <c r="B208" s="3"/>
      <c r="C208" s="3"/>
      <c r="D208" s="3"/>
      <c r="E208" s="3"/>
      <c r="F208" s="3"/>
      <c r="G208" s="4"/>
      <c r="H208" s="3"/>
      <c r="I208" s="3"/>
      <c r="J208" s="3"/>
      <c r="K208" s="3"/>
      <c r="L208" s="113"/>
      <c r="M208" s="12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>
      <c r="A209" s="3"/>
      <c r="B209" s="3"/>
      <c r="C209" s="3"/>
      <c r="D209" s="3"/>
      <c r="E209" s="3"/>
      <c r="F209" s="3"/>
      <c r="G209" s="4"/>
      <c r="H209" s="3"/>
      <c r="I209" s="3"/>
      <c r="J209" s="3"/>
      <c r="K209" s="3"/>
      <c r="L209" s="113"/>
      <c r="M209" s="12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>
      <c r="A210" s="3"/>
      <c r="B210" s="3"/>
      <c r="C210" s="3"/>
      <c r="D210" s="3"/>
      <c r="E210" s="3"/>
      <c r="F210" s="3"/>
      <c r="G210" s="4"/>
      <c r="H210" s="3"/>
      <c r="I210" s="3"/>
      <c r="J210" s="3"/>
      <c r="K210" s="3"/>
      <c r="L210" s="113"/>
      <c r="M210" s="12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>
      <c r="A211" s="3"/>
      <c r="B211" s="3"/>
      <c r="C211" s="3"/>
      <c r="D211" s="3"/>
      <c r="E211" s="3"/>
      <c r="F211" s="3"/>
      <c r="G211" s="4"/>
      <c r="H211" s="3"/>
      <c r="I211" s="3"/>
      <c r="J211" s="3"/>
      <c r="K211" s="3"/>
      <c r="L211" s="113"/>
      <c r="M211" s="12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>
      <c r="A212" s="3"/>
      <c r="B212" s="3"/>
      <c r="C212" s="3"/>
      <c r="D212" s="3"/>
      <c r="E212" s="3"/>
      <c r="F212" s="3"/>
      <c r="G212" s="4"/>
      <c r="H212" s="3"/>
      <c r="I212" s="3"/>
      <c r="J212" s="3"/>
      <c r="K212" s="3"/>
      <c r="L212" s="113"/>
      <c r="M212" s="12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>
      <c r="A213" s="3"/>
      <c r="B213" s="3"/>
      <c r="C213" s="3"/>
      <c r="D213" s="3"/>
      <c r="E213" s="3"/>
      <c r="F213" s="3"/>
      <c r="G213" s="4"/>
      <c r="H213" s="3"/>
      <c r="I213" s="3"/>
      <c r="J213" s="3"/>
      <c r="K213" s="3"/>
      <c r="L213" s="113"/>
      <c r="M213" s="12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>
      <c r="A214" s="3"/>
      <c r="B214" s="3"/>
      <c r="C214" s="3"/>
      <c r="D214" s="3"/>
      <c r="E214" s="3"/>
      <c r="F214" s="3"/>
      <c r="G214" s="4"/>
      <c r="H214" s="3"/>
      <c r="I214" s="3"/>
      <c r="J214" s="3"/>
      <c r="K214" s="3"/>
      <c r="L214" s="113"/>
      <c r="M214" s="12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>
      <c r="A215" s="3"/>
      <c r="B215" s="3"/>
      <c r="C215" s="3"/>
      <c r="D215" s="3"/>
      <c r="E215" s="3"/>
      <c r="F215" s="3"/>
      <c r="G215" s="4"/>
      <c r="H215" s="3"/>
      <c r="I215" s="3"/>
      <c r="J215" s="3"/>
      <c r="K215" s="3"/>
      <c r="L215" s="113"/>
      <c r="M215" s="12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>
      <c r="A216" s="3"/>
      <c r="B216" s="3"/>
      <c r="C216" s="3"/>
      <c r="D216" s="3"/>
      <c r="E216" s="3"/>
      <c r="F216" s="3"/>
      <c r="G216" s="4"/>
      <c r="H216" s="3"/>
      <c r="I216" s="3"/>
      <c r="J216" s="3"/>
      <c r="K216" s="3"/>
      <c r="L216" s="113"/>
      <c r="M216" s="12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>
      <c r="A217" s="3"/>
      <c r="B217" s="3"/>
      <c r="C217" s="3"/>
      <c r="D217" s="3"/>
      <c r="E217" s="3"/>
      <c r="F217" s="3"/>
      <c r="G217" s="4"/>
      <c r="H217" s="3"/>
      <c r="I217" s="3"/>
      <c r="J217" s="3"/>
      <c r="K217" s="3"/>
      <c r="L217" s="113"/>
      <c r="M217" s="12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>
      <c r="A218" s="3"/>
      <c r="B218" s="3"/>
      <c r="C218" s="3"/>
      <c r="D218" s="3"/>
      <c r="E218" s="3"/>
      <c r="F218" s="3"/>
      <c r="G218" s="4"/>
      <c r="H218" s="3"/>
      <c r="I218" s="3"/>
      <c r="J218" s="3"/>
      <c r="K218" s="3"/>
      <c r="L218" s="113"/>
      <c r="M218" s="12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>
      <c r="A219" s="3"/>
      <c r="B219" s="3"/>
      <c r="C219" s="3"/>
      <c r="D219" s="3"/>
      <c r="E219" s="3"/>
      <c r="F219" s="3"/>
      <c r="G219" s="4"/>
      <c r="H219" s="3"/>
      <c r="I219" s="3"/>
      <c r="J219" s="3"/>
      <c r="K219" s="3"/>
      <c r="L219" s="113"/>
      <c r="M219" s="12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>
      <c r="A220" s="3"/>
      <c r="B220" s="3"/>
      <c r="C220" s="3"/>
      <c r="D220" s="3"/>
      <c r="E220" s="3"/>
      <c r="F220" s="3"/>
      <c r="G220" s="4"/>
      <c r="H220" s="3"/>
      <c r="I220" s="3"/>
      <c r="J220" s="3"/>
      <c r="K220" s="3"/>
      <c r="L220" s="113"/>
      <c r="M220" s="12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>
      <c r="A221" s="3"/>
      <c r="B221" s="3"/>
      <c r="C221" s="3"/>
      <c r="D221" s="3"/>
      <c r="E221" s="3"/>
      <c r="F221" s="3"/>
      <c r="G221" s="4"/>
      <c r="H221" s="3"/>
      <c r="I221" s="3"/>
      <c r="J221" s="3"/>
      <c r="K221" s="3"/>
      <c r="L221" s="113"/>
      <c r="M221" s="12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>
      <c r="A222" s="3"/>
      <c r="B222" s="3"/>
      <c r="C222" s="3"/>
      <c r="D222" s="3"/>
      <c r="E222" s="3"/>
      <c r="F222" s="3"/>
      <c r="G222" s="4"/>
      <c r="H222" s="3"/>
      <c r="I222" s="3"/>
      <c r="J222" s="3"/>
      <c r="K222" s="3"/>
      <c r="L222" s="113"/>
      <c r="M222" s="12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>
      <c r="A223" s="3"/>
      <c r="B223" s="3"/>
      <c r="C223" s="3"/>
      <c r="D223" s="3"/>
      <c r="E223" s="3"/>
      <c r="F223" s="3"/>
      <c r="G223" s="4"/>
      <c r="H223" s="3"/>
      <c r="I223" s="3"/>
      <c r="J223" s="3"/>
      <c r="K223" s="3"/>
      <c r="L223" s="113"/>
      <c r="M223" s="12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>
      <c r="A224" s="3"/>
      <c r="B224" s="3"/>
      <c r="C224" s="3"/>
      <c r="D224" s="3"/>
      <c r="E224" s="3"/>
      <c r="F224" s="3"/>
      <c r="G224" s="4"/>
      <c r="H224" s="3"/>
      <c r="I224" s="3"/>
      <c r="J224" s="3"/>
      <c r="K224" s="3"/>
      <c r="L224" s="113"/>
      <c r="M224" s="12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>
      <c r="A225" s="3"/>
      <c r="B225" s="3"/>
      <c r="C225" s="3"/>
      <c r="D225" s="3"/>
      <c r="E225" s="3"/>
      <c r="F225" s="3"/>
      <c r="G225" s="4"/>
      <c r="H225" s="3"/>
      <c r="I225" s="3"/>
      <c r="J225" s="3"/>
      <c r="K225" s="3"/>
      <c r="L225" s="113"/>
      <c r="M225" s="12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>
      <c r="A226" s="3"/>
      <c r="B226" s="3"/>
      <c r="C226" s="3"/>
      <c r="D226" s="3"/>
      <c r="E226" s="3"/>
      <c r="F226" s="3"/>
      <c r="G226" s="4"/>
      <c r="H226" s="3"/>
      <c r="I226" s="3"/>
      <c r="J226" s="3"/>
      <c r="K226" s="3"/>
      <c r="L226" s="113"/>
      <c r="M226" s="12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>
      <c r="A227" s="3"/>
      <c r="B227" s="3"/>
      <c r="C227" s="3"/>
      <c r="D227" s="3"/>
      <c r="E227" s="3"/>
      <c r="F227" s="3"/>
      <c r="G227" s="4"/>
      <c r="H227" s="3"/>
      <c r="I227" s="3"/>
      <c r="J227" s="3"/>
      <c r="K227" s="3"/>
      <c r="L227" s="113"/>
      <c r="M227" s="12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>
      <c r="A228" s="3"/>
      <c r="B228" s="3"/>
      <c r="C228" s="3"/>
      <c r="D228" s="3"/>
      <c r="E228" s="3"/>
      <c r="F228" s="3"/>
      <c r="G228" s="4"/>
      <c r="H228" s="3"/>
      <c r="I228" s="3"/>
      <c r="J228" s="3"/>
      <c r="K228" s="3"/>
      <c r="L228" s="113"/>
      <c r="M228" s="12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>
      <c r="A229" s="3"/>
      <c r="B229" s="3"/>
      <c r="C229" s="3"/>
      <c r="D229" s="3"/>
      <c r="E229" s="3"/>
      <c r="F229" s="3"/>
      <c r="G229" s="4"/>
      <c r="H229" s="3"/>
      <c r="I229" s="3"/>
      <c r="J229" s="3"/>
      <c r="K229" s="3"/>
      <c r="L229" s="113"/>
      <c r="M229" s="12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>
      <c r="A230" s="3"/>
      <c r="B230" s="3"/>
      <c r="C230" s="3"/>
      <c r="D230" s="3"/>
      <c r="E230" s="3"/>
      <c r="F230" s="3"/>
      <c r="G230" s="4"/>
      <c r="H230" s="3"/>
      <c r="I230" s="3"/>
      <c r="J230" s="3"/>
      <c r="K230" s="3"/>
      <c r="L230" s="113"/>
      <c r="M230" s="12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>
      <c r="A231" s="3"/>
      <c r="B231" s="3"/>
      <c r="C231" s="3"/>
      <c r="D231" s="3"/>
      <c r="E231" s="3"/>
      <c r="F231" s="3"/>
      <c r="G231" s="4"/>
      <c r="H231" s="3"/>
      <c r="I231" s="3"/>
      <c r="J231" s="3"/>
      <c r="K231" s="3"/>
      <c r="L231" s="113"/>
      <c r="M231" s="12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>
      <c r="A232" s="3"/>
      <c r="B232" s="3"/>
      <c r="C232" s="3"/>
      <c r="D232" s="3"/>
      <c r="E232" s="3"/>
      <c r="F232" s="3"/>
      <c r="G232" s="4"/>
      <c r="H232" s="3"/>
      <c r="I232" s="3"/>
      <c r="J232" s="3"/>
      <c r="K232" s="3"/>
      <c r="L232" s="113"/>
      <c r="M232" s="12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>
      <c r="A233" s="3"/>
      <c r="B233" s="3"/>
      <c r="C233" s="3"/>
      <c r="D233" s="3"/>
      <c r="E233" s="3"/>
      <c r="F233" s="3"/>
      <c r="G233" s="4"/>
      <c r="H233" s="3"/>
      <c r="I233" s="3"/>
      <c r="J233" s="3"/>
      <c r="K233" s="3"/>
      <c r="L233" s="113"/>
      <c r="M233" s="12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>
      <c r="A234" s="3"/>
      <c r="B234" s="3"/>
      <c r="C234" s="3"/>
      <c r="D234" s="3"/>
      <c r="E234" s="3"/>
      <c r="F234" s="3"/>
      <c r="G234" s="4"/>
      <c r="H234" s="3"/>
      <c r="I234" s="3"/>
      <c r="J234" s="3"/>
      <c r="K234" s="3"/>
      <c r="L234" s="113"/>
      <c r="M234" s="12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>
      <c r="A235" s="3"/>
      <c r="B235" s="3"/>
      <c r="C235" s="3"/>
      <c r="D235" s="3"/>
      <c r="E235" s="3"/>
      <c r="F235" s="3"/>
      <c r="G235" s="4"/>
      <c r="H235" s="3"/>
      <c r="I235" s="3"/>
      <c r="J235" s="3"/>
      <c r="K235" s="3"/>
      <c r="L235" s="113"/>
      <c r="M235" s="12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>
      <c r="A236" s="3"/>
      <c r="B236" s="3"/>
      <c r="C236" s="3"/>
      <c r="D236" s="3"/>
      <c r="E236" s="3"/>
      <c r="F236" s="3"/>
      <c r="G236" s="4"/>
      <c r="H236" s="3"/>
      <c r="I236" s="3"/>
      <c r="J236" s="3"/>
      <c r="K236" s="3"/>
      <c r="L236" s="113"/>
      <c r="M236" s="12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>
      <c r="A237" s="3"/>
      <c r="B237" s="3"/>
      <c r="C237" s="3"/>
      <c r="D237" s="3"/>
      <c r="E237" s="3"/>
      <c r="F237" s="3"/>
      <c r="G237" s="4"/>
      <c r="H237" s="3"/>
      <c r="I237" s="3"/>
      <c r="J237" s="3"/>
      <c r="K237" s="3"/>
      <c r="L237" s="113"/>
      <c r="M237" s="12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>
      <c r="A238" s="3"/>
      <c r="B238" s="3"/>
      <c r="C238" s="3"/>
      <c r="D238" s="3"/>
      <c r="E238" s="3"/>
      <c r="F238" s="3"/>
      <c r="G238" s="4"/>
      <c r="H238" s="3"/>
      <c r="I238" s="3"/>
      <c r="J238" s="3"/>
      <c r="K238" s="3"/>
      <c r="L238" s="113"/>
      <c r="M238" s="12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>
      <c r="A239" s="3"/>
      <c r="B239" s="3"/>
      <c r="C239" s="3"/>
      <c r="D239" s="3"/>
      <c r="E239" s="3"/>
      <c r="F239" s="3"/>
      <c r="G239" s="4"/>
      <c r="H239" s="3"/>
      <c r="I239" s="3"/>
      <c r="J239" s="3"/>
      <c r="K239" s="3"/>
      <c r="L239" s="113"/>
      <c r="M239" s="12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>
      <c r="A240" s="3"/>
      <c r="B240" s="3"/>
      <c r="C240" s="3"/>
      <c r="D240" s="3"/>
      <c r="E240" s="3"/>
      <c r="F240" s="3"/>
      <c r="G240" s="4"/>
      <c r="H240" s="3"/>
      <c r="I240" s="3"/>
      <c r="J240" s="3"/>
      <c r="K240" s="3"/>
      <c r="L240" s="113"/>
      <c r="M240" s="12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>
      <c r="A241" s="3"/>
      <c r="B241" s="3"/>
      <c r="C241" s="3"/>
      <c r="D241" s="3"/>
      <c r="E241" s="3"/>
      <c r="F241" s="3"/>
      <c r="G241" s="4"/>
      <c r="H241" s="3"/>
      <c r="I241" s="3"/>
      <c r="J241" s="3"/>
      <c r="K241" s="3"/>
      <c r="L241" s="113"/>
      <c r="M241" s="12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>
      <c r="A242" s="3"/>
      <c r="B242" s="3"/>
      <c r="C242" s="3"/>
      <c r="D242" s="3"/>
      <c r="E242" s="3"/>
      <c r="F242" s="3"/>
      <c r="G242" s="4"/>
      <c r="H242" s="3"/>
      <c r="I242" s="3"/>
      <c r="J242" s="3"/>
      <c r="K242" s="3"/>
      <c r="L242" s="113"/>
      <c r="M242" s="12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>
      <c r="A243" s="3"/>
      <c r="B243" s="3"/>
      <c r="C243" s="3"/>
      <c r="D243" s="3"/>
      <c r="E243" s="3"/>
      <c r="F243" s="3"/>
      <c r="G243" s="4"/>
      <c r="H243" s="3"/>
      <c r="I243" s="3"/>
      <c r="J243" s="3"/>
      <c r="K243" s="3"/>
      <c r="L243" s="113"/>
      <c r="M243" s="12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>
      <c r="A244" s="3"/>
      <c r="B244" s="3"/>
      <c r="C244" s="3"/>
      <c r="D244" s="3"/>
      <c r="E244" s="3"/>
      <c r="F244" s="3"/>
      <c r="G244" s="4"/>
      <c r="H244" s="3"/>
      <c r="I244" s="3"/>
      <c r="J244" s="3"/>
      <c r="K244" s="3"/>
      <c r="L244" s="113"/>
      <c r="M244" s="12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>
      <c r="A245" s="3"/>
      <c r="B245" s="3"/>
      <c r="C245" s="3"/>
      <c r="D245" s="3"/>
      <c r="E245" s="3"/>
      <c r="F245" s="3"/>
      <c r="G245" s="4"/>
      <c r="H245" s="3"/>
      <c r="I245" s="3"/>
      <c r="J245" s="3"/>
      <c r="K245" s="3"/>
      <c r="L245" s="113"/>
      <c r="M245" s="12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>
      <c r="A246" s="3"/>
      <c r="B246" s="3"/>
      <c r="C246" s="3"/>
      <c r="D246" s="3"/>
      <c r="E246" s="3"/>
      <c r="F246" s="3"/>
      <c r="G246" s="4"/>
      <c r="H246" s="3"/>
      <c r="I246" s="3"/>
      <c r="J246" s="3"/>
      <c r="K246" s="3"/>
      <c r="L246" s="113"/>
      <c r="M246" s="12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>
      <c r="A247" s="3"/>
      <c r="B247" s="3"/>
      <c r="C247" s="3"/>
      <c r="D247" s="3"/>
      <c r="E247" s="3"/>
      <c r="F247" s="3"/>
      <c r="G247" s="4"/>
      <c r="H247" s="3"/>
      <c r="I247" s="3"/>
      <c r="J247" s="3"/>
      <c r="K247" s="3"/>
      <c r="L247" s="113"/>
      <c r="M247" s="12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>
      <c r="A248" s="3"/>
      <c r="B248" s="3"/>
      <c r="C248" s="3"/>
      <c r="D248" s="3"/>
      <c r="E248" s="3"/>
      <c r="F248" s="3"/>
      <c r="G248" s="4"/>
      <c r="H248" s="3"/>
      <c r="I248" s="3"/>
      <c r="J248" s="3"/>
      <c r="K248" s="3"/>
      <c r="L248" s="113"/>
      <c r="M248" s="12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>
      <c r="A249" s="3"/>
      <c r="B249" s="3"/>
      <c r="C249" s="3"/>
      <c r="D249" s="3"/>
      <c r="E249" s="3"/>
      <c r="F249" s="3"/>
      <c r="G249" s="4"/>
      <c r="H249" s="3"/>
      <c r="I249" s="3"/>
      <c r="J249" s="3"/>
      <c r="K249" s="3"/>
      <c r="L249" s="113"/>
      <c r="M249" s="12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>
      <c r="A250" s="3"/>
      <c r="B250" s="3"/>
      <c r="C250" s="3"/>
      <c r="D250" s="3"/>
      <c r="E250" s="3"/>
      <c r="F250" s="3"/>
      <c r="G250" s="4"/>
      <c r="H250" s="3"/>
      <c r="I250" s="3"/>
      <c r="J250" s="3"/>
      <c r="K250" s="3"/>
      <c r="L250" s="113"/>
      <c r="M250" s="12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>
      <c r="A251" s="3"/>
      <c r="B251" s="3"/>
      <c r="C251" s="3"/>
      <c r="D251" s="3"/>
      <c r="E251" s="3"/>
      <c r="F251" s="3"/>
      <c r="G251" s="4"/>
      <c r="H251" s="3"/>
      <c r="I251" s="3"/>
      <c r="J251" s="3"/>
      <c r="K251" s="3"/>
      <c r="L251" s="113"/>
      <c r="M251" s="12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>
      <c r="A252" s="3"/>
      <c r="B252" s="3"/>
      <c r="C252" s="3"/>
      <c r="D252" s="3"/>
      <c r="E252" s="3"/>
      <c r="F252" s="3"/>
      <c r="G252" s="4"/>
      <c r="H252" s="3"/>
      <c r="I252" s="3"/>
      <c r="J252" s="3"/>
      <c r="K252" s="3"/>
      <c r="L252" s="113"/>
      <c r="M252" s="12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>
      <c r="A253" s="3"/>
      <c r="B253" s="3"/>
      <c r="C253" s="3"/>
      <c r="D253" s="3"/>
      <c r="E253" s="3"/>
      <c r="F253" s="3"/>
      <c r="G253" s="4"/>
      <c r="H253" s="3"/>
      <c r="I253" s="3"/>
      <c r="J253" s="3"/>
      <c r="K253" s="3"/>
      <c r="L253" s="113"/>
      <c r="M253" s="12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>
      <c r="A254" s="3"/>
      <c r="B254" s="3"/>
      <c r="C254" s="3"/>
      <c r="D254" s="3"/>
      <c r="E254" s="3"/>
      <c r="F254" s="3"/>
      <c r="G254" s="4"/>
      <c r="H254" s="3"/>
      <c r="I254" s="3"/>
      <c r="J254" s="3"/>
      <c r="K254" s="3"/>
      <c r="L254" s="113"/>
      <c r="M254" s="12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>
      <c r="A255" s="3"/>
      <c r="B255" s="3"/>
      <c r="C255" s="3"/>
      <c r="D255" s="3"/>
      <c r="E255" s="3"/>
      <c r="F255" s="3"/>
      <c r="G255" s="4"/>
      <c r="H255" s="3"/>
      <c r="I255" s="3"/>
      <c r="J255" s="3"/>
      <c r="K255" s="3"/>
      <c r="L255" s="113"/>
      <c r="M255" s="12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>
      <c r="A256" s="3"/>
      <c r="B256" s="3"/>
      <c r="C256" s="3"/>
      <c r="D256" s="3"/>
      <c r="E256" s="3"/>
      <c r="F256" s="3"/>
      <c r="G256" s="4"/>
      <c r="H256" s="3"/>
      <c r="I256" s="3"/>
      <c r="J256" s="3"/>
      <c r="K256" s="3"/>
      <c r="L256" s="113"/>
      <c r="M256" s="12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>
      <c r="A257" s="3"/>
      <c r="B257" s="3"/>
      <c r="C257" s="3"/>
      <c r="D257" s="3"/>
      <c r="E257" s="3"/>
      <c r="F257" s="3"/>
      <c r="G257" s="4"/>
      <c r="H257" s="3"/>
      <c r="I257" s="3"/>
      <c r="J257" s="3"/>
      <c r="K257" s="3"/>
      <c r="L257" s="113"/>
      <c r="M257" s="12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>
      <c r="A258" s="3"/>
      <c r="B258" s="3"/>
      <c r="C258" s="3"/>
      <c r="D258" s="3"/>
      <c r="E258" s="3"/>
      <c r="F258" s="3"/>
      <c r="G258" s="4"/>
      <c r="H258" s="3"/>
      <c r="I258" s="3"/>
      <c r="J258" s="3"/>
      <c r="K258" s="3"/>
      <c r="L258" s="113"/>
      <c r="M258" s="12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>
      <c r="A259" s="3"/>
      <c r="B259" s="3"/>
      <c r="C259" s="3"/>
      <c r="D259" s="3"/>
      <c r="E259" s="3"/>
      <c r="F259" s="3"/>
      <c r="G259" s="4"/>
      <c r="H259" s="3"/>
      <c r="I259" s="3"/>
      <c r="J259" s="3"/>
      <c r="K259" s="3"/>
      <c r="L259" s="113"/>
      <c r="M259" s="12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>
      <c r="A260" s="3"/>
      <c r="B260" s="3"/>
      <c r="C260" s="3"/>
      <c r="D260" s="3"/>
      <c r="E260" s="3"/>
      <c r="F260" s="3"/>
      <c r="G260" s="4"/>
      <c r="H260" s="3"/>
      <c r="I260" s="3"/>
      <c r="J260" s="3"/>
      <c r="K260" s="3"/>
      <c r="L260" s="113"/>
      <c r="M260" s="12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>
      <c r="A261" s="3"/>
      <c r="B261" s="3"/>
      <c r="C261" s="3"/>
      <c r="D261" s="3"/>
      <c r="E261" s="3"/>
      <c r="F261" s="3"/>
      <c r="G261" s="4"/>
      <c r="H261" s="3"/>
      <c r="I261" s="3"/>
      <c r="J261" s="3"/>
      <c r="K261" s="3"/>
      <c r="L261" s="113"/>
      <c r="M261" s="12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>
      <c r="A262" s="3"/>
      <c r="B262" s="3"/>
      <c r="C262" s="3"/>
      <c r="D262" s="3"/>
      <c r="E262" s="3"/>
      <c r="F262" s="3"/>
      <c r="G262" s="4"/>
      <c r="H262" s="3"/>
      <c r="I262" s="3"/>
      <c r="J262" s="3"/>
      <c r="K262" s="3"/>
      <c r="L262" s="113"/>
      <c r="M262" s="12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>
      <c r="A263" s="3"/>
      <c r="B263" s="3"/>
      <c r="C263" s="3"/>
      <c r="D263" s="3"/>
      <c r="E263" s="3"/>
      <c r="F263" s="3"/>
      <c r="G263" s="4"/>
      <c r="H263" s="3"/>
      <c r="I263" s="3"/>
      <c r="J263" s="3"/>
      <c r="K263" s="3"/>
      <c r="L263" s="113"/>
      <c r="M263" s="12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>
      <c r="A264" s="3"/>
      <c r="B264" s="3"/>
      <c r="C264" s="3"/>
      <c r="D264" s="3"/>
      <c r="E264" s="3"/>
      <c r="F264" s="3"/>
      <c r="G264" s="4"/>
      <c r="H264" s="3"/>
      <c r="I264" s="3"/>
      <c r="J264" s="3"/>
      <c r="K264" s="3"/>
      <c r="L264" s="113"/>
      <c r="M264" s="12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>
      <c r="A265" s="3"/>
      <c r="B265" s="3"/>
      <c r="C265" s="3"/>
      <c r="D265" s="3"/>
      <c r="E265" s="3"/>
      <c r="F265" s="3"/>
      <c r="G265" s="4"/>
      <c r="H265" s="3"/>
      <c r="I265" s="3"/>
      <c r="J265" s="3"/>
      <c r="K265" s="3"/>
      <c r="L265" s="113"/>
      <c r="M265" s="12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>
      <c r="A266" s="3"/>
      <c r="B266" s="3"/>
      <c r="C266" s="3"/>
      <c r="D266" s="3"/>
      <c r="E266" s="3"/>
      <c r="F266" s="3"/>
      <c r="G266" s="4"/>
      <c r="H266" s="3"/>
      <c r="I266" s="3"/>
      <c r="J266" s="3"/>
      <c r="K266" s="3"/>
      <c r="L266" s="113"/>
      <c r="M266" s="12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>
      <c r="A267" s="3"/>
      <c r="B267" s="3"/>
      <c r="C267" s="3"/>
      <c r="D267" s="3"/>
      <c r="E267" s="3"/>
      <c r="F267" s="3"/>
      <c r="G267" s="4"/>
      <c r="H267" s="3"/>
      <c r="I267" s="3"/>
      <c r="J267" s="3"/>
      <c r="K267" s="3"/>
      <c r="L267" s="113"/>
      <c r="M267" s="12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>
      <c r="A268" s="3"/>
      <c r="B268" s="3"/>
      <c r="C268" s="3"/>
      <c r="D268" s="3"/>
      <c r="E268" s="3"/>
      <c r="F268" s="3"/>
      <c r="G268" s="4"/>
      <c r="H268" s="3"/>
      <c r="I268" s="3"/>
      <c r="J268" s="3"/>
      <c r="K268" s="3"/>
      <c r="L268" s="113"/>
      <c r="M268" s="12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>
      <c r="A269" s="3"/>
      <c r="B269" s="3"/>
      <c r="C269" s="3"/>
      <c r="D269" s="3"/>
      <c r="E269" s="3"/>
      <c r="F269" s="3"/>
      <c r="G269" s="4"/>
      <c r="H269" s="3"/>
      <c r="I269" s="3"/>
      <c r="J269" s="3"/>
      <c r="K269" s="3"/>
      <c r="L269" s="113"/>
      <c r="M269" s="12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>
      <c r="A270" s="3"/>
      <c r="B270" s="3"/>
      <c r="C270" s="3"/>
      <c r="D270" s="3"/>
      <c r="E270" s="3"/>
      <c r="F270" s="3"/>
      <c r="G270" s="4"/>
      <c r="H270" s="3"/>
      <c r="I270" s="3"/>
      <c r="J270" s="3"/>
      <c r="K270" s="3"/>
      <c r="L270" s="113"/>
      <c r="M270" s="12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>
      <c r="A271" s="3"/>
      <c r="B271" s="3"/>
      <c r="C271" s="3"/>
      <c r="D271" s="3"/>
      <c r="E271" s="3"/>
      <c r="F271" s="3"/>
      <c r="G271" s="4"/>
      <c r="H271" s="3"/>
      <c r="I271" s="3"/>
      <c r="J271" s="3"/>
      <c r="K271" s="3"/>
      <c r="L271" s="113"/>
      <c r="M271" s="12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>
      <c r="A272" s="3"/>
      <c r="B272" s="3"/>
      <c r="C272" s="3"/>
      <c r="D272" s="3"/>
      <c r="E272" s="3"/>
      <c r="F272" s="3"/>
      <c r="G272" s="4"/>
      <c r="H272" s="3"/>
      <c r="I272" s="3"/>
      <c r="J272" s="3"/>
      <c r="K272" s="3"/>
      <c r="L272" s="113"/>
      <c r="M272" s="12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>
      <c r="A273" s="3"/>
      <c r="B273" s="3"/>
      <c r="C273" s="3"/>
      <c r="D273" s="3"/>
      <c r="E273" s="3"/>
      <c r="F273" s="3"/>
      <c r="G273" s="4"/>
      <c r="H273" s="3"/>
      <c r="I273" s="3"/>
      <c r="J273" s="3"/>
      <c r="K273" s="3"/>
      <c r="L273" s="113"/>
      <c r="M273" s="12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>
      <c r="A274" s="3"/>
      <c r="B274" s="3"/>
      <c r="C274" s="3"/>
      <c r="D274" s="3"/>
      <c r="E274" s="3"/>
      <c r="F274" s="3"/>
      <c r="G274" s="4"/>
      <c r="H274" s="3"/>
      <c r="I274" s="3"/>
      <c r="J274" s="3"/>
      <c r="K274" s="3"/>
      <c r="L274" s="113"/>
      <c r="M274" s="12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>
      <c r="A275" s="3"/>
      <c r="B275" s="3"/>
      <c r="C275" s="3"/>
      <c r="D275" s="3"/>
      <c r="E275" s="3"/>
      <c r="F275" s="3"/>
      <c r="G275" s="4"/>
      <c r="H275" s="3"/>
      <c r="I275" s="3"/>
      <c r="J275" s="3"/>
      <c r="K275" s="3"/>
      <c r="L275" s="113"/>
      <c r="M275" s="12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>
      <c r="A276" s="3"/>
      <c r="B276" s="3"/>
      <c r="C276" s="3"/>
      <c r="D276" s="3"/>
      <c r="E276" s="3"/>
      <c r="F276" s="3"/>
      <c r="G276" s="4"/>
      <c r="H276" s="3"/>
      <c r="I276" s="3"/>
      <c r="J276" s="3"/>
      <c r="K276" s="3"/>
      <c r="L276" s="113"/>
      <c r="M276" s="12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>
      <c r="A277" s="3"/>
      <c r="B277" s="3"/>
      <c r="C277" s="3"/>
      <c r="D277" s="3"/>
      <c r="E277" s="3"/>
      <c r="F277" s="3"/>
      <c r="G277" s="4"/>
      <c r="H277" s="3"/>
      <c r="I277" s="3"/>
      <c r="J277" s="3"/>
      <c r="K277" s="3"/>
      <c r="L277" s="113"/>
      <c r="M277" s="12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>
      <c r="A278" s="3"/>
      <c r="B278" s="3"/>
      <c r="C278" s="3"/>
      <c r="D278" s="3"/>
      <c r="E278" s="3"/>
      <c r="F278" s="3"/>
      <c r="G278" s="4"/>
      <c r="H278" s="3"/>
      <c r="I278" s="3"/>
      <c r="J278" s="3"/>
      <c r="K278" s="3"/>
      <c r="L278" s="113"/>
      <c r="M278" s="12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>
      <c r="A279" s="3"/>
      <c r="B279" s="3"/>
      <c r="C279" s="3"/>
      <c r="D279" s="3"/>
      <c r="E279" s="3"/>
      <c r="F279" s="3"/>
      <c r="G279" s="4"/>
      <c r="H279" s="3"/>
      <c r="I279" s="3"/>
      <c r="J279" s="3"/>
      <c r="K279" s="3"/>
      <c r="L279" s="113"/>
      <c r="M279" s="12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>
      <c r="A280" s="3"/>
      <c r="B280" s="3"/>
      <c r="C280" s="3"/>
      <c r="D280" s="3"/>
      <c r="E280" s="3"/>
      <c r="F280" s="3"/>
      <c r="G280" s="4"/>
      <c r="H280" s="3"/>
      <c r="I280" s="3"/>
      <c r="J280" s="3"/>
      <c r="K280" s="3"/>
      <c r="L280" s="113"/>
      <c r="M280" s="12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>
      <c r="A281" s="3"/>
      <c r="B281" s="3"/>
      <c r="C281" s="3"/>
      <c r="D281" s="3"/>
      <c r="E281" s="3"/>
      <c r="F281" s="3"/>
      <c r="G281" s="4"/>
      <c r="H281" s="3"/>
      <c r="I281" s="3"/>
      <c r="J281" s="3"/>
      <c r="K281" s="3"/>
      <c r="L281" s="113"/>
      <c r="M281" s="12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>
      <c r="A282" s="3"/>
      <c r="B282" s="3"/>
      <c r="C282" s="3"/>
      <c r="D282" s="3"/>
      <c r="E282" s="3"/>
      <c r="F282" s="3"/>
      <c r="G282" s="4"/>
      <c r="H282" s="3"/>
      <c r="I282" s="3"/>
      <c r="J282" s="3"/>
      <c r="K282" s="3"/>
      <c r="L282" s="113"/>
      <c r="M282" s="12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>
      <c r="A283" s="3"/>
      <c r="B283" s="3"/>
      <c r="C283" s="3"/>
      <c r="D283" s="3"/>
      <c r="E283" s="3"/>
      <c r="F283" s="3"/>
      <c r="G283" s="4"/>
      <c r="H283" s="3"/>
      <c r="I283" s="3"/>
      <c r="J283" s="3"/>
      <c r="K283" s="3"/>
      <c r="L283" s="113"/>
      <c r="M283" s="12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>
      <c r="A284" s="3"/>
      <c r="B284" s="3"/>
      <c r="C284" s="3"/>
      <c r="D284" s="3"/>
      <c r="E284" s="3"/>
      <c r="F284" s="3"/>
      <c r="G284" s="4"/>
      <c r="H284" s="3"/>
      <c r="I284" s="3"/>
      <c r="J284" s="3"/>
      <c r="K284" s="3"/>
      <c r="L284" s="113"/>
      <c r="M284" s="12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>
      <c r="A285" s="3"/>
      <c r="B285" s="3"/>
      <c r="C285" s="3"/>
      <c r="D285" s="3"/>
      <c r="E285" s="3"/>
      <c r="F285" s="3"/>
      <c r="G285" s="4"/>
      <c r="H285" s="3"/>
      <c r="I285" s="3"/>
      <c r="J285" s="3"/>
      <c r="K285" s="3"/>
      <c r="L285" s="113"/>
      <c r="M285" s="12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>
      <c r="A286" s="3"/>
      <c r="B286" s="3"/>
      <c r="C286" s="3"/>
      <c r="D286" s="3"/>
      <c r="E286" s="3"/>
      <c r="F286" s="3"/>
      <c r="G286" s="4"/>
      <c r="H286" s="3"/>
      <c r="I286" s="3"/>
      <c r="J286" s="3"/>
      <c r="K286" s="3"/>
      <c r="L286" s="113"/>
      <c r="M286" s="12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>
      <c r="A287" s="3"/>
      <c r="B287" s="3"/>
      <c r="C287" s="3"/>
      <c r="D287" s="3"/>
      <c r="E287" s="3"/>
      <c r="F287" s="3"/>
      <c r="G287" s="4"/>
      <c r="H287" s="3"/>
      <c r="I287" s="3"/>
      <c r="J287" s="3"/>
      <c r="K287" s="3"/>
      <c r="L287" s="113"/>
      <c r="M287" s="12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>
      <c r="A288" s="3"/>
      <c r="B288" s="3"/>
      <c r="C288" s="3"/>
      <c r="D288" s="3"/>
      <c r="E288" s="3"/>
      <c r="F288" s="3"/>
      <c r="G288" s="4"/>
      <c r="H288" s="3"/>
      <c r="I288" s="3"/>
      <c r="J288" s="3"/>
      <c r="K288" s="3"/>
      <c r="L288" s="113"/>
      <c r="M288" s="12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>
      <c r="A289" s="3"/>
      <c r="B289" s="3"/>
      <c r="C289" s="3"/>
      <c r="D289" s="3"/>
      <c r="E289" s="3"/>
      <c r="F289" s="3"/>
      <c r="G289" s="4"/>
      <c r="H289" s="3"/>
      <c r="I289" s="3"/>
      <c r="J289" s="3"/>
      <c r="K289" s="3"/>
      <c r="L289" s="113"/>
      <c r="M289" s="12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>
      <c r="A290" s="3"/>
      <c r="B290" s="3"/>
      <c r="C290" s="3"/>
      <c r="D290" s="3"/>
      <c r="E290" s="3"/>
      <c r="F290" s="3"/>
      <c r="G290" s="4"/>
      <c r="H290" s="3"/>
      <c r="I290" s="3"/>
      <c r="J290" s="3"/>
      <c r="K290" s="3"/>
      <c r="L290" s="113"/>
      <c r="M290" s="12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>
      <c r="A291" s="3"/>
      <c r="B291" s="3"/>
      <c r="C291" s="3"/>
      <c r="D291" s="3"/>
      <c r="E291" s="3"/>
      <c r="F291" s="3"/>
      <c r="G291" s="4"/>
      <c r="H291" s="3"/>
      <c r="I291" s="3"/>
      <c r="J291" s="3"/>
      <c r="K291" s="3"/>
      <c r="L291" s="113"/>
      <c r="M291" s="12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>
      <c r="A292" s="3"/>
      <c r="B292" s="3"/>
      <c r="C292" s="3"/>
      <c r="D292" s="3"/>
      <c r="E292" s="3"/>
      <c r="F292" s="3"/>
      <c r="G292" s="4"/>
      <c r="H292" s="3"/>
      <c r="I292" s="3"/>
      <c r="J292" s="3"/>
      <c r="K292" s="3"/>
      <c r="L292" s="113"/>
      <c r="M292" s="12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>
      <c r="A293" s="3"/>
      <c r="B293" s="3"/>
      <c r="C293" s="3"/>
      <c r="D293" s="3"/>
      <c r="E293" s="3"/>
      <c r="F293" s="3"/>
      <c r="G293" s="4"/>
      <c r="H293" s="3"/>
      <c r="I293" s="3"/>
      <c r="J293" s="3"/>
      <c r="K293" s="3"/>
      <c r="L293" s="113"/>
      <c r="M293" s="12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>
      <c r="A294" s="3"/>
      <c r="B294" s="3"/>
      <c r="C294" s="3"/>
      <c r="D294" s="3"/>
      <c r="E294" s="3"/>
      <c r="F294" s="3"/>
      <c r="G294" s="4"/>
      <c r="H294" s="3"/>
      <c r="I294" s="3"/>
      <c r="J294" s="3"/>
      <c r="K294" s="3"/>
      <c r="L294" s="113"/>
      <c r="M294" s="12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>
      <c r="A295" s="3"/>
      <c r="B295" s="3"/>
      <c r="C295" s="3"/>
      <c r="D295" s="3"/>
      <c r="E295" s="3"/>
      <c r="F295" s="3"/>
      <c r="G295" s="4"/>
      <c r="H295" s="3"/>
      <c r="I295" s="3"/>
      <c r="J295" s="3"/>
      <c r="K295" s="3"/>
      <c r="L295" s="113"/>
      <c r="M295" s="12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>
      <c r="A296" s="3"/>
      <c r="B296" s="3"/>
      <c r="C296" s="3"/>
      <c r="D296" s="3"/>
      <c r="E296" s="3"/>
      <c r="F296" s="3"/>
      <c r="G296" s="4"/>
      <c r="H296" s="3"/>
      <c r="I296" s="3"/>
      <c r="J296" s="3"/>
      <c r="K296" s="3"/>
      <c r="L296" s="113"/>
      <c r="M296" s="12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>
      <c r="A297" s="3"/>
      <c r="B297" s="3"/>
      <c r="C297" s="3"/>
      <c r="D297" s="3"/>
      <c r="E297" s="3"/>
      <c r="F297" s="3"/>
      <c r="G297" s="4"/>
      <c r="H297" s="3"/>
      <c r="I297" s="3"/>
      <c r="J297" s="3"/>
      <c r="K297" s="3"/>
      <c r="L297" s="113"/>
      <c r="M297" s="12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>
      <c r="A298" s="3"/>
      <c r="B298" s="3"/>
      <c r="C298" s="3"/>
      <c r="D298" s="3"/>
      <c r="E298" s="3"/>
      <c r="F298" s="3"/>
      <c r="G298" s="4"/>
      <c r="H298" s="3"/>
      <c r="I298" s="3"/>
      <c r="J298" s="3"/>
      <c r="K298" s="3"/>
      <c r="L298" s="113"/>
      <c r="M298" s="12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>
      <c r="A299" s="3"/>
      <c r="B299" s="3"/>
      <c r="C299" s="3"/>
      <c r="D299" s="3"/>
      <c r="E299" s="3"/>
      <c r="F299" s="3"/>
      <c r="G299" s="4"/>
      <c r="H299" s="3"/>
      <c r="I299" s="3"/>
      <c r="J299" s="3"/>
      <c r="K299" s="3"/>
      <c r="L299" s="113"/>
      <c r="M299" s="12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>
      <c r="A300" s="3"/>
      <c r="B300" s="3"/>
      <c r="C300" s="3"/>
      <c r="D300" s="3"/>
      <c r="E300" s="3"/>
      <c r="F300" s="3"/>
      <c r="G300" s="4"/>
      <c r="H300" s="3"/>
      <c r="I300" s="3"/>
      <c r="J300" s="3"/>
      <c r="K300" s="3"/>
      <c r="L300" s="113"/>
      <c r="M300" s="12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>
      <c r="A301" s="3"/>
      <c r="B301" s="3"/>
      <c r="C301" s="3"/>
      <c r="D301" s="3"/>
      <c r="E301" s="3"/>
      <c r="F301" s="3"/>
      <c r="G301" s="4"/>
      <c r="H301" s="3"/>
      <c r="I301" s="3"/>
      <c r="J301" s="3"/>
      <c r="K301" s="3"/>
      <c r="L301" s="113"/>
      <c r="M301" s="12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>
      <c r="A302" s="3"/>
      <c r="B302" s="3"/>
      <c r="C302" s="3"/>
      <c r="D302" s="3"/>
      <c r="E302" s="3"/>
      <c r="F302" s="3"/>
      <c r="G302" s="4"/>
      <c r="H302" s="3"/>
      <c r="I302" s="3"/>
      <c r="J302" s="3"/>
      <c r="K302" s="3"/>
      <c r="L302" s="113"/>
      <c r="M302" s="12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>
      <c r="A303" s="3"/>
      <c r="B303" s="3"/>
      <c r="C303" s="3"/>
      <c r="D303" s="3"/>
      <c r="E303" s="3"/>
      <c r="F303" s="3"/>
      <c r="G303" s="4"/>
      <c r="H303" s="3"/>
      <c r="I303" s="3"/>
      <c r="J303" s="3"/>
      <c r="K303" s="3"/>
      <c r="L303" s="113"/>
      <c r="M303" s="12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>
      <c r="A304" s="3"/>
      <c r="B304" s="3"/>
      <c r="C304" s="3"/>
      <c r="D304" s="3"/>
      <c r="E304" s="3"/>
      <c r="F304" s="3"/>
      <c r="G304" s="4"/>
      <c r="H304" s="3"/>
      <c r="I304" s="3"/>
      <c r="J304" s="3"/>
      <c r="K304" s="3"/>
      <c r="L304" s="113"/>
      <c r="M304" s="12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>
      <c r="A305" s="3"/>
      <c r="B305" s="3"/>
      <c r="C305" s="3"/>
      <c r="D305" s="3"/>
      <c r="E305" s="3"/>
      <c r="F305" s="3"/>
      <c r="G305" s="4"/>
      <c r="H305" s="3"/>
      <c r="I305" s="3"/>
      <c r="J305" s="3"/>
      <c r="K305" s="3"/>
      <c r="L305" s="113"/>
      <c r="M305" s="12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>
      <c r="A306" s="3"/>
      <c r="B306" s="3"/>
      <c r="C306" s="3"/>
      <c r="D306" s="3"/>
      <c r="E306" s="3"/>
      <c r="F306" s="3"/>
      <c r="G306" s="4"/>
      <c r="H306" s="3"/>
      <c r="I306" s="3"/>
      <c r="J306" s="3"/>
      <c r="K306" s="3"/>
      <c r="L306" s="113"/>
      <c r="M306" s="12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>
      <c r="A307" s="3"/>
      <c r="B307" s="3"/>
      <c r="C307" s="3"/>
      <c r="D307" s="3"/>
      <c r="E307" s="3"/>
      <c r="F307" s="3"/>
      <c r="G307" s="4"/>
      <c r="H307" s="3"/>
      <c r="I307" s="3"/>
      <c r="J307" s="3"/>
      <c r="K307" s="3"/>
      <c r="L307" s="113"/>
      <c r="M307" s="12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>
      <c r="A308" s="3"/>
      <c r="B308" s="3"/>
      <c r="C308" s="3"/>
      <c r="D308" s="3"/>
      <c r="E308" s="3"/>
      <c r="F308" s="3"/>
      <c r="G308" s="4"/>
      <c r="H308" s="3"/>
      <c r="I308" s="3"/>
      <c r="J308" s="3"/>
      <c r="K308" s="3"/>
      <c r="L308" s="113"/>
      <c r="M308" s="12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>
      <c r="A309" s="3"/>
      <c r="B309" s="3"/>
      <c r="C309" s="3"/>
      <c r="D309" s="3"/>
      <c r="E309" s="3"/>
      <c r="F309" s="3"/>
      <c r="G309" s="4"/>
      <c r="H309" s="3"/>
      <c r="I309" s="3"/>
      <c r="J309" s="3"/>
      <c r="K309" s="3"/>
      <c r="L309" s="113"/>
      <c r="M309" s="12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>
      <c r="A310" s="3"/>
      <c r="B310" s="3"/>
      <c r="C310" s="3"/>
      <c r="D310" s="3"/>
      <c r="E310" s="3"/>
      <c r="F310" s="3"/>
      <c r="G310" s="4"/>
      <c r="H310" s="3"/>
      <c r="I310" s="3"/>
      <c r="J310" s="3"/>
      <c r="K310" s="3"/>
      <c r="L310" s="113"/>
      <c r="M310" s="12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>
      <c r="A311" s="3"/>
      <c r="B311" s="3"/>
      <c r="C311" s="3"/>
      <c r="D311" s="3"/>
      <c r="E311" s="3"/>
      <c r="F311" s="3"/>
      <c r="G311" s="4"/>
      <c r="H311" s="3"/>
      <c r="I311" s="3"/>
      <c r="J311" s="3"/>
      <c r="K311" s="3"/>
      <c r="L311" s="113"/>
      <c r="M311" s="12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>
      <c r="A312" s="3"/>
      <c r="B312" s="3"/>
      <c r="C312" s="3"/>
      <c r="D312" s="3"/>
      <c r="E312" s="3"/>
      <c r="F312" s="3"/>
      <c r="G312" s="4"/>
      <c r="H312" s="3"/>
      <c r="I312" s="3"/>
      <c r="J312" s="3"/>
      <c r="K312" s="3"/>
      <c r="L312" s="113"/>
      <c r="M312" s="12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>
      <c r="A313" s="3"/>
      <c r="B313" s="3"/>
      <c r="C313" s="3"/>
      <c r="D313" s="3"/>
      <c r="E313" s="3"/>
      <c r="F313" s="3"/>
      <c r="G313" s="4"/>
      <c r="H313" s="3"/>
      <c r="I313" s="3"/>
      <c r="J313" s="3"/>
      <c r="K313" s="3"/>
      <c r="L313" s="113"/>
      <c r="M313" s="12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>
      <c r="A314" s="3"/>
      <c r="B314" s="3"/>
      <c r="C314" s="3"/>
      <c r="D314" s="3"/>
      <c r="E314" s="3"/>
      <c r="F314" s="3"/>
      <c r="G314" s="4"/>
      <c r="H314" s="3"/>
      <c r="I314" s="3"/>
      <c r="J314" s="3"/>
      <c r="K314" s="3"/>
      <c r="L314" s="113"/>
      <c r="M314" s="12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>
      <c r="A315" s="3"/>
      <c r="B315" s="3"/>
      <c r="C315" s="3"/>
      <c r="D315" s="3"/>
      <c r="E315" s="3"/>
      <c r="F315" s="3"/>
      <c r="G315" s="4"/>
      <c r="H315" s="3"/>
      <c r="I315" s="3"/>
      <c r="J315" s="3"/>
      <c r="K315" s="3"/>
      <c r="L315" s="113"/>
      <c r="M315" s="12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>
      <c r="A316" s="3"/>
      <c r="B316" s="3"/>
      <c r="C316" s="3"/>
      <c r="D316" s="3"/>
      <c r="E316" s="3"/>
      <c r="F316" s="3"/>
      <c r="G316" s="4"/>
      <c r="H316" s="3"/>
      <c r="I316" s="3"/>
      <c r="J316" s="3"/>
      <c r="K316" s="3"/>
      <c r="L316" s="113"/>
      <c r="M316" s="12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>
      <c r="A317" s="3"/>
      <c r="B317" s="3"/>
      <c r="C317" s="3"/>
      <c r="D317" s="3"/>
      <c r="E317" s="3"/>
      <c r="F317" s="3"/>
      <c r="G317" s="4"/>
      <c r="H317" s="3"/>
      <c r="I317" s="3"/>
      <c r="J317" s="3"/>
      <c r="K317" s="3"/>
      <c r="L317" s="113"/>
      <c r="M317" s="12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>
      <c r="A318" s="3"/>
      <c r="B318" s="3"/>
      <c r="C318" s="3"/>
      <c r="D318" s="3"/>
      <c r="E318" s="3"/>
      <c r="F318" s="3"/>
      <c r="G318" s="4"/>
      <c r="H318" s="3"/>
      <c r="I318" s="3"/>
      <c r="J318" s="3"/>
      <c r="K318" s="3"/>
      <c r="L318" s="113"/>
      <c r="M318" s="12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>
      <c r="A319" s="3"/>
      <c r="B319" s="3"/>
      <c r="C319" s="3"/>
      <c r="D319" s="3"/>
      <c r="E319" s="3"/>
      <c r="F319" s="3"/>
      <c r="G319" s="4"/>
      <c r="H319" s="3"/>
      <c r="I319" s="3"/>
      <c r="J319" s="3"/>
      <c r="K319" s="3"/>
      <c r="L319" s="113"/>
      <c r="M319" s="12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>
      <c r="A320" s="3"/>
      <c r="B320" s="3"/>
      <c r="C320" s="3"/>
      <c r="D320" s="3"/>
      <c r="E320" s="3"/>
      <c r="F320" s="3"/>
      <c r="G320" s="4"/>
      <c r="H320" s="3"/>
      <c r="I320" s="3"/>
      <c r="J320" s="3"/>
      <c r="K320" s="3"/>
      <c r="L320" s="113"/>
      <c r="M320" s="12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>
      <c r="A321" s="3"/>
      <c r="B321" s="3"/>
      <c r="C321" s="3"/>
      <c r="D321" s="3"/>
      <c r="E321" s="3"/>
      <c r="F321" s="3"/>
      <c r="G321" s="4"/>
      <c r="H321" s="3"/>
      <c r="I321" s="3"/>
      <c r="J321" s="3"/>
      <c r="K321" s="3"/>
      <c r="L321" s="113"/>
      <c r="M321" s="12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>
      <c r="A322" s="3"/>
      <c r="B322" s="3"/>
      <c r="C322" s="3"/>
      <c r="D322" s="3"/>
      <c r="E322" s="3"/>
      <c r="F322" s="3"/>
      <c r="G322" s="4"/>
      <c r="H322" s="3"/>
      <c r="I322" s="3"/>
      <c r="J322" s="3"/>
      <c r="K322" s="3"/>
      <c r="L322" s="113"/>
      <c r="M322" s="12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>
      <c r="A323" s="3"/>
      <c r="B323" s="3"/>
      <c r="C323" s="3"/>
      <c r="D323" s="3"/>
      <c r="E323" s="3"/>
      <c r="F323" s="3"/>
      <c r="G323" s="4"/>
      <c r="H323" s="3"/>
      <c r="I323" s="3"/>
      <c r="J323" s="3"/>
      <c r="K323" s="3"/>
      <c r="L323" s="113"/>
      <c r="M323" s="12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>
      <c r="A324" s="3"/>
      <c r="B324" s="3"/>
      <c r="C324" s="3"/>
      <c r="D324" s="3"/>
      <c r="E324" s="3"/>
      <c r="F324" s="3"/>
      <c r="G324" s="4"/>
      <c r="H324" s="3"/>
      <c r="I324" s="3"/>
      <c r="J324" s="3"/>
      <c r="K324" s="3"/>
      <c r="L324" s="113"/>
      <c r="M324" s="12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>
      <c r="A325" s="3"/>
      <c r="B325" s="3"/>
      <c r="C325" s="3"/>
      <c r="D325" s="3"/>
      <c r="E325" s="3"/>
      <c r="F325" s="3"/>
      <c r="G325" s="4"/>
      <c r="H325" s="3"/>
      <c r="I325" s="3"/>
      <c r="J325" s="3"/>
      <c r="K325" s="3"/>
      <c r="L325" s="113"/>
      <c r="M325" s="12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>
      <c r="A326" s="3"/>
      <c r="B326" s="3"/>
      <c r="C326" s="3"/>
      <c r="D326" s="3"/>
      <c r="E326" s="3"/>
      <c r="F326" s="3"/>
      <c r="G326" s="4"/>
      <c r="H326" s="3"/>
      <c r="I326" s="3"/>
      <c r="J326" s="3"/>
      <c r="K326" s="3"/>
      <c r="L326" s="113"/>
      <c r="M326" s="12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>
      <c r="A327" s="3"/>
      <c r="B327" s="3"/>
      <c r="C327" s="3"/>
      <c r="D327" s="3"/>
      <c r="E327" s="3"/>
      <c r="F327" s="3"/>
      <c r="G327" s="4"/>
      <c r="H327" s="3"/>
      <c r="I327" s="3"/>
      <c r="J327" s="3"/>
      <c r="K327" s="3"/>
      <c r="L327" s="113"/>
      <c r="M327" s="12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>
      <c r="A328" s="3"/>
      <c r="B328" s="3"/>
      <c r="C328" s="3"/>
      <c r="D328" s="3"/>
      <c r="E328" s="3"/>
      <c r="F328" s="3"/>
      <c r="G328" s="4"/>
      <c r="H328" s="3"/>
      <c r="I328" s="3"/>
      <c r="J328" s="3"/>
      <c r="K328" s="3"/>
      <c r="L328" s="113"/>
      <c r="M328" s="12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>
      <c r="A329" s="3"/>
      <c r="B329" s="3"/>
      <c r="C329" s="3"/>
      <c r="D329" s="3"/>
      <c r="E329" s="3"/>
      <c r="F329" s="3"/>
      <c r="G329" s="4"/>
      <c r="H329" s="3"/>
      <c r="I329" s="3"/>
      <c r="J329" s="3"/>
      <c r="K329" s="3"/>
      <c r="L329" s="113"/>
      <c r="M329" s="12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>
      <c r="A330" s="3"/>
      <c r="B330" s="3"/>
      <c r="C330" s="3"/>
      <c r="D330" s="3"/>
      <c r="E330" s="3"/>
      <c r="F330" s="3"/>
      <c r="G330" s="4"/>
      <c r="H330" s="3"/>
      <c r="I330" s="3"/>
      <c r="J330" s="3"/>
      <c r="K330" s="3"/>
      <c r="L330" s="113"/>
      <c r="M330" s="12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>
      <c r="A331" s="3"/>
      <c r="B331" s="3"/>
      <c r="C331" s="3"/>
      <c r="D331" s="3"/>
      <c r="E331" s="3"/>
      <c r="F331" s="3"/>
      <c r="G331" s="4"/>
      <c r="H331" s="3"/>
      <c r="I331" s="3"/>
      <c r="J331" s="3"/>
      <c r="K331" s="3"/>
      <c r="L331" s="113"/>
      <c r="M331" s="12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>
      <c r="A332" s="3"/>
      <c r="B332" s="3"/>
      <c r="C332" s="3"/>
      <c r="D332" s="3"/>
      <c r="E332" s="3"/>
      <c r="F332" s="3"/>
      <c r="G332" s="4"/>
      <c r="H332" s="3"/>
      <c r="I332" s="3"/>
      <c r="J332" s="3"/>
      <c r="K332" s="3"/>
      <c r="L332" s="113"/>
      <c r="M332" s="12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>
      <c r="A333" s="3"/>
      <c r="B333" s="3"/>
      <c r="C333" s="3"/>
      <c r="D333" s="3"/>
      <c r="E333" s="3"/>
      <c r="F333" s="3"/>
      <c r="G333" s="4"/>
      <c r="H333" s="3"/>
      <c r="I333" s="3"/>
      <c r="J333" s="3"/>
      <c r="K333" s="3"/>
      <c r="L333" s="113"/>
      <c r="M333" s="12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>
      <c r="A334" s="3"/>
      <c r="B334" s="3"/>
      <c r="C334" s="3"/>
      <c r="D334" s="3"/>
      <c r="E334" s="3"/>
      <c r="F334" s="3"/>
      <c r="G334" s="4"/>
      <c r="H334" s="3"/>
      <c r="I334" s="3"/>
      <c r="J334" s="3"/>
      <c r="K334" s="3"/>
      <c r="L334" s="113"/>
      <c r="M334" s="12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>
      <c r="A335" s="3"/>
      <c r="B335" s="3"/>
      <c r="C335" s="3"/>
      <c r="D335" s="3"/>
      <c r="E335" s="3"/>
      <c r="F335" s="3"/>
      <c r="G335" s="4"/>
      <c r="H335" s="3"/>
      <c r="I335" s="3"/>
      <c r="J335" s="3"/>
      <c r="K335" s="3"/>
      <c r="L335" s="113"/>
      <c r="M335" s="12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>
      <c r="A336" s="3"/>
      <c r="B336" s="3"/>
      <c r="C336" s="3"/>
      <c r="D336" s="3"/>
      <c r="E336" s="3"/>
      <c r="F336" s="3"/>
      <c r="G336" s="4"/>
      <c r="H336" s="3"/>
      <c r="I336" s="3"/>
      <c r="J336" s="3"/>
      <c r="K336" s="3"/>
      <c r="L336" s="113"/>
      <c r="M336" s="12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>
      <c r="A337" s="3"/>
      <c r="B337" s="3"/>
      <c r="C337" s="3"/>
      <c r="D337" s="3"/>
      <c r="E337" s="3"/>
      <c r="F337" s="3"/>
      <c r="G337" s="4"/>
      <c r="H337" s="3"/>
      <c r="I337" s="3"/>
      <c r="J337" s="3"/>
      <c r="K337" s="3"/>
      <c r="L337" s="113"/>
      <c r="M337" s="12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>
      <c r="A338" s="3"/>
      <c r="B338" s="3"/>
      <c r="C338" s="3"/>
      <c r="D338" s="3"/>
      <c r="E338" s="3"/>
      <c r="F338" s="3"/>
      <c r="G338" s="4"/>
      <c r="H338" s="3"/>
      <c r="I338" s="3"/>
      <c r="J338" s="3"/>
      <c r="K338" s="3"/>
      <c r="L338" s="113"/>
      <c r="M338" s="12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>
      <c r="A339" s="3"/>
      <c r="B339" s="3"/>
      <c r="C339" s="3"/>
      <c r="D339" s="3"/>
      <c r="E339" s="3"/>
      <c r="F339" s="3"/>
      <c r="G339" s="4"/>
      <c r="H339" s="3"/>
      <c r="I339" s="3"/>
      <c r="J339" s="3"/>
      <c r="K339" s="3"/>
      <c r="L339" s="113"/>
      <c r="M339" s="12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>
      <c r="A340" s="3"/>
      <c r="B340" s="3"/>
      <c r="C340" s="3"/>
      <c r="D340" s="3"/>
      <c r="E340" s="3"/>
      <c r="F340" s="3"/>
      <c r="G340" s="4"/>
      <c r="H340" s="3"/>
      <c r="I340" s="3"/>
      <c r="J340" s="3"/>
      <c r="K340" s="3"/>
      <c r="L340" s="113"/>
      <c r="M340" s="12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>
      <c r="A341" s="3"/>
      <c r="B341" s="3"/>
      <c r="C341" s="3"/>
      <c r="D341" s="3"/>
      <c r="E341" s="3"/>
      <c r="F341" s="3"/>
      <c r="G341" s="4"/>
      <c r="H341" s="3"/>
      <c r="I341" s="3"/>
      <c r="J341" s="3"/>
      <c r="K341" s="3"/>
      <c r="L341" s="113"/>
      <c r="M341" s="12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>
      <c r="A342" s="3"/>
      <c r="B342" s="3"/>
      <c r="C342" s="3"/>
      <c r="D342" s="3"/>
      <c r="E342" s="3"/>
      <c r="F342" s="3"/>
      <c r="G342" s="4"/>
      <c r="H342" s="3"/>
      <c r="I342" s="3"/>
      <c r="J342" s="3"/>
      <c r="K342" s="3"/>
      <c r="L342" s="113"/>
      <c r="M342" s="12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>
      <c r="A343" s="3"/>
      <c r="B343" s="3"/>
      <c r="C343" s="3"/>
      <c r="D343" s="3"/>
      <c r="E343" s="3"/>
      <c r="F343" s="3"/>
      <c r="G343" s="4"/>
      <c r="H343" s="3"/>
      <c r="I343" s="3"/>
      <c r="J343" s="3"/>
      <c r="K343" s="3"/>
      <c r="L343" s="113"/>
      <c r="M343" s="12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>
      <c r="A344" s="3"/>
      <c r="B344" s="3"/>
      <c r="C344" s="3"/>
      <c r="D344" s="3"/>
      <c r="E344" s="3"/>
      <c r="F344" s="3"/>
      <c r="G344" s="4"/>
      <c r="H344" s="3"/>
      <c r="I344" s="3"/>
      <c r="J344" s="3"/>
      <c r="K344" s="3"/>
      <c r="L344" s="113"/>
      <c r="M344" s="12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>
      <c r="A345" s="3"/>
      <c r="B345" s="3"/>
      <c r="C345" s="3"/>
      <c r="D345" s="3"/>
      <c r="E345" s="3"/>
      <c r="F345" s="3"/>
      <c r="G345" s="4"/>
      <c r="H345" s="3"/>
      <c r="I345" s="3"/>
      <c r="J345" s="3"/>
      <c r="K345" s="3"/>
      <c r="L345" s="113"/>
      <c r="M345" s="12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>
      <c r="A346" s="3"/>
      <c r="B346" s="3"/>
      <c r="C346" s="3"/>
      <c r="D346" s="3"/>
      <c r="E346" s="3"/>
      <c r="F346" s="3"/>
      <c r="G346" s="4"/>
      <c r="H346" s="3"/>
      <c r="I346" s="3"/>
      <c r="J346" s="3"/>
      <c r="K346" s="3"/>
      <c r="L346" s="113"/>
      <c r="M346" s="12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>
      <c r="A347" s="3"/>
      <c r="B347" s="3"/>
      <c r="C347" s="3"/>
      <c r="D347" s="3"/>
      <c r="E347" s="3"/>
      <c r="F347" s="3"/>
      <c r="G347" s="4"/>
      <c r="H347" s="3"/>
      <c r="I347" s="3"/>
      <c r="J347" s="3"/>
      <c r="K347" s="3"/>
      <c r="L347" s="113"/>
      <c r="M347" s="12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>
      <c r="A348" s="3"/>
      <c r="B348" s="3"/>
      <c r="C348" s="3"/>
      <c r="D348" s="3"/>
      <c r="E348" s="3"/>
      <c r="F348" s="3"/>
      <c r="G348" s="4"/>
      <c r="H348" s="3"/>
      <c r="I348" s="3"/>
      <c r="J348" s="3"/>
      <c r="K348" s="3"/>
      <c r="L348" s="113"/>
      <c r="M348" s="12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>
      <c r="A349" s="3"/>
      <c r="B349" s="3"/>
      <c r="C349" s="3"/>
      <c r="D349" s="3"/>
      <c r="E349" s="3"/>
      <c r="F349" s="3"/>
      <c r="G349" s="4"/>
      <c r="H349" s="3"/>
      <c r="I349" s="3"/>
      <c r="J349" s="3"/>
      <c r="K349" s="3"/>
      <c r="L349" s="113"/>
      <c r="M349" s="12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>
      <c r="A350" s="3"/>
      <c r="B350" s="3"/>
      <c r="C350" s="3"/>
      <c r="D350" s="3"/>
      <c r="E350" s="3"/>
      <c r="F350" s="3"/>
      <c r="G350" s="4"/>
      <c r="H350" s="3"/>
      <c r="I350" s="3"/>
      <c r="J350" s="3"/>
      <c r="K350" s="3"/>
      <c r="L350" s="113"/>
      <c r="M350" s="12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>
      <c r="A351" s="3"/>
      <c r="B351" s="3"/>
      <c r="C351" s="3"/>
      <c r="D351" s="3"/>
      <c r="E351" s="3"/>
      <c r="F351" s="3"/>
      <c r="G351" s="4"/>
      <c r="H351" s="3"/>
      <c r="I351" s="3"/>
      <c r="J351" s="3"/>
      <c r="K351" s="3"/>
      <c r="L351" s="113"/>
      <c r="M351" s="12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>
      <c r="A352" s="3"/>
      <c r="B352" s="3"/>
      <c r="C352" s="3"/>
      <c r="D352" s="3"/>
      <c r="E352" s="3"/>
      <c r="F352" s="3"/>
      <c r="G352" s="4"/>
      <c r="H352" s="3"/>
      <c r="I352" s="3"/>
      <c r="J352" s="3"/>
      <c r="K352" s="3"/>
      <c r="L352" s="113"/>
      <c r="M352" s="12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>
      <c r="A353" s="3"/>
      <c r="B353" s="3"/>
      <c r="C353" s="3"/>
      <c r="D353" s="3"/>
      <c r="E353" s="3"/>
      <c r="F353" s="3"/>
      <c r="G353" s="4"/>
      <c r="H353" s="3"/>
      <c r="I353" s="3"/>
      <c r="J353" s="3"/>
      <c r="K353" s="3"/>
      <c r="L353" s="113"/>
      <c r="M353" s="12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>
      <c r="A354" s="3"/>
      <c r="B354" s="3"/>
      <c r="C354" s="3"/>
      <c r="D354" s="3"/>
      <c r="E354" s="3"/>
      <c r="F354" s="3"/>
      <c r="G354" s="4"/>
      <c r="H354" s="3"/>
      <c r="I354" s="3"/>
      <c r="J354" s="3"/>
      <c r="K354" s="3"/>
      <c r="L354" s="113"/>
      <c r="M354" s="12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>
      <c r="A355" s="3"/>
      <c r="B355" s="3"/>
      <c r="C355" s="3"/>
      <c r="D355" s="3"/>
      <c r="E355" s="3"/>
      <c r="F355" s="3"/>
      <c r="G355" s="4"/>
      <c r="H355" s="3"/>
      <c r="I355" s="3"/>
      <c r="J355" s="3"/>
      <c r="K355" s="3"/>
      <c r="L355" s="113"/>
      <c r="M355" s="12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>
      <c r="A356" s="3"/>
      <c r="B356" s="3"/>
      <c r="C356" s="3"/>
      <c r="D356" s="3"/>
      <c r="E356" s="3"/>
      <c r="F356" s="3"/>
      <c r="G356" s="4"/>
      <c r="H356" s="3"/>
      <c r="I356" s="3"/>
      <c r="J356" s="3"/>
      <c r="K356" s="3"/>
      <c r="L356" s="113"/>
      <c r="M356" s="12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>
      <c r="A357" s="3"/>
      <c r="B357" s="3"/>
      <c r="C357" s="3"/>
      <c r="D357" s="3"/>
      <c r="E357" s="3"/>
      <c r="F357" s="3"/>
      <c r="G357" s="4"/>
      <c r="H357" s="3"/>
      <c r="I357" s="3"/>
      <c r="J357" s="3"/>
      <c r="K357" s="3"/>
      <c r="L357" s="113"/>
      <c r="M357" s="12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>
      <c r="A358" s="3"/>
      <c r="B358" s="3"/>
      <c r="C358" s="3"/>
      <c r="D358" s="3"/>
      <c r="E358" s="3"/>
      <c r="F358" s="3"/>
      <c r="G358" s="4"/>
      <c r="H358" s="3"/>
      <c r="I358" s="3"/>
      <c r="J358" s="3"/>
      <c r="K358" s="3"/>
      <c r="L358" s="113"/>
      <c r="M358" s="12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>
      <c r="A359" s="3"/>
      <c r="B359" s="3"/>
      <c r="C359" s="3"/>
      <c r="D359" s="3"/>
      <c r="E359" s="3"/>
      <c r="F359" s="3"/>
      <c r="G359" s="4"/>
      <c r="H359" s="3"/>
      <c r="I359" s="3"/>
      <c r="J359" s="3"/>
      <c r="K359" s="3"/>
      <c r="L359" s="113"/>
      <c r="M359" s="12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>
      <c r="A360" s="3"/>
      <c r="B360" s="3"/>
      <c r="C360" s="3"/>
      <c r="D360" s="3"/>
      <c r="E360" s="3"/>
      <c r="F360" s="3"/>
      <c r="G360" s="4"/>
      <c r="H360" s="3"/>
      <c r="I360" s="3"/>
      <c r="J360" s="3"/>
      <c r="K360" s="3"/>
      <c r="L360" s="113"/>
      <c r="M360" s="12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>
      <c r="A361" s="3"/>
      <c r="B361" s="3"/>
      <c r="C361" s="3"/>
      <c r="D361" s="3"/>
      <c r="E361" s="3"/>
      <c r="F361" s="3"/>
      <c r="G361" s="4"/>
      <c r="H361" s="3"/>
      <c r="I361" s="3"/>
      <c r="J361" s="3"/>
      <c r="K361" s="3"/>
      <c r="L361" s="113"/>
      <c r="M361" s="12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>
      <c r="A362" s="3"/>
      <c r="B362" s="3"/>
      <c r="C362" s="3"/>
      <c r="D362" s="3"/>
      <c r="E362" s="3"/>
      <c r="F362" s="3"/>
      <c r="G362" s="4"/>
      <c r="H362" s="3"/>
      <c r="I362" s="3"/>
      <c r="J362" s="3"/>
      <c r="K362" s="3"/>
      <c r="L362" s="113"/>
      <c r="M362" s="12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>
      <c r="A363" s="3"/>
      <c r="B363" s="3"/>
      <c r="C363" s="3"/>
      <c r="D363" s="3"/>
      <c r="E363" s="3"/>
      <c r="F363" s="3"/>
      <c r="G363" s="4"/>
      <c r="H363" s="3"/>
      <c r="I363" s="3"/>
      <c r="J363" s="3"/>
      <c r="K363" s="3"/>
      <c r="L363" s="113"/>
      <c r="M363" s="12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>
      <c r="A364" s="3"/>
      <c r="B364" s="3"/>
      <c r="C364" s="3"/>
      <c r="D364" s="3"/>
      <c r="E364" s="3"/>
      <c r="F364" s="3"/>
      <c r="G364" s="4"/>
      <c r="H364" s="3"/>
      <c r="I364" s="3"/>
      <c r="J364" s="3"/>
      <c r="K364" s="3"/>
      <c r="L364" s="113"/>
      <c r="M364" s="12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>
      <c r="A365" s="3"/>
      <c r="B365" s="3"/>
      <c r="C365" s="3"/>
      <c r="D365" s="3"/>
      <c r="E365" s="3"/>
      <c r="F365" s="3"/>
      <c r="G365" s="4"/>
      <c r="H365" s="3"/>
      <c r="I365" s="3"/>
      <c r="J365" s="3"/>
      <c r="K365" s="3"/>
      <c r="L365" s="113"/>
      <c r="M365" s="12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>
      <c r="A366" s="3"/>
      <c r="B366" s="3"/>
      <c r="C366" s="3"/>
      <c r="D366" s="3"/>
      <c r="E366" s="3"/>
      <c r="F366" s="3"/>
      <c r="G366" s="4"/>
      <c r="H366" s="3"/>
      <c r="I366" s="3"/>
      <c r="J366" s="3"/>
      <c r="K366" s="3"/>
      <c r="L366" s="113"/>
      <c r="M366" s="12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>
      <c r="A367" s="3"/>
      <c r="B367" s="3"/>
      <c r="C367" s="3"/>
      <c r="D367" s="3"/>
      <c r="E367" s="3"/>
      <c r="F367" s="3"/>
      <c r="G367" s="4"/>
      <c r="H367" s="3"/>
      <c r="I367" s="3"/>
      <c r="J367" s="3"/>
      <c r="K367" s="3"/>
      <c r="L367" s="113"/>
      <c r="M367" s="12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>
      <c r="A368" s="3"/>
      <c r="B368" s="3"/>
      <c r="C368" s="3"/>
      <c r="D368" s="3"/>
      <c r="E368" s="3"/>
      <c r="F368" s="3"/>
      <c r="G368" s="4"/>
      <c r="H368" s="3"/>
      <c r="I368" s="3"/>
      <c r="J368" s="3"/>
      <c r="K368" s="3"/>
      <c r="L368" s="113"/>
      <c r="M368" s="12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>
      <c r="A369" s="3"/>
      <c r="B369" s="3"/>
      <c r="C369" s="3"/>
      <c r="D369" s="3"/>
      <c r="E369" s="3"/>
      <c r="F369" s="3"/>
      <c r="G369" s="4"/>
      <c r="H369" s="3"/>
      <c r="I369" s="3"/>
      <c r="J369" s="3"/>
      <c r="K369" s="3"/>
      <c r="L369" s="113"/>
      <c r="M369" s="12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>
      <c r="A370" s="3"/>
      <c r="B370" s="3"/>
      <c r="C370" s="3"/>
      <c r="D370" s="3"/>
      <c r="E370" s="3"/>
      <c r="F370" s="3"/>
      <c r="G370" s="4"/>
      <c r="H370" s="3"/>
      <c r="I370" s="3"/>
      <c r="J370" s="3"/>
      <c r="K370" s="3"/>
      <c r="L370" s="113"/>
      <c r="M370" s="12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>
      <c r="A371" s="3"/>
      <c r="B371" s="3"/>
      <c r="C371" s="3"/>
      <c r="D371" s="3"/>
      <c r="E371" s="3"/>
      <c r="F371" s="3"/>
      <c r="G371" s="4"/>
      <c r="H371" s="3"/>
      <c r="I371" s="3"/>
      <c r="J371" s="3"/>
      <c r="K371" s="3"/>
      <c r="L371" s="113"/>
      <c r="M371" s="12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>
      <c r="A372" s="3"/>
      <c r="B372" s="3"/>
      <c r="C372" s="3"/>
      <c r="D372" s="3"/>
      <c r="E372" s="3"/>
      <c r="F372" s="3"/>
      <c r="G372" s="4"/>
      <c r="H372" s="3"/>
      <c r="I372" s="3"/>
      <c r="J372" s="3"/>
      <c r="K372" s="3"/>
      <c r="L372" s="113"/>
      <c r="M372" s="12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>
      <c r="A373" s="3"/>
      <c r="B373" s="3"/>
      <c r="C373" s="3"/>
      <c r="D373" s="3"/>
      <c r="E373" s="3"/>
      <c r="F373" s="3"/>
      <c r="G373" s="4"/>
      <c r="H373" s="3"/>
      <c r="I373" s="3"/>
      <c r="J373" s="3"/>
      <c r="K373" s="3"/>
      <c r="L373" s="113"/>
      <c r="M373" s="12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>
      <c r="A374" s="3"/>
      <c r="B374" s="3"/>
      <c r="C374" s="3"/>
      <c r="D374" s="3"/>
      <c r="E374" s="3"/>
      <c r="F374" s="3"/>
      <c r="G374" s="4"/>
      <c r="H374" s="3"/>
      <c r="I374" s="3"/>
      <c r="J374" s="3"/>
      <c r="K374" s="3"/>
      <c r="L374" s="113"/>
      <c r="M374" s="12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>
      <c r="A375" s="3"/>
      <c r="B375" s="3"/>
      <c r="C375" s="3"/>
      <c r="D375" s="3"/>
      <c r="E375" s="3"/>
      <c r="F375" s="3"/>
      <c r="G375" s="4"/>
      <c r="H375" s="3"/>
      <c r="I375" s="3"/>
      <c r="J375" s="3"/>
      <c r="K375" s="3"/>
      <c r="L375" s="113"/>
      <c r="M375" s="12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>
      <c r="A376" s="3"/>
      <c r="B376" s="3"/>
      <c r="C376" s="3"/>
      <c r="D376" s="3"/>
      <c r="E376" s="3"/>
      <c r="F376" s="3"/>
      <c r="G376" s="4"/>
      <c r="H376" s="3"/>
      <c r="I376" s="3"/>
      <c r="J376" s="3"/>
      <c r="K376" s="3"/>
      <c r="L376" s="113"/>
      <c r="M376" s="12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>
      <c r="A377" s="3"/>
      <c r="B377" s="3"/>
      <c r="C377" s="3"/>
      <c r="D377" s="3"/>
      <c r="E377" s="3"/>
      <c r="F377" s="3"/>
      <c r="G377" s="4"/>
      <c r="H377" s="3"/>
      <c r="I377" s="3"/>
      <c r="J377" s="3"/>
      <c r="K377" s="3"/>
      <c r="L377" s="113"/>
      <c r="M377" s="12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>
      <c r="A378" s="3"/>
      <c r="B378" s="3"/>
      <c r="C378" s="3"/>
      <c r="D378" s="3"/>
      <c r="E378" s="3"/>
      <c r="F378" s="3"/>
      <c r="G378" s="4"/>
      <c r="H378" s="3"/>
      <c r="I378" s="3"/>
      <c r="J378" s="3"/>
      <c r="K378" s="3"/>
      <c r="L378" s="113"/>
      <c r="M378" s="12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>
      <c r="A379" s="3"/>
      <c r="B379" s="3"/>
      <c r="C379" s="3"/>
      <c r="D379" s="3"/>
      <c r="E379" s="3"/>
      <c r="F379" s="3"/>
      <c r="G379" s="4"/>
      <c r="H379" s="3"/>
      <c r="I379" s="3"/>
      <c r="J379" s="3"/>
      <c r="K379" s="3"/>
      <c r="L379" s="113"/>
      <c r="M379" s="12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>
      <c r="A380" s="3"/>
      <c r="B380" s="3"/>
      <c r="C380" s="3"/>
      <c r="D380" s="3"/>
      <c r="E380" s="3"/>
      <c r="F380" s="3"/>
      <c r="G380" s="4"/>
      <c r="H380" s="3"/>
      <c r="I380" s="3"/>
      <c r="J380" s="3"/>
      <c r="K380" s="3"/>
      <c r="L380" s="113"/>
      <c r="M380" s="12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>
      <c r="A381" s="3"/>
      <c r="B381" s="3"/>
      <c r="C381" s="3"/>
      <c r="D381" s="3"/>
      <c r="E381" s="3"/>
      <c r="F381" s="3"/>
      <c r="G381" s="4"/>
      <c r="H381" s="3"/>
      <c r="I381" s="3"/>
      <c r="J381" s="3"/>
      <c r="K381" s="3"/>
      <c r="L381" s="113"/>
      <c r="M381" s="12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>
      <c r="A382" s="3"/>
      <c r="B382" s="3"/>
      <c r="C382" s="3"/>
      <c r="D382" s="3"/>
      <c r="E382" s="3"/>
      <c r="F382" s="3"/>
      <c r="G382" s="4"/>
      <c r="H382" s="3"/>
      <c r="I382" s="3"/>
      <c r="J382" s="3"/>
      <c r="K382" s="3"/>
      <c r="L382" s="113"/>
      <c r="M382" s="12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>
      <c r="A383" s="3"/>
      <c r="B383" s="3"/>
      <c r="C383" s="3"/>
      <c r="D383" s="3"/>
      <c r="E383" s="3"/>
      <c r="F383" s="3"/>
      <c r="G383" s="4"/>
      <c r="H383" s="3"/>
      <c r="I383" s="3"/>
      <c r="J383" s="3"/>
      <c r="K383" s="3"/>
      <c r="L383" s="113"/>
      <c r="M383" s="12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>
      <c r="A384" s="3"/>
      <c r="B384" s="3"/>
      <c r="C384" s="3"/>
      <c r="D384" s="3"/>
      <c r="E384" s="3"/>
      <c r="F384" s="3"/>
      <c r="G384" s="4"/>
      <c r="H384" s="3"/>
      <c r="I384" s="3"/>
      <c r="J384" s="3"/>
      <c r="K384" s="3"/>
      <c r="L384" s="113"/>
      <c r="M384" s="12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>
      <c r="A385" s="3"/>
      <c r="B385" s="3"/>
      <c r="C385" s="3"/>
      <c r="D385" s="3"/>
      <c r="E385" s="3"/>
      <c r="F385" s="3"/>
      <c r="G385" s="4"/>
      <c r="H385" s="3"/>
      <c r="I385" s="3"/>
      <c r="J385" s="3"/>
      <c r="K385" s="3"/>
      <c r="L385" s="113"/>
      <c r="M385" s="12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>
      <c r="A386" s="3"/>
      <c r="B386" s="3"/>
      <c r="C386" s="3"/>
      <c r="D386" s="3"/>
      <c r="E386" s="3"/>
      <c r="F386" s="3"/>
      <c r="G386" s="4"/>
      <c r="H386" s="3"/>
      <c r="I386" s="3"/>
      <c r="J386" s="3"/>
      <c r="K386" s="3"/>
      <c r="L386" s="113"/>
      <c r="M386" s="12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>
      <c r="A387" s="3"/>
      <c r="B387" s="3"/>
      <c r="C387" s="3"/>
      <c r="D387" s="3"/>
      <c r="E387" s="3"/>
      <c r="F387" s="3"/>
      <c r="G387" s="4"/>
      <c r="H387" s="3"/>
      <c r="I387" s="3"/>
      <c r="J387" s="3"/>
      <c r="K387" s="3"/>
      <c r="L387" s="113"/>
      <c r="M387" s="12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>
      <c r="A388" s="3"/>
      <c r="B388" s="3"/>
      <c r="C388" s="3"/>
      <c r="D388" s="3"/>
      <c r="E388" s="3"/>
      <c r="F388" s="3"/>
      <c r="G388" s="4"/>
      <c r="H388" s="3"/>
      <c r="I388" s="3"/>
      <c r="J388" s="3"/>
      <c r="K388" s="3"/>
      <c r="L388" s="113"/>
      <c r="M388" s="12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>
      <c r="A389" s="3"/>
      <c r="B389" s="3"/>
      <c r="C389" s="3"/>
      <c r="D389" s="3"/>
      <c r="E389" s="3"/>
      <c r="F389" s="3"/>
      <c r="G389" s="4"/>
      <c r="H389" s="3"/>
      <c r="I389" s="3"/>
      <c r="J389" s="3"/>
      <c r="K389" s="3"/>
      <c r="L389" s="113"/>
      <c r="M389" s="12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>
      <c r="A390" s="3"/>
      <c r="B390" s="3"/>
      <c r="C390" s="3"/>
      <c r="D390" s="3"/>
      <c r="E390" s="3"/>
      <c r="F390" s="3"/>
      <c r="G390" s="4"/>
      <c r="H390" s="3"/>
      <c r="I390" s="3"/>
      <c r="J390" s="3"/>
      <c r="K390" s="3"/>
      <c r="L390" s="113"/>
      <c r="M390" s="12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>
      <c r="A391" s="3"/>
      <c r="B391" s="3"/>
      <c r="C391" s="3"/>
      <c r="D391" s="3"/>
      <c r="E391" s="3"/>
      <c r="F391" s="3"/>
      <c r="G391" s="4"/>
      <c r="H391" s="3"/>
      <c r="I391" s="3"/>
      <c r="J391" s="3"/>
      <c r="K391" s="3"/>
      <c r="L391" s="113"/>
      <c r="M391" s="12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>
      <c r="A392" s="3"/>
      <c r="B392" s="3"/>
      <c r="C392" s="3"/>
      <c r="D392" s="3"/>
      <c r="E392" s="3"/>
      <c r="F392" s="3"/>
      <c r="G392" s="4"/>
      <c r="H392" s="3"/>
      <c r="I392" s="3"/>
      <c r="J392" s="3"/>
      <c r="K392" s="3"/>
      <c r="L392" s="113"/>
      <c r="M392" s="12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>
      <c r="A393" s="3"/>
      <c r="B393" s="3"/>
      <c r="C393" s="3"/>
      <c r="D393" s="3"/>
      <c r="E393" s="3"/>
      <c r="F393" s="3"/>
      <c r="G393" s="4"/>
      <c r="H393" s="3"/>
      <c r="I393" s="3"/>
      <c r="J393" s="3"/>
      <c r="K393" s="3"/>
      <c r="L393" s="113"/>
      <c r="M393" s="12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>
      <c r="A394" s="3"/>
      <c r="B394" s="3"/>
      <c r="C394" s="3"/>
      <c r="D394" s="3"/>
      <c r="E394" s="3"/>
      <c r="F394" s="3"/>
      <c r="G394" s="4"/>
      <c r="H394" s="3"/>
      <c r="I394" s="3"/>
      <c r="J394" s="3"/>
      <c r="K394" s="3"/>
      <c r="L394" s="113"/>
      <c r="M394" s="12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>
      <c r="A395" s="3"/>
      <c r="B395" s="3"/>
      <c r="C395" s="3"/>
      <c r="D395" s="3"/>
      <c r="E395" s="3"/>
      <c r="F395" s="3"/>
      <c r="G395" s="4"/>
      <c r="H395" s="3"/>
      <c r="I395" s="3"/>
      <c r="J395" s="3"/>
      <c r="K395" s="3"/>
      <c r="L395" s="113"/>
      <c r="M395" s="12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>
      <c r="A396" s="3"/>
      <c r="B396" s="3"/>
      <c r="C396" s="3"/>
      <c r="D396" s="3"/>
      <c r="E396" s="3"/>
      <c r="F396" s="3"/>
      <c r="G396" s="4"/>
      <c r="H396" s="3"/>
      <c r="I396" s="3"/>
      <c r="J396" s="3"/>
      <c r="K396" s="3"/>
      <c r="L396" s="113"/>
      <c r="M396" s="12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>
      <c r="A397" s="3"/>
      <c r="B397" s="3"/>
      <c r="C397" s="3"/>
      <c r="D397" s="3"/>
      <c r="E397" s="3"/>
      <c r="F397" s="3"/>
      <c r="G397" s="4"/>
      <c r="H397" s="3"/>
      <c r="I397" s="3"/>
      <c r="J397" s="3"/>
      <c r="K397" s="3"/>
      <c r="L397" s="113"/>
      <c r="M397" s="12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>
      <c r="A398" s="3"/>
      <c r="B398" s="3"/>
      <c r="C398" s="3"/>
      <c r="D398" s="3"/>
      <c r="E398" s="3"/>
      <c r="F398" s="3"/>
      <c r="G398" s="4"/>
      <c r="H398" s="3"/>
      <c r="I398" s="3"/>
      <c r="J398" s="3"/>
      <c r="K398" s="3"/>
      <c r="L398" s="113"/>
      <c r="M398" s="12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>
      <c r="A399" s="3"/>
      <c r="B399" s="3"/>
      <c r="C399" s="3"/>
      <c r="D399" s="3"/>
      <c r="E399" s="3"/>
      <c r="F399" s="3"/>
      <c r="G399" s="4"/>
      <c r="H399" s="3"/>
      <c r="I399" s="3"/>
      <c r="J399" s="3"/>
      <c r="K399" s="3"/>
      <c r="L399" s="113"/>
      <c r="M399" s="12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>
      <c r="A400" s="3"/>
      <c r="B400" s="3"/>
      <c r="C400" s="3"/>
      <c r="D400" s="3"/>
      <c r="E400" s="3"/>
      <c r="F400" s="3"/>
      <c r="G400" s="4"/>
      <c r="H400" s="3"/>
      <c r="I400" s="3"/>
      <c r="J400" s="3"/>
      <c r="K400" s="3"/>
      <c r="L400" s="113"/>
      <c r="M400" s="12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>
      <c r="A401" s="3"/>
      <c r="B401" s="3"/>
      <c r="C401" s="3"/>
      <c r="D401" s="3"/>
      <c r="E401" s="3"/>
      <c r="F401" s="3"/>
      <c r="G401" s="4"/>
      <c r="H401" s="3"/>
      <c r="I401" s="3"/>
      <c r="J401" s="3"/>
      <c r="K401" s="3"/>
      <c r="L401" s="113"/>
      <c r="M401" s="12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>
      <c r="A402" s="3"/>
      <c r="B402" s="3"/>
      <c r="C402" s="3"/>
      <c r="D402" s="3"/>
      <c r="E402" s="3"/>
      <c r="F402" s="3"/>
      <c r="G402" s="4"/>
      <c r="H402" s="3"/>
      <c r="I402" s="3"/>
      <c r="J402" s="3"/>
      <c r="K402" s="3"/>
      <c r="L402" s="113"/>
      <c r="M402" s="12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>
      <c r="A403" s="3"/>
      <c r="B403" s="3"/>
      <c r="C403" s="3"/>
      <c r="D403" s="3"/>
      <c r="E403" s="3"/>
      <c r="F403" s="3"/>
      <c r="G403" s="4"/>
      <c r="H403" s="3"/>
      <c r="I403" s="3"/>
      <c r="J403" s="3"/>
      <c r="K403" s="3"/>
      <c r="L403" s="113"/>
      <c r="M403" s="12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>
      <c r="A404" s="3"/>
      <c r="B404" s="3"/>
      <c r="C404" s="3"/>
      <c r="D404" s="3"/>
      <c r="E404" s="3"/>
      <c r="F404" s="3"/>
      <c r="G404" s="4"/>
      <c r="H404" s="3"/>
      <c r="I404" s="3"/>
      <c r="J404" s="3"/>
      <c r="K404" s="3"/>
      <c r="L404" s="113"/>
      <c r="M404" s="12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>
      <c r="A405" s="3"/>
      <c r="B405" s="3"/>
      <c r="C405" s="3"/>
      <c r="D405" s="3"/>
      <c r="E405" s="3"/>
      <c r="F405" s="3"/>
      <c r="G405" s="4"/>
      <c r="H405" s="3"/>
      <c r="I405" s="3"/>
      <c r="J405" s="3"/>
      <c r="K405" s="3"/>
      <c r="L405" s="113"/>
      <c r="M405" s="12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>
      <c r="A406" s="3"/>
      <c r="B406" s="3"/>
      <c r="C406" s="3"/>
      <c r="D406" s="3"/>
      <c r="E406" s="3"/>
      <c r="F406" s="3"/>
      <c r="G406" s="4"/>
      <c r="H406" s="3"/>
      <c r="I406" s="3"/>
      <c r="J406" s="3"/>
      <c r="K406" s="3"/>
      <c r="L406" s="113"/>
      <c r="M406" s="12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>
      <c r="A407" s="3"/>
      <c r="B407" s="3"/>
      <c r="C407" s="3"/>
      <c r="D407" s="3"/>
      <c r="E407" s="3"/>
      <c r="F407" s="3"/>
      <c r="G407" s="4"/>
      <c r="H407" s="3"/>
      <c r="I407" s="3"/>
      <c r="J407" s="3"/>
      <c r="K407" s="3"/>
      <c r="L407" s="113"/>
      <c r="M407" s="12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>
      <c r="A408" s="3"/>
      <c r="B408" s="3"/>
      <c r="C408" s="3"/>
      <c r="D408" s="3"/>
      <c r="E408" s="3"/>
      <c r="F408" s="3"/>
      <c r="G408" s="4"/>
      <c r="H408" s="3"/>
      <c r="I408" s="3"/>
      <c r="J408" s="3"/>
      <c r="K408" s="3"/>
      <c r="L408" s="113"/>
      <c r="M408" s="12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>
      <c r="A409" s="3"/>
      <c r="B409" s="3"/>
      <c r="C409" s="3"/>
      <c r="D409" s="3"/>
      <c r="E409" s="3"/>
      <c r="F409" s="3"/>
      <c r="G409" s="4"/>
      <c r="H409" s="3"/>
      <c r="I409" s="3"/>
      <c r="J409" s="3"/>
      <c r="K409" s="3"/>
      <c r="L409" s="113"/>
      <c r="M409" s="12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>
      <c r="A410" s="3"/>
      <c r="B410" s="3"/>
      <c r="C410" s="3"/>
      <c r="D410" s="3"/>
      <c r="E410" s="3"/>
      <c r="F410" s="3"/>
      <c r="G410" s="4"/>
      <c r="H410" s="3"/>
      <c r="I410" s="3"/>
      <c r="J410" s="3"/>
      <c r="K410" s="3"/>
      <c r="L410" s="113"/>
      <c r="M410" s="12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>
      <c r="A411" s="3"/>
      <c r="B411" s="3"/>
      <c r="C411" s="3"/>
      <c r="D411" s="3"/>
      <c r="E411" s="3"/>
      <c r="F411" s="3"/>
      <c r="G411" s="4"/>
      <c r="H411" s="3"/>
      <c r="I411" s="3"/>
      <c r="J411" s="3"/>
      <c r="K411" s="3"/>
      <c r="L411" s="113"/>
      <c r="M411" s="12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>
      <c r="A412" s="3"/>
      <c r="B412" s="3"/>
      <c r="C412" s="3"/>
      <c r="D412" s="3"/>
      <c r="E412" s="3"/>
      <c r="F412" s="3"/>
      <c r="G412" s="4"/>
      <c r="H412" s="3"/>
      <c r="I412" s="3"/>
      <c r="J412" s="3"/>
      <c r="K412" s="3"/>
      <c r="L412" s="113"/>
      <c r="M412" s="12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>
      <c r="A413" s="3"/>
      <c r="B413" s="3"/>
      <c r="C413" s="3"/>
      <c r="D413" s="3"/>
      <c r="E413" s="3"/>
      <c r="F413" s="3"/>
      <c r="G413" s="4"/>
      <c r="H413" s="3"/>
      <c r="I413" s="3"/>
      <c r="J413" s="3"/>
      <c r="K413" s="3"/>
      <c r="L413" s="113"/>
      <c r="M413" s="12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>
      <c r="A414" s="3"/>
      <c r="B414" s="3"/>
      <c r="C414" s="3"/>
      <c r="D414" s="3"/>
      <c r="E414" s="3"/>
      <c r="F414" s="3"/>
      <c r="G414" s="4"/>
      <c r="H414" s="3"/>
      <c r="I414" s="3"/>
      <c r="J414" s="3"/>
      <c r="K414" s="3"/>
      <c r="L414" s="113"/>
      <c r="M414" s="12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>
      <c r="A415" s="3"/>
      <c r="B415" s="3"/>
      <c r="C415" s="3"/>
      <c r="D415" s="3"/>
      <c r="E415" s="3"/>
      <c r="F415" s="3"/>
      <c r="G415" s="4"/>
      <c r="H415" s="3"/>
      <c r="I415" s="3"/>
      <c r="J415" s="3"/>
      <c r="K415" s="3"/>
      <c r="L415" s="113"/>
      <c r="M415" s="12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>
      <c r="A416" s="3"/>
      <c r="B416" s="3"/>
      <c r="C416" s="3"/>
      <c r="D416" s="3"/>
      <c r="E416" s="3"/>
      <c r="F416" s="3"/>
      <c r="G416" s="4"/>
      <c r="H416" s="3"/>
      <c r="I416" s="3"/>
      <c r="J416" s="3"/>
      <c r="K416" s="3"/>
      <c r="L416" s="113"/>
      <c r="M416" s="12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>
      <c r="A417" s="3"/>
      <c r="B417" s="3"/>
      <c r="C417" s="3"/>
      <c r="D417" s="3"/>
      <c r="E417" s="3"/>
      <c r="F417" s="3"/>
      <c r="G417" s="4"/>
      <c r="H417" s="3"/>
      <c r="I417" s="3"/>
      <c r="J417" s="3"/>
      <c r="K417" s="3"/>
      <c r="L417" s="113"/>
      <c r="M417" s="12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>
      <c r="A418" s="3"/>
      <c r="B418" s="3"/>
      <c r="C418" s="3"/>
      <c r="D418" s="3"/>
      <c r="E418" s="3"/>
      <c r="F418" s="3"/>
      <c r="G418" s="4"/>
      <c r="H418" s="3"/>
      <c r="I418" s="3"/>
      <c r="J418" s="3"/>
      <c r="K418" s="3"/>
      <c r="L418" s="113"/>
      <c r="M418" s="12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>
      <c r="A419" s="3"/>
      <c r="B419" s="3"/>
      <c r="C419" s="3"/>
      <c r="D419" s="3"/>
      <c r="E419" s="3"/>
      <c r="F419" s="3"/>
      <c r="G419" s="4"/>
      <c r="H419" s="3"/>
      <c r="I419" s="3"/>
      <c r="J419" s="3"/>
      <c r="K419" s="3"/>
      <c r="L419" s="113"/>
      <c r="M419" s="12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>
      <c r="A420" s="3"/>
      <c r="B420" s="3"/>
      <c r="C420" s="3"/>
      <c r="D420" s="3"/>
      <c r="E420" s="3"/>
      <c r="F420" s="3"/>
      <c r="G420" s="4"/>
      <c r="H420" s="3"/>
      <c r="I420" s="3"/>
      <c r="J420" s="3"/>
      <c r="K420" s="3"/>
      <c r="L420" s="113"/>
      <c r="M420" s="12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>
      <c r="A421" s="3"/>
      <c r="B421" s="3"/>
      <c r="C421" s="3"/>
      <c r="D421" s="3"/>
      <c r="E421" s="3"/>
      <c r="F421" s="3"/>
      <c r="G421" s="4"/>
      <c r="H421" s="3"/>
      <c r="I421" s="3"/>
      <c r="J421" s="3"/>
      <c r="K421" s="3"/>
      <c r="L421" s="113"/>
      <c r="M421" s="12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>
      <c r="A422" s="3"/>
      <c r="B422" s="3"/>
      <c r="C422" s="3"/>
      <c r="D422" s="3"/>
      <c r="E422" s="3"/>
      <c r="F422" s="3"/>
      <c r="G422" s="4"/>
      <c r="H422" s="3"/>
      <c r="I422" s="3"/>
      <c r="J422" s="3"/>
      <c r="K422" s="3"/>
      <c r="L422" s="113"/>
      <c r="M422" s="12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>
      <c r="A423" s="3"/>
      <c r="B423" s="3"/>
      <c r="C423" s="3"/>
      <c r="D423" s="3"/>
      <c r="E423" s="3"/>
      <c r="F423" s="3"/>
      <c r="G423" s="4"/>
      <c r="H423" s="3"/>
      <c r="I423" s="3"/>
      <c r="J423" s="3"/>
      <c r="K423" s="3"/>
      <c r="L423" s="113"/>
      <c r="M423" s="12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>
      <c r="A424" s="3"/>
      <c r="B424" s="3"/>
      <c r="C424" s="3"/>
      <c r="D424" s="3"/>
      <c r="E424" s="3"/>
      <c r="F424" s="3"/>
      <c r="G424" s="4"/>
      <c r="H424" s="3"/>
      <c r="I424" s="3"/>
      <c r="J424" s="3"/>
      <c r="K424" s="3"/>
      <c r="L424" s="113"/>
      <c r="M424" s="12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>
      <c r="A425" s="3"/>
      <c r="B425" s="3"/>
      <c r="C425" s="3"/>
      <c r="D425" s="3"/>
      <c r="E425" s="3"/>
      <c r="F425" s="3"/>
      <c r="G425" s="4"/>
      <c r="H425" s="3"/>
      <c r="I425" s="3"/>
      <c r="J425" s="3"/>
      <c r="K425" s="3"/>
      <c r="L425" s="113"/>
      <c r="M425" s="12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>
      <c r="A426" s="3"/>
      <c r="B426" s="3"/>
      <c r="C426" s="3"/>
      <c r="D426" s="3"/>
      <c r="E426" s="3"/>
      <c r="F426" s="3"/>
      <c r="G426" s="4"/>
      <c r="H426" s="3"/>
      <c r="I426" s="3"/>
      <c r="J426" s="3"/>
      <c r="K426" s="3"/>
      <c r="L426" s="113"/>
      <c r="M426" s="12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>
      <c r="A427" s="3"/>
      <c r="B427" s="3"/>
      <c r="C427" s="3"/>
      <c r="D427" s="3"/>
      <c r="E427" s="3"/>
      <c r="F427" s="3"/>
      <c r="G427" s="4"/>
      <c r="H427" s="3"/>
      <c r="I427" s="3"/>
      <c r="J427" s="3"/>
      <c r="K427" s="3"/>
      <c r="L427" s="113"/>
      <c r="M427" s="12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>
      <c r="A428" s="3"/>
      <c r="B428" s="3"/>
      <c r="C428" s="3"/>
      <c r="D428" s="3"/>
      <c r="E428" s="3"/>
      <c r="F428" s="3"/>
      <c r="G428" s="4"/>
      <c r="H428" s="3"/>
      <c r="I428" s="3"/>
      <c r="J428" s="3"/>
      <c r="K428" s="3"/>
      <c r="L428" s="113"/>
      <c r="M428" s="12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>
      <c r="A429" s="3"/>
      <c r="B429" s="3"/>
      <c r="C429" s="3"/>
      <c r="D429" s="3"/>
      <c r="E429" s="3"/>
      <c r="F429" s="3"/>
      <c r="G429" s="4"/>
      <c r="H429" s="3"/>
      <c r="I429" s="3"/>
      <c r="J429" s="3"/>
      <c r="K429" s="3"/>
      <c r="L429" s="113"/>
      <c r="M429" s="12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>
      <c r="A430" s="3"/>
      <c r="B430" s="3"/>
      <c r="C430" s="3"/>
      <c r="D430" s="3"/>
      <c r="E430" s="3"/>
      <c r="F430" s="3"/>
      <c r="G430" s="4"/>
      <c r="H430" s="3"/>
      <c r="I430" s="3"/>
      <c r="J430" s="3"/>
      <c r="K430" s="3"/>
      <c r="L430" s="113"/>
      <c r="M430" s="12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>
      <c r="A431" s="3"/>
      <c r="B431" s="3"/>
      <c r="C431" s="3"/>
      <c r="D431" s="3"/>
      <c r="E431" s="3"/>
      <c r="F431" s="3"/>
      <c r="G431" s="4"/>
      <c r="H431" s="3"/>
      <c r="I431" s="3"/>
      <c r="J431" s="3"/>
      <c r="K431" s="3"/>
      <c r="L431" s="113"/>
      <c r="M431" s="12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>
      <c r="A432" s="3"/>
      <c r="B432" s="3"/>
      <c r="C432" s="3"/>
      <c r="D432" s="3"/>
      <c r="E432" s="3"/>
      <c r="F432" s="3"/>
      <c r="G432" s="4"/>
      <c r="H432" s="3"/>
      <c r="I432" s="3"/>
      <c r="J432" s="3"/>
      <c r="K432" s="3"/>
      <c r="L432" s="113"/>
      <c r="M432" s="12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>
      <c r="A433" s="3"/>
      <c r="B433" s="3"/>
      <c r="C433" s="3"/>
      <c r="D433" s="3"/>
      <c r="E433" s="3"/>
      <c r="F433" s="3"/>
      <c r="G433" s="4"/>
      <c r="H433" s="3"/>
      <c r="I433" s="3"/>
      <c r="J433" s="3"/>
      <c r="K433" s="3"/>
      <c r="L433" s="113"/>
      <c r="M433" s="12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>
      <c r="A434" s="3"/>
      <c r="B434" s="3"/>
      <c r="C434" s="3"/>
      <c r="D434" s="3"/>
      <c r="E434" s="3"/>
      <c r="F434" s="3"/>
      <c r="G434" s="4"/>
      <c r="H434" s="3"/>
      <c r="I434" s="3"/>
      <c r="J434" s="3"/>
      <c r="K434" s="3"/>
      <c r="L434" s="113"/>
      <c r="M434" s="12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>
      <c r="A435" s="3"/>
      <c r="B435" s="3"/>
      <c r="C435" s="3"/>
      <c r="D435" s="3"/>
      <c r="E435" s="3"/>
      <c r="F435" s="3"/>
      <c r="G435" s="4"/>
      <c r="H435" s="3"/>
      <c r="I435" s="3"/>
      <c r="J435" s="3"/>
      <c r="K435" s="3"/>
      <c r="L435" s="113"/>
      <c r="M435" s="12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>
      <c r="A436" s="3"/>
      <c r="B436" s="3"/>
      <c r="C436" s="3"/>
      <c r="D436" s="3"/>
      <c r="E436" s="3"/>
      <c r="F436" s="3"/>
      <c r="G436" s="4"/>
      <c r="H436" s="3"/>
      <c r="I436" s="3"/>
      <c r="J436" s="3"/>
      <c r="K436" s="3"/>
      <c r="L436" s="113"/>
      <c r="M436" s="12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>
      <c r="A437" s="3"/>
      <c r="B437" s="3"/>
      <c r="C437" s="3"/>
      <c r="D437" s="3"/>
      <c r="E437" s="3"/>
      <c r="F437" s="3"/>
      <c r="G437" s="4"/>
      <c r="H437" s="3"/>
      <c r="I437" s="3"/>
      <c r="J437" s="3"/>
      <c r="K437" s="3"/>
      <c r="L437" s="113"/>
      <c r="M437" s="12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>
      <c r="A438" s="3"/>
      <c r="B438" s="3"/>
      <c r="C438" s="3"/>
      <c r="D438" s="3"/>
      <c r="E438" s="3"/>
      <c r="F438" s="3"/>
      <c r="G438" s="4"/>
      <c r="H438" s="3"/>
      <c r="I438" s="3"/>
      <c r="J438" s="3"/>
      <c r="K438" s="3"/>
      <c r="L438" s="113"/>
      <c r="M438" s="12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>
      <c r="A439" s="3"/>
      <c r="B439" s="3"/>
      <c r="C439" s="3"/>
      <c r="D439" s="3"/>
      <c r="E439" s="3"/>
      <c r="F439" s="3"/>
      <c r="G439" s="4"/>
      <c r="H439" s="3"/>
      <c r="I439" s="3"/>
      <c r="J439" s="3"/>
      <c r="K439" s="3"/>
      <c r="L439" s="113"/>
      <c r="M439" s="12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>
      <c r="A440" s="3"/>
      <c r="B440" s="3"/>
      <c r="C440" s="3"/>
      <c r="D440" s="3"/>
      <c r="E440" s="3"/>
      <c r="F440" s="3"/>
      <c r="G440" s="4"/>
      <c r="H440" s="3"/>
      <c r="I440" s="3"/>
      <c r="J440" s="3"/>
      <c r="K440" s="3"/>
      <c r="L440" s="113"/>
      <c r="M440" s="12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>
      <c r="A441" s="3"/>
      <c r="B441" s="3"/>
      <c r="C441" s="3"/>
      <c r="D441" s="3"/>
      <c r="E441" s="3"/>
      <c r="F441" s="3"/>
      <c r="G441" s="4"/>
      <c r="H441" s="3"/>
      <c r="I441" s="3"/>
      <c r="J441" s="3"/>
      <c r="K441" s="3"/>
      <c r="L441" s="113"/>
      <c r="M441" s="12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>
      <c r="A442" s="3"/>
      <c r="B442" s="3"/>
      <c r="C442" s="3"/>
      <c r="D442" s="3"/>
      <c r="E442" s="3"/>
      <c r="F442" s="3"/>
      <c r="G442" s="4"/>
      <c r="H442" s="3"/>
      <c r="I442" s="3"/>
      <c r="J442" s="3"/>
      <c r="K442" s="3"/>
      <c r="L442" s="113"/>
      <c r="M442" s="12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>
      <c r="A443" s="3"/>
      <c r="B443" s="3"/>
      <c r="C443" s="3"/>
      <c r="D443" s="3"/>
      <c r="E443" s="3"/>
      <c r="F443" s="3"/>
      <c r="G443" s="4"/>
      <c r="H443" s="3"/>
      <c r="I443" s="3"/>
      <c r="J443" s="3"/>
      <c r="K443" s="3"/>
      <c r="L443" s="113"/>
      <c r="M443" s="12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>
      <c r="A444" s="3"/>
      <c r="B444" s="3"/>
      <c r="C444" s="3"/>
      <c r="D444" s="3"/>
      <c r="E444" s="3"/>
      <c r="F444" s="3"/>
      <c r="G444" s="4"/>
      <c r="H444" s="3"/>
      <c r="I444" s="3"/>
      <c r="J444" s="3"/>
      <c r="K444" s="3"/>
      <c r="L444" s="113"/>
      <c r="M444" s="12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>
      <c r="A445" s="3"/>
      <c r="B445" s="3"/>
      <c r="C445" s="3"/>
      <c r="D445" s="3"/>
      <c r="E445" s="3"/>
      <c r="F445" s="3"/>
      <c r="G445" s="4"/>
      <c r="H445" s="3"/>
      <c r="I445" s="3"/>
      <c r="J445" s="3"/>
      <c r="K445" s="3"/>
      <c r="L445" s="113"/>
      <c r="M445" s="12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>
      <c r="A446" s="3"/>
      <c r="B446" s="3"/>
      <c r="C446" s="3"/>
      <c r="D446" s="3"/>
      <c r="E446" s="3"/>
      <c r="F446" s="3"/>
      <c r="G446" s="4"/>
      <c r="H446" s="3"/>
      <c r="I446" s="3"/>
      <c r="J446" s="3"/>
      <c r="K446" s="3"/>
      <c r="L446" s="113"/>
      <c r="M446" s="12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>
      <c r="A447" s="3"/>
      <c r="B447" s="3"/>
      <c r="C447" s="3"/>
      <c r="D447" s="3"/>
      <c r="E447" s="3"/>
      <c r="F447" s="3"/>
      <c r="G447" s="4"/>
      <c r="H447" s="3"/>
      <c r="I447" s="3"/>
      <c r="J447" s="3"/>
      <c r="K447" s="3"/>
      <c r="L447" s="113"/>
      <c r="M447" s="12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>
      <c r="A448" s="3"/>
      <c r="B448" s="3"/>
      <c r="C448" s="3"/>
      <c r="D448" s="3"/>
      <c r="E448" s="3"/>
      <c r="F448" s="3"/>
      <c r="G448" s="4"/>
      <c r="H448" s="3"/>
      <c r="I448" s="3"/>
      <c r="J448" s="3"/>
      <c r="K448" s="3"/>
      <c r="L448" s="113"/>
      <c r="M448" s="12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>
      <c r="A449" s="3"/>
      <c r="B449" s="3"/>
      <c r="C449" s="3"/>
      <c r="D449" s="3"/>
      <c r="E449" s="3"/>
      <c r="F449" s="3"/>
      <c r="G449" s="4"/>
      <c r="H449" s="3"/>
      <c r="I449" s="3"/>
      <c r="J449" s="3"/>
      <c r="K449" s="3"/>
      <c r="L449" s="113"/>
      <c r="M449" s="12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>
      <c r="A450" s="3"/>
      <c r="B450" s="3"/>
      <c r="C450" s="3"/>
      <c r="D450" s="3"/>
      <c r="E450" s="3"/>
      <c r="F450" s="3"/>
      <c r="G450" s="4"/>
      <c r="H450" s="3"/>
      <c r="I450" s="3"/>
      <c r="J450" s="3"/>
      <c r="K450" s="3"/>
      <c r="L450" s="113"/>
      <c r="M450" s="12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>
      <c r="A451" s="3"/>
      <c r="B451" s="3"/>
      <c r="C451" s="3"/>
      <c r="D451" s="3"/>
      <c r="E451" s="3"/>
      <c r="F451" s="3"/>
      <c r="G451" s="4"/>
      <c r="H451" s="3"/>
      <c r="I451" s="3"/>
      <c r="J451" s="3"/>
      <c r="K451" s="3"/>
      <c r="L451" s="113"/>
      <c r="M451" s="12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>
      <c r="A452" s="3"/>
      <c r="B452" s="3"/>
      <c r="C452" s="3"/>
      <c r="D452" s="3"/>
      <c r="E452" s="3"/>
      <c r="F452" s="3"/>
      <c r="G452" s="4"/>
      <c r="H452" s="3"/>
      <c r="I452" s="3"/>
      <c r="J452" s="3"/>
      <c r="K452" s="3"/>
      <c r="L452" s="113"/>
      <c r="M452" s="12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>
      <c r="A453" s="3"/>
      <c r="B453" s="3"/>
      <c r="C453" s="3"/>
      <c r="D453" s="3"/>
      <c r="E453" s="3"/>
      <c r="F453" s="3"/>
      <c r="G453" s="4"/>
      <c r="H453" s="3"/>
      <c r="I453" s="3"/>
      <c r="J453" s="3"/>
      <c r="K453" s="3"/>
      <c r="L453" s="113"/>
      <c r="M453" s="12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>
      <c r="A454" s="3"/>
      <c r="B454" s="3"/>
      <c r="C454" s="3"/>
      <c r="D454" s="3"/>
      <c r="E454" s="3"/>
      <c r="F454" s="3"/>
      <c r="G454" s="4"/>
      <c r="H454" s="3"/>
      <c r="I454" s="3"/>
      <c r="J454" s="3"/>
      <c r="K454" s="3"/>
      <c r="L454" s="113"/>
      <c r="M454" s="12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>
      <c r="A455" s="3"/>
      <c r="B455" s="3"/>
      <c r="C455" s="3"/>
      <c r="D455" s="3"/>
      <c r="E455" s="3"/>
      <c r="F455" s="3"/>
      <c r="G455" s="4"/>
      <c r="H455" s="3"/>
      <c r="I455" s="3"/>
      <c r="J455" s="3"/>
      <c r="K455" s="3"/>
      <c r="L455" s="113"/>
      <c r="M455" s="12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>
      <c r="A456" s="3"/>
      <c r="B456" s="3"/>
      <c r="C456" s="3"/>
      <c r="D456" s="3"/>
      <c r="E456" s="3"/>
      <c r="F456" s="3"/>
      <c r="G456" s="4"/>
      <c r="H456" s="3"/>
      <c r="I456" s="3"/>
      <c r="J456" s="3"/>
      <c r="K456" s="3"/>
      <c r="L456" s="113"/>
      <c r="M456" s="12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>
      <c r="A457" s="3"/>
      <c r="B457" s="3"/>
      <c r="C457" s="3"/>
      <c r="D457" s="3"/>
      <c r="E457" s="3"/>
      <c r="F457" s="3"/>
      <c r="G457" s="4"/>
      <c r="H457" s="3"/>
      <c r="I457" s="3"/>
      <c r="J457" s="3"/>
      <c r="K457" s="3"/>
      <c r="L457" s="113"/>
      <c r="M457" s="12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>
      <c r="A458" s="3"/>
      <c r="B458" s="3"/>
      <c r="C458" s="3"/>
      <c r="D458" s="3"/>
      <c r="E458" s="3"/>
      <c r="F458" s="3"/>
      <c r="G458" s="4"/>
      <c r="H458" s="3"/>
      <c r="I458" s="3"/>
      <c r="J458" s="3"/>
      <c r="K458" s="3"/>
      <c r="L458" s="113"/>
      <c r="M458" s="12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>
      <c r="A459" s="3"/>
      <c r="B459" s="3"/>
      <c r="C459" s="3"/>
      <c r="D459" s="3"/>
      <c r="E459" s="3"/>
      <c r="F459" s="3"/>
      <c r="G459" s="4"/>
      <c r="H459" s="3"/>
      <c r="I459" s="3"/>
      <c r="J459" s="3"/>
      <c r="K459" s="3"/>
      <c r="L459" s="113"/>
      <c r="M459" s="12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>
      <c r="A460" s="3"/>
      <c r="B460" s="3"/>
      <c r="C460" s="3"/>
      <c r="D460" s="3"/>
      <c r="E460" s="3"/>
      <c r="F460" s="3"/>
      <c r="G460" s="4"/>
      <c r="H460" s="3"/>
      <c r="I460" s="3"/>
      <c r="J460" s="3"/>
      <c r="K460" s="3"/>
      <c r="L460" s="113"/>
      <c r="M460" s="12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>
      <c r="A461" s="3"/>
      <c r="B461" s="3"/>
      <c r="C461" s="3"/>
      <c r="D461" s="3"/>
      <c r="E461" s="3"/>
      <c r="F461" s="3"/>
      <c r="G461" s="4"/>
      <c r="H461" s="3"/>
      <c r="I461" s="3"/>
      <c r="J461" s="3"/>
      <c r="K461" s="3"/>
      <c r="L461" s="113"/>
      <c r="M461" s="12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>
      <c r="A462" s="3"/>
      <c r="B462" s="3"/>
      <c r="C462" s="3"/>
      <c r="D462" s="3"/>
      <c r="E462" s="3"/>
      <c r="F462" s="3"/>
      <c r="G462" s="4"/>
      <c r="H462" s="3"/>
      <c r="I462" s="3"/>
      <c r="J462" s="3"/>
      <c r="K462" s="3"/>
      <c r="L462" s="113"/>
      <c r="M462" s="12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>
      <c r="A463" s="3"/>
      <c r="B463" s="3"/>
      <c r="C463" s="3"/>
      <c r="D463" s="3"/>
      <c r="E463" s="3"/>
      <c r="F463" s="3"/>
      <c r="G463" s="4"/>
      <c r="H463" s="3"/>
      <c r="I463" s="3"/>
      <c r="J463" s="3"/>
      <c r="K463" s="3"/>
      <c r="L463" s="113"/>
      <c r="M463" s="12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>
      <c r="A464" s="3"/>
      <c r="B464" s="3"/>
      <c r="C464" s="3"/>
      <c r="D464" s="3"/>
      <c r="E464" s="3"/>
      <c r="F464" s="3"/>
      <c r="G464" s="4"/>
      <c r="H464" s="3"/>
      <c r="I464" s="3"/>
      <c r="J464" s="3"/>
      <c r="K464" s="3"/>
      <c r="L464" s="113"/>
      <c r="M464" s="12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>
      <c r="A465" s="3"/>
      <c r="B465" s="3"/>
      <c r="C465" s="3"/>
      <c r="D465" s="3"/>
      <c r="E465" s="3"/>
      <c r="F465" s="3"/>
      <c r="G465" s="4"/>
      <c r="H465" s="3"/>
      <c r="I465" s="3"/>
      <c r="J465" s="3"/>
      <c r="K465" s="3"/>
      <c r="L465" s="113"/>
      <c r="M465" s="12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>
      <c r="A466" s="3"/>
      <c r="B466" s="3"/>
      <c r="C466" s="3"/>
      <c r="D466" s="3"/>
      <c r="E466" s="3"/>
      <c r="F466" s="3"/>
      <c r="G466" s="4"/>
      <c r="H466" s="3"/>
      <c r="I466" s="3"/>
      <c r="J466" s="3"/>
      <c r="K466" s="3"/>
      <c r="L466" s="113"/>
      <c r="M466" s="12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>
      <c r="A467" s="3"/>
      <c r="B467" s="3"/>
      <c r="C467" s="3"/>
      <c r="D467" s="3"/>
      <c r="E467" s="3"/>
      <c r="F467" s="3"/>
      <c r="G467" s="4"/>
      <c r="H467" s="3"/>
      <c r="I467" s="3"/>
      <c r="J467" s="3"/>
      <c r="K467" s="3"/>
      <c r="L467" s="113"/>
      <c r="M467" s="12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>
      <c r="A468" s="3"/>
      <c r="B468" s="3"/>
      <c r="C468" s="3"/>
      <c r="D468" s="3"/>
      <c r="E468" s="3"/>
      <c r="F468" s="3"/>
      <c r="G468" s="4"/>
      <c r="H468" s="3"/>
      <c r="I468" s="3"/>
      <c r="J468" s="3"/>
      <c r="K468" s="3"/>
      <c r="L468" s="113"/>
      <c r="M468" s="12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>
      <c r="A469" s="3"/>
      <c r="B469" s="3"/>
      <c r="C469" s="3"/>
      <c r="D469" s="3"/>
      <c r="E469" s="3"/>
      <c r="F469" s="3"/>
      <c r="G469" s="4"/>
      <c r="H469" s="3"/>
      <c r="I469" s="3"/>
      <c r="J469" s="3"/>
      <c r="K469" s="3"/>
      <c r="L469" s="113"/>
      <c r="M469" s="12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>
      <c r="A470" s="3"/>
      <c r="B470" s="3"/>
      <c r="C470" s="3"/>
      <c r="D470" s="3"/>
      <c r="E470" s="3"/>
      <c r="F470" s="3"/>
      <c r="G470" s="4"/>
      <c r="H470" s="3"/>
      <c r="I470" s="3"/>
      <c r="J470" s="3"/>
      <c r="K470" s="3"/>
      <c r="L470" s="113"/>
      <c r="M470" s="12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>
      <c r="A471" s="3"/>
      <c r="B471" s="3"/>
      <c r="C471" s="3"/>
      <c r="D471" s="3"/>
      <c r="E471" s="3"/>
      <c r="F471" s="3"/>
      <c r="G471" s="4"/>
      <c r="H471" s="3"/>
      <c r="I471" s="3"/>
      <c r="J471" s="3"/>
      <c r="K471" s="3"/>
      <c r="L471" s="113"/>
      <c r="M471" s="12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>
      <c r="A472" s="3"/>
      <c r="B472" s="3"/>
      <c r="C472" s="3"/>
      <c r="D472" s="3"/>
      <c r="E472" s="3"/>
      <c r="F472" s="3"/>
      <c r="G472" s="4"/>
      <c r="H472" s="3"/>
      <c r="I472" s="3"/>
      <c r="J472" s="3"/>
      <c r="K472" s="3"/>
      <c r="L472" s="113"/>
      <c r="M472" s="12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>
      <c r="A473" s="3"/>
      <c r="B473" s="3"/>
      <c r="C473" s="3"/>
      <c r="D473" s="3"/>
      <c r="E473" s="3"/>
      <c r="F473" s="3"/>
      <c r="G473" s="4"/>
      <c r="H473" s="3"/>
      <c r="I473" s="3"/>
      <c r="J473" s="3"/>
      <c r="K473" s="3"/>
      <c r="L473" s="113"/>
      <c r="M473" s="12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>
      <c r="A474" s="3"/>
      <c r="B474" s="3"/>
      <c r="C474" s="3"/>
      <c r="D474" s="3"/>
      <c r="E474" s="3"/>
      <c r="F474" s="3"/>
      <c r="G474" s="4"/>
      <c r="H474" s="3"/>
      <c r="I474" s="3"/>
      <c r="J474" s="3"/>
      <c r="K474" s="3"/>
      <c r="L474" s="113"/>
      <c r="M474" s="12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>
      <c r="A475" s="3"/>
      <c r="B475" s="3"/>
      <c r="C475" s="3"/>
      <c r="D475" s="3"/>
      <c r="E475" s="3"/>
      <c r="F475" s="3"/>
      <c r="G475" s="4"/>
      <c r="H475" s="3"/>
      <c r="I475" s="3"/>
      <c r="J475" s="3"/>
      <c r="K475" s="3"/>
      <c r="L475" s="113"/>
      <c r="M475" s="12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>
      <c r="A476" s="3"/>
      <c r="B476" s="3"/>
      <c r="C476" s="3"/>
      <c r="D476" s="3"/>
      <c r="E476" s="3"/>
      <c r="F476" s="3"/>
      <c r="G476" s="4"/>
      <c r="H476" s="3"/>
      <c r="I476" s="3"/>
      <c r="J476" s="3"/>
      <c r="K476" s="3"/>
      <c r="L476" s="113"/>
      <c r="M476" s="12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>
      <c r="A477" s="3"/>
      <c r="B477" s="3"/>
      <c r="C477" s="3"/>
      <c r="D477" s="3"/>
      <c r="E477" s="3"/>
      <c r="F477" s="3"/>
      <c r="G477" s="4"/>
      <c r="H477" s="3"/>
      <c r="I477" s="3"/>
      <c r="J477" s="3"/>
      <c r="K477" s="3"/>
      <c r="L477" s="113"/>
      <c r="M477" s="12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>
      <c r="A478" s="3"/>
      <c r="B478" s="3"/>
      <c r="C478" s="3"/>
      <c r="D478" s="3"/>
      <c r="E478" s="3"/>
      <c r="F478" s="3"/>
      <c r="G478" s="4"/>
      <c r="H478" s="3"/>
      <c r="I478" s="3"/>
      <c r="J478" s="3"/>
      <c r="K478" s="3"/>
      <c r="L478" s="113"/>
      <c r="M478" s="12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>
      <c r="A479" s="3"/>
      <c r="B479" s="3"/>
      <c r="C479" s="3"/>
      <c r="D479" s="3"/>
      <c r="E479" s="3"/>
      <c r="F479" s="3"/>
      <c r="G479" s="4"/>
      <c r="H479" s="3"/>
      <c r="I479" s="3"/>
      <c r="J479" s="3"/>
      <c r="K479" s="3"/>
      <c r="L479" s="113"/>
      <c r="M479" s="12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>
      <c r="A480" s="3"/>
      <c r="B480" s="3"/>
      <c r="C480" s="3"/>
      <c r="D480" s="3"/>
      <c r="E480" s="3"/>
      <c r="F480" s="3"/>
      <c r="G480" s="4"/>
      <c r="H480" s="3"/>
      <c r="I480" s="3"/>
      <c r="J480" s="3"/>
      <c r="K480" s="3"/>
      <c r="L480" s="113"/>
      <c r="M480" s="12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>
      <c r="A481" s="3"/>
      <c r="B481" s="3"/>
      <c r="C481" s="3"/>
      <c r="D481" s="3"/>
      <c r="E481" s="3"/>
      <c r="F481" s="3"/>
      <c r="G481" s="4"/>
      <c r="H481" s="3"/>
      <c r="I481" s="3"/>
      <c r="J481" s="3"/>
      <c r="K481" s="3"/>
      <c r="L481" s="113"/>
      <c r="M481" s="12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>
      <c r="A482" s="3"/>
      <c r="B482" s="3"/>
      <c r="C482" s="3"/>
      <c r="D482" s="3"/>
      <c r="E482" s="3"/>
      <c r="F482" s="3"/>
      <c r="G482" s="4"/>
      <c r="H482" s="3"/>
      <c r="I482" s="3"/>
      <c r="J482" s="3"/>
      <c r="K482" s="3"/>
      <c r="L482" s="113"/>
      <c r="M482" s="12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>
      <c r="A483" s="3"/>
      <c r="B483" s="3"/>
      <c r="C483" s="3"/>
      <c r="D483" s="3"/>
      <c r="E483" s="3"/>
      <c r="F483" s="3"/>
      <c r="G483" s="4"/>
      <c r="H483" s="3"/>
      <c r="I483" s="3"/>
      <c r="J483" s="3"/>
      <c r="K483" s="3"/>
      <c r="L483" s="113"/>
      <c r="M483" s="12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>
      <c r="A484" s="3"/>
      <c r="B484" s="3"/>
      <c r="C484" s="3"/>
      <c r="D484" s="3"/>
      <c r="E484" s="3"/>
      <c r="F484" s="3"/>
      <c r="G484" s="4"/>
      <c r="H484" s="3"/>
      <c r="I484" s="3"/>
      <c r="J484" s="3"/>
      <c r="K484" s="3"/>
      <c r="L484" s="113"/>
      <c r="M484" s="12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>
      <c r="A485" s="3"/>
      <c r="B485" s="3"/>
      <c r="C485" s="3"/>
      <c r="D485" s="3"/>
      <c r="E485" s="3"/>
      <c r="F485" s="3"/>
      <c r="G485" s="4"/>
      <c r="H485" s="3"/>
      <c r="I485" s="3"/>
      <c r="J485" s="3"/>
      <c r="K485" s="3"/>
      <c r="L485" s="113"/>
      <c r="M485" s="12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>
      <c r="A486" s="3"/>
      <c r="B486" s="3"/>
      <c r="C486" s="3"/>
      <c r="D486" s="3"/>
      <c r="E486" s="3"/>
      <c r="F486" s="3"/>
      <c r="G486" s="4"/>
      <c r="H486" s="3"/>
      <c r="I486" s="3"/>
      <c r="J486" s="3"/>
      <c r="K486" s="3"/>
      <c r="L486" s="113"/>
      <c r="M486" s="12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>
      <c r="A487" s="3"/>
      <c r="B487" s="3"/>
      <c r="C487" s="3"/>
      <c r="D487" s="3"/>
      <c r="E487" s="3"/>
      <c r="F487" s="3"/>
      <c r="G487" s="4"/>
      <c r="H487" s="3"/>
      <c r="I487" s="3"/>
      <c r="J487" s="3"/>
      <c r="K487" s="3"/>
      <c r="L487" s="113"/>
      <c r="M487" s="12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>
      <c r="A488" s="3"/>
      <c r="B488" s="3"/>
      <c r="C488" s="3"/>
      <c r="D488" s="3"/>
      <c r="E488" s="3"/>
      <c r="F488" s="3"/>
      <c r="G488" s="4"/>
      <c r="H488" s="3"/>
      <c r="I488" s="3"/>
      <c r="J488" s="3"/>
      <c r="K488" s="3"/>
      <c r="L488" s="113"/>
      <c r="M488" s="12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>
      <c r="A489" s="3"/>
      <c r="B489" s="3"/>
      <c r="C489" s="3"/>
      <c r="D489" s="3"/>
      <c r="E489" s="3"/>
      <c r="F489" s="3"/>
      <c r="G489" s="4"/>
      <c r="H489" s="3"/>
      <c r="I489" s="3"/>
      <c r="J489" s="3"/>
      <c r="K489" s="3"/>
      <c r="L489" s="113"/>
      <c r="M489" s="12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>
      <c r="A490" s="3"/>
      <c r="B490" s="3"/>
      <c r="C490" s="3"/>
      <c r="D490" s="3"/>
      <c r="E490" s="3"/>
      <c r="F490" s="3"/>
      <c r="G490" s="4"/>
      <c r="H490" s="3"/>
      <c r="I490" s="3"/>
      <c r="J490" s="3"/>
      <c r="K490" s="3"/>
      <c r="L490" s="113"/>
      <c r="M490" s="12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>
      <c r="A491" s="3"/>
      <c r="B491" s="3"/>
      <c r="C491" s="3"/>
      <c r="D491" s="3"/>
      <c r="E491" s="3"/>
      <c r="F491" s="3"/>
      <c r="G491" s="4"/>
      <c r="H491" s="3"/>
      <c r="I491" s="3"/>
      <c r="J491" s="3"/>
      <c r="K491" s="3"/>
      <c r="L491" s="113"/>
      <c r="M491" s="12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>
      <c r="A492" s="3"/>
      <c r="B492" s="3"/>
      <c r="C492" s="3"/>
      <c r="D492" s="3"/>
      <c r="E492" s="3"/>
      <c r="F492" s="3"/>
      <c r="G492" s="4"/>
      <c r="H492" s="3"/>
      <c r="I492" s="3"/>
      <c r="J492" s="3"/>
      <c r="K492" s="3"/>
      <c r="L492" s="113"/>
      <c r="M492" s="12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>
      <c r="A493" s="3"/>
      <c r="B493" s="3"/>
      <c r="C493" s="3"/>
      <c r="D493" s="3"/>
      <c r="E493" s="3"/>
      <c r="F493" s="3"/>
      <c r="G493" s="4"/>
      <c r="H493" s="3"/>
      <c r="I493" s="3"/>
      <c r="J493" s="3"/>
      <c r="K493" s="3"/>
      <c r="L493" s="113"/>
      <c r="M493" s="12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>
      <c r="A494" s="3"/>
      <c r="B494" s="3"/>
      <c r="C494" s="3"/>
      <c r="D494" s="3"/>
      <c r="E494" s="3"/>
      <c r="F494" s="3"/>
      <c r="G494" s="4"/>
      <c r="H494" s="3"/>
      <c r="I494" s="3"/>
      <c r="J494" s="3"/>
      <c r="K494" s="3"/>
      <c r="L494" s="113"/>
      <c r="M494" s="12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>
      <c r="A495" s="3"/>
      <c r="B495" s="3"/>
      <c r="C495" s="3"/>
      <c r="D495" s="3"/>
      <c r="E495" s="3"/>
      <c r="F495" s="3"/>
      <c r="G495" s="4"/>
      <c r="H495" s="3"/>
      <c r="I495" s="3"/>
      <c r="J495" s="3"/>
      <c r="K495" s="3"/>
      <c r="L495" s="113"/>
      <c r="M495" s="12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>
      <c r="A496" s="3"/>
      <c r="B496" s="3"/>
      <c r="C496" s="3"/>
      <c r="D496" s="3"/>
      <c r="E496" s="3"/>
      <c r="F496" s="3"/>
      <c r="G496" s="4"/>
      <c r="H496" s="3"/>
      <c r="I496" s="3"/>
      <c r="J496" s="3"/>
      <c r="K496" s="3"/>
      <c r="L496" s="113"/>
      <c r="M496" s="12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>
      <c r="A497" s="3"/>
      <c r="B497" s="3"/>
      <c r="C497" s="3"/>
      <c r="D497" s="3"/>
      <c r="E497" s="3"/>
      <c r="F497" s="3"/>
      <c r="G497" s="4"/>
      <c r="H497" s="3"/>
      <c r="I497" s="3"/>
      <c r="J497" s="3"/>
      <c r="K497" s="3"/>
      <c r="L497" s="113"/>
      <c r="M497" s="12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>
      <c r="A498" s="3"/>
      <c r="B498" s="3"/>
      <c r="C498" s="3"/>
      <c r="D498" s="3"/>
      <c r="E498" s="3"/>
      <c r="F498" s="3"/>
      <c r="G498" s="4"/>
      <c r="H498" s="3"/>
      <c r="I498" s="3"/>
      <c r="J498" s="3"/>
      <c r="K498" s="3"/>
      <c r="L498" s="113"/>
      <c r="M498" s="12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>
      <c r="A499" s="3"/>
      <c r="B499" s="3"/>
      <c r="C499" s="3"/>
      <c r="D499" s="3"/>
      <c r="E499" s="3"/>
      <c r="F499" s="3"/>
      <c r="G499" s="4"/>
      <c r="H499" s="3"/>
      <c r="I499" s="3"/>
      <c r="J499" s="3"/>
      <c r="K499" s="3"/>
      <c r="L499" s="113"/>
      <c r="M499" s="12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>
      <c r="A500" s="3"/>
      <c r="B500" s="3"/>
      <c r="C500" s="3"/>
      <c r="D500" s="3"/>
      <c r="E500" s="3"/>
      <c r="F500" s="3"/>
      <c r="G500" s="4"/>
      <c r="H500" s="3"/>
      <c r="I500" s="3"/>
      <c r="J500" s="3"/>
      <c r="K500" s="3"/>
      <c r="L500" s="113"/>
      <c r="M500" s="12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>
      <c r="A501" s="3"/>
      <c r="B501" s="3"/>
      <c r="C501" s="3"/>
      <c r="D501" s="3"/>
      <c r="E501" s="3"/>
      <c r="F501" s="3"/>
      <c r="G501" s="4"/>
      <c r="H501" s="3"/>
      <c r="I501" s="3"/>
      <c r="J501" s="3"/>
      <c r="K501" s="3"/>
      <c r="L501" s="113"/>
      <c r="M501" s="12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>
      <c r="A502" s="3"/>
      <c r="B502" s="3"/>
      <c r="C502" s="3"/>
      <c r="D502" s="3"/>
      <c r="E502" s="3"/>
      <c r="F502" s="3"/>
      <c r="G502" s="4"/>
      <c r="H502" s="3"/>
      <c r="I502" s="3"/>
      <c r="J502" s="3"/>
      <c r="K502" s="3"/>
      <c r="L502" s="113"/>
      <c r="M502" s="12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>
      <c r="A503" s="3"/>
      <c r="B503" s="3"/>
      <c r="C503" s="3"/>
      <c r="D503" s="3"/>
      <c r="E503" s="3"/>
      <c r="F503" s="3"/>
      <c r="G503" s="4"/>
      <c r="H503" s="3"/>
      <c r="I503" s="3"/>
      <c r="J503" s="3"/>
      <c r="K503" s="3"/>
      <c r="L503" s="113"/>
      <c r="M503" s="12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>
      <c r="A504" s="3"/>
      <c r="B504" s="3"/>
      <c r="C504" s="3"/>
      <c r="D504" s="3"/>
      <c r="E504" s="3"/>
      <c r="F504" s="3"/>
      <c r="G504" s="4"/>
      <c r="H504" s="3"/>
      <c r="I504" s="3"/>
      <c r="J504" s="3"/>
      <c r="K504" s="3"/>
      <c r="L504" s="113"/>
      <c r="M504" s="12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>
      <c r="A505" s="3"/>
      <c r="B505" s="3"/>
      <c r="C505" s="3"/>
      <c r="D505" s="3"/>
      <c r="E505" s="3"/>
      <c r="F505" s="3"/>
      <c r="G505" s="4"/>
      <c r="H505" s="3"/>
      <c r="I505" s="3"/>
      <c r="J505" s="3"/>
      <c r="K505" s="3"/>
      <c r="L505" s="113"/>
      <c r="M505" s="12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>
      <c r="A506" s="3"/>
      <c r="B506" s="3"/>
      <c r="C506" s="3"/>
      <c r="D506" s="3"/>
      <c r="E506" s="3"/>
      <c r="F506" s="3"/>
      <c r="G506" s="4"/>
      <c r="H506" s="3"/>
      <c r="I506" s="3"/>
      <c r="J506" s="3"/>
      <c r="K506" s="3"/>
      <c r="L506" s="113"/>
      <c r="M506" s="12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>
      <c r="A507" s="3"/>
      <c r="B507" s="3"/>
      <c r="C507" s="3"/>
      <c r="D507" s="3"/>
      <c r="E507" s="3"/>
      <c r="F507" s="3"/>
      <c r="G507" s="4"/>
      <c r="H507" s="3"/>
      <c r="I507" s="3"/>
      <c r="J507" s="3"/>
      <c r="K507" s="3"/>
      <c r="L507" s="113"/>
      <c r="M507" s="12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>
      <c r="A508" s="3"/>
      <c r="B508" s="3"/>
      <c r="C508" s="3"/>
      <c r="D508" s="3"/>
      <c r="E508" s="3"/>
      <c r="F508" s="3"/>
      <c r="G508" s="4"/>
      <c r="H508" s="3"/>
      <c r="I508" s="3"/>
      <c r="J508" s="3"/>
      <c r="K508" s="3"/>
      <c r="L508" s="113"/>
      <c r="M508" s="12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>
      <c r="A509" s="3"/>
      <c r="B509" s="3"/>
      <c r="C509" s="3"/>
      <c r="D509" s="3"/>
      <c r="E509" s="3"/>
      <c r="F509" s="3"/>
      <c r="G509" s="4"/>
      <c r="H509" s="3"/>
      <c r="I509" s="3"/>
      <c r="J509" s="3"/>
      <c r="K509" s="3"/>
      <c r="L509" s="113"/>
      <c r="M509" s="12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>
      <c r="A510" s="3"/>
      <c r="B510" s="3"/>
      <c r="C510" s="3"/>
      <c r="D510" s="3"/>
      <c r="E510" s="3"/>
      <c r="F510" s="3"/>
      <c r="G510" s="4"/>
      <c r="H510" s="3"/>
      <c r="I510" s="3"/>
      <c r="J510" s="3"/>
      <c r="K510" s="3"/>
      <c r="L510" s="113"/>
      <c r="M510" s="12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>
      <c r="A511" s="3"/>
      <c r="B511" s="3"/>
      <c r="C511" s="3"/>
      <c r="D511" s="3"/>
      <c r="E511" s="3"/>
      <c r="F511" s="3"/>
      <c r="G511" s="4"/>
      <c r="H511" s="3"/>
      <c r="I511" s="3"/>
      <c r="J511" s="3"/>
      <c r="K511" s="3"/>
      <c r="L511" s="113"/>
      <c r="M511" s="12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>
      <c r="A512" s="3"/>
      <c r="B512" s="3"/>
      <c r="C512" s="3"/>
      <c r="D512" s="3"/>
      <c r="E512" s="3"/>
      <c r="F512" s="3"/>
      <c r="G512" s="4"/>
      <c r="H512" s="3"/>
      <c r="I512" s="3"/>
      <c r="J512" s="3"/>
      <c r="K512" s="3"/>
      <c r="L512" s="113"/>
      <c r="M512" s="12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>
      <c r="A513" s="3"/>
      <c r="B513" s="3"/>
      <c r="C513" s="3"/>
      <c r="D513" s="3"/>
      <c r="E513" s="3"/>
      <c r="F513" s="3"/>
      <c r="G513" s="4"/>
      <c r="H513" s="3"/>
      <c r="I513" s="3"/>
      <c r="J513" s="3"/>
      <c r="K513" s="3"/>
      <c r="L513" s="113"/>
      <c r="M513" s="12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>
      <c r="A514" s="3"/>
      <c r="B514" s="3"/>
      <c r="C514" s="3"/>
      <c r="D514" s="3"/>
      <c r="E514" s="3"/>
      <c r="F514" s="3"/>
      <c r="G514" s="4"/>
      <c r="H514" s="3"/>
      <c r="I514" s="3"/>
      <c r="J514" s="3"/>
      <c r="K514" s="3"/>
      <c r="L514" s="113"/>
      <c r="M514" s="12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>
      <c r="A515" s="3"/>
      <c r="B515" s="3"/>
      <c r="C515" s="3"/>
      <c r="D515" s="3"/>
      <c r="E515" s="3"/>
      <c r="F515" s="3"/>
      <c r="G515" s="4"/>
      <c r="H515" s="3"/>
      <c r="I515" s="3"/>
      <c r="J515" s="3"/>
      <c r="K515" s="3"/>
      <c r="L515" s="113"/>
      <c r="M515" s="12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>
      <c r="A516" s="3"/>
      <c r="B516" s="3"/>
      <c r="C516" s="3"/>
      <c r="D516" s="3"/>
      <c r="E516" s="3"/>
      <c r="F516" s="3"/>
      <c r="G516" s="4"/>
      <c r="H516" s="3"/>
      <c r="I516" s="3"/>
      <c r="J516" s="3"/>
      <c r="K516" s="3"/>
      <c r="L516" s="113"/>
      <c r="M516" s="12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>
      <c r="A517" s="3"/>
      <c r="B517" s="3"/>
      <c r="C517" s="3"/>
      <c r="D517" s="3"/>
      <c r="E517" s="3"/>
      <c r="F517" s="3"/>
      <c r="G517" s="4"/>
      <c r="H517" s="3"/>
      <c r="I517" s="3"/>
      <c r="J517" s="3"/>
      <c r="K517" s="3"/>
      <c r="L517" s="113"/>
      <c r="M517" s="12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>
      <c r="A518" s="3"/>
      <c r="B518" s="3"/>
      <c r="C518" s="3"/>
      <c r="D518" s="3"/>
      <c r="E518" s="3"/>
      <c r="F518" s="3"/>
      <c r="G518" s="4"/>
      <c r="H518" s="3"/>
      <c r="I518" s="3"/>
      <c r="J518" s="3"/>
      <c r="K518" s="3"/>
      <c r="L518" s="113"/>
      <c r="M518" s="12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>
      <c r="A519" s="3"/>
      <c r="B519" s="3"/>
      <c r="C519" s="3"/>
      <c r="D519" s="3"/>
      <c r="E519" s="3"/>
      <c r="F519" s="3"/>
      <c r="G519" s="4"/>
      <c r="H519" s="3"/>
      <c r="I519" s="3"/>
      <c r="J519" s="3"/>
      <c r="K519" s="3"/>
      <c r="L519" s="113"/>
      <c r="M519" s="12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>
      <c r="A520" s="3"/>
      <c r="B520" s="3"/>
      <c r="C520" s="3"/>
      <c r="D520" s="3"/>
      <c r="E520" s="3"/>
      <c r="F520" s="3"/>
      <c r="G520" s="4"/>
      <c r="H520" s="3"/>
      <c r="I520" s="3"/>
      <c r="J520" s="3"/>
      <c r="K520" s="3"/>
      <c r="L520" s="113"/>
      <c r="M520" s="12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>
      <c r="A521" s="3"/>
      <c r="B521" s="3"/>
      <c r="C521" s="3"/>
      <c r="D521" s="3"/>
      <c r="E521" s="3"/>
      <c r="F521" s="3"/>
      <c r="G521" s="4"/>
      <c r="H521" s="3"/>
      <c r="I521" s="3"/>
      <c r="J521" s="3"/>
      <c r="K521" s="3"/>
      <c r="L521" s="113"/>
      <c r="M521" s="12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>
      <c r="A522" s="3"/>
      <c r="B522" s="3"/>
      <c r="C522" s="3"/>
      <c r="D522" s="3"/>
      <c r="E522" s="3"/>
      <c r="F522" s="3"/>
      <c r="G522" s="4"/>
      <c r="H522" s="3"/>
      <c r="I522" s="3"/>
      <c r="J522" s="3"/>
      <c r="K522" s="3"/>
      <c r="L522" s="113"/>
      <c r="M522" s="12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>
      <c r="A523" s="3"/>
      <c r="B523" s="3"/>
      <c r="C523" s="3"/>
      <c r="D523" s="3"/>
      <c r="E523" s="3"/>
      <c r="F523" s="3"/>
      <c r="G523" s="4"/>
      <c r="H523" s="3"/>
      <c r="I523" s="3"/>
      <c r="J523" s="3"/>
      <c r="K523" s="3"/>
      <c r="L523" s="113"/>
      <c r="M523" s="12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>
      <c r="A524" s="3"/>
      <c r="B524" s="3"/>
      <c r="C524" s="3"/>
      <c r="D524" s="3"/>
      <c r="E524" s="3"/>
      <c r="F524" s="3"/>
      <c r="G524" s="4"/>
      <c r="H524" s="3"/>
      <c r="I524" s="3"/>
      <c r="J524" s="3"/>
      <c r="K524" s="3"/>
      <c r="L524" s="113"/>
      <c r="M524" s="12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>
      <c r="A525" s="3"/>
      <c r="B525" s="3"/>
      <c r="C525" s="3"/>
      <c r="D525" s="3"/>
      <c r="E525" s="3"/>
      <c r="F525" s="3"/>
      <c r="G525" s="4"/>
      <c r="H525" s="3"/>
      <c r="I525" s="3"/>
      <c r="J525" s="3"/>
      <c r="K525" s="3"/>
      <c r="L525" s="113"/>
      <c r="M525" s="12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>
      <c r="A526" s="3"/>
      <c r="B526" s="3"/>
      <c r="C526" s="3"/>
      <c r="D526" s="3"/>
      <c r="E526" s="3"/>
      <c r="F526" s="3"/>
      <c r="G526" s="4"/>
      <c r="H526" s="3"/>
      <c r="I526" s="3"/>
      <c r="J526" s="3"/>
      <c r="K526" s="3"/>
      <c r="L526" s="113"/>
      <c r="M526" s="12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>
      <c r="A527" s="3"/>
      <c r="B527" s="3"/>
      <c r="C527" s="3"/>
      <c r="D527" s="3"/>
      <c r="E527" s="3"/>
      <c r="F527" s="3"/>
      <c r="G527" s="4"/>
      <c r="H527" s="3"/>
      <c r="I527" s="3"/>
      <c r="J527" s="3"/>
      <c r="K527" s="3"/>
      <c r="L527" s="113"/>
      <c r="M527" s="12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>
      <c r="A528" s="3"/>
      <c r="B528" s="3"/>
      <c r="C528" s="3"/>
      <c r="D528" s="3"/>
      <c r="E528" s="3"/>
      <c r="F528" s="3"/>
      <c r="G528" s="4"/>
      <c r="H528" s="3"/>
      <c r="I528" s="3"/>
      <c r="J528" s="3"/>
      <c r="K528" s="3"/>
      <c r="L528" s="113"/>
      <c r="M528" s="12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>
      <c r="A529" s="3"/>
      <c r="B529" s="3"/>
      <c r="C529" s="3"/>
      <c r="D529" s="3"/>
      <c r="E529" s="3"/>
      <c r="F529" s="3"/>
      <c r="G529" s="4"/>
      <c r="H529" s="3"/>
      <c r="I529" s="3"/>
      <c r="J529" s="3"/>
      <c r="K529" s="3"/>
      <c r="L529" s="113"/>
      <c r="M529" s="12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>
      <c r="A530" s="3"/>
      <c r="B530" s="3"/>
      <c r="C530" s="3"/>
      <c r="D530" s="3"/>
      <c r="E530" s="3"/>
      <c r="F530" s="3"/>
      <c r="G530" s="4"/>
      <c r="H530" s="3"/>
      <c r="I530" s="3"/>
      <c r="J530" s="3"/>
      <c r="K530" s="3"/>
      <c r="L530" s="113"/>
      <c r="M530" s="12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>
      <c r="A531" s="3"/>
      <c r="B531" s="3"/>
      <c r="C531" s="3"/>
      <c r="D531" s="3"/>
      <c r="E531" s="3"/>
      <c r="F531" s="3"/>
      <c r="G531" s="4"/>
      <c r="H531" s="3"/>
      <c r="I531" s="3"/>
      <c r="J531" s="3"/>
      <c r="K531" s="3"/>
      <c r="L531" s="113"/>
      <c r="M531" s="12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>
      <c r="A532" s="3"/>
      <c r="B532" s="3"/>
      <c r="C532" s="3"/>
      <c r="D532" s="3"/>
      <c r="E532" s="3"/>
      <c r="F532" s="3"/>
      <c r="G532" s="4"/>
      <c r="H532" s="3"/>
      <c r="I532" s="3"/>
      <c r="J532" s="3"/>
      <c r="K532" s="3"/>
      <c r="L532" s="113"/>
      <c r="M532" s="12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>
      <c r="A533" s="3"/>
      <c r="B533" s="3"/>
      <c r="C533" s="3"/>
      <c r="D533" s="3"/>
      <c r="E533" s="3"/>
      <c r="F533" s="3"/>
      <c r="G533" s="4"/>
      <c r="H533" s="3"/>
      <c r="I533" s="3"/>
      <c r="J533" s="3"/>
      <c r="K533" s="3"/>
      <c r="L533" s="113"/>
      <c r="M533" s="12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>
      <c r="A534" s="3"/>
      <c r="B534" s="3"/>
      <c r="C534" s="3"/>
      <c r="D534" s="3"/>
      <c r="E534" s="3"/>
      <c r="F534" s="3"/>
      <c r="G534" s="4"/>
      <c r="H534" s="3"/>
      <c r="I534" s="3"/>
      <c r="J534" s="3"/>
      <c r="K534" s="3"/>
      <c r="L534" s="113"/>
      <c r="M534" s="12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>
      <c r="A535" s="3"/>
      <c r="B535" s="3"/>
      <c r="C535" s="3"/>
      <c r="D535" s="3"/>
      <c r="E535" s="3"/>
      <c r="F535" s="3"/>
      <c r="G535" s="4"/>
      <c r="H535" s="3"/>
      <c r="I535" s="3"/>
      <c r="J535" s="3"/>
      <c r="K535" s="3"/>
      <c r="L535" s="113"/>
      <c r="M535" s="12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>
      <c r="A536" s="3"/>
      <c r="B536" s="3"/>
      <c r="C536" s="3"/>
      <c r="D536" s="3"/>
      <c r="E536" s="3"/>
      <c r="F536" s="3"/>
      <c r="G536" s="4"/>
      <c r="H536" s="3"/>
      <c r="I536" s="3"/>
      <c r="J536" s="3"/>
      <c r="K536" s="3"/>
      <c r="L536" s="113"/>
      <c r="M536" s="12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>
      <c r="A537" s="3"/>
      <c r="B537" s="3"/>
      <c r="C537" s="3"/>
      <c r="D537" s="3"/>
      <c r="E537" s="3"/>
      <c r="F537" s="3"/>
      <c r="G537" s="4"/>
      <c r="H537" s="3"/>
      <c r="I537" s="3"/>
      <c r="J537" s="3"/>
      <c r="K537" s="3"/>
      <c r="L537" s="113"/>
      <c r="M537" s="12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>
      <c r="A538" s="3"/>
      <c r="B538" s="3"/>
      <c r="C538" s="3"/>
      <c r="D538" s="3"/>
      <c r="E538" s="3"/>
      <c r="F538" s="3"/>
      <c r="G538" s="4"/>
      <c r="H538" s="3"/>
      <c r="I538" s="3"/>
      <c r="J538" s="3"/>
      <c r="K538" s="3"/>
      <c r="L538" s="113"/>
      <c r="M538" s="12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>
      <c r="A539" s="3"/>
      <c r="B539" s="3"/>
      <c r="C539" s="3"/>
      <c r="D539" s="3"/>
      <c r="E539" s="3"/>
      <c r="F539" s="3"/>
      <c r="G539" s="4"/>
      <c r="H539" s="3"/>
      <c r="I539" s="3"/>
      <c r="J539" s="3"/>
      <c r="K539" s="3"/>
      <c r="L539" s="113"/>
      <c r="M539" s="12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>
      <c r="A540" s="3"/>
      <c r="B540" s="3"/>
      <c r="C540" s="3"/>
      <c r="D540" s="3"/>
      <c r="E540" s="3"/>
      <c r="F540" s="3"/>
      <c r="G540" s="4"/>
      <c r="H540" s="3"/>
      <c r="I540" s="3"/>
      <c r="J540" s="3"/>
      <c r="K540" s="3"/>
      <c r="L540" s="113"/>
      <c r="M540" s="12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>
      <c r="A541" s="3"/>
      <c r="B541" s="3"/>
      <c r="C541" s="3"/>
      <c r="D541" s="3"/>
      <c r="E541" s="3"/>
      <c r="F541" s="3"/>
      <c r="G541" s="4"/>
      <c r="H541" s="3"/>
      <c r="I541" s="3"/>
      <c r="J541" s="3"/>
      <c r="K541" s="3"/>
      <c r="L541" s="113"/>
      <c r="M541" s="12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>
      <c r="A542" s="3"/>
      <c r="B542" s="3"/>
      <c r="C542" s="3"/>
      <c r="D542" s="3"/>
      <c r="E542" s="3"/>
      <c r="F542" s="3"/>
      <c r="G542" s="4"/>
      <c r="H542" s="3"/>
      <c r="I542" s="3"/>
      <c r="J542" s="3"/>
      <c r="K542" s="3"/>
      <c r="L542" s="113"/>
      <c r="M542" s="12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>
      <c r="A543" s="3"/>
      <c r="B543" s="3"/>
      <c r="C543" s="3"/>
      <c r="D543" s="3"/>
      <c r="E543" s="3"/>
      <c r="F543" s="3"/>
      <c r="G543" s="4"/>
      <c r="H543" s="3"/>
      <c r="I543" s="3"/>
      <c r="J543" s="3"/>
      <c r="K543" s="3"/>
      <c r="L543" s="113"/>
      <c r="M543" s="12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>
      <c r="A544" s="3"/>
      <c r="B544" s="3"/>
      <c r="C544" s="3"/>
      <c r="D544" s="3"/>
      <c r="E544" s="3"/>
      <c r="F544" s="3"/>
      <c r="G544" s="4"/>
      <c r="H544" s="3"/>
      <c r="I544" s="3"/>
      <c r="J544" s="3"/>
      <c r="K544" s="3"/>
      <c r="L544" s="113"/>
      <c r="M544" s="12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>
      <c r="A545" s="3"/>
      <c r="B545" s="3"/>
      <c r="C545" s="3"/>
      <c r="D545" s="3"/>
      <c r="E545" s="3"/>
      <c r="F545" s="3"/>
      <c r="G545" s="4"/>
      <c r="H545" s="3"/>
      <c r="I545" s="3"/>
      <c r="J545" s="3"/>
      <c r="K545" s="3"/>
      <c r="L545" s="113"/>
      <c r="M545" s="12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>
      <c r="A546" s="3"/>
      <c r="B546" s="3"/>
      <c r="C546" s="3"/>
      <c r="D546" s="3"/>
      <c r="E546" s="3"/>
      <c r="F546" s="3"/>
      <c r="G546" s="4"/>
      <c r="H546" s="3"/>
      <c r="I546" s="3"/>
      <c r="J546" s="3"/>
      <c r="K546" s="3"/>
      <c r="L546" s="113"/>
      <c r="M546" s="12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>
      <c r="A547" s="3"/>
      <c r="B547" s="3"/>
      <c r="C547" s="3"/>
      <c r="D547" s="3"/>
      <c r="E547" s="3"/>
      <c r="F547" s="3"/>
      <c r="G547" s="4"/>
      <c r="H547" s="3"/>
      <c r="I547" s="3"/>
      <c r="J547" s="3"/>
      <c r="K547" s="3"/>
      <c r="L547" s="113"/>
      <c r="M547" s="12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>
      <c r="A548" s="3"/>
      <c r="B548" s="3"/>
      <c r="C548" s="3"/>
      <c r="D548" s="3"/>
      <c r="E548" s="3"/>
      <c r="F548" s="3"/>
      <c r="G548" s="4"/>
      <c r="H548" s="3"/>
      <c r="I548" s="3"/>
      <c r="J548" s="3"/>
      <c r="K548" s="3"/>
      <c r="L548" s="113"/>
      <c r="M548" s="12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>
      <c r="A549" s="3"/>
      <c r="B549" s="3"/>
      <c r="C549" s="3"/>
      <c r="D549" s="3"/>
      <c r="E549" s="3"/>
      <c r="F549" s="3"/>
      <c r="G549" s="4"/>
      <c r="H549" s="3"/>
      <c r="I549" s="3"/>
      <c r="J549" s="3"/>
      <c r="K549" s="3"/>
      <c r="L549" s="113"/>
      <c r="M549" s="12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>
      <c r="A550" s="3"/>
      <c r="B550" s="3"/>
      <c r="C550" s="3"/>
      <c r="D550" s="3"/>
      <c r="E550" s="3"/>
      <c r="F550" s="3"/>
      <c r="G550" s="4"/>
      <c r="H550" s="3"/>
      <c r="I550" s="3"/>
      <c r="J550" s="3"/>
      <c r="K550" s="3"/>
      <c r="L550" s="113"/>
      <c r="M550" s="12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>
      <c r="A551" s="3"/>
      <c r="B551" s="3"/>
      <c r="C551" s="3"/>
      <c r="D551" s="3"/>
      <c r="E551" s="3"/>
      <c r="F551" s="3"/>
      <c r="G551" s="4"/>
      <c r="H551" s="3"/>
      <c r="I551" s="3"/>
      <c r="J551" s="3"/>
      <c r="K551" s="3"/>
      <c r="L551" s="113"/>
      <c r="M551" s="12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>
      <c r="A552" s="3"/>
      <c r="B552" s="3"/>
      <c r="C552" s="3"/>
      <c r="D552" s="3"/>
      <c r="E552" s="3"/>
      <c r="F552" s="3"/>
      <c r="G552" s="4"/>
      <c r="H552" s="3"/>
      <c r="I552" s="3"/>
      <c r="J552" s="3"/>
      <c r="K552" s="3"/>
      <c r="L552" s="113"/>
      <c r="M552" s="12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>
      <c r="A553" s="3"/>
      <c r="B553" s="3"/>
      <c r="C553" s="3"/>
      <c r="D553" s="3"/>
      <c r="E553" s="3"/>
      <c r="F553" s="3"/>
      <c r="G553" s="4"/>
      <c r="H553" s="3"/>
      <c r="I553" s="3"/>
      <c r="J553" s="3"/>
      <c r="K553" s="3"/>
      <c r="L553" s="113"/>
      <c r="M553" s="12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>
      <c r="A554" s="3"/>
      <c r="B554" s="3"/>
      <c r="C554" s="3"/>
      <c r="D554" s="3"/>
      <c r="E554" s="3"/>
      <c r="F554" s="3"/>
      <c r="G554" s="4"/>
      <c r="H554" s="3"/>
      <c r="I554" s="3"/>
      <c r="J554" s="3"/>
      <c r="K554" s="3"/>
      <c r="L554" s="113"/>
      <c r="M554" s="12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>
      <c r="A555" s="3"/>
      <c r="B555" s="3"/>
      <c r="C555" s="3"/>
      <c r="D555" s="3"/>
      <c r="E555" s="3"/>
      <c r="F555" s="3"/>
      <c r="G555" s="4"/>
      <c r="H555" s="3"/>
      <c r="I555" s="3"/>
      <c r="J555" s="3"/>
      <c r="K555" s="3"/>
      <c r="L555" s="113"/>
      <c r="M555" s="12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>
      <c r="A556" s="3"/>
      <c r="B556" s="3"/>
      <c r="C556" s="3"/>
      <c r="D556" s="3"/>
      <c r="E556" s="3"/>
      <c r="F556" s="3"/>
      <c r="G556" s="4"/>
      <c r="H556" s="3"/>
      <c r="I556" s="3"/>
      <c r="J556" s="3"/>
      <c r="K556" s="3"/>
      <c r="L556" s="113"/>
      <c r="M556" s="12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>
      <c r="A557" s="3"/>
      <c r="B557" s="3"/>
      <c r="C557" s="3"/>
      <c r="D557" s="3"/>
      <c r="E557" s="3"/>
      <c r="F557" s="3"/>
      <c r="G557" s="4"/>
      <c r="H557" s="3"/>
      <c r="I557" s="3"/>
      <c r="J557" s="3"/>
      <c r="K557" s="3"/>
      <c r="L557" s="113"/>
      <c r="M557" s="12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>
      <c r="A558" s="3"/>
      <c r="B558" s="3"/>
      <c r="C558" s="3"/>
      <c r="D558" s="3"/>
      <c r="E558" s="3"/>
      <c r="F558" s="3"/>
      <c r="G558" s="4"/>
      <c r="H558" s="3"/>
      <c r="I558" s="3"/>
      <c r="J558" s="3"/>
      <c r="K558" s="3"/>
      <c r="L558" s="113"/>
      <c r="M558" s="12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>
      <c r="A559" s="3"/>
      <c r="B559" s="3"/>
      <c r="C559" s="3"/>
      <c r="D559" s="3"/>
      <c r="E559" s="3"/>
      <c r="F559" s="3"/>
      <c r="G559" s="4"/>
      <c r="H559" s="3"/>
      <c r="I559" s="3"/>
      <c r="J559" s="3"/>
      <c r="K559" s="3"/>
      <c r="L559" s="113"/>
      <c r="M559" s="12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>
      <c r="A560" s="3"/>
      <c r="B560" s="3"/>
      <c r="C560" s="3"/>
      <c r="D560" s="3"/>
      <c r="E560" s="3"/>
      <c r="F560" s="3"/>
      <c r="G560" s="4"/>
      <c r="H560" s="3"/>
      <c r="I560" s="3"/>
      <c r="J560" s="3"/>
      <c r="K560" s="3"/>
      <c r="L560" s="113"/>
      <c r="M560" s="12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>
      <c r="A561" s="3"/>
      <c r="B561" s="3"/>
      <c r="C561" s="3"/>
      <c r="D561" s="3"/>
      <c r="E561" s="3"/>
      <c r="F561" s="3"/>
      <c r="G561" s="4"/>
      <c r="H561" s="3"/>
      <c r="I561" s="3"/>
      <c r="J561" s="3"/>
      <c r="K561" s="3"/>
      <c r="L561" s="113"/>
      <c r="M561" s="12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>
      <c r="A562" s="3"/>
      <c r="B562" s="3"/>
      <c r="C562" s="3"/>
      <c r="D562" s="3"/>
      <c r="E562" s="3"/>
      <c r="F562" s="3"/>
      <c r="G562" s="4"/>
      <c r="H562" s="3"/>
      <c r="I562" s="3"/>
      <c r="J562" s="3"/>
      <c r="K562" s="3"/>
      <c r="L562" s="113"/>
      <c r="M562" s="12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>
      <c r="A563" s="3"/>
      <c r="B563" s="3"/>
      <c r="C563" s="3"/>
      <c r="D563" s="3"/>
      <c r="E563" s="3"/>
      <c r="F563" s="3"/>
      <c r="G563" s="4"/>
      <c r="H563" s="3"/>
      <c r="I563" s="3"/>
      <c r="J563" s="3"/>
      <c r="K563" s="3"/>
      <c r="L563" s="113"/>
      <c r="M563" s="12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>
      <c r="A564" s="3"/>
      <c r="B564" s="3"/>
      <c r="C564" s="3"/>
      <c r="D564" s="3"/>
      <c r="E564" s="3"/>
      <c r="F564" s="3"/>
      <c r="G564" s="4"/>
      <c r="H564" s="3"/>
      <c r="I564" s="3"/>
      <c r="J564" s="3"/>
      <c r="K564" s="3"/>
      <c r="L564" s="113"/>
      <c r="M564" s="12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>
      <c r="A565" s="3"/>
      <c r="B565" s="3"/>
      <c r="C565" s="3"/>
      <c r="D565" s="3"/>
      <c r="E565" s="3"/>
      <c r="F565" s="3"/>
      <c r="G565" s="4"/>
      <c r="H565" s="3"/>
      <c r="I565" s="3"/>
      <c r="J565" s="3"/>
      <c r="K565" s="3"/>
      <c r="L565" s="113"/>
      <c r="M565" s="12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>
      <c r="A566" s="3"/>
      <c r="B566" s="3"/>
      <c r="C566" s="3"/>
      <c r="D566" s="3"/>
      <c r="E566" s="3"/>
      <c r="F566" s="3"/>
      <c r="G566" s="4"/>
      <c r="H566" s="3"/>
      <c r="I566" s="3"/>
      <c r="J566" s="3"/>
      <c r="K566" s="3"/>
      <c r="L566" s="113"/>
      <c r="M566" s="12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>
      <c r="A567" s="3"/>
      <c r="B567" s="3"/>
      <c r="C567" s="3"/>
      <c r="D567" s="3"/>
      <c r="E567" s="3"/>
      <c r="F567" s="3"/>
      <c r="G567" s="4"/>
      <c r="H567" s="3"/>
      <c r="I567" s="3"/>
      <c r="J567" s="3"/>
      <c r="K567" s="3"/>
      <c r="L567" s="113"/>
      <c r="M567" s="12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>
      <c r="A568" s="3"/>
      <c r="B568" s="3"/>
      <c r="C568" s="3"/>
      <c r="D568" s="3"/>
      <c r="E568" s="3"/>
      <c r="F568" s="3"/>
      <c r="G568" s="4"/>
      <c r="H568" s="3"/>
      <c r="I568" s="3"/>
      <c r="J568" s="3"/>
      <c r="K568" s="3"/>
      <c r="L568" s="113"/>
      <c r="M568" s="12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>
      <c r="A569" s="3"/>
      <c r="B569" s="3"/>
      <c r="C569" s="3"/>
      <c r="D569" s="3"/>
      <c r="E569" s="3"/>
      <c r="F569" s="3"/>
      <c r="G569" s="4"/>
      <c r="H569" s="3"/>
      <c r="I569" s="3"/>
      <c r="J569" s="3"/>
      <c r="K569" s="3"/>
      <c r="L569" s="113"/>
      <c r="M569" s="12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>
      <c r="A570" s="3"/>
      <c r="B570" s="3"/>
      <c r="C570" s="3"/>
      <c r="D570" s="3"/>
      <c r="E570" s="3"/>
      <c r="F570" s="3"/>
      <c r="G570" s="4"/>
      <c r="H570" s="3"/>
      <c r="I570" s="3"/>
      <c r="J570" s="3"/>
      <c r="K570" s="3"/>
      <c r="L570" s="113"/>
      <c r="M570" s="12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>
      <c r="A571" s="3"/>
      <c r="B571" s="3"/>
      <c r="C571" s="3"/>
      <c r="D571" s="3"/>
      <c r="E571" s="3"/>
      <c r="F571" s="3"/>
      <c r="G571" s="4"/>
      <c r="H571" s="3"/>
      <c r="I571" s="3"/>
      <c r="J571" s="3"/>
      <c r="K571" s="3"/>
      <c r="L571" s="113"/>
      <c r="M571" s="12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>
      <c r="A572" s="3"/>
      <c r="B572" s="3"/>
      <c r="C572" s="3"/>
      <c r="D572" s="3"/>
      <c r="E572" s="3"/>
      <c r="F572" s="3"/>
      <c r="G572" s="4"/>
      <c r="H572" s="3"/>
      <c r="I572" s="3"/>
      <c r="J572" s="3"/>
      <c r="K572" s="3"/>
      <c r="L572" s="113"/>
      <c r="M572" s="12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>
      <c r="A573" s="3"/>
      <c r="B573" s="3"/>
      <c r="C573" s="3"/>
      <c r="D573" s="3"/>
      <c r="E573" s="3"/>
      <c r="F573" s="3"/>
      <c r="G573" s="4"/>
      <c r="H573" s="3"/>
      <c r="I573" s="3"/>
      <c r="J573" s="3"/>
      <c r="K573" s="3"/>
      <c r="L573" s="113"/>
      <c r="M573" s="12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>
      <c r="A574" s="3"/>
      <c r="B574" s="3"/>
      <c r="C574" s="3"/>
      <c r="D574" s="3"/>
      <c r="E574" s="3"/>
      <c r="F574" s="3"/>
      <c r="G574" s="4"/>
      <c r="H574" s="3"/>
      <c r="I574" s="3"/>
      <c r="J574" s="3"/>
      <c r="K574" s="3"/>
      <c r="L574" s="113"/>
      <c r="M574" s="12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>
      <c r="A575" s="3"/>
      <c r="B575" s="3"/>
      <c r="C575" s="3"/>
      <c r="D575" s="3"/>
      <c r="E575" s="3"/>
      <c r="F575" s="3"/>
      <c r="G575" s="4"/>
      <c r="H575" s="3"/>
      <c r="I575" s="3"/>
      <c r="J575" s="3"/>
      <c r="K575" s="3"/>
      <c r="L575" s="113"/>
      <c r="M575" s="12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>
      <c r="A576" s="3"/>
      <c r="B576" s="3"/>
      <c r="C576" s="3"/>
      <c r="D576" s="3"/>
      <c r="E576" s="3"/>
      <c r="F576" s="3"/>
      <c r="G576" s="4"/>
      <c r="H576" s="3"/>
      <c r="I576" s="3"/>
      <c r="J576" s="3"/>
      <c r="K576" s="3"/>
      <c r="L576" s="113"/>
      <c r="M576" s="12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>
      <c r="A577" s="3"/>
      <c r="B577" s="3"/>
      <c r="C577" s="3"/>
      <c r="D577" s="3"/>
      <c r="E577" s="3"/>
      <c r="F577" s="3"/>
      <c r="G577" s="4"/>
      <c r="H577" s="3"/>
      <c r="I577" s="3"/>
      <c r="J577" s="3"/>
      <c r="K577" s="3"/>
      <c r="L577" s="113"/>
      <c r="M577" s="12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>
      <c r="A578" s="3"/>
      <c r="B578" s="3"/>
      <c r="C578" s="3"/>
      <c r="D578" s="3"/>
      <c r="E578" s="3"/>
      <c r="F578" s="3"/>
      <c r="G578" s="4"/>
      <c r="H578" s="3"/>
      <c r="I578" s="3"/>
      <c r="J578" s="3"/>
      <c r="K578" s="3"/>
      <c r="L578" s="113"/>
      <c r="M578" s="12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>
      <c r="A579" s="3"/>
      <c r="B579" s="3"/>
      <c r="C579" s="3"/>
      <c r="D579" s="3"/>
      <c r="E579" s="3"/>
      <c r="F579" s="3"/>
      <c r="G579" s="4"/>
      <c r="H579" s="3"/>
      <c r="I579" s="3"/>
      <c r="J579" s="3"/>
      <c r="K579" s="3"/>
      <c r="L579" s="113"/>
      <c r="M579" s="12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>
      <c r="A580" s="3"/>
      <c r="B580" s="3"/>
      <c r="C580" s="3"/>
      <c r="D580" s="3"/>
      <c r="E580" s="3"/>
      <c r="F580" s="3"/>
      <c r="G580" s="4"/>
      <c r="H580" s="3"/>
      <c r="I580" s="3"/>
      <c r="J580" s="3"/>
      <c r="K580" s="3"/>
      <c r="L580" s="113"/>
      <c r="M580" s="12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>
      <c r="A581" s="3"/>
      <c r="B581" s="3"/>
      <c r="C581" s="3"/>
      <c r="D581" s="3"/>
      <c r="E581" s="3"/>
      <c r="F581" s="3"/>
      <c r="G581" s="4"/>
      <c r="H581" s="3"/>
      <c r="I581" s="3"/>
      <c r="J581" s="3"/>
      <c r="K581" s="3"/>
      <c r="L581" s="113"/>
      <c r="M581" s="12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>
      <c r="A582" s="3"/>
      <c r="B582" s="3"/>
      <c r="C582" s="3"/>
      <c r="D582" s="3"/>
      <c r="E582" s="3"/>
      <c r="F582" s="3"/>
      <c r="G582" s="4"/>
      <c r="H582" s="3"/>
      <c r="I582" s="3"/>
      <c r="J582" s="3"/>
      <c r="K582" s="3"/>
      <c r="L582" s="113"/>
      <c r="M582" s="12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>
      <c r="A583" s="3"/>
      <c r="B583" s="3"/>
      <c r="C583" s="3"/>
      <c r="D583" s="3"/>
      <c r="E583" s="3"/>
      <c r="F583" s="3"/>
      <c r="G583" s="4"/>
      <c r="H583" s="3"/>
      <c r="I583" s="3"/>
      <c r="J583" s="3"/>
      <c r="K583" s="3"/>
      <c r="L583" s="113"/>
      <c r="M583" s="12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>
      <c r="A584" s="3"/>
      <c r="B584" s="3"/>
      <c r="C584" s="3"/>
      <c r="D584" s="3"/>
      <c r="E584" s="3"/>
      <c r="F584" s="3"/>
      <c r="G584" s="4"/>
      <c r="H584" s="3"/>
      <c r="I584" s="3"/>
      <c r="J584" s="3"/>
      <c r="K584" s="3"/>
      <c r="L584" s="113"/>
      <c r="M584" s="12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>
      <c r="A585" s="3"/>
      <c r="B585" s="3"/>
      <c r="C585" s="3"/>
      <c r="D585" s="3"/>
      <c r="E585" s="3"/>
      <c r="F585" s="3"/>
      <c r="G585" s="4"/>
      <c r="H585" s="3"/>
      <c r="I585" s="3"/>
      <c r="J585" s="3"/>
      <c r="K585" s="3"/>
      <c r="L585" s="113"/>
      <c r="M585" s="12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>
      <c r="A586" s="3"/>
      <c r="B586" s="3"/>
      <c r="C586" s="3"/>
      <c r="D586" s="3"/>
      <c r="E586" s="3"/>
      <c r="F586" s="3"/>
      <c r="G586" s="4"/>
      <c r="H586" s="3"/>
      <c r="I586" s="3"/>
      <c r="J586" s="3"/>
      <c r="K586" s="3"/>
      <c r="L586" s="113"/>
      <c r="M586" s="12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>
      <c r="A587" s="3"/>
      <c r="B587" s="3"/>
      <c r="C587" s="3"/>
      <c r="D587" s="3"/>
      <c r="E587" s="3"/>
      <c r="F587" s="3"/>
      <c r="G587" s="4"/>
      <c r="H587" s="3"/>
      <c r="I587" s="3"/>
      <c r="J587" s="3"/>
      <c r="K587" s="3"/>
      <c r="L587" s="113"/>
      <c r="M587" s="12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>
      <c r="A588" s="3"/>
      <c r="B588" s="3"/>
      <c r="C588" s="3"/>
      <c r="D588" s="3"/>
      <c r="E588" s="3"/>
      <c r="F588" s="3"/>
      <c r="G588" s="4"/>
      <c r="H588" s="3"/>
      <c r="I588" s="3"/>
      <c r="J588" s="3"/>
      <c r="K588" s="3"/>
      <c r="L588" s="113"/>
      <c r="M588" s="12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>
      <c r="A589" s="3"/>
      <c r="B589" s="3"/>
      <c r="C589" s="3"/>
      <c r="D589" s="3"/>
      <c r="E589" s="3"/>
      <c r="F589" s="3"/>
      <c r="G589" s="4"/>
      <c r="H589" s="3"/>
      <c r="I589" s="3"/>
      <c r="J589" s="3"/>
      <c r="K589" s="3"/>
      <c r="L589" s="113"/>
      <c r="M589" s="12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>
      <c r="A590" s="3"/>
      <c r="B590" s="3"/>
      <c r="C590" s="3"/>
      <c r="D590" s="3"/>
      <c r="E590" s="3"/>
      <c r="F590" s="3"/>
      <c r="G590" s="4"/>
      <c r="H590" s="3"/>
      <c r="I590" s="3"/>
      <c r="J590" s="3"/>
      <c r="K590" s="3"/>
      <c r="L590" s="113"/>
      <c r="M590" s="12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>
      <c r="A591" s="3"/>
      <c r="B591" s="3"/>
      <c r="C591" s="3"/>
      <c r="D591" s="3"/>
      <c r="E591" s="3"/>
      <c r="F591" s="3"/>
      <c r="G591" s="4"/>
      <c r="H591" s="3"/>
      <c r="I591" s="3"/>
      <c r="J591" s="3"/>
      <c r="K591" s="3"/>
      <c r="L591" s="113"/>
      <c r="M591" s="12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>
      <c r="A592" s="3"/>
      <c r="B592" s="3"/>
      <c r="C592" s="3"/>
      <c r="D592" s="3"/>
      <c r="E592" s="3"/>
      <c r="F592" s="3"/>
      <c r="G592" s="4"/>
      <c r="H592" s="3"/>
      <c r="I592" s="3"/>
      <c r="J592" s="3"/>
      <c r="K592" s="3"/>
      <c r="L592" s="113"/>
      <c r="M592" s="12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>
      <c r="A593" s="3"/>
      <c r="B593" s="3"/>
      <c r="C593" s="3"/>
      <c r="D593" s="3"/>
      <c r="E593" s="3"/>
      <c r="F593" s="3"/>
      <c r="G593" s="4"/>
      <c r="H593" s="3"/>
      <c r="I593" s="3"/>
      <c r="J593" s="3"/>
      <c r="K593" s="3"/>
      <c r="L593" s="113"/>
      <c r="M593" s="12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>
      <c r="A594" s="3"/>
      <c r="B594" s="3"/>
      <c r="C594" s="3"/>
      <c r="D594" s="3"/>
      <c r="E594" s="3"/>
      <c r="F594" s="3"/>
      <c r="G594" s="4"/>
      <c r="H594" s="3"/>
      <c r="I594" s="3"/>
      <c r="J594" s="3"/>
      <c r="K594" s="3"/>
      <c r="L594" s="113"/>
      <c r="M594" s="12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>
      <c r="A595" s="3"/>
      <c r="B595" s="3"/>
      <c r="C595" s="3"/>
      <c r="D595" s="3"/>
      <c r="E595" s="3"/>
      <c r="F595" s="3"/>
      <c r="G595" s="4"/>
      <c r="H595" s="3"/>
      <c r="I595" s="3"/>
      <c r="J595" s="3"/>
      <c r="K595" s="3"/>
      <c r="L595" s="113"/>
      <c r="M595" s="12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>
      <c r="A596" s="3"/>
      <c r="B596" s="3"/>
      <c r="C596" s="3"/>
      <c r="D596" s="3"/>
      <c r="E596" s="3"/>
      <c r="F596" s="3"/>
      <c r="G596" s="4"/>
      <c r="H596" s="3"/>
      <c r="I596" s="3"/>
      <c r="J596" s="3"/>
      <c r="K596" s="3"/>
      <c r="L596" s="113"/>
      <c r="M596" s="12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>
      <c r="A597" s="3"/>
      <c r="B597" s="3"/>
      <c r="C597" s="3"/>
      <c r="D597" s="3"/>
      <c r="E597" s="3"/>
      <c r="F597" s="3"/>
      <c r="G597" s="4"/>
      <c r="H597" s="3"/>
      <c r="I597" s="3"/>
      <c r="J597" s="3"/>
      <c r="K597" s="3"/>
      <c r="L597" s="113"/>
      <c r="M597" s="12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>
      <c r="A598" s="3"/>
      <c r="B598" s="3"/>
      <c r="C598" s="3"/>
      <c r="D598" s="3"/>
      <c r="E598" s="3"/>
      <c r="F598" s="3"/>
      <c r="G598" s="4"/>
      <c r="H598" s="3"/>
      <c r="I598" s="3"/>
      <c r="J598" s="3"/>
      <c r="K598" s="3"/>
      <c r="L598" s="113"/>
      <c r="M598" s="12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>
      <c r="A599" s="3"/>
      <c r="B599" s="3"/>
      <c r="C599" s="3"/>
      <c r="D599" s="3"/>
      <c r="E599" s="3"/>
      <c r="F599" s="3"/>
      <c r="G599" s="4"/>
      <c r="H599" s="3"/>
      <c r="I599" s="3"/>
      <c r="J599" s="3"/>
      <c r="K599" s="3"/>
      <c r="L599" s="113"/>
      <c r="M599" s="12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>
      <c r="A600" s="3"/>
      <c r="B600" s="3"/>
      <c r="C600" s="3"/>
      <c r="D600" s="3"/>
      <c r="E600" s="3"/>
      <c r="F600" s="3"/>
      <c r="G600" s="4"/>
      <c r="H600" s="3"/>
      <c r="I600" s="3"/>
      <c r="J600" s="3"/>
      <c r="K600" s="3"/>
      <c r="L600" s="113"/>
      <c r="M600" s="12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>
      <c r="A601" s="3"/>
      <c r="B601" s="3"/>
      <c r="C601" s="3"/>
      <c r="D601" s="3"/>
      <c r="E601" s="3"/>
      <c r="F601" s="3"/>
      <c r="G601" s="4"/>
      <c r="H601" s="3"/>
      <c r="I601" s="3"/>
      <c r="J601" s="3"/>
      <c r="K601" s="3"/>
      <c r="L601" s="113"/>
      <c r="M601" s="12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>
      <c r="A602" s="3"/>
      <c r="B602" s="3"/>
      <c r="C602" s="3"/>
      <c r="D602" s="3"/>
      <c r="E602" s="3"/>
      <c r="F602" s="3"/>
      <c r="G602" s="4"/>
      <c r="H602" s="3"/>
      <c r="I602" s="3"/>
      <c r="J602" s="3"/>
      <c r="K602" s="3"/>
      <c r="L602" s="113"/>
      <c r="M602" s="12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>
      <c r="A603" s="3"/>
      <c r="B603" s="3"/>
      <c r="C603" s="3"/>
      <c r="D603" s="3"/>
      <c r="E603" s="3"/>
      <c r="F603" s="3"/>
      <c r="G603" s="4"/>
      <c r="H603" s="3"/>
      <c r="I603" s="3"/>
      <c r="J603" s="3"/>
      <c r="K603" s="3"/>
      <c r="L603" s="113"/>
      <c r="M603" s="12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>
      <c r="A604" s="3"/>
      <c r="B604" s="3"/>
      <c r="C604" s="3"/>
      <c r="D604" s="3"/>
      <c r="E604" s="3"/>
      <c r="F604" s="3"/>
      <c r="G604" s="4"/>
      <c r="H604" s="3"/>
      <c r="I604" s="3"/>
      <c r="J604" s="3"/>
      <c r="K604" s="3"/>
      <c r="L604" s="113"/>
      <c r="M604" s="12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>
      <c r="A605" s="3"/>
      <c r="B605" s="3"/>
      <c r="C605" s="3"/>
      <c r="D605" s="3"/>
      <c r="E605" s="3"/>
      <c r="F605" s="3"/>
      <c r="G605" s="4"/>
      <c r="H605" s="3"/>
      <c r="I605" s="3"/>
      <c r="J605" s="3"/>
      <c r="K605" s="3"/>
      <c r="L605" s="113"/>
      <c r="M605" s="12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>
      <c r="A606" s="3"/>
      <c r="B606" s="3"/>
      <c r="C606" s="3"/>
      <c r="D606" s="3"/>
      <c r="E606" s="3"/>
      <c r="F606" s="3"/>
      <c r="G606" s="4"/>
      <c r="H606" s="3"/>
      <c r="I606" s="3"/>
      <c r="J606" s="3"/>
      <c r="K606" s="3"/>
      <c r="L606" s="113"/>
      <c r="M606" s="12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>
      <c r="A607" s="3"/>
      <c r="B607" s="3"/>
      <c r="C607" s="3"/>
      <c r="D607" s="3"/>
      <c r="E607" s="3"/>
      <c r="F607" s="3"/>
      <c r="G607" s="4"/>
      <c r="H607" s="3"/>
      <c r="I607" s="3"/>
      <c r="J607" s="3"/>
      <c r="K607" s="3"/>
      <c r="L607" s="113"/>
      <c r="M607" s="12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>
      <c r="A608" s="3"/>
      <c r="B608" s="3"/>
      <c r="C608" s="3"/>
      <c r="D608" s="3"/>
      <c r="E608" s="3"/>
      <c r="F608" s="3"/>
      <c r="G608" s="4"/>
      <c r="H608" s="3"/>
      <c r="I608" s="3"/>
      <c r="J608" s="3"/>
      <c r="K608" s="3"/>
      <c r="L608" s="113"/>
      <c r="M608" s="12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>
      <c r="A609" s="3"/>
      <c r="B609" s="3"/>
      <c r="C609" s="3"/>
      <c r="D609" s="3"/>
      <c r="E609" s="3"/>
      <c r="F609" s="3"/>
      <c r="G609" s="4"/>
      <c r="H609" s="3"/>
      <c r="I609" s="3"/>
      <c r="J609" s="3"/>
      <c r="K609" s="3"/>
      <c r="L609" s="113"/>
      <c r="M609" s="12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>
      <c r="A610" s="3"/>
      <c r="B610" s="3"/>
      <c r="C610" s="3"/>
      <c r="D610" s="3"/>
      <c r="E610" s="3"/>
      <c r="F610" s="3"/>
      <c r="G610" s="4"/>
      <c r="H610" s="3"/>
      <c r="I610" s="3"/>
      <c r="J610" s="3"/>
      <c r="K610" s="3"/>
      <c r="L610" s="113"/>
      <c r="M610" s="12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>
      <c r="A611" s="3"/>
      <c r="B611" s="3"/>
      <c r="C611" s="3"/>
      <c r="D611" s="3"/>
      <c r="E611" s="3"/>
      <c r="F611" s="3"/>
      <c r="G611" s="4"/>
      <c r="H611" s="3"/>
      <c r="I611" s="3"/>
      <c r="J611" s="3"/>
      <c r="K611" s="3"/>
      <c r="L611" s="113"/>
      <c r="M611" s="12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>
      <c r="A612" s="3"/>
      <c r="B612" s="3"/>
      <c r="C612" s="3"/>
      <c r="D612" s="3"/>
      <c r="E612" s="3"/>
      <c r="F612" s="3"/>
      <c r="G612" s="4"/>
      <c r="H612" s="3"/>
      <c r="I612" s="3"/>
      <c r="J612" s="3"/>
      <c r="K612" s="3"/>
      <c r="L612" s="113"/>
      <c r="M612" s="12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>
      <c r="A613" s="3"/>
      <c r="B613" s="3"/>
      <c r="C613" s="3"/>
      <c r="D613" s="3"/>
      <c r="E613" s="3"/>
      <c r="F613" s="3"/>
      <c r="G613" s="4"/>
      <c r="H613" s="3"/>
      <c r="I613" s="3"/>
      <c r="J613" s="3"/>
      <c r="K613" s="3"/>
      <c r="L613" s="113"/>
      <c r="M613" s="12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>
      <c r="A614" s="3"/>
      <c r="B614" s="3"/>
      <c r="C614" s="3"/>
      <c r="D614" s="3"/>
      <c r="E614" s="3"/>
      <c r="F614" s="3"/>
      <c r="G614" s="4"/>
      <c r="H614" s="3"/>
      <c r="I614" s="3"/>
      <c r="J614" s="3"/>
      <c r="K614" s="3"/>
      <c r="L614" s="113"/>
      <c r="M614" s="12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>
      <c r="A615" s="3"/>
      <c r="B615" s="3"/>
      <c r="C615" s="3"/>
      <c r="D615" s="3"/>
      <c r="E615" s="3"/>
      <c r="F615" s="3"/>
      <c r="G615" s="4"/>
      <c r="H615" s="3"/>
      <c r="I615" s="3"/>
      <c r="J615" s="3"/>
      <c r="K615" s="3"/>
      <c r="L615" s="113"/>
      <c r="M615" s="12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>
      <c r="A616" s="3"/>
      <c r="B616" s="3"/>
      <c r="C616" s="3"/>
      <c r="D616" s="3"/>
      <c r="E616" s="3"/>
      <c r="F616" s="3"/>
      <c r="G616" s="4"/>
      <c r="H616" s="3"/>
      <c r="I616" s="3"/>
      <c r="J616" s="3"/>
      <c r="K616" s="3"/>
      <c r="L616" s="113"/>
      <c r="M616" s="12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>
      <c r="A617" s="3"/>
      <c r="B617" s="3"/>
      <c r="C617" s="3"/>
      <c r="D617" s="3"/>
      <c r="E617" s="3"/>
      <c r="F617" s="3"/>
      <c r="G617" s="4"/>
      <c r="H617" s="3"/>
      <c r="I617" s="3"/>
      <c r="J617" s="3"/>
      <c r="K617" s="3"/>
      <c r="L617" s="113"/>
      <c r="M617" s="12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>
      <c r="A618" s="3"/>
      <c r="B618" s="3"/>
      <c r="C618" s="3"/>
      <c r="D618" s="3"/>
      <c r="E618" s="3"/>
      <c r="F618" s="3"/>
      <c r="G618" s="4"/>
      <c r="H618" s="3"/>
      <c r="I618" s="3"/>
      <c r="J618" s="3"/>
      <c r="K618" s="3"/>
      <c r="L618" s="113"/>
      <c r="M618" s="12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>
      <c r="A619" s="3"/>
      <c r="B619" s="3"/>
      <c r="C619" s="3"/>
      <c r="D619" s="3"/>
      <c r="E619" s="3"/>
      <c r="F619" s="3"/>
      <c r="G619" s="4"/>
      <c r="H619" s="3"/>
      <c r="I619" s="3"/>
      <c r="J619" s="3"/>
      <c r="K619" s="3"/>
      <c r="L619" s="113"/>
      <c r="M619" s="12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>
      <c r="A620" s="3"/>
      <c r="B620" s="3"/>
      <c r="C620" s="3"/>
      <c r="D620" s="3"/>
      <c r="E620" s="3"/>
      <c r="F620" s="3"/>
      <c r="G620" s="4"/>
      <c r="H620" s="3"/>
      <c r="I620" s="3"/>
      <c r="J620" s="3"/>
      <c r="K620" s="3"/>
      <c r="L620" s="113"/>
      <c r="M620" s="12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>
      <c r="A621" s="3"/>
      <c r="B621" s="3"/>
      <c r="C621" s="3"/>
      <c r="D621" s="3"/>
      <c r="E621" s="3"/>
      <c r="F621" s="3"/>
      <c r="G621" s="4"/>
      <c r="H621" s="3"/>
      <c r="I621" s="3"/>
      <c r="J621" s="3"/>
      <c r="K621" s="3"/>
      <c r="L621" s="113"/>
      <c r="M621" s="12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>
      <c r="A622" s="3"/>
      <c r="B622" s="3"/>
      <c r="C622" s="3"/>
      <c r="D622" s="3"/>
      <c r="E622" s="3"/>
      <c r="F622" s="3"/>
      <c r="G622" s="4"/>
      <c r="H622" s="3"/>
      <c r="I622" s="3"/>
      <c r="J622" s="3"/>
      <c r="K622" s="3"/>
      <c r="L622" s="113"/>
      <c r="M622" s="12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>
      <c r="A623" s="3"/>
      <c r="B623" s="3"/>
      <c r="C623" s="3"/>
      <c r="D623" s="3"/>
      <c r="E623" s="3"/>
      <c r="F623" s="3"/>
      <c r="G623" s="4"/>
      <c r="H623" s="3"/>
      <c r="I623" s="3"/>
      <c r="J623" s="3"/>
      <c r="K623" s="3"/>
      <c r="L623" s="113"/>
      <c r="M623" s="12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>
      <c r="A624" s="3"/>
      <c r="B624" s="3"/>
      <c r="C624" s="3"/>
      <c r="D624" s="3"/>
      <c r="E624" s="3"/>
      <c r="F624" s="3"/>
      <c r="G624" s="4"/>
      <c r="H624" s="3"/>
      <c r="I624" s="3"/>
      <c r="J624" s="3"/>
      <c r="K624" s="3"/>
      <c r="L624" s="113"/>
      <c r="M624" s="12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>
      <c r="A625" s="3"/>
      <c r="B625" s="3"/>
      <c r="C625" s="3"/>
      <c r="D625" s="3"/>
      <c r="E625" s="3"/>
      <c r="F625" s="3"/>
      <c r="G625" s="4"/>
      <c r="H625" s="3"/>
      <c r="I625" s="3"/>
      <c r="J625" s="3"/>
      <c r="K625" s="3"/>
      <c r="L625" s="113"/>
      <c r="M625" s="12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>
      <c r="A626" s="3"/>
      <c r="B626" s="3"/>
      <c r="C626" s="3"/>
      <c r="D626" s="3"/>
      <c r="E626" s="3"/>
      <c r="F626" s="3"/>
      <c r="G626" s="4"/>
      <c r="H626" s="3"/>
      <c r="I626" s="3"/>
      <c r="J626" s="3"/>
      <c r="K626" s="3"/>
      <c r="L626" s="113"/>
      <c r="M626" s="12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>
      <c r="A627" s="3"/>
      <c r="B627" s="3"/>
      <c r="C627" s="3"/>
      <c r="D627" s="3"/>
      <c r="E627" s="3"/>
      <c r="F627" s="3"/>
      <c r="G627" s="4"/>
      <c r="H627" s="3"/>
      <c r="I627" s="3"/>
      <c r="J627" s="3"/>
      <c r="K627" s="3"/>
      <c r="L627" s="113"/>
      <c r="M627" s="12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>
      <c r="A628" s="3"/>
      <c r="B628" s="3"/>
      <c r="C628" s="3"/>
      <c r="D628" s="3"/>
      <c r="E628" s="3"/>
      <c r="F628" s="3"/>
      <c r="G628" s="4"/>
      <c r="H628" s="3"/>
      <c r="I628" s="3"/>
      <c r="J628" s="3"/>
      <c r="K628" s="3"/>
      <c r="L628" s="113"/>
      <c r="M628" s="12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>
      <c r="A629" s="3"/>
      <c r="B629" s="3"/>
      <c r="C629" s="3"/>
      <c r="D629" s="3"/>
      <c r="E629" s="3"/>
      <c r="F629" s="3"/>
      <c r="G629" s="4"/>
      <c r="H629" s="3"/>
      <c r="I629" s="3"/>
      <c r="J629" s="3"/>
      <c r="K629" s="3"/>
      <c r="L629" s="113"/>
      <c r="M629" s="12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>
      <c r="A630" s="3"/>
      <c r="B630" s="3"/>
      <c r="C630" s="3"/>
      <c r="D630" s="3"/>
      <c r="E630" s="3"/>
      <c r="F630" s="3"/>
      <c r="G630" s="4"/>
      <c r="H630" s="3"/>
      <c r="I630" s="3"/>
      <c r="J630" s="3"/>
      <c r="K630" s="3"/>
      <c r="L630" s="113"/>
      <c r="M630" s="12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>
      <c r="A631" s="3"/>
      <c r="B631" s="3"/>
      <c r="C631" s="3"/>
      <c r="D631" s="3"/>
      <c r="E631" s="3"/>
      <c r="F631" s="3"/>
      <c r="G631" s="4"/>
      <c r="H631" s="3"/>
      <c r="I631" s="3"/>
      <c r="J631" s="3"/>
      <c r="K631" s="3"/>
      <c r="L631" s="113"/>
      <c r="M631" s="12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>
      <c r="A632" s="3"/>
      <c r="B632" s="3"/>
      <c r="C632" s="3"/>
      <c r="D632" s="3"/>
      <c r="E632" s="3"/>
      <c r="F632" s="3"/>
      <c r="G632" s="4"/>
      <c r="H632" s="3"/>
      <c r="I632" s="3"/>
      <c r="J632" s="3"/>
      <c r="K632" s="3"/>
      <c r="L632" s="113"/>
      <c r="M632" s="12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>
      <c r="A633" s="3"/>
      <c r="B633" s="3"/>
      <c r="C633" s="3"/>
      <c r="D633" s="3"/>
      <c r="E633" s="3"/>
      <c r="F633" s="3"/>
      <c r="G633" s="4"/>
      <c r="H633" s="3"/>
      <c r="I633" s="3"/>
      <c r="J633" s="3"/>
      <c r="K633" s="3"/>
      <c r="L633" s="113"/>
      <c r="M633" s="12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>
      <c r="A634" s="3"/>
      <c r="B634" s="3"/>
      <c r="C634" s="3"/>
      <c r="D634" s="3"/>
      <c r="E634" s="3"/>
      <c r="F634" s="3"/>
      <c r="G634" s="4"/>
      <c r="H634" s="3"/>
      <c r="I634" s="3"/>
      <c r="J634" s="3"/>
      <c r="K634" s="3"/>
      <c r="L634" s="113"/>
      <c r="M634" s="12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>
      <c r="A635" s="3"/>
      <c r="B635" s="3"/>
      <c r="C635" s="3"/>
      <c r="D635" s="3"/>
      <c r="E635" s="3"/>
      <c r="F635" s="3"/>
      <c r="G635" s="4"/>
      <c r="H635" s="3"/>
      <c r="I635" s="3"/>
      <c r="J635" s="3"/>
      <c r="K635" s="3"/>
      <c r="L635" s="113"/>
      <c r="M635" s="12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>
      <c r="A636" s="3"/>
      <c r="B636" s="3"/>
      <c r="C636" s="3"/>
      <c r="D636" s="3"/>
      <c r="E636" s="3"/>
      <c r="F636" s="3"/>
      <c r="G636" s="4"/>
      <c r="H636" s="3"/>
      <c r="I636" s="3"/>
      <c r="J636" s="3"/>
      <c r="K636" s="3"/>
      <c r="L636" s="113"/>
      <c r="M636" s="12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>
      <c r="A637" s="3"/>
      <c r="B637" s="3"/>
      <c r="C637" s="3"/>
      <c r="D637" s="3"/>
      <c r="E637" s="3"/>
      <c r="F637" s="3"/>
      <c r="G637" s="4"/>
      <c r="H637" s="3"/>
      <c r="I637" s="3"/>
      <c r="J637" s="3"/>
      <c r="K637" s="3"/>
      <c r="L637" s="113"/>
      <c r="M637" s="12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>
      <c r="A638" s="3"/>
      <c r="B638" s="3"/>
      <c r="C638" s="3"/>
      <c r="D638" s="3"/>
      <c r="E638" s="3"/>
      <c r="F638" s="3"/>
      <c r="G638" s="4"/>
      <c r="H638" s="3"/>
      <c r="I638" s="3"/>
      <c r="J638" s="3"/>
      <c r="K638" s="3"/>
      <c r="L638" s="113"/>
      <c r="M638" s="12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>
      <c r="A639" s="3"/>
      <c r="B639" s="3"/>
      <c r="C639" s="3"/>
      <c r="D639" s="3"/>
      <c r="E639" s="3"/>
      <c r="F639" s="3"/>
      <c r="G639" s="4"/>
      <c r="H639" s="3"/>
      <c r="I639" s="3"/>
      <c r="J639" s="3"/>
      <c r="K639" s="3"/>
      <c r="L639" s="113"/>
      <c r="M639" s="12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>
      <c r="A640" s="3"/>
      <c r="B640" s="3"/>
      <c r="C640" s="3"/>
      <c r="D640" s="3"/>
      <c r="E640" s="3"/>
      <c r="F640" s="3"/>
      <c r="G640" s="4"/>
      <c r="H640" s="3"/>
      <c r="I640" s="3"/>
      <c r="J640" s="3"/>
      <c r="K640" s="3"/>
      <c r="L640" s="113"/>
      <c r="M640" s="12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>
      <c r="A641" s="3"/>
      <c r="B641" s="3"/>
      <c r="C641" s="3"/>
      <c r="D641" s="3"/>
      <c r="E641" s="3"/>
      <c r="F641" s="3"/>
      <c r="G641" s="4"/>
      <c r="H641" s="3"/>
      <c r="I641" s="3"/>
      <c r="J641" s="3"/>
      <c r="K641" s="3"/>
      <c r="L641" s="113"/>
      <c r="M641" s="12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>
      <c r="A642" s="3"/>
      <c r="B642" s="3"/>
      <c r="C642" s="3"/>
      <c r="D642" s="3"/>
      <c r="E642" s="3"/>
      <c r="F642" s="3"/>
      <c r="G642" s="4"/>
      <c r="H642" s="3"/>
      <c r="I642" s="3"/>
      <c r="J642" s="3"/>
      <c r="K642" s="3"/>
      <c r="L642" s="113"/>
      <c r="M642" s="12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>
      <c r="A643" s="3"/>
      <c r="B643" s="3"/>
      <c r="C643" s="3"/>
      <c r="D643" s="3"/>
      <c r="E643" s="3"/>
      <c r="F643" s="3"/>
      <c r="G643" s="4"/>
      <c r="H643" s="3"/>
      <c r="I643" s="3"/>
      <c r="J643" s="3"/>
      <c r="K643" s="3"/>
      <c r="L643" s="113"/>
      <c r="M643" s="12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>
      <c r="A644" s="3"/>
      <c r="B644" s="3"/>
      <c r="C644" s="3"/>
      <c r="D644" s="3"/>
      <c r="E644" s="3"/>
      <c r="F644" s="3"/>
      <c r="G644" s="4"/>
      <c r="H644" s="3"/>
      <c r="I644" s="3"/>
      <c r="J644" s="3"/>
      <c r="K644" s="3"/>
      <c r="L644" s="113"/>
      <c r="M644" s="12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>
      <c r="A645" s="3"/>
      <c r="B645" s="3"/>
      <c r="C645" s="3"/>
      <c r="D645" s="3"/>
      <c r="E645" s="3"/>
      <c r="F645" s="3"/>
      <c r="G645" s="4"/>
      <c r="H645" s="3"/>
      <c r="I645" s="3"/>
      <c r="J645" s="3"/>
      <c r="K645" s="3"/>
      <c r="L645" s="113"/>
      <c r="M645" s="12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>
      <c r="A646" s="3"/>
      <c r="B646" s="3"/>
      <c r="C646" s="3"/>
      <c r="D646" s="3"/>
      <c r="E646" s="3"/>
      <c r="F646" s="3"/>
      <c r="G646" s="4"/>
      <c r="H646" s="3"/>
      <c r="I646" s="3"/>
      <c r="J646" s="3"/>
      <c r="K646" s="3"/>
      <c r="L646" s="113"/>
      <c r="M646" s="12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>
      <c r="A647" s="3"/>
      <c r="B647" s="3"/>
      <c r="C647" s="3"/>
      <c r="D647" s="3"/>
      <c r="E647" s="3"/>
      <c r="F647" s="3"/>
      <c r="G647" s="4"/>
      <c r="H647" s="3"/>
      <c r="I647" s="3"/>
      <c r="J647" s="3"/>
      <c r="K647" s="3"/>
      <c r="L647" s="113"/>
      <c r="M647" s="12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>
      <c r="A648" s="3"/>
      <c r="B648" s="3"/>
      <c r="C648" s="3"/>
      <c r="D648" s="3"/>
      <c r="E648" s="3"/>
      <c r="F648" s="3"/>
      <c r="G648" s="4"/>
      <c r="H648" s="3"/>
      <c r="I648" s="3"/>
      <c r="J648" s="3"/>
      <c r="K648" s="3"/>
      <c r="L648" s="113"/>
      <c r="M648" s="12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>
      <c r="A649" s="3"/>
      <c r="B649" s="3"/>
      <c r="C649" s="3"/>
      <c r="D649" s="3"/>
      <c r="E649" s="3"/>
      <c r="F649" s="3"/>
      <c r="G649" s="4"/>
      <c r="H649" s="3"/>
      <c r="I649" s="3"/>
      <c r="J649" s="3"/>
      <c r="K649" s="3"/>
      <c r="L649" s="113"/>
      <c r="M649" s="12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>
      <c r="A650" s="3"/>
      <c r="B650" s="3"/>
      <c r="C650" s="3"/>
      <c r="D650" s="3"/>
      <c r="E650" s="3"/>
      <c r="F650" s="3"/>
      <c r="G650" s="4"/>
      <c r="H650" s="3"/>
      <c r="I650" s="3"/>
      <c r="J650" s="3"/>
      <c r="K650" s="3"/>
      <c r="L650" s="113"/>
      <c r="M650" s="12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>
      <c r="A651" s="3"/>
      <c r="B651" s="3"/>
      <c r="C651" s="3"/>
      <c r="D651" s="3"/>
      <c r="E651" s="3"/>
      <c r="F651" s="3"/>
      <c r="G651" s="4"/>
      <c r="H651" s="3"/>
      <c r="I651" s="3"/>
      <c r="J651" s="3"/>
      <c r="K651" s="3"/>
      <c r="L651" s="113"/>
      <c r="M651" s="12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>
      <c r="A652" s="3"/>
      <c r="B652" s="3"/>
      <c r="C652" s="3"/>
      <c r="D652" s="3"/>
      <c r="E652" s="3"/>
      <c r="F652" s="3"/>
      <c r="G652" s="4"/>
      <c r="H652" s="3"/>
      <c r="I652" s="3"/>
      <c r="J652" s="3"/>
      <c r="K652" s="3"/>
      <c r="L652" s="113"/>
      <c r="M652" s="12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>
      <c r="A653" s="3"/>
      <c r="B653" s="3"/>
      <c r="C653" s="3"/>
      <c r="D653" s="3"/>
      <c r="E653" s="3"/>
      <c r="F653" s="3"/>
      <c r="G653" s="4"/>
      <c r="H653" s="3"/>
      <c r="I653" s="3"/>
      <c r="J653" s="3"/>
      <c r="K653" s="3"/>
      <c r="L653" s="113"/>
      <c r="M653" s="12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>
      <c r="A654" s="3"/>
      <c r="B654" s="3"/>
      <c r="C654" s="3"/>
      <c r="D654" s="3"/>
      <c r="E654" s="3"/>
      <c r="F654" s="3"/>
      <c r="G654" s="4"/>
      <c r="H654" s="3"/>
      <c r="I654" s="3"/>
      <c r="J654" s="3"/>
      <c r="K654" s="3"/>
      <c r="L654" s="113"/>
      <c r="M654" s="12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>
      <c r="A655" s="3"/>
      <c r="B655" s="3"/>
      <c r="C655" s="3"/>
      <c r="D655" s="3"/>
      <c r="E655" s="3"/>
      <c r="F655" s="3"/>
      <c r="G655" s="4"/>
      <c r="H655" s="3"/>
      <c r="I655" s="3"/>
      <c r="J655" s="3"/>
      <c r="K655" s="3"/>
      <c r="L655" s="113"/>
      <c r="M655" s="12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>
      <c r="A656" s="3"/>
      <c r="B656" s="3"/>
      <c r="C656" s="3"/>
      <c r="D656" s="3"/>
      <c r="E656" s="3"/>
      <c r="F656" s="3"/>
      <c r="G656" s="4"/>
      <c r="H656" s="3"/>
      <c r="I656" s="3"/>
      <c r="J656" s="3"/>
      <c r="K656" s="3"/>
      <c r="L656" s="113"/>
      <c r="M656" s="12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>
      <c r="A657" s="3"/>
      <c r="B657" s="3"/>
      <c r="C657" s="3"/>
      <c r="D657" s="3"/>
      <c r="E657" s="3"/>
      <c r="F657" s="3"/>
      <c r="G657" s="4"/>
      <c r="H657" s="3"/>
      <c r="I657" s="3"/>
      <c r="J657" s="3"/>
      <c r="K657" s="3"/>
      <c r="L657" s="113"/>
      <c r="M657" s="12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>
      <c r="A658" s="3"/>
      <c r="B658" s="3"/>
      <c r="C658" s="3"/>
      <c r="D658" s="3"/>
      <c r="E658" s="3"/>
      <c r="F658" s="3"/>
      <c r="G658" s="4"/>
      <c r="H658" s="3"/>
      <c r="I658" s="3"/>
      <c r="J658" s="3"/>
      <c r="K658" s="3"/>
      <c r="L658" s="113"/>
      <c r="M658" s="12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>
      <c r="A659" s="3"/>
      <c r="B659" s="3"/>
      <c r="C659" s="3"/>
      <c r="D659" s="3"/>
      <c r="E659" s="3"/>
      <c r="F659" s="3"/>
      <c r="G659" s="4"/>
      <c r="H659" s="3"/>
      <c r="I659" s="3"/>
      <c r="J659" s="3"/>
      <c r="K659" s="3"/>
      <c r="L659" s="113"/>
      <c r="M659" s="12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>
      <c r="A660" s="3"/>
      <c r="B660" s="3"/>
      <c r="C660" s="3"/>
      <c r="D660" s="3"/>
      <c r="E660" s="3"/>
      <c r="F660" s="3"/>
      <c r="G660" s="4"/>
      <c r="H660" s="3"/>
      <c r="I660" s="3"/>
      <c r="J660" s="3"/>
      <c r="K660" s="3"/>
      <c r="L660" s="113"/>
      <c r="M660" s="12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>
      <c r="A661" s="3"/>
      <c r="B661" s="3"/>
      <c r="C661" s="3"/>
      <c r="D661" s="3"/>
      <c r="E661" s="3"/>
      <c r="F661" s="3"/>
      <c r="G661" s="4"/>
      <c r="H661" s="3"/>
      <c r="I661" s="3"/>
      <c r="J661" s="3"/>
      <c r="K661" s="3"/>
      <c r="L661" s="113"/>
      <c r="M661" s="12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>
      <c r="A662" s="3"/>
      <c r="B662" s="3"/>
      <c r="C662" s="3"/>
      <c r="D662" s="3"/>
      <c r="E662" s="3"/>
      <c r="F662" s="3"/>
      <c r="G662" s="4"/>
      <c r="H662" s="3"/>
      <c r="I662" s="3"/>
      <c r="J662" s="3"/>
      <c r="K662" s="3"/>
      <c r="L662" s="113"/>
      <c r="M662" s="12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>
      <c r="A663" s="3"/>
      <c r="B663" s="3"/>
      <c r="C663" s="3"/>
      <c r="D663" s="3"/>
      <c r="E663" s="3"/>
      <c r="F663" s="3"/>
      <c r="G663" s="4"/>
      <c r="H663" s="3"/>
      <c r="I663" s="3"/>
      <c r="J663" s="3"/>
      <c r="K663" s="3"/>
      <c r="L663" s="113"/>
      <c r="M663" s="12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>
      <c r="A664" s="3"/>
      <c r="B664" s="3"/>
      <c r="C664" s="3"/>
      <c r="D664" s="3"/>
      <c r="E664" s="3"/>
      <c r="F664" s="3"/>
      <c r="G664" s="4"/>
      <c r="H664" s="3"/>
      <c r="I664" s="3"/>
      <c r="J664" s="3"/>
      <c r="K664" s="3"/>
      <c r="L664" s="113"/>
      <c r="M664" s="12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>
      <c r="A665" s="3"/>
      <c r="B665" s="3"/>
      <c r="C665" s="3"/>
      <c r="D665" s="3"/>
      <c r="E665" s="3"/>
      <c r="F665" s="3"/>
      <c r="G665" s="4"/>
      <c r="H665" s="3"/>
      <c r="I665" s="3"/>
      <c r="J665" s="3"/>
      <c r="K665" s="3"/>
      <c r="L665" s="113"/>
      <c r="M665" s="12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>
      <c r="A666" s="3"/>
      <c r="B666" s="3"/>
      <c r="C666" s="3"/>
      <c r="D666" s="3"/>
      <c r="E666" s="3"/>
      <c r="F666" s="3"/>
      <c r="G666" s="4"/>
      <c r="H666" s="3"/>
      <c r="I666" s="3"/>
      <c r="J666" s="3"/>
      <c r="K666" s="3"/>
      <c r="L666" s="113"/>
      <c r="M666" s="12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>
      <c r="A667" s="3"/>
      <c r="B667" s="3"/>
      <c r="C667" s="3"/>
      <c r="D667" s="3"/>
      <c r="E667" s="3"/>
      <c r="F667" s="3"/>
      <c r="G667" s="4"/>
      <c r="H667" s="3"/>
      <c r="I667" s="3"/>
      <c r="J667" s="3"/>
      <c r="K667" s="3"/>
      <c r="L667" s="113"/>
      <c r="M667" s="12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>
      <c r="A668" s="3"/>
      <c r="B668" s="3"/>
      <c r="C668" s="3"/>
      <c r="D668" s="3"/>
      <c r="E668" s="3"/>
      <c r="F668" s="3"/>
      <c r="G668" s="4"/>
      <c r="H668" s="3"/>
      <c r="I668" s="3"/>
      <c r="J668" s="3"/>
      <c r="K668" s="3"/>
      <c r="L668" s="113"/>
      <c r="M668" s="12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>
      <c r="A669" s="3"/>
      <c r="B669" s="3"/>
      <c r="C669" s="3"/>
      <c r="D669" s="3"/>
      <c r="E669" s="3"/>
      <c r="F669" s="3"/>
      <c r="G669" s="4"/>
      <c r="H669" s="3"/>
      <c r="I669" s="3"/>
      <c r="J669" s="3"/>
      <c r="K669" s="3"/>
      <c r="L669" s="113"/>
      <c r="M669" s="12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>
      <c r="A670" s="3"/>
      <c r="B670" s="3"/>
      <c r="C670" s="3"/>
      <c r="D670" s="3"/>
      <c r="E670" s="3"/>
      <c r="F670" s="3"/>
      <c r="G670" s="4"/>
      <c r="H670" s="3"/>
      <c r="I670" s="3"/>
      <c r="J670" s="3"/>
      <c r="K670" s="3"/>
      <c r="L670" s="113"/>
      <c r="M670" s="12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>
      <c r="A671" s="3"/>
      <c r="B671" s="3"/>
      <c r="C671" s="3"/>
      <c r="D671" s="3"/>
      <c r="E671" s="3"/>
      <c r="F671" s="3"/>
      <c r="G671" s="4"/>
      <c r="H671" s="3"/>
      <c r="I671" s="3"/>
      <c r="J671" s="3"/>
      <c r="K671" s="3"/>
      <c r="L671" s="113"/>
      <c r="M671" s="12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>
      <c r="A672" s="3"/>
      <c r="B672" s="3"/>
      <c r="C672" s="3"/>
      <c r="D672" s="3"/>
      <c r="E672" s="3"/>
      <c r="F672" s="3"/>
      <c r="G672" s="4"/>
      <c r="H672" s="3"/>
      <c r="I672" s="3"/>
      <c r="J672" s="3"/>
      <c r="K672" s="3"/>
      <c r="L672" s="113"/>
      <c r="M672" s="12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>
      <c r="A673" s="3"/>
      <c r="B673" s="3"/>
      <c r="C673" s="3"/>
      <c r="D673" s="3"/>
      <c r="E673" s="3"/>
      <c r="F673" s="3"/>
      <c r="G673" s="4"/>
      <c r="H673" s="3"/>
      <c r="I673" s="3"/>
      <c r="J673" s="3"/>
      <c r="K673" s="3"/>
      <c r="L673" s="113"/>
      <c r="M673" s="12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>
      <c r="A674" s="3"/>
      <c r="B674" s="3"/>
      <c r="C674" s="3"/>
      <c r="D674" s="3"/>
      <c r="E674" s="3"/>
      <c r="F674" s="3"/>
      <c r="G674" s="4"/>
      <c r="H674" s="3"/>
      <c r="I674" s="3"/>
      <c r="J674" s="3"/>
      <c r="K674" s="3"/>
      <c r="L674" s="113"/>
      <c r="M674" s="12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>
      <c r="A675" s="3"/>
      <c r="B675" s="3"/>
      <c r="C675" s="3"/>
      <c r="D675" s="3"/>
      <c r="E675" s="3"/>
      <c r="F675" s="3"/>
      <c r="G675" s="4"/>
      <c r="H675" s="3"/>
      <c r="I675" s="3"/>
      <c r="J675" s="3"/>
      <c r="K675" s="3"/>
      <c r="L675" s="113"/>
      <c r="M675" s="12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>
      <c r="A676" s="3"/>
      <c r="B676" s="3"/>
      <c r="C676" s="3"/>
      <c r="D676" s="3"/>
      <c r="E676" s="3"/>
      <c r="F676" s="3"/>
      <c r="G676" s="4"/>
      <c r="H676" s="3"/>
      <c r="I676" s="3"/>
      <c r="J676" s="3"/>
      <c r="K676" s="3"/>
      <c r="L676" s="113"/>
      <c r="M676" s="12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>
      <c r="A677" s="3"/>
      <c r="B677" s="3"/>
      <c r="C677" s="3"/>
      <c r="D677" s="3"/>
      <c r="E677" s="3"/>
      <c r="F677" s="3"/>
      <c r="G677" s="4"/>
      <c r="H677" s="3"/>
      <c r="I677" s="3"/>
      <c r="J677" s="3"/>
      <c r="K677" s="3"/>
      <c r="L677" s="113"/>
      <c r="M677" s="12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>
      <c r="A678" s="3"/>
      <c r="B678" s="3"/>
      <c r="C678" s="3"/>
      <c r="D678" s="3"/>
      <c r="E678" s="3"/>
      <c r="F678" s="3"/>
      <c r="G678" s="4"/>
      <c r="H678" s="3"/>
      <c r="I678" s="3"/>
      <c r="J678" s="3"/>
      <c r="K678" s="3"/>
      <c r="L678" s="113"/>
      <c r="M678" s="12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>
      <c r="A679" s="3"/>
      <c r="B679" s="3"/>
      <c r="C679" s="3"/>
      <c r="D679" s="3"/>
      <c r="E679" s="3"/>
      <c r="F679" s="3"/>
      <c r="G679" s="4"/>
      <c r="H679" s="3"/>
      <c r="I679" s="3"/>
      <c r="J679" s="3"/>
      <c r="K679" s="3"/>
      <c r="L679" s="113"/>
      <c r="M679" s="12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>
      <c r="A680" s="3"/>
      <c r="B680" s="3"/>
      <c r="C680" s="3"/>
      <c r="D680" s="3"/>
      <c r="E680" s="3"/>
      <c r="F680" s="3"/>
      <c r="G680" s="4"/>
      <c r="H680" s="3"/>
      <c r="I680" s="3"/>
      <c r="J680" s="3"/>
      <c r="K680" s="3"/>
      <c r="L680" s="113"/>
      <c r="M680" s="12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>
      <c r="A681" s="3"/>
      <c r="B681" s="3"/>
      <c r="C681" s="3"/>
      <c r="D681" s="3"/>
      <c r="E681" s="3"/>
      <c r="F681" s="3"/>
      <c r="G681" s="4"/>
      <c r="H681" s="3"/>
      <c r="I681" s="3"/>
      <c r="J681" s="3"/>
      <c r="K681" s="3"/>
      <c r="L681" s="113"/>
      <c r="M681" s="12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>
      <c r="A682" s="3"/>
      <c r="B682" s="3"/>
      <c r="C682" s="3"/>
      <c r="D682" s="3"/>
      <c r="E682" s="3"/>
      <c r="F682" s="3"/>
      <c r="G682" s="4"/>
      <c r="H682" s="3"/>
      <c r="I682" s="3"/>
      <c r="J682" s="3"/>
      <c r="K682" s="3"/>
      <c r="L682" s="113"/>
      <c r="M682" s="12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>
      <c r="A683" s="3"/>
      <c r="B683" s="3"/>
      <c r="C683" s="3"/>
      <c r="D683" s="3"/>
      <c r="E683" s="3"/>
      <c r="F683" s="3"/>
      <c r="G683" s="4"/>
      <c r="H683" s="3"/>
      <c r="I683" s="3"/>
      <c r="J683" s="3"/>
      <c r="K683" s="3"/>
      <c r="L683" s="113"/>
      <c r="M683" s="12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>
      <c r="A684" s="3"/>
      <c r="B684" s="3"/>
      <c r="C684" s="3"/>
      <c r="D684" s="3"/>
      <c r="E684" s="3"/>
      <c r="F684" s="3"/>
      <c r="G684" s="4"/>
      <c r="H684" s="3"/>
      <c r="I684" s="3"/>
      <c r="J684" s="3"/>
      <c r="K684" s="3"/>
      <c r="L684" s="113"/>
      <c r="M684" s="12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>
      <c r="A685" s="3"/>
      <c r="B685" s="3"/>
      <c r="C685" s="3"/>
      <c r="D685" s="3"/>
      <c r="E685" s="3"/>
      <c r="F685" s="3"/>
      <c r="G685" s="4"/>
      <c r="H685" s="3"/>
      <c r="I685" s="3"/>
      <c r="J685" s="3"/>
      <c r="K685" s="3"/>
      <c r="L685" s="113"/>
      <c r="M685" s="12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>
      <c r="A686" s="3"/>
      <c r="B686" s="3"/>
      <c r="C686" s="3"/>
      <c r="D686" s="3"/>
      <c r="E686" s="3"/>
      <c r="F686" s="3"/>
      <c r="G686" s="4"/>
      <c r="H686" s="3"/>
      <c r="I686" s="3"/>
      <c r="J686" s="3"/>
      <c r="K686" s="3"/>
      <c r="L686" s="113"/>
      <c r="M686" s="12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>
      <c r="A687" s="3"/>
      <c r="B687" s="3"/>
      <c r="C687" s="3"/>
      <c r="D687" s="3"/>
      <c r="E687" s="3"/>
      <c r="F687" s="3"/>
      <c r="G687" s="4"/>
      <c r="H687" s="3"/>
      <c r="I687" s="3"/>
      <c r="J687" s="3"/>
      <c r="K687" s="3"/>
      <c r="L687" s="113"/>
      <c r="M687" s="12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>
      <c r="A688" s="3"/>
      <c r="B688" s="3"/>
      <c r="C688" s="3"/>
      <c r="D688" s="3"/>
      <c r="E688" s="3"/>
      <c r="F688" s="3"/>
      <c r="G688" s="4"/>
      <c r="H688" s="3"/>
      <c r="I688" s="3"/>
      <c r="J688" s="3"/>
      <c r="K688" s="3"/>
      <c r="L688" s="113"/>
      <c r="M688" s="12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>
      <c r="A689" s="3"/>
      <c r="B689" s="3"/>
      <c r="C689" s="3"/>
      <c r="D689" s="3"/>
      <c r="E689" s="3"/>
      <c r="F689" s="3"/>
      <c r="G689" s="4"/>
      <c r="H689" s="3"/>
      <c r="I689" s="3"/>
      <c r="J689" s="3"/>
      <c r="K689" s="3"/>
      <c r="L689" s="113"/>
      <c r="M689" s="12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>
      <c r="A690" s="3"/>
      <c r="B690" s="3"/>
      <c r="C690" s="3"/>
      <c r="D690" s="3"/>
      <c r="E690" s="3"/>
      <c r="F690" s="3"/>
      <c r="G690" s="4"/>
      <c r="H690" s="3"/>
      <c r="I690" s="3"/>
      <c r="J690" s="3"/>
      <c r="K690" s="3"/>
      <c r="L690" s="113"/>
      <c r="M690" s="12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>
      <c r="A691" s="3"/>
      <c r="B691" s="3"/>
      <c r="C691" s="3"/>
      <c r="D691" s="3"/>
      <c r="E691" s="3"/>
      <c r="F691" s="3"/>
      <c r="G691" s="4"/>
      <c r="H691" s="3"/>
      <c r="I691" s="3"/>
      <c r="J691" s="3"/>
      <c r="K691" s="3"/>
      <c r="L691" s="113"/>
      <c r="M691" s="12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>
      <c r="A692" s="3"/>
      <c r="B692" s="3"/>
      <c r="C692" s="3"/>
      <c r="D692" s="3"/>
      <c r="E692" s="3"/>
      <c r="F692" s="3"/>
      <c r="G692" s="4"/>
      <c r="H692" s="3"/>
      <c r="I692" s="3"/>
      <c r="J692" s="3"/>
      <c r="K692" s="3"/>
      <c r="L692" s="113"/>
      <c r="M692" s="12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>
      <c r="A693" s="3"/>
      <c r="B693" s="3"/>
      <c r="C693" s="3"/>
      <c r="D693" s="3"/>
      <c r="E693" s="3"/>
      <c r="F693" s="3"/>
      <c r="G693" s="4"/>
      <c r="H693" s="3"/>
      <c r="I693" s="3"/>
      <c r="J693" s="3"/>
      <c r="K693" s="3"/>
      <c r="L693" s="113"/>
      <c r="M693" s="12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>
      <c r="A694" s="3"/>
      <c r="B694" s="3"/>
      <c r="C694" s="3"/>
      <c r="D694" s="3"/>
      <c r="E694" s="3"/>
      <c r="F694" s="3"/>
      <c r="G694" s="4"/>
      <c r="H694" s="3"/>
      <c r="I694" s="3"/>
      <c r="J694" s="3"/>
      <c r="K694" s="3"/>
      <c r="L694" s="113"/>
      <c r="M694" s="12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>
      <c r="A695" s="3"/>
      <c r="B695" s="3"/>
      <c r="C695" s="3"/>
      <c r="D695" s="3"/>
      <c r="E695" s="3"/>
      <c r="F695" s="3"/>
      <c r="G695" s="4"/>
      <c r="H695" s="3"/>
      <c r="I695" s="3"/>
      <c r="J695" s="3"/>
      <c r="K695" s="3"/>
      <c r="L695" s="113"/>
      <c r="M695" s="12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>
      <c r="A696" s="3"/>
      <c r="B696" s="3"/>
      <c r="C696" s="3"/>
      <c r="D696" s="3"/>
      <c r="E696" s="3"/>
      <c r="F696" s="3"/>
      <c r="G696" s="4"/>
      <c r="H696" s="3"/>
      <c r="I696" s="3"/>
      <c r="J696" s="3"/>
      <c r="K696" s="3"/>
      <c r="L696" s="113"/>
      <c r="M696" s="12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>
      <c r="A697" s="3"/>
      <c r="B697" s="3"/>
      <c r="C697" s="3"/>
      <c r="D697" s="3"/>
      <c r="E697" s="3"/>
      <c r="F697" s="3"/>
      <c r="G697" s="4"/>
      <c r="H697" s="3"/>
      <c r="I697" s="3"/>
      <c r="J697" s="3"/>
      <c r="K697" s="3"/>
      <c r="L697" s="113"/>
      <c r="M697" s="12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>
      <c r="A698" s="3"/>
      <c r="B698" s="3"/>
      <c r="C698" s="3"/>
      <c r="D698" s="3"/>
      <c r="E698" s="3"/>
      <c r="F698" s="3"/>
      <c r="G698" s="4"/>
      <c r="H698" s="3"/>
      <c r="I698" s="3"/>
      <c r="J698" s="3"/>
      <c r="K698" s="3"/>
      <c r="L698" s="113"/>
      <c r="M698" s="12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>
      <c r="A699" s="3"/>
      <c r="B699" s="3"/>
      <c r="C699" s="3"/>
      <c r="D699" s="3"/>
      <c r="E699" s="3"/>
      <c r="F699" s="3"/>
      <c r="G699" s="4"/>
      <c r="H699" s="3"/>
      <c r="I699" s="3"/>
      <c r="J699" s="3"/>
      <c r="K699" s="3"/>
      <c r="L699" s="113"/>
      <c r="M699" s="12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>
      <c r="A700" s="3"/>
      <c r="B700" s="3"/>
      <c r="C700" s="3"/>
      <c r="D700" s="3"/>
      <c r="E700" s="3"/>
      <c r="F700" s="3"/>
      <c r="G700" s="4"/>
      <c r="H700" s="3"/>
      <c r="I700" s="3"/>
      <c r="J700" s="3"/>
      <c r="K700" s="3"/>
      <c r="L700" s="113"/>
      <c r="M700" s="12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>
      <c r="A701" s="3"/>
      <c r="B701" s="3"/>
      <c r="C701" s="3"/>
      <c r="D701" s="3"/>
      <c r="E701" s="3"/>
      <c r="F701" s="3"/>
      <c r="G701" s="4"/>
      <c r="H701" s="3"/>
      <c r="I701" s="3"/>
      <c r="J701" s="3"/>
      <c r="K701" s="3"/>
      <c r="L701" s="113"/>
      <c r="M701" s="12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>
      <c r="A702" s="3"/>
      <c r="B702" s="3"/>
      <c r="C702" s="3"/>
      <c r="D702" s="3"/>
      <c r="E702" s="3"/>
      <c r="F702" s="3"/>
      <c r="G702" s="4"/>
      <c r="H702" s="3"/>
      <c r="I702" s="3"/>
      <c r="J702" s="3"/>
      <c r="K702" s="3"/>
      <c r="L702" s="113"/>
      <c r="M702" s="12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>
      <c r="A703" s="3"/>
      <c r="B703" s="3"/>
      <c r="C703" s="3"/>
      <c r="D703" s="3"/>
      <c r="E703" s="3"/>
      <c r="F703" s="3"/>
      <c r="G703" s="4"/>
      <c r="H703" s="3"/>
      <c r="I703" s="3"/>
      <c r="J703" s="3"/>
      <c r="K703" s="3"/>
      <c r="L703" s="113"/>
      <c r="M703" s="12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>
      <c r="A704" s="3"/>
      <c r="B704" s="3"/>
      <c r="C704" s="3"/>
      <c r="D704" s="3"/>
      <c r="E704" s="3"/>
      <c r="F704" s="3"/>
      <c r="G704" s="4"/>
      <c r="H704" s="3"/>
      <c r="I704" s="3"/>
      <c r="J704" s="3"/>
      <c r="K704" s="3"/>
      <c r="L704" s="113"/>
      <c r="M704" s="12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>
      <c r="A705" s="3"/>
      <c r="B705" s="3"/>
      <c r="C705" s="3"/>
      <c r="D705" s="3"/>
      <c r="E705" s="3"/>
      <c r="F705" s="3"/>
      <c r="G705" s="4"/>
      <c r="H705" s="3"/>
      <c r="I705" s="3"/>
      <c r="J705" s="3"/>
      <c r="K705" s="3"/>
      <c r="L705" s="113"/>
      <c r="M705" s="12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>
      <c r="A706" s="3"/>
      <c r="B706" s="3"/>
      <c r="C706" s="3"/>
      <c r="D706" s="3"/>
      <c r="E706" s="3"/>
      <c r="F706" s="3"/>
      <c r="G706" s="4"/>
      <c r="H706" s="3"/>
      <c r="I706" s="3"/>
      <c r="J706" s="3"/>
      <c r="K706" s="3"/>
      <c r="L706" s="113"/>
      <c r="M706" s="12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>
      <c r="A707" s="3"/>
      <c r="B707" s="3"/>
      <c r="C707" s="3"/>
      <c r="D707" s="3"/>
      <c r="E707" s="3"/>
      <c r="F707" s="3"/>
      <c r="G707" s="4"/>
      <c r="H707" s="3"/>
      <c r="I707" s="3"/>
      <c r="J707" s="3"/>
      <c r="K707" s="3"/>
      <c r="L707" s="113"/>
      <c r="M707" s="12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>
      <c r="A708" s="3"/>
      <c r="B708" s="3"/>
      <c r="C708" s="3"/>
      <c r="D708" s="3"/>
      <c r="E708" s="3"/>
      <c r="F708" s="3"/>
      <c r="G708" s="4"/>
      <c r="H708" s="3"/>
      <c r="I708" s="3"/>
      <c r="J708" s="3"/>
      <c r="K708" s="3"/>
      <c r="L708" s="113"/>
      <c r="M708" s="12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>
      <c r="A709" s="3"/>
      <c r="B709" s="3"/>
      <c r="C709" s="3"/>
      <c r="D709" s="3"/>
      <c r="E709" s="3"/>
      <c r="F709" s="3"/>
      <c r="G709" s="4"/>
      <c r="H709" s="3"/>
      <c r="I709" s="3"/>
      <c r="J709" s="3"/>
      <c r="K709" s="3"/>
      <c r="L709" s="113"/>
      <c r="M709" s="12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>
      <c r="A710" s="3"/>
      <c r="B710" s="3"/>
      <c r="C710" s="3"/>
      <c r="D710" s="3"/>
      <c r="E710" s="3"/>
      <c r="F710" s="3"/>
      <c r="G710" s="4"/>
      <c r="H710" s="3"/>
      <c r="I710" s="3"/>
      <c r="J710" s="3"/>
      <c r="K710" s="3"/>
      <c r="L710" s="113"/>
      <c r="M710" s="12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>
      <c r="A711" s="3"/>
      <c r="B711" s="3"/>
      <c r="C711" s="3"/>
      <c r="D711" s="3"/>
      <c r="E711" s="3"/>
      <c r="F711" s="3"/>
      <c r="G711" s="4"/>
      <c r="H711" s="3"/>
      <c r="I711" s="3"/>
      <c r="J711" s="3"/>
      <c r="K711" s="3"/>
      <c r="L711" s="113"/>
      <c r="M711" s="12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>
      <c r="A712" s="3"/>
      <c r="B712" s="3"/>
      <c r="C712" s="3"/>
      <c r="D712" s="3"/>
      <c r="E712" s="3"/>
      <c r="F712" s="3"/>
      <c r="G712" s="4"/>
      <c r="H712" s="3"/>
      <c r="I712" s="3"/>
      <c r="J712" s="3"/>
      <c r="K712" s="3"/>
      <c r="L712" s="113"/>
      <c r="M712" s="12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>
      <c r="A713" s="3"/>
      <c r="B713" s="3"/>
      <c r="C713" s="3"/>
      <c r="D713" s="3"/>
      <c r="E713" s="3"/>
      <c r="F713" s="3"/>
      <c r="G713" s="4"/>
      <c r="H713" s="3"/>
      <c r="I713" s="3"/>
      <c r="J713" s="3"/>
      <c r="K713" s="3"/>
      <c r="L713" s="113"/>
      <c r="M713" s="12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>
      <c r="A714" s="3"/>
      <c r="B714" s="3"/>
      <c r="C714" s="3"/>
      <c r="D714" s="3"/>
      <c r="E714" s="3"/>
      <c r="F714" s="3"/>
      <c r="G714" s="4"/>
      <c r="H714" s="3"/>
      <c r="I714" s="3"/>
      <c r="J714" s="3"/>
      <c r="K714" s="3"/>
      <c r="L714" s="113"/>
      <c r="M714" s="12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>
      <c r="A715" s="3"/>
      <c r="B715" s="3"/>
      <c r="C715" s="3"/>
      <c r="D715" s="3"/>
      <c r="E715" s="3"/>
      <c r="F715" s="3"/>
      <c r="G715" s="4"/>
      <c r="H715" s="3"/>
      <c r="I715" s="3"/>
      <c r="J715" s="3"/>
      <c r="K715" s="3"/>
      <c r="L715" s="113"/>
      <c r="M715" s="12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>
      <c r="A716" s="3"/>
      <c r="B716" s="3"/>
      <c r="C716" s="3"/>
      <c r="D716" s="3"/>
      <c r="E716" s="3"/>
      <c r="F716" s="3"/>
      <c r="G716" s="4"/>
      <c r="H716" s="3"/>
      <c r="I716" s="3"/>
      <c r="J716" s="3"/>
      <c r="K716" s="3"/>
      <c r="L716" s="113"/>
      <c r="M716" s="12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>
      <c r="A717" s="3"/>
      <c r="B717" s="3"/>
      <c r="C717" s="3"/>
      <c r="D717" s="3"/>
      <c r="E717" s="3"/>
      <c r="F717" s="3"/>
      <c r="G717" s="4"/>
      <c r="H717" s="3"/>
      <c r="I717" s="3"/>
      <c r="J717" s="3"/>
      <c r="K717" s="3"/>
      <c r="L717" s="113"/>
      <c r="M717" s="12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>
      <c r="A718" s="3"/>
      <c r="B718" s="3"/>
      <c r="C718" s="3"/>
      <c r="D718" s="3"/>
      <c r="E718" s="3"/>
      <c r="F718" s="3"/>
      <c r="G718" s="4"/>
      <c r="H718" s="3"/>
      <c r="I718" s="3"/>
      <c r="J718" s="3"/>
      <c r="K718" s="3"/>
      <c r="L718" s="113"/>
      <c r="M718" s="12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>
      <c r="A719" s="3"/>
      <c r="B719" s="3"/>
      <c r="C719" s="3"/>
      <c r="D719" s="3"/>
      <c r="E719" s="3"/>
      <c r="F719" s="3"/>
      <c r="G719" s="4"/>
      <c r="H719" s="3"/>
      <c r="I719" s="3"/>
      <c r="J719" s="3"/>
      <c r="K719" s="3"/>
      <c r="L719" s="113"/>
      <c r="M719" s="12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>
      <c r="A720" s="3"/>
      <c r="B720" s="3"/>
      <c r="C720" s="3"/>
      <c r="D720" s="3"/>
      <c r="E720" s="3"/>
      <c r="F720" s="3"/>
      <c r="G720" s="4"/>
      <c r="H720" s="3"/>
      <c r="I720" s="3"/>
      <c r="J720" s="3"/>
      <c r="K720" s="3"/>
      <c r="L720" s="113"/>
      <c r="M720" s="12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>
      <c r="A721" s="3"/>
      <c r="B721" s="3"/>
      <c r="C721" s="3"/>
      <c r="D721" s="3"/>
      <c r="E721" s="3"/>
      <c r="F721" s="3"/>
      <c r="G721" s="4"/>
      <c r="H721" s="3"/>
      <c r="I721" s="3"/>
      <c r="J721" s="3"/>
      <c r="K721" s="3"/>
      <c r="L721" s="113"/>
      <c r="M721" s="12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>
      <c r="A722" s="3"/>
      <c r="B722" s="3"/>
      <c r="C722" s="3"/>
      <c r="D722" s="3"/>
      <c r="E722" s="3"/>
      <c r="F722" s="3"/>
      <c r="G722" s="4"/>
      <c r="H722" s="3"/>
      <c r="I722" s="3"/>
      <c r="J722" s="3"/>
      <c r="K722" s="3"/>
      <c r="L722" s="113"/>
      <c r="M722" s="12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>
      <c r="A723" s="3"/>
      <c r="B723" s="3"/>
      <c r="C723" s="3"/>
      <c r="D723" s="3"/>
      <c r="E723" s="3"/>
      <c r="F723" s="3"/>
      <c r="G723" s="4"/>
      <c r="H723" s="3"/>
      <c r="I723" s="3"/>
      <c r="J723" s="3"/>
      <c r="K723" s="3"/>
      <c r="L723" s="113"/>
      <c r="M723" s="12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>
      <c r="A724" s="3"/>
      <c r="B724" s="3"/>
      <c r="C724" s="3"/>
      <c r="D724" s="3"/>
      <c r="E724" s="3"/>
      <c r="F724" s="3"/>
      <c r="G724" s="4"/>
      <c r="H724" s="3"/>
      <c r="I724" s="3"/>
      <c r="J724" s="3"/>
      <c r="K724" s="3"/>
      <c r="L724" s="113"/>
      <c r="M724" s="12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>
      <c r="A725" s="3"/>
      <c r="B725" s="3"/>
      <c r="C725" s="3"/>
      <c r="D725" s="3"/>
      <c r="E725" s="3"/>
      <c r="F725" s="3"/>
      <c r="G725" s="4"/>
      <c r="H725" s="3"/>
      <c r="I725" s="3"/>
      <c r="J725" s="3"/>
      <c r="K725" s="3"/>
      <c r="L725" s="113"/>
      <c r="M725" s="12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>
      <c r="A726" s="3"/>
      <c r="B726" s="3"/>
      <c r="C726" s="3"/>
      <c r="D726" s="3"/>
      <c r="E726" s="3"/>
      <c r="F726" s="3"/>
      <c r="G726" s="4"/>
      <c r="H726" s="3"/>
      <c r="I726" s="3"/>
      <c r="J726" s="3"/>
      <c r="K726" s="3"/>
      <c r="L726" s="113"/>
      <c r="M726" s="12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>
      <c r="A727" s="3"/>
      <c r="B727" s="3"/>
      <c r="C727" s="3"/>
      <c r="D727" s="3"/>
      <c r="E727" s="3"/>
      <c r="F727" s="3"/>
      <c r="G727" s="4"/>
      <c r="H727" s="3"/>
      <c r="I727" s="3"/>
      <c r="J727" s="3"/>
      <c r="K727" s="3"/>
      <c r="L727" s="113"/>
      <c r="M727" s="12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>
      <c r="A728" s="3"/>
      <c r="B728" s="3"/>
      <c r="C728" s="3"/>
      <c r="D728" s="3"/>
      <c r="E728" s="3"/>
      <c r="F728" s="3"/>
      <c r="G728" s="4"/>
      <c r="H728" s="3"/>
      <c r="I728" s="3"/>
      <c r="J728" s="3"/>
      <c r="K728" s="3"/>
      <c r="L728" s="113"/>
      <c r="M728" s="12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>
      <c r="A729" s="3"/>
      <c r="B729" s="3"/>
      <c r="C729" s="3"/>
      <c r="D729" s="3"/>
      <c r="E729" s="3"/>
      <c r="F729" s="3"/>
      <c r="G729" s="4"/>
      <c r="H729" s="3"/>
      <c r="I729" s="3"/>
      <c r="J729" s="3"/>
      <c r="K729" s="3"/>
      <c r="L729" s="113"/>
      <c r="M729" s="12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>
      <c r="A730" s="3"/>
      <c r="B730" s="3"/>
      <c r="C730" s="3"/>
      <c r="D730" s="3"/>
      <c r="E730" s="3"/>
      <c r="F730" s="3"/>
      <c r="G730" s="4"/>
      <c r="H730" s="3"/>
      <c r="I730" s="3"/>
      <c r="J730" s="3"/>
      <c r="K730" s="3"/>
      <c r="L730" s="113"/>
      <c r="M730" s="12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>
      <c r="A731" s="3"/>
      <c r="B731" s="3"/>
      <c r="C731" s="3"/>
      <c r="D731" s="3"/>
      <c r="E731" s="3"/>
      <c r="F731" s="3"/>
      <c r="G731" s="4"/>
      <c r="H731" s="3"/>
      <c r="I731" s="3"/>
      <c r="J731" s="3"/>
      <c r="K731" s="3"/>
      <c r="L731" s="113"/>
      <c r="M731" s="12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>
      <c r="A732" s="3"/>
      <c r="B732" s="3"/>
      <c r="C732" s="3"/>
      <c r="D732" s="3"/>
      <c r="E732" s="3"/>
      <c r="F732" s="3"/>
      <c r="G732" s="4"/>
      <c r="H732" s="3"/>
      <c r="I732" s="3"/>
      <c r="J732" s="3"/>
      <c r="K732" s="3"/>
      <c r="L732" s="113"/>
      <c r="M732" s="12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>
      <c r="A733" s="3"/>
      <c r="B733" s="3"/>
      <c r="C733" s="3"/>
      <c r="D733" s="3"/>
      <c r="E733" s="3"/>
      <c r="F733" s="3"/>
      <c r="G733" s="4"/>
      <c r="H733" s="3"/>
      <c r="I733" s="3"/>
      <c r="J733" s="3"/>
      <c r="K733" s="3"/>
      <c r="L733" s="113"/>
      <c r="M733" s="12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>
      <c r="A734" s="3"/>
      <c r="B734" s="3"/>
      <c r="C734" s="3"/>
      <c r="D734" s="3"/>
      <c r="E734" s="3"/>
      <c r="F734" s="3"/>
      <c r="G734" s="4"/>
      <c r="H734" s="3"/>
      <c r="I734" s="3"/>
      <c r="J734" s="3"/>
      <c r="K734" s="3"/>
      <c r="L734" s="113"/>
      <c r="M734" s="12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>
      <c r="A735" s="3"/>
      <c r="B735" s="3"/>
      <c r="C735" s="3"/>
      <c r="D735" s="3"/>
      <c r="E735" s="3"/>
      <c r="F735" s="3"/>
      <c r="G735" s="4"/>
      <c r="H735" s="3"/>
      <c r="I735" s="3"/>
      <c r="J735" s="3"/>
      <c r="K735" s="3"/>
      <c r="L735" s="113"/>
      <c r="M735" s="12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>
      <c r="A736" s="3"/>
      <c r="B736" s="3"/>
      <c r="C736" s="3"/>
      <c r="D736" s="3"/>
      <c r="E736" s="3"/>
      <c r="F736" s="3"/>
      <c r="G736" s="4"/>
      <c r="H736" s="3"/>
      <c r="I736" s="3"/>
      <c r="J736" s="3"/>
      <c r="K736" s="3"/>
      <c r="L736" s="113"/>
      <c r="M736" s="12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>
      <c r="A737" s="3"/>
      <c r="B737" s="3"/>
      <c r="C737" s="3"/>
      <c r="D737" s="3"/>
      <c r="E737" s="3"/>
      <c r="F737" s="3"/>
      <c r="G737" s="4"/>
      <c r="H737" s="3"/>
      <c r="I737" s="3"/>
      <c r="J737" s="3"/>
      <c r="K737" s="3"/>
      <c r="L737" s="113"/>
      <c r="M737" s="12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>
      <c r="A738" s="3"/>
      <c r="B738" s="3"/>
      <c r="C738" s="3"/>
      <c r="D738" s="3"/>
      <c r="E738" s="3"/>
      <c r="F738" s="3"/>
      <c r="G738" s="4"/>
      <c r="H738" s="3"/>
      <c r="I738" s="3"/>
      <c r="J738" s="3"/>
      <c r="K738" s="3"/>
      <c r="L738" s="113"/>
      <c r="M738" s="12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>
      <c r="A739" s="3"/>
      <c r="B739" s="3"/>
      <c r="C739" s="3"/>
      <c r="D739" s="3"/>
      <c r="E739" s="3"/>
      <c r="F739" s="3"/>
      <c r="G739" s="4"/>
      <c r="H739" s="3"/>
      <c r="I739" s="3"/>
      <c r="J739" s="3"/>
      <c r="K739" s="3"/>
      <c r="L739" s="113"/>
      <c r="M739" s="12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>
      <c r="A740" s="3"/>
      <c r="B740" s="3"/>
      <c r="C740" s="3"/>
      <c r="D740" s="3"/>
      <c r="E740" s="3"/>
      <c r="F740" s="3"/>
      <c r="G740" s="4"/>
      <c r="H740" s="3"/>
      <c r="I740" s="3"/>
      <c r="J740" s="3"/>
      <c r="K740" s="3"/>
      <c r="L740" s="113"/>
      <c r="M740" s="12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>
      <c r="A741" s="3"/>
      <c r="B741" s="3"/>
      <c r="C741" s="3"/>
      <c r="D741" s="3"/>
      <c r="E741" s="3"/>
      <c r="F741" s="3"/>
      <c r="G741" s="4"/>
      <c r="H741" s="3"/>
      <c r="I741" s="3"/>
      <c r="J741" s="3"/>
      <c r="K741" s="3"/>
      <c r="L741" s="113"/>
      <c r="M741" s="12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>
      <c r="A742" s="3"/>
      <c r="B742" s="3"/>
      <c r="C742" s="3"/>
      <c r="D742" s="3"/>
      <c r="E742" s="3"/>
      <c r="F742" s="3"/>
      <c r="G742" s="4"/>
      <c r="H742" s="3"/>
      <c r="I742" s="3"/>
      <c r="J742" s="3"/>
      <c r="K742" s="3"/>
      <c r="L742" s="113"/>
      <c r="M742" s="12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>
      <c r="A743" s="3"/>
      <c r="B743" s="3"/>
      <c r="C743" s="3"/>
      <c r="D743" s="3"/>
      <c r="E743" s="3"/>
      <c r="F743" s="3"/>
      <c r="G743" s="4"/>
      <c r="H743" s="3"/>
      <c r="I743" s="3"/>
      <c r="J743" s="3"/>
      <c r="K743" s="3"/>
      <c r="L743" s="113"/>
      <c r="M743" s="12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>
      <c r="A744" s="3"/>
      <c r="B744" s="3"/>
      <c r="C744" s="3"/>
      <c r="D744" s="3"/>
      <c r="E744" s="3"/>
      <c r="F744" s="3"/>
      <c r="G744" s="4"/>
      <c r="H744" s="3"/>
      <c r="I744" s="3"/>
      <c r="J744" s="3"/>
      <c r="K744" s="3"/>
      <c r="L744" s="113"/>
      <c r="M744" s="12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>
      <c r="A745" s="3"/>
      <c r="B745" s="3"/>
      <c r="C745" s="3"/>
      <c r="D745" s="3"/>
      <c r="E745" s="3"/>
      <c r="F745" s="3"/>
      <c r="G745" s="4"/>
      <c r="H745" s="3"/>
      <c r="I745" s="3"/>
      <c r="J745" s="3"/>
      <c r="K745" s="3"/>
      <c r="L745" s="113"/>
      <c r="M745" s="12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>
      <c r="A746" s="3"/>
      <c r="B746" s="3"/>
      <c r="C746" s="3"/>
      <c r="D746" s="3"/>
      <c r="E746" s="3"/>
      <c r="F746" s="3"/>
      <c r="G746" s="4"/>
      <c r="H746" s="3"/>
      <c r="I746" s="3"/>
      <c r="J746" s="3"/>
      <c r="K746" s="3"/>
      <c r="L746" s="113"/>
      <c r="M746" s="12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>
      <c r="A747" s="3"/>
      <c r="B747" s="3"/>
      <c r="C747" s="3"/>
      <c r="D747" s="3"/>
      <c r="E747" s="3"/>
      <c r="F747" s="3"/>
      <c r="G747" s="4"/>
      <c r="H747" s="3"/>
      <c r="I747" s="3"/>
      <c r="J747" s="3"/>
      <c r="K747" s="3"/>
      <c r="L747" s="113"/>
      <c r="M747" s="12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>
      <c r="A748" s="3"/>
      <c r="B748" s="3"/>
      <c r="C748" s="3"/>
      <c r="D748" s="3"/>
      <c r="E748" s="3"/>
      <c r="F748" s="3"/>
      <c r="G748" s="4"/>
      <c r="H748" s="3"/>
      <c r="I748" s="3"/>
      <c r="J748" s="3"/>
      <c r="K748" s="3"/>
      <c r="L748" s="113"/>
      <c r="M748" s="12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>
      <c r="A749" s="3"/>
      <c r="B749" s="3"/>
      <c r="C749" s="3"/>
      <c r="D749" s="3"/>
      <c r="E749" s="3"/>
      <c r="F749" s="3"/>
      <c r="G749" s="4"/>
      <c r="H749" s="3"/>
      <c r="I749" s="3"/>
      <c r="J749" s="3"/>
      <c r="K749" s="3"/>
      <c r="L749" s="113"/>
      <c r="M749" s="12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>
      <c r="A750" s="3"/>
      <c r="B750" s="3"/>
      <c r="C750" s="3"/>
      <c r="D750" s="3"/>
      <c r="E750" s="3"/>
      <c r="F750" s="3"/>
      <c r="G750" s="4"/>
      <c r="H750" s="3"/>
      <c r="I750" s="3"/>
      <c r="J750" s="3"/>
      <c r="K750" s="3"/>
      <c r="L750" s="113"/>
      <c r="M750" s="12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>
      <c r="A751" s="3"/>
      <c r="B751" s="3"/>
      <c r="C751" s="3"/>
      <c r="D751" s="3"/>
      <c r="E751" s="3"/>
      <c r="F751" s="3"/>
      <c r="G751" s="4"/>
      <c r="H751" s="3"/>
      <c r="I751" s="3"/>
      <c r="J751" s="3"/>
      <c r="K751" s="3"/>
      <c r="L751" s="113"/>
      <c r="M751" s="12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>
      <c r="A752" s="3"/>
      <c r="B752" s="3"/>
      <c r="C752" s="3"/>
      <c r="D752" s="3"/>
      <c r="E752" s="3"/>
      <c r="F752" s="3"/>
      <c r="G752" s="4"/>
      <c r="H752" s="3"/>
      <c r="I752" s="3"/>
      <c r="J752" s="3"/>
      <c r="K752" s="3"/>
      <c r="L752" s="113"/>
      <c r="M752" s="12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>
      <c r="A753" s="3"/>
      <c r="B753" s="3"/>
      <c r="C753" s="3"/>
      <c r="D753" s="3"/>
      <c r="E753" s="3"/>
      <c r="F753" s="3"/>
      <c r="G753" s="4"/>
      <c r="H753" s="3"/>
      <c r="I753" s="3"/>
      <c r="J753" s="3"/>
      <c r="K753" s="3"/>
      <c r="L753" s="113"/>
      <c r="M753" s="12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>
      <c r="A754" s="3"/>
      <c r="B754" s="3"/>
      <c r="C754" s="3"/>
      <c r="D754" s="3"/>
      <c r="E754" s="3"/>
      <c r="F754" s="3"/>
      <c r="G754" s="4"/>
      <c r="H754" s="3"/>
      <c r="I754" s="3"/>
      <c r="J754" s="3"/>
      <c r="K754" s="3"/>
      <c r="L754" s="113"/>
      <c r="M754" s="12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>
      <c r="A755" s="3"/>
      <c r="B755" s="3"/>
      <c r="C755" s="3"/>
      <c r="D755" s="3"/>
      <c r="E755" s="3"/>
      <c r="F755" s="3"/>
      <c r="G755" s="4"/>
      <c r="H755" s="3"/>
      <c r="I755" s="3"/>
      <c r="J755" s="3"/>
      <c r="K755" s="3"/>
      <c r="L755" s="113"/>
      <c r="M755" s="12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>
      <c r="A756" s="3"/>
      <c r="B756" s="3"/>
      <c r="C756" s="3"/>
      <c r="D756" s="3"/>
      <c r="E756" s="3"/>
      <c r="F756" s="3"/>
      <c r="G756" s="4"/>
      <c r="H756" s="3"/>
      <c r="I756" s="3"/>
      <c r="J756" s="3"/>
      <c r="K756" s="3"/>
      <c r="L756" s="113"/>
      <c r="M756" s="12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>
      <c r="A757" s="3"/>
      <c r="B757" s="3"/>
      <c r="C757" s="3"/>
      <c r="D757" s="3"/>
      <c r="E757" s="3"/>
      <c r="F757" s="3"/>
      <c r="G757" s="4"/>
      <c r="H757" s="3"/>
      <c r="I757" s="3"/>
      <c r="J757" s="3"/>
      <c r="K757" s="3"/>
      <c r="L757" s="113"/>
      <c r="M757" s="12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>
      <c r="A758" s="3"/>
      <c r="B758" s="3"/>
      <c r="C758" s="3"/>
      <c r="D758" s="3"/>
      <c r="E758" s="3"/>
      <c r="F758" s="3"/>
      <c r="G758" s="4"/>
      <c r="H758" s="3"/>
      <c r="I758" s="3"/>
      <c r="J758" s="3"/>
      <c r="K758" s="3"/>
      <c r="L758" s="113"/>
      <c r="M758" s="12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>
      <c r="A759" s="3"/>
      <c r="B759" s="3"/>
      <c r="C759" s="3"/>
      <c r="D759" s="3"/>
      <c r="E759" s="3"/>
      <c r="F759" s="3"/>
      <c r="G759" s="4"/>
      <c r="H759" s="3"/>
      <c r="I759" s="3"/>
      <c r="J759" s="3"/>
      <c r="K759" s="3"/>
      <c r="L759" s="113"/>
      <c r="M759" s="12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>
      <c r="A760" s="3"/>
      <c r="B760" s="3"/>
      <c r="C760" s="3"/>
      <c r="D760" s="3"/>
      <c r="E760" s="3"/>
      <c r="F760" s="3"/>
      <c r="G760" s="4"/>
      <c r="H760" s="3"/>
      <c r="I760" s="3"/>
      <c r="J760" s="3"/>
      <c r="K760" s="3"/>
      <c r="L760" s="113"/>
      <c r="M760" s="12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>
      <c r="A761" s="3"/>
      <c r="B761" s="3"/>
      <c r="C761" s="3"/>
      <c r="D761" s="3"/>
      <c r="E761" s="3"/>
      <c r="F761" s="3"/>
      <c r="G761" s="4"/>
      <c r="H761" s="3"/>
      <c r="I761" s="3"/>
      <c r="J761" s="3"/>
      <c r="K761" s="3"/>
      <c r="L761" s="113"/>
      <c r="M761" s="12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>
      <c r="A762" s="3"/>
      <c r="B762" s="3"/>
      <c r="C762" s="3"/>
      <c r="D762" s="3"/>
      <c r="E762" s="3"/>
      <c r="F762" s="3"/>
      <c r="G762" s="4"/>
      <c r="H762" s="3"/>
      <c r="I762" s="3"/>
      <c r="J762" s="3"/>
      <c r="K762" s="3"/>
      <c r="L762" s="113"/>
      <c r="M762" s="12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>
      <c r="A763" s="3"/>
      <c r="B763" s="3"/>
      <c r="C763" s="3"/>
      <c r="D763" s="3"/>
      <c r="E763" s="3"/>
      <c r="F763" s="3"/>
      <c r="G763" s="4"/>
      <c r="H763" s="3"/>
      <c r="I763" s="3"/>
      <c r="J763" s="3"/>
      <c r="K763" s="3"/>
      <c r="L763" s="113"/>
      <c r="M763" s="12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>
      <c r="A764" s="3"/>
      <c r="B764" s="3"/>
      <c r="C764" s="3"/>
      <c r="D764" s="3"/>
      <c r="E764" s="3"/>
      <c r="F764" s="3"/>
      <c r="G764" s="4"/>
      <c r="H764" s="3"/>
      <c r="I764" s="3"/>
      <c r="J764" s="3"/>
      <c r="K764" s="3"/>
      <c r="L764" s="113"/>
      <c r="M764" s="12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>
      <c r="A765" s="3"/>
      <c r="B765" s="3"/>
      <c r="C765" s="3"/>
      <c r="D765" s="3"/>
      <c r="E765" s="3"/>
      <c r="F765" s="3"/>
      <c r="G765" s="4"/>
      <c r="H765" s="3"/>
      <c r="I765" s="3"/>
      <c r="J765" s="3"/>
      <c r="K765" s="3"/>
      <c r="L765" s="113"/>
      <c r="M765" s="12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>
      <c r="A766" s="3"/>
      <c r="B766" s="3"/>
      <c r="C766" s="3"/>
      <c r="D766" s="3"/>
      <c r="E766" s="3"/>
      <c r="F766" s="3"/>
      <c r="G766" s="4"/>
      <c r="H766" s="3"/>
      <c r="I766" s="3"/>
      <c r="J766" s="3"/>
      <c r="K766" s="3"/>
      <c r="L766" s="113"/>
      <c r="M766" s="12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>
      <c r="A767" s="3"/>
      <c r="B767" s="3"/>
      <c r="C767" s="3"/>
      <c r="D767" s="3"/>
      <c r="E767" s="3"/>
      <c r="F767" s="3"/>
      <c r="G767" s="4"/>
      <c r="H767" s="3"/>
      <c r="I767" s="3"/>
      <c r="J767" s="3"/>
      <c r="K767" s="3"/>
      <c r="L767" s="113"/>
      <c r="M767" s="12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>
      <c r="A768" s="3"/>
      <c r="B768" s="3"/>
      <c r="C768" s="3"/>
      <c r="D768" s="3"/>
      <c r="E768" s="3"/>
      <c r="F768" s="3"/>
      <c r="G768" s="4"/>
      <c r="H768" s="3"/>
      <c r="I768" s="3"/>
      <c r="J768" s="3"/>
      <c r="K768" s="3"/>
      <c r="L768" s="113"/>
      <c r="M768" s="12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>
      <c r="A769" s="3"/>
      <c r="B769" s="3"/>
      <c r="C769" s="3"/>
      <c r="D769" s="3"/>
      <c r="E769" s="3"/>
      <c r="F769" s="3"/>
      <c r="G769" s="4"/>
      <c r="H769" s="3"/>
      <c r="I769" s="3"/>
      <c r="J769" s="3"/>
      <c r="K769" s="3"/>
      <c r="L769" s="113"/>
      <c r="M769" s="12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>
      <c r="A770" s="3"/>
      <c r="B770" s="3"/>
      <c r="C770" s="3"/>
      <c r="D770" s="3"/>
      <c r="E770" s="3"/>
      <c r="F770" s="3"/>
      <c r="G770" s="4"/>
      <c r="H770" s="3"/>
      <c r="I770" s="3"/>
      <c r="J770" s="3"/>
      <c r="K770" s="3"/>
      <c r="L770" s="113"/>
      <c r="M770" s="12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>
      <c r="A771" s="3"/>
      <c r="B771" s="3"/>
      <c r="C771" s="3"/>
      <c r="D771" s="3"/>
      <c r="E771" s="3"/>
      <c r="F771" s="3"/>
      <c r="G771" s="4"/>
      <c r="H771" s="3"/>
      <c r="I771" s="3"/>
      <c r="J771" s="3"/>
      <c r="K771" s="3"/>
      <c r="L771" s="113"/>
      <c r="M771" s="12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>
      <c r="A772" s="3"/>
      <c r="B772" s="3"/>
      <c r="C772" s="3"/>
      <c r="D772" s="3"/>
      <c r="E772" s="3"/>
      <c r="F772" s="3"/>
      <c r="G772" s="4"/>
      <c r="H772" s="3"/>
      <c r="I772" s="3"/>
      <c r="J772" s="3"/>
      <c r="K772" s="3"/>
      <c r="L772" s="113"/>
      <c r="M772" s="12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>
      <c r="A773" s="3"/>
      <c r="B773" s="3"/>
      <c r="C773" s="3"/>
      <c r="D773" s="3"/>
      <c r="E773" s="3"/>
      <c r="F773" s="3"/>
      <c r="G773" s="4"/>
      <c r="H773" s="3"/>
      <c r="I773" s="3"/>
      <c r="J773" s="3"/>
      <c r="K773" s="3"/>
      <c r="L773" s="113"/>
      <c r="M773" s="12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>
      <c r="A774" s="3"/>
      <c r="B774" s="3"/>
      <c r="C774" s="3"/>
      <c r="D774" s="3"/>
      <c r="E774" s="3"/>
      <c r="F774" s="3"/>
      <c r="G774" s="4"/>
      <c r="H774" s="3"/>
      <c r="I774" s="3"/>
      <c r="J774" s="3"/>
      <c r="K774" s="3"/>
      <c r="L774" s="113"/>
      <c r="M774" s="12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>
      <c r="A775" s="3"/>
      <c r="B775" s="3"/>
      <c r="C775" s="3"/>
      <c r="D775" s="3"/>
      <c r="E775" s="3"/>
      <c r="F775" s="3"/>
      <c r="G775" s="4"/>
      <c r="H775" s="3"/>
      <c r="I775" s="3"/>
      <c r="J775" s="3"/>
      <c r="K775" s="3"/>
      <c r="L775" s="113"/>
      <c r="M775" s="12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>
      <c r="A776" s="3"/>
      <c r="B776" s="3"/>
      <c r="C776" s="3"/>
      <c r="D776" s="3"/>
      <c r="E776" s="3"/>
      <c r="F776" s="3"/>
      <c r="G776" s="4"/>
      <c r="H776" s="3"/>
      <c r="I776" s="3"/>
      <c r="J776" s="3"/>
      <c r="K776" s="3"/>
      <c r="L776" s="113"/>
      <c r="M776" s="12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>
      <c r="A777" s="3"/>
      <c r="B777" s="3"/>
      <c r="C777" s="3"/>
      <c r="D777" s="3"/>
      <c r="E777" s="3"/>
      <c r="F777" s="3"/>
      <c r="G777" s="4"/>
      <c r="H777" s="3"/>
      <c r="I777" s="3"/>
      <c r="J777" s="3"/>
      <c r="K777" s="3"/>
      <c r="L777" s="113"/>
      <c r="M777" s="12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>
      <c r="A778" s="3"/>
      <c r="B778" s="3"/>
      <c r="C778" s="3"/>
      <c r="D778" s="3"/>
      <c r="E778" s="3"/>
      <c r="F778" s="3"/>
      <c r="G778" s="4"/>
      <c r="H778" s="3"/>
      <c r="I778" s="3"/>
      <c r="J778" s="3"/>
      <c r="K778" s="3"/>
      <c r="L778" s="113"/>
      <c r="M778" s="12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>
      <c r="A779" s="3"/>
      <c r="B779" s="3"/>
      <c r="C779" s="3"/>
      <c r="D779" s="3"/>
      <c r="E779" s="3"/>
      <c r="F779" s="3"/>
      <c r="G779" s="4"/>
      <c r="H779" s="3"/>
      <c r="I779" s="3"/>
      <c r="J779" s="3"/>
      <c r="K779" s="3"/>
      <c r="L779" s="113"/>
      <c r="M779" s="12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>
      <c r="A780" s="3"/>
      <c r="B780" s="3"/>
      <c r="C780" s="3"/>
      <c r="D780" s="3"/>
      <c r="E780" s="3"/>
      <c r="F780" s="3"/>
      <c r="G780" s="4"/>
      <c r="H780" s="3"/>
      <c r="I780" s="3"/>
      <c r="J780" s="3"/>
      <c r="K780" s="3"/>
      <c r="L780" s="113"/>
      <c r="M780" s="12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>
      <c r="A781" s="3"/>
      <c r="B781" s="3"/>
      <c r="C781" s="3"/>
      <c r="D781" s="3"/>
      <c r="E781" s="3"/>
      <c r="F781" s="3"/>
      <c r="G781" s="4"/>
      <c r="H781" s="3"/>
      <c r="I781" s="3"/>
      <c r="J781" s="3"/>
      <c r="K781" s="3"/>
      <c r="L781" s="113"/>
      <c r="M781" s="12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>
      <c r="A782" s="3"/>
      <c r="B782" s="3"/>
      <c r="C782" s="3"/>
      <c r="D782" s="3"/>
      <c r="E782" s="3"/>
      <c r="F782" s="3"/>
      <c r="G782" s="4"/>
      <c r="H782" s="3"/>
      <c r="I782" s="3"/>
      <c r="J782" s="3"/>
      <c r="K782" s="3"/>
      <c r="L782" s="113"/>
      <c r="M782" s="12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>
      <c r="A783" s="3"/>
      <c r="B783" s="3"/>
      <c r="C783" s="3"/>
      <c r="D783" s="3"/>
      <c r="E783" s="3"/>
      <c r="F783" s="3"/>
      <c r="G783" s="4"/>
      <c r="H783" s="3"/>
      <c r="I783" s="3"/>
      <c r="J783" s="3"/>
      <c r="K783" s="3"/>
      <c r="L783" s="113"/>
      <c r="M783" s="12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>
      <c r="A784" s="3"/>
      <c r="B784" s="3"/>
      <c r="C784" s="3"/>
      <c r="D784" s="3"/>
      <c r="E784" s="3"/>
      <c r="F784" s="3"/>
      <c r="G784" s="4"/>
      <c r="H784" s="3"/>
      <c r="I784" s="3"/>
      <c r="J784" s="3"/>
      <c r="K784" s="3"/>
      <c r="L784" s="113"/>
      <c r="M784" s="12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>
      <c r="A785" s="3"/>
      <c r="B785" s="3"/>
      <c r="C785" s="3"/>
      <c r="D785" s="3"/>
      <c r="E785" s="3"/>
      <c r="F785" s="3"/>
      <c r="G785" s="4"/>
      <c r="H785" s="3"/>
      <c r="I785" s="3"/>
      <c r="J785" s="3"/>
      <c r="K785" s="3"/>
      <c r="L785" s="113"/>
      <c r="M785" s="12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>
      <c r="A786" s="3"/>
      <c r="B786" s="3"/>
      <c r="C786" s="3"/>
      <c r="D786" s="3"/>
      <c r="E786" s="3"/>
      <c r="F786" s="3"/>
      <c r="G786" s="4"/>
      <c r="H786" s="3"/>
      <c r="I786" s="3"/>
      <c r="J786" s="3"/>
      <c r="K786" s="3"/>
      <c r="L786" s="113"/>
      <c r="M786" s="12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>
      <c r="A787" s="3"/>
      <c r="B787" s="3"/>
      <c r="C787" s="3"/>
      <c r="D787" s="3"/>
      <c r="E787" s="3"/>
      <c r="F787" s="3"/>
      <c r="G787" s="4"/>
      <c r="H787" s="3"/>
      <c r="I787" s="3"/>
      <c r="J787" s="3"/>
      <c r="K787" s="3"/>
      <c r="L787" s="113"/>
      <c r="M787" s="12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>
      <c r="A788" s="3"/>
      <c r="B788" s="3"/>
      <c r="C788" s="3"/>
      <c r="D788" s="3"/>
      <c r="E788" s="3"/>
      <c r="F788" s="3"/>
      <c r="G788" s="4"/>
      <c r="H788" s="3"/>
      <c r="I788" s="3"/>
      <c r="J788" s="3"/>
      <c r="K788" s="3"/>
      <c r="L788" s="113"/>
      <c r="M788" s="12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>
      <c r="A789" s="3"/>
      <c r="B789" s="3"/>
      <c r="C789" s="3"/>
      <c r="D789" s="3"/>
      <c r="E789" s="3"/>
      <c r="F789" s="3"/>
      <c r="G789" s="4"/>
      <c r="H789" s="3"/>
      <c r="I789" s="3"/>
      <c r="J789" s="3"/>
      <c r="K789" s="3"/>
      <c r="L789" s="113"/>
      <c r="M789" s="12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>
      <c r="A790" s="3"/>
      <c r="B790" s="3"/>
      <c r="C790" s="3"/>
      <c r="D790" s="3"/>
      <c r="E790" s="3"/>
      <c r="F790" s="3"/>
      <c r="G790" s="4"/>
      <c r="H790" s="3"/>
      <c r="I790" s="3"/>
      <c r="J790" s="3"/>
      <c r="K790" s="3"/>
      <c r="L790" s="113"/>
      <c r="M790" s="12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>
      <c r="A791" s="3"/>
      <c r="B791" s="3"/>
      <c r="C791" s="3"/>
      <c r="D791" s="3"/>
      <c r="E791" s="3"/>
      <c r="F791" s="3"/>
      <c r="G791" s="4"/>
      <c r="H791" s="3"/>
      <c r="I791" s="3"/>
      <c r="J791" s="3"/>
      <c r="K791" s="3"/>
      <c r="L791" s="113"/>
      <c r="M791" s="12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>
      <c r="A792" s="3"/>
      <c r="B792" s="3"/>
      <c r="C792" s="3"/>
      <c r="D792" s="3"/>
      <c r="E792" s="3"/>
      <c r="F792" s="3"/>
      <c r="G792" s="4"/>
      <c r="H792" s="3"/>
      <c r="I792" s="3"/>
      <c r="J792" s="3"/>
      <c r="K792" s="3"/>
      <c r="L792" s="113"/>
      <c r="M792" s="12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>
      <c r="A793" s="3"/>
      <c r="B793" s="3"/>
      <c r="C793" s="3"/>
      <c r="D793" s="3"/>
      <c r="E793" s="3"/>
      <c r="F793" s="3"/>
      <c r="G793" s="4"/>
      <c r="H793" s="3"/>
      <c r="I793" s="3"/>
      <c r="J793" s="3"/>
      <c r="K793" s="3"/>
      <c r="L793" s="113"/>
      <c r="M793" s="12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>
      <c r="A794" s="3"/>
      <c r="B794" s="3"/>
      <c r="C794" s="3"/>
      <c r="D794" s="3"/>
      <c r="E794" s="3"/>
      <c r="F794" s="3"/>
      <c r="G794" s="4"/>
      <c r="H794" s="3"/>
      <c r="I794" s="3"/>
      <c r="J794" s="3"/>
      <c r="K794" s="3"/>
      <c r="L794" s="113"/>
      <c r="M794" s="12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>
      <c r="A795" s="3"/>
      <c r="B795" s="3"/>
      <c r="C795" s="3"/>
      <c r="D795" s="3"/>
      <c r="E795" s="3"/>
      <c r="F795" s="3"/>
      <c r="G795" s="4"/>
      <c r="H795" s="3"/>
      <c r="I795" s="3"/>
      <c r="J795" s="3"/>
      <c r="K795" s="3"/>
      <c r="L795" s="113"/>
      <c r="M795" s="12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>
      <c r="A796" s="3"/>
      <c r="B796" s="3"/>
      <c r="C796" s="3"/>
      <c r="D796" s="3"/>
      <c r="E796" s="3"/>
      <c r="F796" s="3"/>
      <c r="G796" s="4"/>
      <c r="H796" s="3"/>
      <c r="I796" s="3"/>
      <c r="J796" s="3"/>
      <c r="K796" s="3"/>
      <c r="L796" s="113"/>
      <c r="M796" s="12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>
      <c r="A797" s="3"/>
      <c r="B797" s="3"/>
      <c r="C797" s="3"/>
      <c r="D797" s="3"/>
      <c r="E797" s="3"/>
      <c r="F797" s="3"/>
      <c r="G797" s="4"/>
      <c r="H797" s="3"/>
      <c r="I797" s="3"/>
      <c r="J797" s="3"/>
      <c r="K797" s="3"/>
      <c r="L797" s="113"/>
      <c r="M797" s="12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>
      <c r="A798" s="3"/>
      <c r="B798" s="3"/>
      <c r="C798" s="3"/>
      <c r="D798" s="3"/>
      <c r="E798" s="3"/>
      <c r="F798" s="3"/>
      <c r="G798" s="4"/>
      <c r="H798" s="3"/>
      <c r="I798" s="3"/>
      <c r="J798" s="3"/>
      <c r="K798" s="3"/>
      <c r="L798" s="113"/>
      <c r="M798" s="12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>
      <c r="A799" s="3"/>
      <c r="B799" s="3"/>
      <c r="C799" s="3"/>
      <c r="D799" s="3"/>
      <c r="E799" s="3"/>
      <c r="F799" s="3"/>
      <c r="G799" s="4"/>
      <c r="H799" s="3"/>
      <c r="I799" s="3"/>
      <c r="J799" s="3"/>
      <c r="K799" s="3"/>
      <c r="L799" s="113"/>
      <c r="M799" s="12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>
      <c r="A800" s="3"/>
      <c r="B800" s="3"/>
      <c r="C800" s="3"/>
      <c r="D800" s="3"/>
      <c r="E800" s="3"/>
      <c r="F800" s="3"/>
      <c r="G800" s="4"/>
      <c r="H800" s="3"/>
      <c r="I800" s="3"/>
      <c r="J800" s="3"/>
      <c r="K800" s="3"/>
      <c r="L800" s="113"/>
      <c r="M800" s="12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>
      <c r="A801" s="3"/>
      <c r="B801" s="3"/>
      <c r="C801" s="3"/>
      <c r="D801" s="3"/>
      <c r="E801" s="3"/>
      <c r="F801" s="3"/>
      <c r="G801" s="4"/>
      <c r="H801" s="3"/>
      <c r="I801" s="3"/>
      <c r="J801" s="3"/>
      <c r="K801" s="3"/>
      <c r="L801" s="113"/>
      <c r="M801" s="12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>
      <c r="A802" s="3"/>
      <c r="B802" s="3"/>
      <c r="C802" s="3"/>
      <c r="D802" s="3"/>
      <c r="E802" s="3"/>
      <c r="F802" s="3"/>
      <c r="G802" s="4"/>
      <c r="H802" s="3"/>
      <c r="I802" s="3"/>
      <c r="J802" s="3"/>
      <c r="K802" s="3"/>
      <c r="L802" s="113"/>
      <c r="M802" s="12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>
      <c r="A803" s="3"/>
      <c r="B803" s="3"/>
      <c r="C803" s="3"/>
      <c r="D803" s="3"/>
      <c r="E803" s="3"/>
      <c r="F803" s="3"/>
      <c r="G803" s="4"/>
      <c r="H803" s="3"/>
      <c r="I803" s="3"/>
      <c r="J803" s="3"/>
      <c r="K803" s="3"/>
      <c r="L803" s="113"/>
      <c r="M803" s="12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>
      <c r="A804" s="3"/>
      <c r="B804" s="3"/>
      <c r="C804" s="3"/>
      <c r="D804" s="3"/>
      <c r="E804" s="3"/>
      <c r="F804" s="3"/>
      <c r="G804" s="4"/>
      <c r="H804" s="3"/>
      <c r="I804" s="3"/>
      <c r="J804" s="3"/>
      <c r="K804" s="3"/>
      <c r="L804" s="113"/>
      <c r="M804" s="12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>
      <c r="A805" s="3"/>
      <c r="B805" s="3"/>
      <c r="C805" s="3"/>
      <c r="D805" s="3"/>
      <c r="E805" s="3"/>
      <c r="F805" s="3"/>
      <c r="G805" s="4"/>
      <c r="H805" s="3"/>
      <c r="I805" s="3"/>
      <c r="J805" s="3"/>
      <c r="K805" s="3"/>
      <c r="L805" s="113"/>
      <c r="M805" s="12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>
      <c r="A806" s="3"/>
      <c r="B806" s="3"/>
      <c r="C806" s="3"/>
      <c r="D806" s="3"/>
      <c r="E806" s="3"/>
      <c r="F806" s="3"/>
      <c r="G806" s="4"/>
      <c r="H806" s="3"/>
      <c r="I806" s="3"/>
      <c r="J806" s="3"/>
      <c r="K806" s="3"/>
      <c r="L806" s="113"/>
      <c r="M806" s="12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>
      <c r="A807" s="3"/>
      <c r="B807" s="3"/>
      <c r="C807" s="3"/>
      <c r="D807" s="3"/>
      <c r="E807" s="3"/>
      <c r="F807" s="3"/>
      <c r="G807" s="4"/>
      <c r="H807" s="3"/>
      <c r="I807" s="3"/>
      <c r="J807" s="3"/>
      <c r="K807" s="3"/>
      <c r="L807" s="113"/>
      <c r="M807" s="12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>
      <c r="A808" s="3"/>
      <c r="B808" s="3"/>
      <c r="C808" s="3"/>
      <c r="D808" s="3"/>
      <c r="E808" s="3"/>
      <c r="F808" s="3"/>
      <c r="G808" s="4"/>
      <c r="H808" s="3"/>
      <c r="I808" s="3"/>
      <c r="J808" s="3"/>
      <c r="K808" s="3"/>
      <c r="L808" s="113"/>
      <c r="M808" s="12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>
      <c r="A809" s="3"/>
      <c r="B809" s="3"/>
      <c r="C809" s="3"/>
      <c r="D809" s="3"/>
      <c r="E809" s="3"/>
      <c r="F809" s="3"/>
      <c r="G809" s="4"/>
      <c r="H809" s="3"/>
      <c r="I809" s="3"/>
      <c r="J809" s="3"/>
      <c r="K809" s="3"/>
      <c r="L809" s="113"/>
      <c r="M809" s="12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>
      <c r="A810" s="3"/>
      <c r="B810" s="3"/>
      <c r="C810" s="3"/>
      <c r="D810" s="3"/>
      <c r="E810" s="3"/>
      <c r="F810" s="3"/>
      <c r="G810" s="4"/>
      <c r="H810" s="3"/>
      <c r="I810" s="3"/>
      <c r="J810" s="3"/>
      <c r="K810" s="3"/>
      <c r="L810" s="113"/>
      <c r="M810" s="12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>
      <c r="A811" s="3"/>
      <c r="B811" s="3"/>
      <c r="C811" s="3"/>
      <c r="D811" s="3"/>
      <c r="E811" s="3"/>
      <c r="F811" s="3"/>
      <c r="G811" s="4"/>
      <c r="H811" s="3"/>
      <c r="I811" s="3"/>
      <c r="J811" s="3"/>
      <c r="K811" s="3"/>
      <c r="L811" s="113"/>
      <c r="M811" s="12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>
      <c r="A812" s="3"/>
      <c r="B812" s="3"/>
      <c r="C812" s="3"/>
      <c r="D812" s="3"/>
      <c r="E812" s="3"/>
      <c r="F812" s="3"/>
      <c r="G812" s="4"/>
      <c r="H812" s="3"/>
      <c r="I812" s="3"/>
      <c r="J812" s="3"/>
      <c r="K812" s="3"/>
      <c r="L812" s="113"/>
      <c r="M812" s="12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>
      <c r="A813" s="3"/>
      <c r="B813" s="3"/>
      <c r="C813" s="3"/>
      <c r="D813" s="3"/>
      <c r="E813" s="3"/>
      <c r="F813" s="3"/>
      <c r="G813" s="4"/>
      <c r="H813" s="3"/>
      <c r="I813" s="3"/>
      <c r="J813" s="3"/>
      <c r="K813" s="3"/>
      <c r="L813" s="113"/>
      <c r="M813" s="12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>
      <c r="A814" s="3"/>
      <c r="B814" s="3"/>
      <c r="C814" s="3"/>
      <c r="D814" s="3"/>
      <c r="E814" s="3"/>
      <c r="F814" s="3"/>
      <c r="G814" s="4"/>
      <c r="H814" s="3"/>
      <c r="I814" s="3"/>
      <c r="J814" s="3"/>
      <c r="K814" s="3"/>
      <c r="L814" s="113"/>
      <c r="M814" s="12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>
      <c r="A815" s="3"/>
      <c r="B815" s="3"/>
      <c r="C815" s="3"/>
      <c r="D815" s="3"/>
      <c r="E815" s="3"/>
      <c r="F815" s="3"/>
      <c r="G815" s="4"/>
      <c r="H815" s="3"/>
      <c r="I815" s="3"/>
      <c r="J815" s="3"/>
      <c r="K815" s="3"/>
      <c r="L815" s="113"/>
      <c r="M815" s="12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>
      <c r="A816" s="3"/>
      <c r="B816" s="3"/>
      <c r="C816" s="3"/>
      <c r="D816" s="3"/>
      <c r="E816" s="3"/>
      <c r="F816" s="3"/>
      <c r="G816" s="4"/>
      <c r="H816" s="3"/>
      <c r="I816" s="3"/>
      <c r="J816" s="3"/>
      <c r="K816" s="3"/>
      <c r="L816" s="113"/>
      <c r="M816" s="12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>
      <c r="A817" s="3"/>
      <c r="B817" s="3"/>
      <c r="C817" s="3"/>
      <c r="D817" s="3"/>
      <c r="E817" s="3"/>
      <c r="F817" s="3"/>
      <c r="G817" s="4"/>
      <c r="H817" s="3"/>
      <c r="I817" s="3"/>
      <c r="J817" s="3"/>
      <c r="K817" s="3"/>
      <c r="L817" s="113"/>
      <c r="M817" s="12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>
      <c r="A818" s="3"/>
      <c r="B818" s="3"/>
      <c r="C818" s="3"/>
      <c r="D818" s="3"/>
      <c r="E818" s="3"/>
      <c r="F818" s="3"/>
      <c r="G818" s="4"/>
      <c r="H818" s="3"/>
      <c r="I818" s="3"/>
      <c r="J818" s="3"/>
      <c r="K818" s="3"/>
      <c r="L818" s="113"/>
      <c r="M818" s="12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>
      <c r="A819" s="3"/>
      <c r="B819" s="3"/>
      <c r="C819" s="3"/>
      <c r="D819" s="3"/>
      <c r="E819" s="3"/>
      <c r="F819" s="3"/>
      <c r="G819" s="4"/>
      <c r="H819" s="3"/>
      <c r="I819" s="3"/>
      <c r="J819" s="3"/>
      <c r="K819" s="3"/>
      <c r="L819" s="113"/>
      <c r="M819" s="12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>
      <c r="A820" s="3"/>
      <c r="B820" s="3"/>
      <c r="C820" s="3"/>
      <c r="D820" s="3"/>
      <c r="E820" s="3"/>
      <c r="F820" s="3"/>
      <c r="G820" s="4"/>
      <c r="H820" s="3"/>
      <c r="I820" s="3"/>
      <c r="J820" s="3"/>
      <c r="K820" s="3"/>
      <c r="L820" s="113"/>
      <c r="M820" s="12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>
      <c r="A821" s="3"/>
      <c r="B821" s="3"/>
      <c r="C821" s="3"/>
      <c r="D821" s="3"/>
      <c r="E821" s="3"/>
      <c r="F821" s="3"/>
      <c r="G821" s="4"/>
      <c r="H821" s="3"/>
      <c r="I821" s="3"/>
      <c r="J821" s="3"/>
      <c r="K821" s="3"/>
      <c r="L821" s="113"/>
      <c r="M821" s="12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>
      <c r="A822" s="3"/>
      <c r="B822" s="3"/>
      <c r="C822" s="3"/>
      <c r="D822" s="3"/>
      <c r="E822" s="3"/>
      <c r="F822" s="3"/>
      <c r="G822" s="4"/>
      <c r="H822" s="3"/>
      <c r="I822" s="3"/>
      <c r="J822" s="3"/>
      <c r="K822" s="3"/>
      <c r="L822" s="113"/>
      <c r="M822" s="12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>
      <c r="A823" s="3"/>
      <c r="B823" s="3"/>
      <c r="C823" s="3"/>
      <c r="D823" s="3"/>
      <c r="E823" s="3"/>
      <c r="F823" s="3"/>
      <c r="G823" s="4"/>
      <c r="H823" s="3"/>
      <c r="I823" s="3"/>
      <c r="J823" s="3"/>
      <c r="K823" s="3"/>
      <c r="L823" s="113"/>
      <c r="M823" s="12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>
      <c r="A824" s="3"/>
      <c r="B824" s="3"/>
      <c r="C824" s="3"/>
      <c r="D824" s="3"/>
      <c r="E824" s="3"/>
      <c r="F824" s="3"/>
      <c r="G824" s="4"/>
      <c r="H824" s="3"/>
      <c r="I824" s="3"/>
      <c r="J824" s="3"/>
      <c r="K824" s="3"/>
      <c r="L824" s="113"/>
      <c r="M824" s="12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>
      <c r="A825" s="3"/>
      <c r="B825" s="3"/>
      <c r="C825" s="3"/>
      <c r="D825" s="3"/>
      <c r="E825" s="3"/>
      <c r="F825" s="3"/>
      <c r="G825" s="4"/>
      <c r="H825" s="3"/>
      <c r="I825" s="3"/>
      <c r="J825" s="3"/>
      <c r="K825" s="3"/>
      <c r="L825" s="113"/>
      <c r="M825" s="12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>
      <c r="A826" s="3"/>
      <c r="B826" s="3"/>
      <c r="C826" s="3"/>
      <c r="D826" s="3"/>
      <c r="E826" s="3"/>
      <c r="F826" s="3"/>
      <c r="G826" s="4"/>
      <c r="H826" s="3"/>
      <c r="I826" s="3"/>
      <c r="J826" s="3"/>
      <c r="K826" s="3"/>
      <c r="L826" s="113"/>
      <c r="M826" s="12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>
      <c r="A827" s="3"/>
      <c r="B827" s="3"/>
      <c r="C827" s="3"/>
      <c r="D827" s="3"/>
      <c r="E827" s="3"/>
      <c r="F827" s="3"/>
      <c r="G827" s="4"/>
      <c r="H827" s="3"/>
      <c r="I827" s="3"/>
      <c r="J827" s="3"/>
      <c r="K827" s="3"/>
      <c r="L827" s="113"/>
      <c r="M827" s="12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>
      <c r="A828" s="3"/>
      <c r="B828" s="3"/>
      <c r="C828" s="3"/>
      <c r="D828" s="3"/>
      <c r="E828" s="3"/>
      <c r="F828" s="3"/>
      <c r="G828" s="4"/>
      <c r="H828" s="3"/>
      <c r="I828" s="3"/>
      <c r="J828" s="3"/>
      <c r="K828" s="3"/>
      <c r="L828" s="113"/>
      <c r="M828" s="12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>
      <c r="A829" s="3"/>
      <c r="B829" s="3"/>
      <c r="C829" s="3"/>
      <c r="D829" s="3"/>
      <c r="E829" s="3"/>
      <c r="F829" s="3"/>
      <c r="G829" s="4"/>
      <c r="H829" s="3"/>
      <c r="I829" s="3"/>
      <c r="J829" s="3"/>
      <c r="K829" s="3"/>
      <c r="L829" s="113"/>
      <c r="M829" s="12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>
      <c r="A830" s="3"/>
      <c r="B830" s="3"/>
      <c r="C830" s="3"/>
      <c r="D830" s="3"/>
      <c r="E830" s="3"/>
      <c r="F830" s="3"/>
      <c r="G830" s="4"/>
      <c r="H830" s="3"/>
      <c r="I830" s="3"/>
      <c r="J830" s="3"/>
      <c r="K830" s="3"/>
      <c r="L830" s="113"/>
      <c r="M830" s="12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>
      <c r="A831" s="3"/>
      <c r="B831" s="3"/>
      <c r="C831" s="3"/>
      <c r="D831" s="3"/>
      <c r="E831" s="3"/>
      <c r="F831" s="3"/>
      <c r="G831" s="4"/>
      <c r="H831" s="3"/>
      <c r="I831" s="3"/>
      <c r="J831" s="3"/>
      <c r="K831" s="3"/>
      <c r="L831" s="113"/>
      <c r="M831" s="12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>
      <c r="A832" s="3"/>
      <c r="B832" s="3"/>
      <c r="C832" s="3"/>
      <c r="D832" s="3"/>
      <c r="E832" s="3"/>
      <c r="F832" s="3"/>
      <c r="G832" s="4"/>
      <c r="H832" s="3"/>
      <c r="I832" s="3"/>
      <c r="J832" s="3"/>
      <c r="K832" s="3"/>
      <c r="L832" s="113"/>
      <c r="M832" s="12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>
      <c r="A833" s="3"/>
      <c r="B833" s="3"/>
      <c r="C833" s="3"/>
      <c r="D833" s="3"/>
      <c r="E833" s="3"/>
      <c r="F833" s="3"/>
      <c r="G833" s="4"/>
      <c r="H833" s="3"/>
      <c r="I833" s="3"/>
      <c r="J833" s="3"/>
      <c r="K833" s="3"/>
      <c r="L833" s="113"/>
      <c r="M833" s="12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>
      <c r="A834" s="3"/>
      <c r="B834" s="3"/>
      <c r="C834" s="3"/>
      <c r="D834" s="3"/>
      <c r="E834" s="3"/>
      <c r="F834" s="3"/>
      <c r="G834" s="4"/>
      <c r="H834" s="3"/>
      <c r="I834" s="3"/>
      <c r="J834" s="3"/>
      <c r="K834" s="3"/>
      <c r="L834" s="113"/>
      <c r="M834" s="12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>
      <c r="A835" s="3"/>
      <c r="B835" s="3"/>
      <c r="C835" s="3"/>
      <c r="D835" s="3"/>
      <c r="E835" s="3"/>
      <c r="F835" s="3"/>
      <c r="G835" s="4"/>
      <c r="H835" s="3"/>
      <c r="I835" s="3"/>
      <c r="J835" s="3"/>
      <c r="K835" s="3"/>
      <c r="L835" s="113"/>
      <c r="M835" s="12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>
      <c r="A836" s="3"/>
      <c r="B836" s="3"/>
      <c r="C836" s="3"/>
      <c r="D836" s="3"/>
      <c r="E836" s="3"/>
      <c r="F836" s="3"/>
      <c r="G836" s="4"/>
      <c r="H836" s="3"/>
      <c r="I836" s="3"/>
      <c r="J836" s="3"/>
      <c r="K836" s="3"/>
      <c r="L836" s="113"/>
      <c r="M836" s="12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>
      <c r="A837" s="3"/>
      <c r="B837" s="3"/>
      <c r="C837" s="3"/>
      <c r="D837" s="3"/>
      <c r="E837" s="3"/>
      <c r="F837" s="3"/>
      <c r="G837" s="4"/>
      <c r="H837" s="3"/>
      <c r="I837" s="3"/>
      <c r="J837" s="3"/>
      <c r="K837" s="3"/>
      <c r="L837" s="113"/>
      <c r="M837" s="12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>
      <c r="A838" s="3"/>
      <c r="B838" s="3"/>
      <c r="C838" s="3"/>
      <c r="D838" s="3"/>
      <c r="E838" s="3"/>
      <c r="F838" s="3"/>
      <c r="G838" s="4"/>
      <c r="H838" s="3"/>
      <c r="I838" s="3"/>
      <c r="J838" s="3"/>
      <c r="K838" s="3"/>
      <c r="L838" s="113"/>
      <c r="M838" s="12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>
      <c r="A839" s="3"/>
      <c r="B839" s="3"/>
      <c r="C839" s="3"/>
      <c r="D839" s="3"/>
      <c r="E839" s="3"/>
      <c r="F839" s="3"/>
      <c r="G839" s="4"/>
      <c r="H839" s="3"/>
      <c r="I839" s="3"/>
      <c r="J839" s="3"/>
      <c r="K839" s="3"/>
      <c r="L839" s="113"/>
      <c r="M839" s="12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>
      <c r="A840" s="3"/>
      <c r="B840" s="3"/>
      <c r="C840" s="3"/>
      <c r="D840" s="3"/>
      <c r="E840" s="3"/>
      <c r="F840" s="3"/>
      <c r="G840" s="4"/>
      <c r="H840" s="3"/>
      <c r="I840" s="3"/>
      <c r="J840" s="3"/>
      <c r="K840" s="3"/>
      <c r="L840" s="113"/>
      <c r="M840" s="12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>
      <c r="A841" s="3"/>
      <c r="B841" s="3"/>
      <c r="C841" s="3"/>
      <c r="D841" s="3"/>
      <c r="E841" s="3"/>
      <c r="F841" s="3"/>
      <c r="G841" s="4"/>
      <c r="H841" s="3"/>
      <c r="I841" s="3"/>
      <c r="J841" s="3"/>
      <c r="K841" s="3"/>
      <c r="L841" s="113"/>
      <c r="M841" s="12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>
      <c r="A842" s="3"/>
      <c r="B842" s="3"/>
      <c r="C842" s="3"/>
      <c r="D842" s="3"/>
      <c r="E842" s="3"/>
      <c r="F842" s="3"/>
      <c r="G842" s="4"/>
      <c r="H842" s="3"/>
      <c r="I842" s="3"/>
      <c r="J842" s="3"/>
      <c r="K842" s="3"/>
      <c r="L842" s="113"/>
      <c r="M842" s="12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>
      <c r="A843" s="3"/>
      <c r="B843" s="3"/>
      <c r="C843" s="3"/>
      <c r="D843" s="3"/>
      <c r="E843" s="3"/>
      <c r="F843" s="3"/>
      <c r="G843" s="4"/>
      <c r="H843" s="3"/>
      <c r="I843" s="3"/>
      <c r="J843" s="3"/>
      <c r="K843" s="3"/>
      <c r="L843" s="113"/>
      <c r="M843" s="12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>
      <c r="A844" s="3"/>
      <c r="B844" s="3"/>
      <c r="C844" s="3"/>
      <c r="D844" s="3"/>
      <c r="E844" s="3"/>
      <c r="F844" s="3"/>
      <c r="G844" s="4"/>
      <c r="H844" s="3"/>
      <c r="I844" s="3"/>
      <c r="J844" s="3"/>
      <c r="K844" s="3"/>
      <c r="L844" s="113"/>
      <c r="M844" s="12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>
      <c r="A845" s="3"/>
      <c r="B845" s="3"/>
      <c r="C845" s="3"/>
      <c r="D845" s="3"/>
      <c r="E845" s="3"/>
      <c r="F845" s="3"/>
      <c r="G845" s="4"/>
      <c r="H845" s="3"/>
      <c r="I845" s="3"/>
      <c r="J845" s="3"/>
      <c r="K845" s="3"/>
      <c r="L845" s="113"/>
      <c r="M845" s="12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>
      <c r="A846" s="3"/>
      <c r="B846" s="3"/>
      <c r="C846" s="3"/>
      <c r="D846" s="3"/>
      <c r="E846" s="3"/>
      <c r="F846" s="3"/>
      <c r="G846" s="4"/>
      <c r="H846" s="3"/>
      <c r="I846" s="3"/>
      <c r="J846" s="3"/>
      <c r="K846" s="3"/>
      <c r="L846" s="113"/>
      <c r="M846" s="12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>
      <c r="A847" s="3"/>
      <c r="B847" s="3"/>
      <c r="C847" s="3"/>
      <c r="D847" s="3"/>
      <c r="E847" s="3"/>
      <c r="F847" s="3"/>
      <c r="G847" s="4"/>
      <c r="H847" s="3"/>
      <c r="I847" s="3"/>
      <c r="J847" s="3"/>
      <c r="K847" s="3"/>
      <c r="L847" s="113"/>
      <c r="M847" s="12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>
      <c r="A848" s="3"/>
      <c r="B848" s="3"/>
      <c r="C848" s="3"/>
      <c r="D848" s="3"/>
      <c r="E848" s="3"/>
      <c r="F848" s="3"/>
      <c r="G848" s="4"/>
      <c r="H848" s="3"/>
      <c r="I848" s="3"/>
      <c r="J848" s="3"/>
      <c r="K848" s="3"/>
      <c r="L848" s="113"/>
      <c r="M848" s="12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>
      <c r="A849" s="3"/>
      <c r="B849" s="3"/>
      <c r="C849" s="3"/>
      <c r="D849" s="3"/>
      <c r="E849" s="3"/>
      <c r="F849" s="3"/>
      <c r="G849" s="4"/>
      <c r="H849" s="3"/>
      <c r="I849" s="3"/>
      <c r="J849" s="3"/>
      <c r="K849" s="3"/>
      <c r="L849" s="113"/>
      <c r="M849" s="12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>
      <c r="A850" s="3"/>
      <c r="B850" s="3"/>
      <c r="C850" s="3"/>
      <c r="D850" s="3"/>
      <c r="E850" s="3"/>
      <c r="F850" s="3"/>
      <c r="G850" s="4"/>
      <c r="H850" s="3"/>
      <c r="I850" s="3"/>
      <c r="J850" s="3"/>
      <c r="K850" s="3"/>
      <c r="L850" s="113"/>
      <c r="M850" s="12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>
      <c r="A851" s="3"/>
      <c r="B851" s="3"/>
      <c r="C851" s="3"/>
      <c r="D851" s="3"/>
      <c r="E851" s="3"/>
      <c r="F851" s="3"/>
      <c r="G851" s="4"/>
      <c r="H851" s="3"/>
      <c r="I851" s="3"/>
      <c r="J851" s="3"/>
      <c r="K851" s="3"/>
      <c r="L851" s="113"/>
      <c r="M851" s="12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>
      <c r="A852" s="3"/>
      <c r="B852" s="3"/>
      <c r="C852" s="3"/>
      <c r="D852" s="3"/>
      <c r="E852" s="3"/>
      <c r="F852" s="3"/>
      <c r="G852" s="4"/>
      <c r="H852" s="3"/>
      <c r="I852" s="3"/>
      <c r="J852" s="3"/>
      <c r="K852" s="3"/>
      <c r="L852" s="113"/>
      <c r="M852" s="12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>
      <c r="A853" s="3"/>
      <c r="B853" s="3"/>
      <c r="C853" s="3"/>
      <c r="D853" s="3"/>
      <c r="E853" s="3"/>
      <c r="F853" s="3"/>
      <c r="G853" s="4"/>
      <c r="H853" s="3"/>
      <c r="I853" s="3"/>
      <c r="J853" s="3"/>
      <c r="K853" s="3"/>
      <c r="L853" s="113"/>
      <c r="M853" s="12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>
      <c r="A854" s="3"/>
      <c r="B854" s="3"/>
      <c r="C854" s="3"/>
      <c r="D854" s="3"/>
      <c r="E854" s="3"/>
      <c r="F854" s="3"/>
      <c r="G854" s="4"/>
      <c r="H854" s="3"/>
      <c r="I854" s="3"/>
      <c r="J854" s="3"/>
      <c r="K854" s="3"/>
      <c r="L854" s="113"/>
      <c r="M854" s="12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>
      <c r="A855" s="3"/>
      <c r="B855" s="3"/>
      <c r="C855" s="3"/>
      <c r="D855" s="3"/>
      <c r="E855" s="3"/>
      <c r="F855" s="3"/>
      <c r="G855" s="4"/>
      <c r="H855" s="3"/>
      <c r="I855" s="3"/>
      <c r="J855" s="3"/>
      <c r="K855" s="3"/>
      <c r="L855" s="113"/>
      <c r="M855" s="12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>
      <c r="A856" s="3"/>
      <c r="B856" s="3"/>
      <c r="C856" s="3"/>
      <c r="D856" s="3"/>
      <c r="E856" s="3"/>
      <c r="F856" s="3"/>
      <c r="G856" s="4"/>
      <c r="H856" s="3"/>
      <c r="I856" s="3"/>
      <c r="J856" s="3"/>
      <c r="K856" s="3"/>
      <c r="L856" s="113"/>
      <c r="M856" s="12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>
      <c r="A857" s="3"/>
      <c r="B857" s="3"/>
      <c r="C857" s="3"/>
      <c r="D857" s="3"/>
      <c r="E857" s="3"/>
      <c r="F857" s="3"/>
      <c r="G857" s="4"/>
      <c r="H857" s="3"/>
      <c r="I857" s="3"/>
      <c r="J857" s="3"/>
      <c r="K857" s="3"/>
      <c r="L857" s="113"/>
      <c r="M857" s="12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>
      <c r="A858" s="3"/>
      <c r="B858" s="3"/>
      <c r="C858" s="3"/>
      <c r="D858" s="3"/>
      <c r="E858" s="3"/>
      <c r="F858" s="3"/>
      <c r="G858" s="4"/>
      <c r="H858" s="3"/>
      <c r="I858" s="3"/>
      <c r="J858" s="3"/>
      <c r="K858" s="3"/>
      <c r="L858" s="113"/>
      <c r="M858" s="12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>
      <c r="A859" s="3"/>
      <c r="B859" s="3"/>
      <c r="C859" s="3"/>
      <c r="D859" s="3"/>
      <c r="E859" s="3"/>
      <c r="F859" s="3"/>
      <c r="G859" s="4"/>
      <c r="H859" s="3"/>
      <c r="I859" s="3"/>
      <c r="J859" s="3"/>
      <c r="K859" s="3"/>
      <c r="L859" s="113"/>
      <c r="M859" s="12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>
      <c r="A860" s="3"/>
      <c r="B860" s="3"/>
      <c r="C860" s="3"/>
      <c r="D860" s="3"/>
      <c r="E860" s="3"/>
      <c r="F860" s="3"/>
      <c r="G860" s="4"/>
      <c r="H860" s="3"/>
      <c r="I860" s="3"/>
      <c r="J860" s="3"/>
      <c r="K860" s="3"/>
      <c r="L860" s="113"/>
      <c r="M860" s="12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>
      <c r="A861" s="3"/>
      <c r="B861" s="3"/>
      <c r="C861" s="3"/>
      <c r="D861" s="3"/>
      <c r="E861" s="3"/>
      <c r="F861" s="3"/>
      <c r="G861" s="4"/>
      <c r="H861" s="3"/>
      <c r="I861" s="3"/>
      <c r="J861" s="3"/>
      <c r="K861" s="3"/>
      <c r="L861" s="113"/>
      <c r="M861" s="12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>
      <c r="A862" s="3"/>
      <c r="B862" s="3"/>
      <c r="C862" s="3"/>
      <c r="D862" s="3"/>
      <c r="E862" s="3"/>
      <c r="F862" s="3"/>
      <c r="G862" s="4"/>
      <c r="H862" s="3"/>
      <c r="I862" s="3"/>
      <c r="J862" s="3"/>
      <c r="K862" s="3"/>
      <c r="L862" s="113"/>
      <c r="M862" s="12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>
      <c r="A863" s="3"/>
      <c r="B863" s="3"/>
      <c r="C863" s="3"/>
      <c r="D863" s="3"/>
      <c r="E863" s="3"/>
      <c r="F863" s="3"/>
      <c r="G863" s="4"/>
      <c r="H863" s="3"/>
      <c r="I863" s="3"/>
      <c r="J863" s="3"/>
      <c r="K863" s="3"/>
      <c r="L863" s="113"/>
      <c r="M863" s="12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>
      <c r="A864" s="3"/>
      <c r="B864" s="3"/>
      <c r="C864" s="3"/>
      <c r="D864" s="3"/>
      <c r="E864" s="3"/>
      <c r="F864" s="3"/>
      <c r="G864" s="4"/>
      <c r="H864" s="3"/>
      <c r="I864" s="3"/>
      <c r="J864" s="3"/>
      <c r="K864" s="3"/>
      <c r="L864" s="113"/>
      <c r="M864" s="12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>
      <c r="A865" s="3"/>
      <c r="B865" s="3"/>
      <c r="C865" s="3"/>
      <c r="D865" s="3"/>
      <c r="E865" s="3"/>
      <c r="F865" s="3"/>
      <c r="G865" s="4"/>
      <c r="H865" s="3"/>
      <c r="I865" s="3"/>
      <c r="J865" s="3"/>
      <c r="K865" s="3"/>
      <c r="L865" s="113"/>
      <c r="M865" s="12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>
      <c r="A866" s="3"/>
      <c r="B866" s="3"/>
      <c r="C866" s="3"/>
      <c r="D866" s="3"/>
      <c r="E866" s="3"/>
      <c r="F866" s="3"/>
      <c r="G866" s="4"/>
      <c r="H866" s="3"/>
      <c r="I866" s="3"/>
      <c r="J866" s="3"/>
      <c r="K866" s="3"/>
      <c r="L866" s="113"/>
      <c r="M866" s="12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>
      <c r="A867" s="3"/>
      <c r="B867" s="3"/>
      <c r="C867" s="3"/>
      <c r="D867" s="3"/>
      <c r="E867" s="3"/>
      <c r="F867" s="3"/>
      <c r="G867" s="4"/>
      <c r="H867" s="3"/>
      <c r="I867" s="3"/>
      <c r="J867" s="3"/>
      <c r="K867" s="3"/>
      <c r="L867" s="113"/>
      <c r="M867" s="12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>
      <c r="A868" s="3"/>
      <c r="B868" s="3"/>
      <c r="C868" s="3"/>
      <c r="D868" s="3"/>
      <c r="E868" s="3"/>
      <c r="F868" s="3"/>
      <c r="G868" s="4"/>
      <c r="H868" s="3"/>
      <c r="I868" s="3"/>
      <c r="J868" s="3"/>
      <c r="K868" s="3"/>
      <c r="L868" s="113"/>
      <c r="M868" s="12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>
      <c r="A869" s="3"/>
      <c r="B869" s="3"/>
      <c r="C869" s="3"/>
      <c r="D869" s="3"/>
      <c r="E869" s="3"/>
      <c r="F869" s="3"/>
      <c r="G869" s="4"/>
      <c r="H869" s="3"/>
      <c r="I869" s="3"/>
      <c r="J869" s="3"/>
      <c r="K869" s="3"/>
      <c r="L869" s="113"/>
      <c r="M869" s="12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>
      <c r="A870" s="3"/>
      <c r="B870" s="3"/>
      <c r="C870" s="3"/>
      <c r="D870" s="3"/>
      <c r="E870" s="3"/>
      <c r="F870" s="3"/>
      <c r="G870" s="4"/>
      <c r="H870" s="3"/>
      <c r="I870" s="3"/>
      <c r="J870" s="3"/>
      <c r="K870" s="3"/>
      <c r="L870" s="113"/>
      <c r="M870" s="12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>
      <c r="A871" s="3"/>
      <c r="B871" s="3"/>
      <c r="C871" s="3"/>
      <c r="D871" s="3"/>
      <c r="E871" s="3"/>
      <c r="F871" s="3"/>
      <c r="G871" s="4"/>
      <c r="H871" s="3"/>
      <c r="I871" s="3"/>
      <c r="J871" s="3"/>
      <c r="K871" s="3"/>
      <c r="L871" s="113"/>
      <c r="M871" s="12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>
      <c r="A872" s="3"/>
      <c r="B872" s="3"/>
      <c r="C872" s="3"/>
      <c r="D872" s="3"/>
      <c r="E872" s="3"/>
      <c r="F872" s="3"/>
      <c r="G872" s="4"/>
      <c r="H872" s="3"/>
      <c r="I872" s="3"/>
      <c r="J872" s="3"/>
      <c r="K872" s="3"/>
      <c r="L872" s="113"/>
      <c r="M872" s="12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>
      <c r="A873" s="3"/>
      <c r="B873" s="3"/>
      <c r="C873" s="3"/>
      <c r="D873" s="3"/>
      <c r="E873" s="3"/>
      <c r="F873" s="3"/>
      <c r="G873" s="4"/>
      <c r="H873" s="3"/>
      <c r="I873" s="3"/>
      <c r="J873" s="3"/>
      <c r="K873" s="3"/>
      <c r="L873" s="113"/>
      <c r="M873" s="12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>
      <c r="A874" s="3"/>
      <c r="B874" s="3"/>
      <c r="C874" s="3"/>
      <c r="D874" s="3"/>
      <c r="E874" s="3"/>
      <c r="F874" s="3"/>
      <c r="G874" s="4"/>
      <c r="H874" s="3"/>
      <c r="I874" s="3"/>
      <c r="J874" s="3"/>
      <c r="K874" s="3"/>
      <c r="L874" s="113"/>
      <c r="M874" s="12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>
      <c r="A875" s="3"/>
      <c r="B875" s="3"/>
      <c r="C875" s="3"/>
      <c r="D875" s="3"/>
      <c r="E875" s="3"/>
      <c r="F875" s="3"/>
      <c r="G875" s="4"/>
      <c r="H875" s="3"/>
      <c r="I875" s="3"/>
      <c r="J875" s="3"/>
      <c r="K875" s="3"/>
      <c r="L875" s="113"/>
      <c r="M875" s="12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>
      <c r="A876" s="3"/>
      <c r="B876" s="3"/>
      <c r="C876" s="3"/>
      <c r="D876" s="3"/>
      <c r="E876" s="3"/>
      <c r="F876" s="3"/>
      <c r="G876" s="4"/>
      <c r="H876" s="3"/>
      <c r="I876" s="3"/>
      <c r="J876" s="3"/>
      <c r="K876" s="3"/>
      <c r="L876" s="113"/>
      <c r="M876" s="12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>
      <c r="A877" s="3"/>
      <c r="B877" s="3"/>
      <c r="C877" s="3"/>
      <c r="D877" s="3"/>
      <c r="E877" s="3"/>
      <c r="F877" s="3"/>
      <c r="G877" s="4"/>
      <c r="H877" s="3"/>
      <c r="I877" s="3"/>
      <c r="J877" s="3"/>
      <c r="K877" s="3"/>
      <c r="L877" s="113"/>
      <c r="M877" s="12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>
      <c r="A878" s="3"/>
      <c r="B878" s="3"/>
      <c r="C878" s="3"/>
      <c r="D878" s="3"/>
      <c r="E878" s="3"/>
      <c r="F878" s="3"/>
      <c r="G878" s="4"/>
      <c r="H878" s="3"/>
      <c r="I878" s="3"/>
      <c r="J878" s="3"/>
      <c r="K878" s="3"/>
      <c r="L878" s="113"/>
      <c r="M878" s="12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>
      <c r="A879" s="3"/>
      <c r="B879" s="3"/>
      <c r="C879" s="3"/>
      <c r="D879" s="3"/>
      <c r="E879" s="3"/>
      <c r="F879" s="3"/>
      <c r="G879" s="4"/>
      <c r="H879" s="3"/>
      <c r="I879" s="3"/>
      <c r="J879" s="3"/>
      <c r="K879" s="3"/>
      <c r="L879" s="113"/>
      <c r="M879" s="12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>
      <c r="A880" s="3"/>
      <c r="B880" s="3"/>
      <c r="C880" s="3"/>
      <c r="D880" s="3"/>
      <c r="E880" s="3"/>
      <c r="F880" s="3"/>
      <c r="G880" s="4"/>
      <c r="H880" s="3"/>
      <c r="I880" s="3"/>
      <c r="J880" s="3"/>
      <c r="K880" s="3"/>
      <c r="L880" s="113"/>
      <c r="M880" s="12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>
      <c r="A881" s="3"/>
      <c r="B881" s="3"/>
      <c r="C881" s="3"/>
      <c r="D881" s="3"/>
      <c r="E881" s="3"/>
      <c r="F881" s="3"/>
      <c r="G881" s="4"/>
      <c r="H881" s="3"/>
      <c r="I881" s="3"/>
      <c r="J881" s="3"/>
      <c r="K881" s="3"/>
      <c r="L881" s="113"/>
      <c r="M881" s="12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>
      <c r="A882" s="3"/>
      <c r="B882" s="3"/>
      <c r="C882" s="3"/>
      <c r="D882" s="3"/>
      <c r="E882" s="3"/>
      <c r="F882" s="3"/>
      <c r="G882" s="4"/>
      <c r="H882" s="3"/>
      <c r="I882" s="3"/>
      <c r="J882" s="3"/>
      <c r="K882" s="3"/>
      <c r="L882" s="113"/>
      <c r="M882" s="12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>
      <c r="A883" s="3"/>
      <c r="B883" s="3"/>
      <c r="C883" s="3"/>
      <c r="D883" s="3"/>
      <c r="E883" s="3"/>
      <c r="F883" s="3"/>
      <c r="G883" s="4"/>
      <c r="H883" s="3"/>
      <c r="I883" s="3"/>
      <c r="J883" s="3"/>
      <c r="K883" s="3"/>
      <c r="L883" s="113"/>
      <c r="M883" s="12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>
      <c r="A884" s="3"/>
      <c r="B884" s="3"/>
      <c r="C884" s="3"/>
      <c r="D884" s="3"/>
      <c r="E884" s="3"/>
      <c r="F884" s="3"/>
      <c r="G884" s="4"/>
      <c r="H884" s="3"/>
      <c r="I884" s="3"/>
      <c r="J884" s="3"/>
      <c r="K884" s="3"/>
      <c r="L884" s="113"/>
      <c r="M884" s="12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>
      <c r="A885" s="3"/>
      <c r="B885" s="3"/>
      <c r="C885" s="3"/>
      <c r="D885" s="3"/>
      <c r="E885" s="3"/>
      <c r="F885" s="3"/>
      <c r="G885" s="4"/>
      <c r="H885" s="3"/>
      <c r="I885" s="3"/>
      <c r="J885" s="3"/>
      <c r="K885" s="3"/>
      <c r="L885" s="113"/>
      <c r="M885" s="12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>
      <c r="A886" s="3"/>
      <c r="B886" s="3"/>
      <c r="C886" s="3"/>
      <c r="D886" s="3"/>
      <c r="E886" s="3"/>
      <c r="F886" s="3"/>
      <c r="G886" s="4"/>
      <c r="H886" s="3"/>
      <c r="I886" s="3"/>
      <c r="J886" s="3"/>
      <c r="K886" s="3"/>
      <c r="L886" s="113"/>
      <c r="M886" s="12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>
      <c r="A887" s="3"/>
      <c r="B887" s="3"/>
      <c r="C887" s="3"/>
      <c r="D887" s="3"/>
      <c r="E887" s="3"/>
      <c r="F887" s="3"/>
      <c r="G887" s="4"/>
      <c r="H887" s="3"/>
      <c r="I887" s="3"/>
      <c r="J887" s="3"/>
      <c r="K887" s="3"/>
      <c r="L887" s="113"/>
      <c r="M887" s="12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>
      <c r="A888" s="3"/>
      <c r="B888" s="3"/>
      <c r="C888" s="3"/>
      <c r="D888" s="3"/>
      <c r="E888" s="3"/>
      <c r="F888" s="3"/>
      <c r="G888" s="4"/>
      <c r="H888" s="3"/>
      <c r="I888" s="3"/>
      <c r="J888" s="3"/>
      <c r="K888" s="3"/>
      <c r="L888" s="113"/>
      <c r="M888" s="12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>
      <c r="A889" s="3"/>
      <c r="B889" s="3"/>
      <c r="C889" s="3"/>
      <c r="D889" s="3"/>
      <c r="E889" s="3"/>
      <c r="F889" s="3"/>
      <c r="G889" s="4"/>
      <c r="H889" s="3"/>
      <c r="I889" s="3"/>
      <c r="J889" s="3"/>
      <c r="K889" s="3"/>
      <c r="L889" s="113"/>
      <c r="M889" s="12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>
      <c r="A890" s="3"/>
      <c r="B890" s="3"/>
      <c r="C890" s="3"/>
      <c r="D890" s="3"/>
      <c r="E890" s="3"/>
      <c r="F890" s="3"/>
      <c r="G890" s="4"/>
      <c r="H890" s="3"/>
      <c r="I890" s="3"/>
      <c r="J890" s="3"/>
      <c r="K890" s="3"/>
      <c r="L890" s="113"/>
      <c r="M890" s="12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>
      <c r="A891" s="3"/>
      <c r="B891" s="3"/>
      <c r="C891" s="3"/>
      <c r="D891" s="3"/>
      <c r="E891" s="3"/>
      <c r="F891" s="3"/>
      <c r="G891" s="4"/>
      <c r="H891" s="3"/>
      <c r="I891" s="3"/>
      <c r="J891" s="3"/>
      <c r="K891" s="3"/>
      <c r="L891" s="113"/>
      <c r="M891" s="12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>
      <c r="A892" s="3"/>
      <c r="B892" s="3"/>
      <c r="C892" s="3"/>
      <c r="D892" s="3"/>
      <c r="E892" s="3"/>
      <c r="F892" s="3"/>
      <c r="G892" s="4"/>
      <c r="H892" s="3"/>
      <c r="I892" s="3"/>
      <c r="J892" s="3"/>
      <c r="K892" s="3"/>
      <c r="L892" s="113"/>
      <c r="M892" s="12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>
      <c r="A893" s="3"/>
      <c r="B893" s="3"/>
      <c r="C893" s="3"/>
      <c r="D893" s="3"/>
      <c r="E893" s="3"/>
      <c r="F893" s="3"/>
      <c r="G893" s="4"/>
      <c r="H893" s="3"/>
      <c r="I893" s="3"/>
      <c r="J893" s="3"/>
      <c r="K893" s="3"/>
      <c r="L893" s="113"/>
      <c r="M893" s="12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>
      <c r="A894" s="3"/>
      <c r="B894" s="3"/>
      <c r="C894" s="3"/>
      <c r="D894" s="3"/>
      <c r="E894" s="3"/>
      <c r="F894" s="3"/>
      <c r="G894" s="4"/>
      <c r="H894" s="3"/>
      <c r="I894" s="3"/>
      <c r="J894" s="3"/>
      <c r="K894" s="3"/>
      <c r="L894" s="113"/>
      <c r="M894" s="12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>
      <c r="A895" s="3"/>
      <c r="B895" s="3"/>
      <c r="C895" s="3"/>
      <c r="D895" s="3"/>
      <c r="E895" s="3"/>
      <c r="F895" s="3"/>
      <c r="G895" s="4"/>
      <c r="H895" s="3"/>
      <c r="I895" s="3"/>
      <c r="J895" s="3"/>
      <c r="K895" s="3"/>
      <c r="L895" s="113"/>
      <c r="M895" s="12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>
      <c r="A896" s="3"/>
      <c r="B896" s="3"/>
      <c r="C896" s="3"/>
      <c r="D896" s="3"/>
      <c r="E896" s="3"/>
      <c r="F896" s="3"/>
      <c r="G896" s="4"/>
      <c r="H896" s="3"/>
      <c r="I896" s="3"/>
      <c r="J896" s="3"/>
      <c r="K896" s="3"/>
      <c r="L896" s="113"/>
      <c r="M896" s="12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>
      <c r="A897" s="3"/>
      <c r="B897" s="3"/>
      <c r="C897" s="3"/>
      <c r="D897" s="3"/>
      <c r="E897" s="3"/>
      <c r="F897" s="3"/>
      <c r="G897" s="4"/>
      <c r="H897" s="3"/>
      <c r="I897" s="3"/>
      <c r="J897" s="3"/>
      <c r="K897" s="3"/>
      <c r="L897" s="113"/>
      <c r="M897" s="12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>
      <c r="A898" s="3"/>
      <c r="B898" s="3"/>
      <c r="C898" s="3"/>
      <c r="D898" s="3"/>
      <c r="E898" s="3"/>
      <c r="F898" s="3"/>
      <c r="G898" s="4"/>
      <c r="H898" s="3"/>
      <c r="I898" s="3"/>
      <c r="J898" s="3"/>
      <c r="K898" s="3"/>
      <c r="L898" s="113"/>
      <c r="M898" s="12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>
      <c r="A899" s="3"/>
      <c r="B899" s="3"/>
      <c r="C899" s="3"/>
      <c r="D899" s="3"/>
      <c r="E899" s="3"/>
      <c r="F899" s="3"/>
      <c r="G899" s="4"/>
      <c r="H899" s="3"/>
      <c r="I899" s="3"/>
      <c r="J899" s="3"/>
      <c r="K899" s="3"/>
      <c r="L899" s="113"/>
      <c r="M899" s="12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>
      <c r="A900" s="3"/>
      <c r="B900" s="3"/>
      <c r="C900" s="3"/>
      <c r="D900" s="3"/>
      <c r="E900" s="3"/>
      <c r="F900" s="3"/>
      <c r="G900" s="4"/>
      <c r="H900" s="3"/>
      <c r="I900" s="3"/>
      <c r="J900" s="3"/>
      <c r="K900" s="3"/>
      <c r="L900" s="113"/>
      <c r="M900" s="12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>
      <c r="A901" s="3"/>
      <c r="B901" s="3"/>
      <c r="C901" s="3"/>
      <c r="D901" s="3"/>
      <c r="E901" s="3"/>
      <c r="F901" s="3"/>
      <c r="G901" s="4"/>
      <c r="H901" s="3"/>
      <c r="I901" s="3"/>
      <c r="J901" s="3"/>
      <c r="K901" s="3"/>
      <c r="L901" s="113"/>
      <c r="M901" s="12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>
      <c r="A902" s="3"/>
      <c r="B902" s="3"/>
      <c r="C902" s="3"/>
      <c r="D902" s="3"/>
      <c r="E902" s="3"/>
      <c r="F902" s="3"/>
      <c r="G902" s="4"/>
      <c r="H902" s="3"/>
      <c r="I902" s="3"/>
      <c r="J902" s="3"/>
      <c r="K902" s="3"/>
      <c r="L902" s="113"/>
      <c r="M902" s="12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>
      <c r="A903" s="3"/>
      <c r="B903" s="3"/>
      <c r="C903" s="3"/>
      <c r="D903" s="3"/>
      <c r="E903" s="3"/>
      <c r="F903" s="3"/>
      <c r="G903" s="4"/>
      <c r="H903" s="3"/>
      <c r="I903" s="3"/>
      <c r="J903" s="3"/>
      <c r="K903" s="3"/>
      <c r="L903" s="113"/>
      <c r="M903" s="12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>
      <c r="A904" s="3"/>
      <c r="B904" s="3"/>
      <c r="C904" s="3"/>
      <c r="D904" s="3"/>
      <c r="E904" s="3"/>
      <c r="F904" s="3"/>
      <c r="G904" s="4"/>
      <c r="H904" s="3"/>
      <c r="I904" s="3"/>
      <c r="J904" s="3"/>
      <c r="K904" s="3"/>
      <c r="L904" s="113"/>
      <c r="M904" s="12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>
      <c r="A905" s="3"/>
      <c r="B905" s="3"/>
      <c r="C905" s="3"/>
      <c r="D905" s="3"/>
      <c r="E905" s="3"/>
      <c r="F905" s="3"/>
      <c r="G905" s="4"/>
      <c r="H905" s="3"/>
      <c r="I905" s="3"/>
      <c r="J905" s="3"/>
      <c r="K905" s="3"/>
      <c r="L905" s="113"/>
      <c r="M905" s="12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>
      <c r="A906" s="3"/>
      <c r="B906" s="3"/>
      <c r="C906" s="3"/>
      <c r="D906" s="3"/>
      <c r="E906" s="3"/>
      <c r="F906" s="3"/>
      <c r="G906" s="4"/>
      <c r="H906" s="3"/>
      <c r="I906" s="3"/>
      <c r="J906" s="3"/>
      <c r="K906" s="3"/>
      <c r="L906" s="113"/>
      <c r="M906" s="12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>
      <c r="A907" s="3"/>
      <c r="B907" s="3"/>
      <c r="C907" s="3"/>
      <c r="D907" s="3"/>
      <c r="E907" s="3"/>
      <c r="F907" s="3"/>
      <c r="G907" s="4"/>
      <c r="H907" s="3"/>
      <c r="I907" s="3"/>
      <c r="J907" s="3"/>
      <c r="K907" s="3"/>
      <c r="L907" s="113"/>
      <c r="M907" s="12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>
      <c r="A908" s="3"/>
      <c r="B908" s="3"/>
      <c r="C908" s="3"/>
      <c r="D908" s="3"/>
      <c r="E908" s="3"/>
      <c r="F908" s="3"/>
      <c r="G908" s="4"/>
      <c r="H908" s="3"/>
      <c r="I908" s="3"/>
      <c r="J908" s="3"/>
      <c r="K908" s="3"/>
      <c r="L908" s="113"/>
      <c r="M908" s="12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>
      <c r="A909" s="3"/>
      <c r="B909" s="3"/>
      <c r="C909" s="3"/>
      <c r="D909" s="3"/>
      <c r="E909" s="3"/>
      <c r="F909" s="3"/>
      <c r="G909" s="4"/>
      <c r="H909" s="3"/>
      <c r="I909" s="3"/>
      <c r="J909" s="3"/>
      <c r="K909" s="3"/>
      <c r="L909" s="113"/>
      <c r="M909" s="12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>
      <c r="A910" s="3"/>
      <c r="B910" s="3"/>
      <c r="C910" s="3"/>
      <c r="D910" s="3"/>
      <c r="E910" s="3"/>
      <c r="F910" s="3"/>
      <c r="G910" s="4"/>
      <c r="H910" s="3"/>
      <c r="I910" s="3"/>
      <c r="J910" s="3"/>
      <c r="K910" s="3"/>
      <c r="L910" s="113"/>
      <c r="M910" s="12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>
      <c r="A911" s="3"/>
      <c r="B911" s="3"/>
      <c r="C911" s="3"/>
      <c r="D911" s="3"/>
      <c r="E911" s="3"/>
      <c r="F911" s="3"/>
      <c r="G911" s="4"/>
      <c r="H911" s="3"/>
      <c r="I911" s="3"/>
      <c r="J911" s="3"/>
      <c r="K911" s="3"/>
      <c r="L911" s="113"/>
      <c r="M911" s="12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>
      <c r="A912" s="3"/>
      <c r="B912" s="3"/>
      <c r="C912" s="3"/>
      <c r="D912" s="3"/>
      <c r="E912" s="3"/>
      <c r="F912" s="3"/>
      <c r="G912" s="4"/>
      <c r="H912" s="3"/>
      <c r="I912" s="3"/>
      <c r="J912" s="3"/>
      <c r="K912" s="3"/>
      <c r="L912" s="113"/>
      <c r="M912" s="12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>
      <c r="A913" s="3"/>
      <c r="B913" s="3"/>
      <c r="C913" s="3"/>
      <c r="D913" s="3"/>
      <c r="E913" s="3"/>
      <c r="F913" s="3"/>
      <c r="G913" s="4"/>
      <c r="H913" s="3"/>
      <c r="I913" s="3"/>
      <c r="J913" s="3"/>
      <c r="K913" s="3"/>
      <c r="L913" s="113"/>
      <c r="M913" s="12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>
      <c r="A914" s="3"/>
      <c r="B914" s="3"/>
      <c r="C914" s="3"/>
      <c r="D914" s="3"/>
      <c r="E914" s="3"/>
      <c r="F914" s="3"/>
      <c r="G914" s="4"/>
      <c r="H914" s="3"/>
      <c r="I914" s="3"/>
      <c r="J914" s="3"/>
      <c r="K914" s="3"/>
      <c r="L914" s="113"/>
      <c r="M914" s="12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>
      <c r="A915" s="3"/>
      <c r="B915" s="3"/>
      <c r="C915" s="3"/>
      <c r="D915" s="3"/>
      <c r="E915" s="3"/>
      <c r="F915" s="3"/>
      <c r="G915" s="4"/>
      <c r="H915" s="3"/>
      <c r="I915" s="3"/>
      <c r="J915" s="3"/>
      <c r="K915" s="3"/>
      <c r="L915" s="113"/>
      <c r="M915" s="12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>
      <c r="A916" s="3"/>
      <c r="B916" s="3"/>
      <c r="C916" s="3"/>
      <c r="D916" s="3"/>
      <c r="E916" s="3"/>
      <c r="F916" s="3"/>
      <c r="G916" s="4"/>
      <c r="H916" s="3"/>
      <c r="I916" s="3"/>
      <c r="J916" s="3"/>
      <c r="K916" s="3"/>
      <c r="L916" s="113"/>
      <c r="M916" s="12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>
      <c r="A917" s="3"/>
      <c r="B917" s="3"/>
      <c r="C917" s="3"/>
      <c r="D917" s="3"/>
      <c r="E917" s="3"/>
      <c r="F917" s="3"/>
      <c r="G917" s="4"/>
      <c r="H917" s="3"/>
      <c r="I917" s="3"/>
      <c r="J917" s="3"/>
      <c r="K917" s="3"/>
      <c r="L917" s="113"/>
      <c r="M917" s="12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>
      <c r="A918" s="3"/>
      <c r="B918" s="3"/>
      <c r="C918" s="3"/>
      <c r="D918" s="3"/>
      <c r="E918" s="3"/>
      <c r="F918" s="3"/>
      <c r="G918" s="4"/>
      <c r="H918" s="3"/>
      <c r="I918" s="3"/>
      <c r="J918" s="3"/>
      <c r="K918" s="3"/>
      <c r="L918" s="113"/>
      <c r="M918" s="12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>
      <c r="A919" s="3"/>
      <c r="B919" s="3"/>
      <c r="C919" s="3"/>
      <c r="D919" s="3"/>
      <c r="E919" s="3"/>
      <c r="F919" s="3"/>
      <c r="G919" s="4"/>
      <c r="H919" s="3"/>
      <c r="I919" s="3"/>
      <c r="J919" s="3"/>
      <c r="K919" s="3"/>
      <c r="L919" s="113"/>
      <c r="M919" s="12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>
      <c r="A920" s="3"/>
      <c r="B920" s="3"/>
      <c r="C920" s="3"/>
      <c r="D920" s="3"/>
      <c r="E920" s="3"/>
      <c r="F920" s="3"/>
      <c r="G920" s="4"/>
      <c r="H920" s="3"/>
      <c r="I920" s="3"/>
      <c r="J920" s="3"/>
      <c r="K920" s="3"/>
      <c r="L920" s="113"/>
      <c r="M920" s="12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>
      <c r="A921" s="3"/>
      <c r="B921" s="3"/>
      <c r="C921" s="3"/>
      <c r="D921" s="3"/>
      <c r="E921" s="3"/>
      <c r="F921" s="3"/>
      <c r="G921" s="4"/>
      <c r="H921" s="3"/>
      <c r="I921" s="3"/>
      <c r="J921" s="3"/>
      <c r="K921" s="3"/>
      <c r="L921" s="113"/>
      <c r="M921" s="12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>
      <c r="A922" s="3"/>
      <c r="B922" s="3"/>
      <c r="C922" s="3"/>
      <c r="D922" s="3"/>
      <c r="E922" s="3"/>
      <c r="F922" s="3"/>
      <c r="G922" s="4"/>
      <c r="H922" s="3"/>
      <c r="I922" s="3"/>
      <c r="J922" s="3"/>
      <c r="K922" s="3"/>
      <c r="L922" s="113"/>
      <c r="M922" s="12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>
      <c r="A923" s="3"/>
      <c r="B923" s="3"/>
      <c r="C923" s="3"/>
      <c r="D923" s="3"/>
      <c r="E923" s="3"/>
      <c r="F923" s="3"/>
      <c r="G923" s="4"/>
      <c r="H923" s="3"/>
      <c r="I923" s="3"/>
      <c r="J923" s="3"/>
      <c r="K923" s="3"/>
      <c r="L923" s="113"/>
      <c r="M923" s="12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>
      <c r="A924" s="3"/>
      <c r="B924" s="3"/>
      <c r="C924" s="3"/>
      <c r="D924" s="3"/>
      <c r="E924" s="3"/>
      <c r="F924" s="3"/>
      <c r="G924" s="4"/>
      <c r="H924" s="3"/>
      <c r="I924" s="3"/>
      <c r="J924" s="3"/>
      <c r="K924" s="3"/>
      <c r="L924" s="113"/>
      <c r="M924" s="12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>
      <c r="A925" s="3"/>
      <c r="B925" s="3"/>
      <c r="C925" s="3"/>
      <c r="D925" s="3"/>
      <c r="E925" s="3"/>
      <c r="F925" s="3"/>
      <c r="G925" s="4"/>
      <c r="H925" s="3"/>
      <c r="I925" s="3"/>
      <c r="J925" s="3"/>
      <c r="K925" s="3"/>
      <c r="L925" s="113"/>
      <c r="M925" s="12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>
      <c r="A926" s="3"/>
      <c r="B926" s="3"/>
      <c r="C926" s="3"/>
      <c r="D926" s="3"/>
      <c r="E926" s="3"/>
      <c r="F926" s="3"/>
      <c r="G926" s="4"/>
      <c r="H926" s="3"/>
      <c r="I926" s="3"/>
      <c r="J926" s="3"/>
      <c r="K926" s="3"/>
      <c r="L926" s="113"/>
      <c r="M926" s="12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>
      <c r="A927" s="3"/>
      <c r="B927" s="3"/>
      <c r="C927" s="3"/>
      <c r="D927" s="3"/>
      <c r="E927" s="3"/>
      <c r="F927" s="3"/>
      <c r="G927" s="4"/>
      <c r="H927" s="3"/>
      <c r="I927" s="3"/>
      <c r="J927" s="3"/>
      <c r="K927" s="3"/>
      <c r="L927" s="113"/>
      <c r="M927" s="12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>
      <c r="A928" s="3"/>
      <c r="B928" s="3"/>
      <c r="C928" s="3"/>
      <c r="D928" s="3"/>
      <c r="E928" s="3"/>
      <c r="F928" s="3"/>
      <c r="G928" s="4"/>
      <c r="H928" s="3"/>
      <c r="I928" s="3"/>
      <c r="J928" s="3"/>
      <c r="K928" s="3"/>
      <c r="L928" s="113"/>
      <c r="M928" s="12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>
      <c r="A929" s="3"/>
      <c r="B929" s="3"/>
      <c r="C929" s="3"/>
      <c r="D929" s="3"/>
      <c r="E929" s="3"/>
      <c r="F929" s="3"/>
      <c r="G929" s="4"/>
      <c r="H929" s="3"/>
      <c r="I929" s="3"/>
      <c r="J929" s="3"/>
      <c r="K929" s="3"/>
      <c r="L929" s="113"/>
      <c r="M929" s="12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>
      <c r="A930" s="3"/>
      <c r="B930" s="3"/>
      <c r="C930" s="3"/>
      <c r="D930" s="3"/>
      <c r="E930" s="3"/>
      <c r="F930" s="3"/>
      <c r="G930" s="4"/>
      <c r="H930" s="3"/>
      <c r="I930" s="3"/>
      <c r="J930" s="3"/>
      <c r="K930" s="3"/>
      <c r="L930" s="113"/>
      <c r="M930" s="12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>
      <c r="A931" s="3"/>
      <c r="B931" s="3"/>
      <c r="C931" s="3"/>
      <c r="D931" s="3"/>
      <c r="E931" s="3"/>
      <c r="F931" s="3"/>
      <c r="G931" s="4"/>
      <c r="H931" s="3"/>
      <c r="I931" s="3"/>
      <c r="J931" s="3"/>
      <c r="K931" s="3"/>
      <c r="L931" s="113"/>
      <c r="M931" s="12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>
      <c r="A932" s="3"/>
      <c r="B932" s="3"/>
      <c r="C932" s="3"/>
      <c r="D932" s="3"/>
      <c r="E932" s="3"/>
      <c r="F932" s="3"/>
      <c r="G932" s="4"/>
      <c r="H932" s="3"/>
      <c r="I932" s="3"/>
      <c r="J932" s="3"/>
      <c r="K932" s="3"/>
      <c r="L932" s="113"/>
      <c r="M932" s="12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>
      <c r="A933" s="3"/>
      <c r="B933" s="3"/>
      <c r="C933" s="3"/>
      <c r="D933" s="3"/>
      <c r="E933" s="3"/>
      <c r="F933" s="3"/>
      <c r="G933" s="4"/>
      <c r="H933" s="3"/>
      <c r="I933" s="3"/>
      <c r="J933" s="3"/>
      <c r="K933" s="3"/>
      <c r="L933" s="113"/>
      <c r="M933" s="12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>
      <c r="A934" s="3"/>
      <c r="B934" s="3"/>
      <c r="C934" s="3"/>
      <c r="D934" s="3"/>
      <c r="E934" s="3"/>
      <c r="F934" s="3"/>
      <c r="G934" s="4"/>
      <c r="H934" s="3"/>
      <c r="I934" s="3"/>
      <c r="J934" s="3"/>
      <c r="K934" s="3"/>
      <c r="L934" s="113"/>
      <c r="M934" s="12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>
      <c r="A935" s="3"/>
      <c r="B935" s="3"/>
      <c r="C935" s="3"/>
      <c r="D935" s="3"/>
      <c r="E935" s="3"/>
      <c r="F935" s="3"/>
      <c r="G935" s="4"/>
      <c r="H935" s="3"/>
      <c r="I935" s="3"/>
      <c r="J935" s="3"/>
      <c r="K935" s="3"/>
      <c r="L935" s="113"/>
      <c r="M935" s="12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>
      <c r="A936" s="3"/>
      <c r="B936" s="3"/>
      <c r="C936" s="3"/>
      <c r="D936" s="3"/>
      <c r="E936" s="3"/>
      <c r="F936" s="3"/>
      <c r="G936" s="4"/>
      <c r="H936" s="3"/>
      <c r="I936" s="3"/>
      <c r="J936" s="3"/>
      <c r="K936" s="3"/>
      <c r="L936" s="113"/>
      <c r="M936" s="12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>
      <c r="A937" s="3"/>
      <c r="B937" s="3"/>
      <c r="C937" s="3"/>
      <c r="D937" s="3"/>
      <c r="E937" s="3"/>
      <c r="F937" s="3"/>
      <c r="G937" s="4"/>
      <c r="H937" s="3"/>
      <c r="I937" s="3"/>
      <c r="J937" s="3"/>
      <c r="K937" s="3"/>
      <c r="L937" s="113"/>
      <c r="M937" s="12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>
      <c r="A938" s="3"/>
      <c r="B938" s="3"/>
      <c r="C938" s="3"/>
      <c r="D938" s="3"/>
      <c r="E938" s="3"/>
      <c r="F938" s="3"/>
      <c r="G938" s="4"/>
      <c r="H938" s="3"/>
      <c r="I938" s="3"/>
      <c r="J938" s="3"/>
      <c r="K938" s="3"/>
      <c r="L938" s="113"/>
      <c r="M938" s="12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>
      <c r="A939" s="3"/>
      <c r="B939" s="3"/>
      <c r="C939" s="3"/>
      <c r="D939" s="3"/>
      <c r="E939" s="3"/>
      <c r="F939" s="3"/>
      <c r="G939" s="4"/>
      <c r="H939" s="3"/>
      <c r="I939" s="3"/>
      <c r="J939" s="3"/>
      <c r="K939" s="3"/>
      <c r="L939" s="113"/>
      <c r="M939" s="12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>
      <c r="A940" s="3"/>
      <c r="B940" s="3"/>
      <c r="C940" s="3"/>
      <c r="D940" s="3"/>
      <c r="E940" s="3"/>
      <c r="F940" s="3"/>
      <c r="G940" s="4"/>
      <c r="H940" s="3"/>
      <c r="I940" s="3"/>
      <c r="J940" s="3"/>
      <c r="K940" s="3"/>
      <c r="L940" s="113"/>
      <c r="M940" s="12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>
      <c r="A941" s="3"/>
      <c r="B941" s="3"/>
      <c r="C941" s="3"/>
      <c r="D941" s="3"/>
      <c r="E941" s="3"/>
      <c r="F941" s="3"/>
      <c r="G941" s="4"/>
      <c r="H941" s="3"/>
      <c r="I941" s="3"/>
      <c r="J941" s="3"/>
      <c r="K941" s="3"/>
      <c r="L941" s="113"/>
      <c r="M941" s="12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>
      <c r="A942" s="3"/>
      <c r="B942" s="3"/>
      <c r="C942" s="3"/>
      <c r="D942" s="3"/>
      <c r="E942" s="3"/>
      <c r="F942" s="3"/>
      <c r="G942" s="4"/>
      <c r="H942" s="3"/>
      <c r="I942" s="3"/>
      <c r="J942" s="3"/>
      <c r="K942" s="3"/>
      <c r="L942" s="113"/>
      <c r="M942" s="12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>
      <c r="A943" s="3"/>
      <c r="B943" s="3"/>
      <c r="C943" s="3"/>
      <c r="D943" s="3"/>
      <c r="E943" s="3"/>
      <c r="F943" s="3"/>
      <c r="G943" s="4"/>
      <c r="H943" s="3"/>
      <c r="I943" s="3"/>
      <c r="J943" s="3"/>
      <c r="K943" s="3"/>
      <c r="L943" s="113"/>
      <c r="M943" s="12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>
      <c r="A944" s="3"/>
      <c r="B944" s="3"/>
      <c r="C944" s="3"/>
      <c r="D944" s="3"/>
      <c r="E944" s="3"/>
      <c r="F944" s="3"/>
      <c r="G944" s="4"/>
      <c r="H944" s="3"/>
      <c r="I944" s="3"/>
      <c r="J944" s="3"/>
      <c r="K944" s="3"/>
      <c r="L944" s="113"/>
      <c r="M944" s="12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>
      <c r="A945" s="3"/>
      <c r="B945" s="3"/>
      <c r="C945" s="3"/>
      <c r="D945" s="3"/>
      <c r="E945" s="3"/>
      <c r="F945" s="3"/>
      <c r="G945" s="4"/>
      <c r="H945" s="3"/>
      <c r="I945" s="3"/>
      <c r="J945" s="3"/>
      <c r="K945" s="3"/>
      <c r="L945" s="113"/>
      <c r="M945" s="12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>
      <c r="A946" s="3"/>
      <c r="B946" s="3"/>
      <c r="C946" s="3"/>
      <c r="D946" s="3"/>
      <c r="E946" s="3"/>
      <c r="F946" s="3"/>
      <c r="G946" s="4"/>
      <c r="H946" s="3"/>
      <c r="I946" s="3"/>
      <c r="J946" s="3"/>
      <c r="K946" s="3"/>
      <c r="L946" s="113"/>
      <c r="M946" s="12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>
      <c r="A947" s="3"/>
      <c r="B947" s="3"/>
      <c r="C947" s="3"/>
      <c r="D947" s="3"/>
      <c r="E947" s="3"/>
      <c r="F947" s="3"/>
      <c r="G947" s="4"/>
      <c r="H947" s="3"/>
      <c r="I947" s="3"/>
      <c r="J947" s="3"/>
      <c r="K947" s="3"/>
      <c r="L947" s="113"/>
      <c r="M947" s="12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>
      <c r="A948" s="3"/>
      <c r="B948" s="3"/>
      <c r="C948" s="3"/>
      <c r="D948" s="3"/>
      <c r="E948" s="3"/>
      <c r="F948" s="3"/>
      <c r="G948" s="4"/>
      <c r="H948" s="3"/>
      <c r="I948" s="3"/>
      <c r="J948" s="3"/>
      <c r="K948" s="3"/>
      <c r="L948" s="113"/>
      <c r="M948" s="12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>
      <c r="A949" s="3"/>
      <c r="B949" s="3"/>
      <c r="C949" s="3"/>
      <c r="D949" s="3"/>
      <c r="E949" s="3"/>
      <c r="F949" s="3"/>
      <c r="G949" s="4"/>
      <c r="H949" s="3"/>
      <c r="I949" s="3"/>
      <c r="J949" s="3"/>
      <c r="K949" s="3"/>
      <c r="L949" s="113"/>
      <c r="M949" s="12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>
      <c r="A950" s="3"/>
      <c r="B950" s="3"/>
      <c r="C950" s="3"/>
      <c r="D950" s="3"/>
      <c r="E950" s="3"/>
      <c r="F950" s="3"/>
      <c r="G950" s="4"/>
      <c r="H950" s="3"/>
      <c r="I950" s="3"/>
      <c r="J950" s="3"/>
      <c r="K950" s="3"/>
      <c r="L950" s="113"/>
      <c r="M950" s="12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>
      <c r="A951" s="3"/>
      <c r="B951" s="3"/>
      <c r="C951" s="3"/>
      <c r="D951" s="3"/>
      <c r="E951" s="3"/>
      <c r="F951" s="3"/>
      <c r="G951" s="4"/>
      <c r="H951" s="3"/>
      <c r="I951" s="3"/>
      <c r="J951" s="3"/>
      <c r="K951" s="3"/>
      <c r="L951" s="113"/>
      <c r="M951" s="12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>
      <c r="A952" s="3"/>
      <c r="B952" s="3"/>
      <c r="C952" s="3"/>
      <c r="D952" s="3"/>
      <c r="E952" s="3"/>
      <c r="F952" s="3"/>
      <c r="G952" s="4"/>
      <c r="H952" s="3"/>
      <c r="I952" s="3"/>
      <c r="J952" s="3"/>
      <c r="K952" s="3"/>
      <c r="L952" s="113"/>
      <c r="M952" s="12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>
      <c r="A953" s="3"/>
      <c r="B953" s="3"/>
      <c r="C953" s="3"/>
      <c r="D953" s="3"/>
      <c r="E953" s="3"/>
      <c r="F953" s="3"/>
      <c r="G953" s="4"/>
      <c r="H953" s="3"/>
      <c r="I953" s="3"/>
      <c r="J953" s="3"/>
      <c r="K953" s="3"/>
      <c r="L953" s="113"/>
      <c r="M953" s="12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>
      <c r="A954" s="3"/>
      <c r="B954" s="3"/>
      <c r="C954" s="3"/>
      <c r="D954" s="3"/>
      <c r="E954" s="3"/>
      <c r="F954" s="3"/>
      <c r="G954" s="4"/>
      <c r="H954" s="3"/>
      <c r="I954" s="3"/>
      <c r="J954" s="3"/>
      <c r="K954" s="3"/>
      <c r="L954" s="113"/>
      <c r="M954" s="12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>
      <c r="A955" s="3"/>
      <c r="B955" s="3"/>
      <c r="C955" s="3"/>
      <c r="D955" s="3"/>
      <c r="E955" s="3"/>
      <c r="F955" s="3"/>
      <c r="G955" s="4"/>
      <c r="H955" s="3"/>
      <c r="I955" s="3"/>
      <c r="J955" s="3"/>
      <c r="K955" s="3"/>
      <c r="L955" s="113"/>
      <c r="M955" s="12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>
      <c r="A956" s="3"/>
      <c r="B956" s="3"/>
      <c r="C956" s="3"/>
      <c r="D956" s="3"/>
      <c r="E956" s="3"/>
      <c r="F956" s="3"/>
      <c r="G956" s="4"/>
      <c r="H956" s="3"/>
      <c r="I956" s="3"/>
      <c r="J956" s="3"/>
      <c r="K956" s="3"/>
      <c r="L956" s="113"/>
      <c r="M956" s="12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>
      <c r="A957" s="3"/>
      <c r="B957" s="3"/>
      <c r="C957" s="3"/>
      <c r="D957" s="3"/>
      <c r="E957" s="3"/>
      <c r="F957" s="3"/>
      <c r="G957" s="4"/>
      <c r="H957" s="3"/>
      <c r="I957" s="3"/>
      <c r="J957" s="3"/>
      <c r="K957" s="3"/>
      <c r="L957" s="113"/>
      <c r="M957" s="12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>
      <c r="A958" s="3"/>
      <c r="B958" s="3"/>
      <c r="C958" s="3"/>
      <c r="D958" s="3"/>
      <c r="E958" s="3"/>
      <c r="F958" s="3"/>
      <c r="G958" s="4"/>
      <c r="H958" s="3"/>
      <c r="I958" s="3"/>
      <c r="J958" s="3"/>
      <c r="K958" s="3"/>
      <c r="L958" s="113"/>
      <c r="M958" s="12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>
      <c r="A959" s="3"/>
      <c r="B959" s="3"/>
      <c r="C959" s="3"/>
      <c r="D959" s="3"/>
      <c r="E959" s="3"/>
      <c r="F959" s="3"/>
      <c r="G959" s="4"/>
      <c r="H959" s="3"/>
      <c r="I959" s="3"/>
      <c r="J959" s="3"/>
      <c r="K959" s="3"/>
      <c r="L959" s="113"/>
      <c r="M959" s="12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>
      <c r="A960" s="3"/>
      <c r="B960" s="3"/>
      <c r="C960" s="3"/>
      <c r="D960" s="3"/>
      <c r="E960" s="3"/>
      <c r="F960" s="3"/>
      <c r="G960" s="4"/>
      <c r="H960" s="3"/>
      <c r="I960" s="3"/>
      <c r="J960" s="3"/>
      <c r="K960" s="3"/>
      <c r="L960" s="113"/>
      <c r="M960" s="12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>
      <c r="A961" s="3"/>
      <c r="B961" s="3"/>
      <c r="C961" s="3"/>
      <c r="D961" s="3"/>
      <c r="E961" s="3"/>
      <c r="F961" s="3"/>
      <c r="G961" s="4"/>
      <c r="H961" s="3"/>
      <c r="I961" s="3"/>
      <c r="J961" s="3"/>
      <c r="K961" s="3"/>
      <c r="L961" s="113"/>
      <c r="M961" s="12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>
      <c r="A962" s="3"/>
      <c r="B962" s="3"/>
      <c r="C962" s="3"/>
      <c r="D962" s="3"/>
      <c r="E962" s="3"/>
      <c r="F962" s="3"/>
      <c r="G962" s="4"/>
      <c r="H962" s="3"/>
      <c r="I962" s="3"/>
      <c r="J962" s="3"/>
      <c r="K962" s="3"/>
      <c r="L962" s="113"/>
      <c r="M962" s="12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>
      <c r="A963" s="3"/>
      <c r="B963" s="3"/>
      <c r="C963" s="3"/>
      <c r="D963" s="3"/>
      <c r="E963" s="3"/>
      <c r="F963" s="3"/>
      <c r="G963" s="4"/>
      <c r="H963" s="3"/>
      <c r="I963" s="3"/>
      <c r="J963" s="3"/>
      <c r="K963" s="3"/>
      <c r="L963" s="113"/>
      <c r="M963" s="12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>
      <c r="A964" s="3"/>
      <c r="B964" s="3"/>
      <c r="C964" s="3"/>
      <c r="D964" s="3"/>
      <c r="E964" s="3"/>
      <c r="F964" s="3"/>
      <c r="G964" s="4"/>
      <c r="H964" s="3"/>
      <c r="I964" s="3"/>
      <c r="J964" s="3"/>
      <c r="K964" s="3"/>
      <c r="L964" s="113"/>
      <c r="M964" s="12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>
      <c r="A965" s="3"/>
      <c r="B965" s="3"/>
      <c r="C965" s="3"/>
      <c r="D965" s="3"/>
      <c r="E965" s="3"/>
      <c r="F965" s="3"/>
      <c r="G965" s="4"/>
      <c r="H965" s="3"/>
      <c r="I965" s="3"/>
      <c r="J965" s="3"/>
      <c r="K965" s="3"/>
      <c r="L965" s="113"/>
      <c r="M965" s="12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>
      <c r="A966" s="3"/>
      <c r="B966" s="3"/>
      <c r="C966" s="3"/>
      <c r="D966" s="3"/>
      <c r="E966" s="3"/>
      <c r="F966" s="3"/>
      <c r="G966" s="4"/>
      <c r="H966" s="3"/>
      <c r="I966" s="3"/>
      <c r="J966" s="3"/>
      <c r="K966" s="3"/>
      <c r="L966" s="113"/>
      <c r="M966" s="12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>
      <c r="A967" s="3"/>
      <c r="B967" s="3"/>
      <c r="C967" s="3"/>
      <c r="D967" s="3"/>
      <c r="E967" s="3"/>
      <c r="F967" s="3"/>
      <c r="G967" s="4"/>
      <c r="H967" s="3"/>
      <c r="I967" s="3"/>
      <c r="J967" s="3"/>
      <c r="K967" s="3"/>
      <c r="L967" s="113"/>
      <c r="M967" s="12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>
      <c r="A968" s="3"/>
      <c r="B968" s="3"/>
      <c r="C968" s="3"/>
      <c r="D968" s="3"/>
      <c r="E968" s="3"/>
      <c r="F968" s="3"/>
      <c r="G968" s="4"/>
      <c r="H968" s="3"/>
      <c r="I968" s="3"/>
      <c r="J968" s="3"/>
      <c r="K968" s="3"/>
      <c r="L968" s="113"/>
      <c r="M968" s="12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>
      <c r="A969" s="3"/>
      <c r="B969" s="3"/>
      <c r="C969" s="3"/>
      <c r="D969" s="3"/>
      <c r="E969" s="3"/>
      <c r="F969" s="3"/>
      <c r="G969" s="4"/>
      <c r="H969" s="3"/>
      <c r="I969" s="3"/>
      <c r="J969" s="3"/>
      <c r="K969" s="3"/>
      <c r="L969" s="113"/>
      <c r="M969" s="12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>
      <c r="A970" s="3"/>
      <c r="B970" s="3"/>
      <c r="C970" s="3"/>
      <c r="D970" s="3"/>
      <c r="E970" s="3"/>
      <c r="F970" s="3"/>
      <c r="G970" s="4"/>
      <c r="H970" s="3"/>
      <c r="I970" s="3"/>
      <c r="J970" s="3"/>
      <c r="K970" s="3"/>
      <c r="L970" s="113"/>
      <c r="M970" s="12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>
      <c r="A971" s="3"/>
      <c r="B971" s="3"/>
      <c r="C971" s="3"/>
      <c r="D971" s="3"/>
      <c r="E971" s="3"/>
      <c r="F971" s="3"/>
      <c r="G971" s="4"/>
      <c r="H971" s="3"/>
      <c r="I971" s="3"/>
      <c r="J971" s="3"/>
      <c r="K971" s="3"/>
      <c r="L971" s="113"/>
      <c r="M971" s="12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>
      <c r="A972" s="3"/>
      <c r="B972" s="3"/>
      <c r="C972" s="3"/>
      <c r="D972" s="3"/>
      <c r="E972" s="3"/>
      <c r="F972" s="3"/>
      <c r="G972" s="4"/>
      <c r="H972" s="3"/>
      <c r="I972" s="3"/>
      <c r="J972" s="3"/>
      <c r="K972" s="3"/>
      <c r="L972" s="113"/>
      <c r="M972" s="12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>
      <c r="A973" s="3"/>
      <c r="B973" s="3"/>
      <c r="C973" s="3"/>
      <c r="D973" s="3"/>
      <c r="E973" s="3"/>
      <c r="F973" s="3"/>
      <c r="G973" s="4"/>
      <c r="H973" s="3"/>
      <c r="I973" s="3"/>
      <c r="J973" s="3"/>
      <c r="K973" s="3"/>
      <c r="L973" s="113"/>
      <c r="M973" s="12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>
      <c r="A974" s="3"/>
      <c r="B974" s="3"/>
      <c r="C974" s="3"/>
      <c r="D974" s="3"/>
      <c r="E974" s="3"/>
      <c r="F974" s="3"/>
      <c r="G974" s="4"/>
      <c r="H974" s="3"/>
      <c r="I974" s="3"/>
      <c r="J974" s="3"/>
      <c r="K974" s="3"/>
      <c r="L974" s="113"/>
      <c r="M974" s="12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>
      <c r="A975" s="3"/>
      <c r="B975" s="3"/>
      <c r="C975" s="3"/>
      <c r="D975" s="3"/>
      <c r="E975" s="3"/>
      <c r="F975" s="3"/>
      <c r="G975" s="4"/>
      <c r="H975" s="3"/>
      <c r="I975" s="3"/>
      <c r="J975" s="3"/>
      <c r="K975" s="3"/>
      <c r="L975" s="113"/>
      <c r="M975" s="12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>
      <c r="A976" s="3"/>
      <c r="B976" s="3"/>
      <c r="C976" s="3"/>
      <c r="D976" s="3"/>
      <c r="E976" s="3"/>
      <c r="F976" s="3"/>
      <c r="G976" s="4"/>
      <c r="H976" s="3"/>
      <c r="I976" s="3"/>
      <c r="J976" s="3"/>
      <c r="K976" s="3"/>
      <c r="L976" s="113"/>
      <c r="M976" s="12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>
      <c r="A977" s="3"/>
      <c r="B977" s="3"/>
      <c r="C977" s="3"/>
      <c r="D977" s="3"/>
      <c r="E977" s="3"/>
      <c r="F977" s="3"/>
      <c r="G977" s="4"/>
      <c r="H977" s="3"/>
      <c r="I977" s="3"/>
      <c r="J977" s="3"/>
      <c r="K977" s="3"/>
      <c r="L977" s="113"/>
      <c r="M977" s="12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>
      <c r="A978" s="3"/>
      <c r="B978" s="3"/>
      <c r="C978" s="3"/>
      <c r="D978" s="3"/>
      <c r="E978" s="3"/>
      <c r="F978" s="3"/>
      <c r="G978" s="4"/>
      <c r="H978" s="3"/>
      <c r="I978" s="3"/>
      <c r="J978" s="3"/>
      <c r="K978" s="3"/>
      <c r="L978" s="113"/>
      <c r="M978" s="12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>
      <c r="A979" s="3"/>
      <c r="B979" s="3"/>
      <c r="C979" s="3"/>
      <c r="D979" s="3"/>
      <c r="E979" s="3"/>
      <c r="F979" s="3"/>
      <c r="G979" s="4"/>
      <c r="H979" s="3"/>
      <c r="I979" s="3"/>
      <c r="J979" s="3"/>
      <c r="K979" s="3"/>
      <c r="L979" s="113"/>
      <c r="M979" s="12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>
      <c r="A980" s="3"/>
      <c r="B980" s="3"/>
      <c r="C980" s="3"/>
      <c r="D980" s="3"/>
      <c r="E980" s="3"/>
      <c r="F980" s="3"/>
      <c r="G980" s="4"/>
      <c r="H980" s="3"/>
      <c r="I980" s="3"/>
      <c r="J980" s="3"/>
      <c r="K980" s="3"/>
      <c r="L980" s="113"/>
      <c r="M980" s="12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>
      <c r="A981" s="3"/>
      <c r="B981" s="3"/>
      <c r="C981" s="3"/>
      <c r="D981" s="3"/>
      <c r="E981" s="3"/>
      <c r="F981" s="3"/>
      <c r="G981" s="4"/>
      <c r="H981" s="3"/>
      <c r="I981" s="3"/>
      <c r="J981" s="3"/>
      <c r="K981" s="3"/>
      <c r="L981" s="113"/>
      <c r="M981" s="12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>
      <c r="A982" s="3"/>
      <c r="B982" s="3"/>
      <c r="C982" s="3"/>
      <c r="D982" s="3"/>
      <c r="E982" s="3"/>
      <c r="F982" s="3"/>
      <c r="G982" s="4"/>
      <c r="H982" s="3"/>
      <c r="I982" s="3"/>
      <c r="J982" s="3"/>
      <c r="K982" s="3"/>
      <c r="L982" s="113"/>
      <c r="M982" s="12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>
      <c r="A983" s="3"/>
      <c r="B983" s="3"/>
      <c r="C983" s="3"/>
      <c r="D983" s="3"/>
      <c r="E983" s="3"/>
      <c r="F983" s="3"/>
      <c r="G983" s="4"/>
      <c r="H983" s="3"/>
      <c r="I983" s="3"/>
      <c r="J983" s="3"/>
      <c r="K983" s="3"/>
      <c r="L983" s="113"/>
      <c r="M983" s="12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>
      <c r="A984" s="3"/>
      <c r="B984" s="3"/>
      <c r="C984" s="3"/>
      <c r="D984" s="3"/>
      <c r="E984" s="3"/>
      <c r="F984" s="3"/>
      <c r="G984" s="4"/>
      <c r="H984" s="3"/>
      <c r="I984" s="3"/>
      <c r="J984" s="3"/>
      <c r="K984" s="3"/>
      <c r="L984" s="113"/>
      <c r="M984" s="12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>
      <c r="A985" s="3"/>
      <c r="B985" s="3"/>
      <c r="C985" s="3"/>
      <c r="D985" s="3"/>
      <c r="E985" s="3"/>
      <c r="F985" s="3"/>
      <c r="G985" s="4"/>
      <c r="H985" s="3"/>
      <c r="I985" s="3"/>
      <c r="J985" s="3"/>
      <c r="K985" s="3"/>
      <c r="L985" s="113"/>
      <c r="M985" s="12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>
      <c r="A986" s="3"/>
      <c r="B986" s="3"/>
      <c r="C986" s="3"/>
      <c r="D986" s="3"/>
      <c r="E986" s="3"/>
      <c r="F986" s="3"/>
      <c r="G986" s="4"/>
      <c r="H986" s="3"/>
      <c r="I986" s="3"/>
      <c r="J986" s="3"/>
      <c r="K986" s="3"/>
      <c r="L986" s="113"/>
      <c r="M986" s="12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>
      <c r="A987" s="3"/>
      <c r="B987" s="3"/>
      <c r="C987" s="3"/>
      <c r="D987" s="3"/>
      <c r="E987" s="3"/>
      <c r="F987" s="3"/>
      <c r="G987" s="4"/>
      <c r="H987" s="3"/>
      <c r="I987" s="3"/>
      <c r="J987" s="3"/>
      <c r="K987" s="3"/>
      <c r="L987" s="113"/>
      <c r="M987" s="12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>
      <c r="A988" s="3"/>
      <c r="B988" s="3"/>
      <c r="C988" s="3"/>
      <c r="D988" s="3"/>
      <c r="E988" s="3"/>
      <c r="F988" s="3"/>
      <c r="G988" s="4"/>
      <c r="H988" s="3"/>
      <c r="I988" s="3"/>
      <c r="J988" s="3"/>
      <c r="K988" s="3"/>
      <c r="L988" s="113"/>
      <c r="M988" s="12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>
      <c r="A989" s="3"/>
      <c r="B989" s="3"/>
      <c r="C989" s="3"/>
      <c r="D989" s="3"/>
      <c r="E989" s="3"/>
      <c r="F989" s="3"/>
      <c r="G989" s="4"/>
      <c r="H989" s="3"/>
      <c r="I989" s="3"/>
      <c r="J989" s="3"/>
      <c r="K989" s="3"/>
      <c r="L989" s="113"/>
      <c r="M989" s="12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>
      <c r="A990" s="3"/>
      <c r="B990" s="3"/>
      <c r="C990" s="3"/>
      <c r="D990" s="3"/>
      <c r="E990" s="3"/>
      <c r="F990" s="3"/>
      <c r="G990" s="4"/>
      <c r="H990" s="3"/>
      <c r="I990" s="3"/>
      <c r="J990" s="3"/>
      <c r="K990" s="3"/>
      <c r="L990" s="113"/>
      <c r="M990" s="12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>
      <c r="A991" s="3"/>
      <c r="B991" s="3"/>
      <c r="C991" s="3"/>
      <c r="D991" s="3"/>
      <c r="E991" s="3"/>
      <c r="F991" s="3"/>
      <c r="G991" s="4"/>
      <c r="H991" s="3"/>
      <c r="I991" s="3"/>
      <c r="J991" s="3"/>
      <c r="K991" s="3"/>
      <c r="L991" s="113"/>
      <c r="M991" s="12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>
      <c r="A992" s="3"/>
      <c r="B992" s="3"/>
      <c r="C992" s="3"/>
      <c r="D992" s="3"/>
      <c r="E992" s="3"/>
      <c r="F992" s="3"/>
      <c r="G992" s="4"/>
      <c r="H992" s="3"/>
      <c r="I992" s="3"/>
      <c r="J992" s="3"/>
      <c r="K992" s="3"/>
      <c r="L992" s="113"/>
      <c r="M992" s="12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>
      <c r="A993" s="3"/>
      <c r="B993" s="3"/>
      <c r="C993" s="3"/>
      <c r="D993" s="3"/>
      <c r="E993" s="3"/>
      <c r="F993" s="3"/>
      <c r="G993" s="4"/>
      <c r="H993" s="3"/>
      <c r="I993" s="3"/>
      <c r="J993" s="3"/>
      <c r="K993" s="3"/>
      <c r="L993" s="113"/>
      <c r="M993" s="12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>
      <c r="A994" s="3"/>
      <c r="B994" s="3"/>
      <c r="C994" s="3"/>
      <c r="D994" s="3"/>
      <c r="E994" s="3"/>
      <c r="F994" s="3"/>
      <c r="G994" s="4"/>
      <c r="H994" s="3"/>
      <c r="I994" s="3"/>
      <c r="J994" s="3"/>
      <c r="K994" s="3"/>
      <c r="L994" s="113"/>
      <c r="M994" s="12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>
      <c r="A995" s="3"/>
      <c r="B995" s="3"/>
      <c r="C995" s="3"/>
      <c r="D995" s="3"/>
      <c r="E995" s="3"/>
      <c r="F995" s="3"/>
      <c r="G995" s="4"/>
      <c r="H995" s="3"/>
      <c r="I995" s="3"/>
      <c r="J995" s="3"/>
      <c r="K995" s="3"/>
      <c r="L995" s="113"/>
      <c r="M995" s="12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>
      <c r="A996" s="3"/>
      <c r="B996" s="3"/>
      <c r="C996" s="3"/>
      <c r="D996" s="3"/>
      <c r="E996" s="3"/>
      <c r="F996" s="3"/>
      <c r="G996" s="4"/>
      <c r="H996" s="3"/>
      <c r="I996" s="3"/>
      <c r="J996" s="3"/>
      <c r="K996" s="3"/>
      <c r="L996" s="113"/>
      <c r="M996" s="12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>
      <c r="A997" s="3"/>
      <c r="B997" s="3"/>
      <c r="C997" s="3"/>
      <c r="D997" s="3"/>
      <c r="E997" s="3"/>
      <c r="F997" s="3"/>
      <c r="G997" s="4"/>
      <c r="H997" s="3"/>
      <c r="I997" s="3"/>
      <c r="J997" s="3"/>
      <c r="K997" s="3"/>
      <c r="L997" s="113"/>
      <c r="M997" s="12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>
      <c r="A998" s="3"/>
      <c r="B998" s="3"/>
      <c r="C998" s="3"/>
      <c r="D998" s="3"/>
      <c r="E998" s="3"/>
      <c r="F998" s="3"/>
      <c r="G998" s="4"/>
      <c r="H998" s="3"/>
      <c r="I998" s="3"/>
      <c r="J998" s="3"/>
      <c r="K998" s="3"/>
      <c r="L998" s="113"/>
      <c r="M998" s="12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>
      <c r="A999" s="3"/>
      <c r="B999" s="3"/>
      <c r="C999" s="3"/>
      <c r="D999" s="3"/>
      <c r="E999" s="3"/>
      <c r="F999" s="3"/>
      <c r="G999" s="4"/>
      <c r="H999" s="3"/>
      <c r="I999" s="3"/>
      <c r="J999" s="3"/>
      <c r="K999" s="3"/>
      <c r="L999" s="113"/>
      <c r="M999" s="12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>
      <c r="A1000" s="3"/>
      <c r="B1000" s="3"/>
      <c r="C1000" s="3"/>
      <c r="D1000" s="3"/>
      <c r="E1000" s="3"/>
      <c r="F1000" s="3"/>
      <c r="G1000" s="4"/>
      <c r="H1000" s="3"/>
      <c r="I1000" s="3"/>
      <c r="J1000" s="3"/>
      <c r="K1000" s="3"/>
      <c r="L1000" s="113"/>
      <c r="M1000" s="12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  <row r="1001" spans="1:24">
      <c r="A1001" s="3"/>
      <c r="B1001" s="3"/>
      <c r="C1001" s="3"/>
      <c r="D1001" s="3"/>
      <c r="E1001" s="3"/>
      <c r="F1001" s="3"/>
      <c r="G1001" s="4"/>
      <c r="H1001" s="3"/>
      <c r="I1001" s="3"/>
      <c r="J1001" s="3"/>
      <c r="K1001" s="3"/>
      <c r="L1001" s="113"/>
      <c r="M1001" s="12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</row>
    <row r="1002" spans="1:24">
      <c r="A1002" s="3"/>
      <c r="B1002" s="3"/>
      <c r="C1002" s="3"/>
      <c r="D1002" s="3"/>
      <c r="E1002" s="3"/>
      <c r="F1002" s="3"/>
      <c r="G1002" s="4"/>
      <c r="H1002" s="3"/>
      <c r="I1002" s="3"/>
      <c r="J1002" s="3"/>
      <c r="K1002" s="3"/>
      <c r="L1002" s="113"/>
      <c r="M1002" s="12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</row>
    <row r="1003" spans="1:24">
      <c r="A1003" s="3"/>
      <c r="B1003" s="3"/>
      <c r="C1003" s="3"/>
      <c r="D1003" s="3"/>
      <c r="E1003" s="3"/>
      <c r="F1003" s="3"/>
      <c r="G1003" s="4"/>
      <c r="H1003" s="3"/>
      <c r="I1003" s="3"/>
      <c r="J1003" s="3"/>
      <c r="K1003" s="3"/>
      <c r="L1003" s="113"/>
      <c r="M1003" s="12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</row>
    <row r="1004" spans="1:24">
      <c r="A1004" s="3"/>
      <c r="B1004" s="3"/>
      <c r="C1004" s="3"/>
      <c r="D1004" s="3"/>
      <c r="E1004" s="3"/>
      <c r="F1004" s="3"/>
      <c r="G1004" s="4"/>
      <c r="H1004" s="3"/>
      <c r="I1004" s="3"/>
      <c r="J1004" s="3"/>
      <c r="K1004" s="3"/>
      <c r="L1004" s="113"/>
      <c r="M1004" s="12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</row>
    <row r="1005" spans="1:24">
      <c r="A1005" s="3"/>
      <c r="B1005" s="3"/>
      <c r="C1005" s="3"/>
      <c r="D1005" s="3"/>
      <c r="E1005" s="3"/>
      <c r="F1005" s="3"/>
      <c r="G1005" s="4"/>
      <c r="H1005" s="3"/>
      <c r="I1005" s="3"/>
      <c r="J1005" s="3"/>
      <c r="K1005" s="3"/>
      <c r="L1005" s="113"/>
      <c r="M1005" s="12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</row>
    <row r="1006" spans="1:24">
      <c r="A1006" s="3"/>
      <c r="B1006" s="3"/>
      <c r="C1006" s="3"/>
      <c r="D1006" s="3"/>
      <c r="E1006" s="3"/>
      <c r="F1006" s="3"/>
      <c r="G1006" s="4"/>
      <c r="H1006" s="3"/>
      <c r="I1006" s="3"/>
      <c r="J1006" s="3"/>
      <c r="K1006" s="3"/>
      <c r="L1006" s="113"/>
      <c r="M1006" s="12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</row>
    <row r="1007" spans="1:24">
      <c r="A1007" s="3"/>
      <c r="B1007" s="3"/>
      <c r="C1007" s="3"/>
      <c r="D1007" s="3"/>
      <c r="E1007" s="3"/>
      <c r="F1007" s="3"/>
      <c r="G1007" s="4"/>
      <c r="H1007" s="3"/>
      <c r="I1007" s="3"/>
      <c r="J1007" s="3"/>
      <c r="K1007" s="3"/>
      <c r="L1007" s="113"/>
      <c r="M1007" s="12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</row>
    <row r="1008" spans="1:24">
      <c r="A1008" s="3"/>
      <c r="B1008" s="3"/>
      <c r="C1008" s="3"/>
      <c r="D1008" s="3"/>
      <c r="E1008" s="3"/>
      <c r="F1008" s="3"/>
      <c r="G1008" s="4"/>
      <c r="H1008" s="3"/>
      <c r="I1008" s="3"/>
      <c r="J1008" s="3"/>
      <c r="K1008" s="3"/>
      <c r="L1008" s="113"/>
      <c r="M1008" s="12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</row>
    <row r="1009" spans="1:24">
      <c r="A1009" s="3"/>
      <c r="B1009" s="3"/>
      <c r="C1009" s="3"/>
      <c r="D1009" s="3"/>
      <c r="E1009" s="3"/>
      <c r="F1009" s="3"/>
      <c r="G1009" s="4"/>
      <c r="H1009" s="3"/>
      <c r="I1009" s="3"/>
      <c r="J1009" s="3"/>
      <c r="K1009" s="3"/>
      <c r="L1009" s="113"/>
      <c r="M1009" s="12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</row>
    <row r="1010" spans="1:24">
      <c r="A1010" s="3"/>
      <c r="B1010" s="3"/>
      <c r="C1010" s="3"/>
      <c r="D1010" s="3"/>
      <c r="E1010" s="3"/>
      <c r="F1010" s="3"/>
      <c r="G1010" s="4"/>
      <c r="H1010" s="3"/>
      <c r="I1010" s="3"/>
      <c r="J1010" s="3"/>
      <c r="K1010" s="3"/>
      <c r="L1010" s="113"/>
      <c r="M1010" s="12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</row>
    <row r="1011" spans="1:24">
      <c r="A1011" s="3"/>
      <c r="B1011" s="3"/>
      <c r="C1011" s="3"/>
      <c r="D1011" s="3"/>
      <c r="E1011" s="3"/>
      <c r="F1011" s="3"/>
      <c r="G1011" s="4"/>
      <c r="H1011" s="3"/>
      <c r="I1011" s="3"/>
      <c r="J1011" s="3"/>
      <c r="K1011" s="3"/>
      <c r="L1011" s="113"/>
      <c r="M1011" s="12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</row>
    <row r="1012" spans="1:24">
      <c r="A1012" s="3"/>
      <c r="B1012" s="3"/>
      <c r="C1012" s="3"/>
      <c r="D1012" s="3"/>
      <c r="E1012" s="3"/>
      <c r="F1012" s="3"/>
      <c r="G1012" s="4"/>
      <c r="H1012" s="3"/>
      <c r="I1012" s="3"/>
      <c r="J1012" s="3"/>
      <c r="K1012" s="3"/>
      <c r="L1012" s="113"/>
      <c r="M1012" s="12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</row>
    <row r="1013" spans="1:24">
      <c r="A1013" s="3"/>
      <c r="B1013" s="3"/>
      <c r="C1013" s="3"/>
      <c r="D1013" s="3"/>
      <c r="E1013" s="3"/>
      <c r="F1013" s="3"/>
      <c r="G1013" s="4"/>
      <c r="H1013" s="3"/>
      <c r="I1013" s="3"/>
      <c r="J1013" s="3"/>
      <c r="K1013" s="3"/>
      <c r="L1013" s="113"/>
      <c r="M1013" s="12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</row>
    <row r="1014" spans="1:24">
      <c r="A1014" s="3"/>
      <c r="B1014" s="3"/>
      <c r="C1014" s="3"/>
      <c r="D1014" s="3"/>
      <c r="E1014" s="3"/>
      <c r="F1014" s="3"/>
      <c r="G1014" s="4"/>
      <c r="H1014" s="3"/>
      <c r="I1014" s="3"/>
      <c r="J1014" s="3"/>
      <c r="K1014" s="3"/>
      <c r="L1014" s="113"/>
      <c r="M1014" s="12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</row>
    <row r="1015" spans="1:24">
      <c r="A1015" s="3"/>
      <c r="B1015" s="3"/>
      <c r="C1015" s="3"/>
      <c r="D1015" s="3"/>
      <c r="E1015" s="3"/>
      <c r="F1015" s="3"/>
      <c r="G1015" s="4"/>
      <c r="H1015" s="3"/>
      <c r="I1015" s="3"/>
      <c r="J1015" s="3"/>
      <c r="K1015" s="3"/>
      <c r="L1015" s="113"/>
      <c r="M1015" s="12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</row>
    <row r="1016" spans="1:24">
      <c r="A1016" s="3"/>
      <c r="B1016" s="3"/>
      <c r="C1016" s="3"/>
      <c r="D1016" s="3"/>
      <c r="E1016" s="3"/>
      <c r="F1016" s="3"/>
      <c r="G1016" s="4"/>
      <c r="H1016" s="3"/>
      <c r="I1016" s="3"/>
      <c r="J1016" s="3"/>
      <c r="K1016" s="3"/>
      <c r="L1016" s="113"/>
      <c r="M1016" s="12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</row>
    <row r="1017" spans="1:24">
      <c r="A1017" s="3"/>
      <c r="B1017" s="3"/>
      <c r="C1017" s="3"/>
      <c r="D1017" s="3"/>
      <c r="E1017" s="3"/>
      <c r="F1017" s="3"/>
      <c r="G1017" s="4"/>
      <c r="H1017" s="3"/>
      <c r="I1017" s="3"/>
      <c r="J1017" s="3"/>
      <c r="K1017" s="3"/>
      <c r="L1017" s="113"/>
      <c r="M1017" s="12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</row>
    <row r="1018" spans="1:24">
      <c r="A1018" s="3"/>
      <c r="B1018" s="3"/>
      <c r="C1018" s="3"/>
      <c r="D1018" s="3"/>
      <c r="E1018" s="3"/>
      <c r="F1018" s="3"/>
      <c r="G1018" s="4"/>
      <c r="H1018" s="3"/>
      <c r="I1018" s="3"/>
      <c r="J1018" s="3"/>
      <c r="K1018" s="3"/>
      <c r="L1018" s="113"/>
      <c r="M1018" s="12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</row>
    <row r="1019" spans="1:24">
      <c r="A1019" s="3"/>
      <c r="B1019" s="3"/>
      <c r="C1019" s="3"/>
      <c r="D1019" s="3"/>
      <c r="E1019" s="3"/>
      <c r="F1019" s="3"/>
      <c r="G1019" s="4"/>
      <c r="H1019" s="3"/>
      <c r="I1019" s="3"/>
      <c r="J1019" s="3"/>
      <c r="K1019" s="3"/>
      <c r="L1019" s="113"/>
      <c r="M1019" s="12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</row>
    <row r="1020" spans="1:24">
      <c r="A1020" s="3"/>
      <c r="B1020" s="3"/>
      <c r="C1020" s="3"/>
      <c r="D1020" s="3"/>
      <c r="E1020" s="3"/>
      <c r="F1020" s="3"/>
      <c r="G1020" s="4"/>
      <c r="H1020" s="3"/>
      <c r="I1020" s="3"/>
      <c r="J1020" s="3"/>
      <c r="K1020" s="3"/>
      <c r="L1020" s="113"/>
      <c r="M1020" s="12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</row>
    <row r="1021" spans="1:24">
      <c r="A1021" s="3"/>
      <c r="B1021" s="3"/>
      <c r="C1021" s="3"/>
      <c r="D1021" s="3"/>
      <c r="E1021" s="3"/>
      <c r="F1021" s="3"/>
      <c r="G1021" s="4"/>
      <c r="H1021" s="3"/>
      <c r="I1021" s="3"/>
      <c r="J1021" s="3"/>
      <c r="K1021" s="3"/>
      <c r="L1021" s="113"/>
      <c r="M1021" s="12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</row>
    <row r="1022" spans="1:24">
      <c r="A1022" s="3"/>
      <c r="B1022" s="3"/>
      <c r="C1022" s="3"/>
      <c r="D1022" s="3"/>
      <c r="E1022" s="3"/>
      <c r="F1022" s="3"/>
      <c r="G1022" s="4"/>
      <c r="H1022" s="3"/>
      <c r="I1022" s="3"/>
      <c r="J1022" s="3"/>
      <c r="K1022" s="3"/>
      <c r="L1022" s="113"/>
      <c r="M1022" s="12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</row>
    <row r="1023" spans="1:24">
      <c r="A1023" s="3"/>
      <c r="B1023" s="3"/>
      <c r="C1023" s="3"/>
      <c r="D1023" s="3"/>
      <c r="E1023" s="3"/>
      <c r="F1023" s="3"/>
      <c r="G1023" s="4"/>
      <c r="H1023" s="3"/>
      <c r="I1023" s="3"/>
      <c r="J1023" s="3"/>
      <c r="K1023" s="3"/>
      <c r="L1023" s="113"/>
      <c r="M1023" s="12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</row>
    <row r="1024" spans="1:24">
      <c r="A1024" s="3"/>
      <c r="B1024" s="3"/>
      <c r="C1024" s="3"/>
      <c r="D1024" s="3"/>
      <c r="E1024" s="3"/>
      <c r="F1024" s="3"/>
      <c r="G1024" s="4"/>
      <c r="H1024" s="3"/>
      <c r="I1024" s="3"/>
      <c r="J1024" s="3"/>
      <c r="K1024" s="3"/>
      <c r="L1024" s="113"/>
      <c r="M1024" s="12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</row>
    <row r="1025" spans="1:24">
      <c r="A1025" s="3"/>
      <c r="B1025" s="3"/>
      <c r="C1025" s="3"/>
      <c r="D1025" s="3"/>
      <c r="E1025" s="3"/>
      <c r="F1025" s="3"/>
      <c r="G1025" s="4"/>
      <c r="H1025" s="3"/>
      <c r="I1025" s="3"/>
      <c r="J1025" s="3"/>
      <c r="K1025" s="3"/>
      <c r="L1025" s="113"/>
      <c r="M1025" s="12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</row>
    <row r="1026" spans="1:24">
      <c r="A1026" s="3"/>
      <c r="B1026" s="3"/>
      <c r="C1026" s="3"/>
      <c r="D1026" s="3"/>
      <c r="E1026" s="3"/>
      <c r="F1026" s="3"/>
      <c r="G1026" s="4"/>
      <c r="H1026" s="3"/>
      <c r="I1026" s="3"/>
      <c r="J1026" s="3"/>
      <c r="K1026" s="3"/>
      <c r="L1026" s="113"/>
      <c r="M1026" s="12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</row>
    <row r="1027" spans="1:24">
      <c r="A1027" s="3"/>
      <c r="B1027" s="3"/>
      <c r="C1027" s="3"/>
      <c r="D1027" s="3"/>
      <c r="E1027" s="3"/>
      <c r="F1027" s="3"/>
      <c r="G1027" s="4"/>
      <c r="H1027" s="3"/>
      <c r="I1027" s="3"/>
      <c r="J1027" s="3"/>
      <c r="K1027" s="3"/>
      <c r="L1027" s="113"/>
      <c r="M1027" s="12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</row>
    <row r="1028" spans="1:24">
      <c r="A1028" s="3"/>
      <c r="B1028" s="3"/>
      <c r="C1028" s="3"/>
      <c r="D1028" s="3"/>
      <c r="E1028" s="3"/>
      <c r="F1028" s="3"/>
      <c r="G1028" s="4"/>
      <c r="H1028" s="3"/>
      <c r="I1028" s="3"/>
      <c r="J1028" s="3"/>
      <c r="K1028" s="3"/>
      <c r="L1028" s="113"/>
      <c r="M1028" s="12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</row>
    <row r="1029" spans="1:24">
      <c r="A1029" s="3"/>
      <c r="B1029" s="3"/>
      <c r="C1029" s="3"/>
      <c r="D1029" s="3"/>
      <c r="E1029" s="3"/>
      <c r="F1029" s="3"/>
      <c r="G1029" s="4"/>
      <c r="H1029" s="3"/>
      <c r="I1029" s="3"/>
      <c r="J1029" s="3"/>
      <c r="K1029" s="3"/>
      <c r="L1029" s="113"/>
      <c r="M1029" s="12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</row>
    <row r="1030" spans="1:24">
      <c r="A1030" s="3"/>
      <c r="B1030" s="3"/>
      <c r="C1030" s="3"/>
      <c r="D1030" s="3"/>
      <c r="E1030" s="3"/>
      <c r="F1030" s="3"/>
      <c r="G1030" s="4"/>
      <c r="H1030" s="3"/>
      <c r="I1030" s="3"/>
      <c r="J1030" s="3"/>
      <c r="K1030" s="3"/>
      <c r="L1030" s="113"/>
      <c r="M1030" s="12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</row>
    <row r="1031" spans="1:24">
      <c r="A1031" s="3"/>
      <c r="B1031" s="3"/>
      <c r="C1031" s="3"/>
      <c r="D1031" s="3"/>
      <c r="E1031" s="3"/>
      <c r="F1031" s="3"/>
      <c r="G1031" s="4"/>
      <c r="H1031" s="3"/>
      <c r="I1031" s="3"/>
      <c r="J1031" s="3"/>
      <c r="K1031" s="3"/>
      <c r="L1031" s="113"/>
      <c r="M1031" s="12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</row>
    <row r="1032" spans="1:24">
      <c r="A1032" s="3"/>
      <c r="B1032" s="3"/>
      <c r="C1032" s="3"/>
      <c r="D1032" s="3"/>
      <c r="E1032" s="3"/>
      <c r="F1032" s="3"/>
      <c r="G1032" s="4"/>
      <c r="H1032" s="3"/>
      <c r="I1032" s="3"/>
      <c r="J1032" s="3"/>
      <c r="K1032" s="3"/>
      <c r="L1032" s="113"/>
      <c r="M1032" s="12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</row>
    <row r="1033" spans="1:24">
      <c r="A1033" s="3"/>
      <c r="B1033" s="3"/>
      <c r="C1033" s="3"/>
      <c r="D1033" s="3"/>
      <c r="E1033" s="3"/>
      <c r="F1033" s="3"/>
      <c r="G1033" s="4"/>
      <c r="H1033" s="3"/>
      <c r="I1033" s="3"/>
      <c r="J1033" s="3"/>
      <c r="K1033" s="3"/>
      <c r="L1033" s="113"/>
      <c r="M1033" s="12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</row>
    <row r="1034" spans="1:24">
      <c r="A1034" s="3"/>
      <c r="B1034" s="3"/>
      <c r="C1034" s="3"/>
      <c r="D1034" s="3"/>
      <c r="E1034" s="3"/>
      <c r="F1034" s="3"/>
      <c r="G1034" s="4"/>
      <c r="H1034" s="3"/>
      <c r="I1034" s="3"/>
      <c r="J1034" s="3"/>
      <c r="K1034" s="3"/>
      <c r="L1034" s="113"/>
      <c r="M1034" s="12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</row>
    <row r="1035" spans="1:24">
      <c r="A1035" s="3"/>
      <c r="B1035" s="3"/>
      <c r="C1035" s="3"/>
      <c r="D1035" s="3"/>
      <c r="E1035" s="3"/>
      <c r="F1035" s="3"/>
      <c r="G1035" s="4"/>
      <c r="H1035" s="3"/>
      <c r="I1035" s="3"/>
      <c r="J1035" s="3"/>
      <c r="K1035" s="3"/>
      <c r="L1035" s="113"/>
      <c r="M1035" s="12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</row>
    <row r="1036" spans="1:24">
      <c r="A1036" s="3"/>
      <c r="B1036" s="3"/>
      <c r="C1036" s="3"/>
      <c r="D1036" s="3"/>
      <c r="E1036" s="3"/>
      <c r="F1036" s="3"/>
      <c r="G1036" s="4"/>
      <c r="H1036" s="3"/>
      <c r="I1036" s="3"/>
      <c r="J1036" s="3"/>
      <c r="K1036" s="3"/>
      <c r="L1036" s="113"/>
      <c r="M1036" s="12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</row>
    <row r="1037" spans="1:24">
      <c r="A1037" s="3"/>
      <c r="B1037" s="3"/>
      <c r="C1037" s="3"/>
      <c r="D1037" s="3"/>
      <c r="E1037" s="3"/>
      <c r="F1037" s="3"/>
      <c r="G1037" s="4"/>
      <c r="H1037" s="3"/>
      <c r="I1037" s="3"/>
      <c r="J1037" s="3"/>
      <c r="K1037" s="3"/>
      <c r="L1037" s="113"/>
      <c r="M1037" s="12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</row>
    <row r="1038" spans="1:24">
      <c r="A1038" s="3"/>
      <c r="B1038" s="3"/>
      <c r="C1038" s="3"/>
      <c r="D1038" s="3"/>
      <c r="E1038" s="3"/>
      <c r="F1038" s="3"/>
      <c r="G1038" s="4"/>
      <c r="H1038" s="3"/>
      <c r="I1038" s="3"/>
      <c r="J1038" s="3"/>
      <c r="K1038" s="3"/>
      <c r="L1038" s="113"/>
      <c r="M1038" s="12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</row>
    <row r="1039" spans="1:24">
      <c r="A1039" s="3"/>
      <c r="B1039" s="3"/>
      <c r="C1039" s="3"/>
      <c r="D1039" s="3"/>
      <c r="E1039" s="3"/>
      <c r="F1039" s="3"/>
      <c r="G1039" s="4"/>
      <c r="H1039" s="3"/>
      <c r="I1039" s="3"/>
      <c r="J1039" s="3"/>
      <c r="K1039" s="3"/>
      <c r="L1039" s="113"/>
      <c r="M1039" s="12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</row>
    <row r="1040" spans="1:24">
      <c r="A1040" s="3"/>
      <c r="B1040" s="3"/>
      <c r="C1040" s="3"/>
      <c r="D1040" s="3"/>
      <c r="E1040" s="3"/>
      <c r="F1040" s="3"/>
      <c r="G1040" s="4"/>
      <c r="H1040" s="3"/>
      <c r="I1040" s="3"/>
      <c r="J1040" s="3"/>
      <c r="K1040" s="3"/>
      <c r="L1040" s="113"/>
      <c r="M1040" s="12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</row>
    <row r="1041" spans="1:24">
      <c r="A1041" s="3"/>
      <c r="B1041" s="3"/>
      <c r="C1041" s="3"/>
      <c r="D1041" s="3"/>
      <c r="E1041" s="3"/>
      <c r="F1041" s="3"/>
      <c r="G1041" s="4"/>
      <c r="H1041" s="3"/>
      <c r="I1041" s="3"/>
      <c r="J1041" s="3"/>
      <c r="K1041" s="3"/>
      <c r="L1041" s="113"/>
      <c r="M1041" s="12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</row>
    <row r="1042" spans="1:24">
      <c r="A1042" s="3"/>
      <c r="B1042" s="3"/>
      <c r="C1042" s="3"/>
      <c r="D1042" s="3"/>
      <c r="E1042" s="3"/>
      <c r="F1042" s="3"/>
      <c r="G1042" s="4"/>
      <c r="H1042" s="3"/>
      <c r="I1042" s="3"/>
      <c r="J1042" s="3"/>
      <c r="K1042" s="3"/>
      <c r="L1042" s="113"/>
      <c r="M1042" s="12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</row>
    <row r="1043" spans="1:24">
      <c r="A1043" s="3"/>
      <c r="B1043" s="3"/>
      <c r="C1043" s="3"/>
      <c r="D1043" s="3"/>
      <c r="E1043" s="3"/>
      <c r="F1043" s="3"/>
      <c r="G1043" s="4"/>
      <c r="H1043" s="3"/>
      <c r="I1043" s="3"/>
      <c r="J1043" s="3"/>
      <c r="K1043" s="3"/>
      <c r="L1043" s="113"/>
      <c r="M1043" s="12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</row>
    <row r="1044" spans="1:24">
      <c r="A1044" s="3"/>
      <c r="B1044" s="3"/>
      <c r="C1044" s="3"/>
      <c r="D1044" s="3"/>
      <c r="E1044" s="3"/>
      <c r="F1044" s="3"/>
      <c r="G1044" s="4"/>
      <c r="H1044" s="3"/>
      <c r="I1044" s="3"/>
      <c r="J1044" s="3"/>
      <c r="K1044" s="3"/>
      <c r="L1044" s="113"/>
      <c r="M1044" s="12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</row>
    <row r="1045" spans="1:24">
      <c r="A1045" s="3"/>
      <c r="B1045" s="3"/>
      <c r="C1045" s="3"/>
      <c r="D1045" s="3"/>
      <c r="E1045" s="3"/>
      <c r="F1045" s="3"/>
      <c r="G1045" s="4"/>
      <c r="H1045" s="3"/>
      <c r="I1045" s="3"/>
      <c r="J1045" s="3"/>
      <c r="K1045" s="3"/>
      <c r="L1045" s="113"/>
      <c r="M1045" s="12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</row>
    <row r="1046" spans="1:24">
      <c r="A1046" s="3"/>
      <c r="B1046" s="3"/>
      <c r="C1046" s="3"/>
      <c r="D1046" s="3"/>
      <c r="E1046" s="3"/>
      <c r="F1046" s="3"/>
      <c r="G1046" s="4"/>
      <c r="H1046" s="3"/>
      <c r="I1046" s="3"/>
      <c r="J1046" s="3"/>
      <c r="K1046" s="3"/>
      <c r="L1046" s="113"/>
      <c r="M1046" s="12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</row>
    <row r="1047" spans="1:24">
      <c r="A1047" s="3"/>
      <c r="B1047" s="3"/>
      <c r="C1047" s="3"/>
      <c r="D1047" s="3"/>
      <c r="E1047" s="3"/>
      <c r="F1047" s="3"/>
      <c r="G1047" s="4"/>
      <c r="H1047" s="3"/>
      <c r="I1047" s="3"/>
      <c r="J1047" s="3"/>
      <c r="K1047" s="3"/>
      <c r="L1047" s="113"/>
      <c r="M1047" s="12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</row>
    <row r="1048" spans="1:24">
      <c r="A1048" s="3"/>
      <c r="B1048" s="3"/>
      <c r="C1048" s="3"/>
      <c r="D1048" s="3"/>
      <c r="E1048" s="3"/>
      <c r="F1048" s="3"/>
      <c r="G1048" s="4"/>
      <c r="H1048" s="3"/>
      <c r="I1048" s="3"/>
      <c r="J1048" s="3"/>
      <c r="K1048" s="3"/>
      <c r="L1048" s="113"/>
      <c r="M1048" s="12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</row>
    <row r="1049" spans="1:24">
      <c r="A1049" s="3"/>
      <c r="B1049" s="3"/>
      <c r="C1049" s="3"/>
      <c r="D1049" s="3"/>
      <c r="E1049" s="3"/>
      <c r="F1049" s="3"/>
      <c r="G1049" s="4"/>
      <c r="H1049" s="3"/>
      <c r="I1049" s="3"/>
      <c r="J1049" s="3"/>
      <c r="K1049" s="3"/>
      <c r="L1049" s="113"/>
      <c r="M1049" s="12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</row>
    <row r="1050" spans="1:24">
      <c r="A1050" s="3"/>
      <c r="B1050" s="3"/>
      <c r="C1050" s="3"/>
      <c r="D1050" s="3"/>
      <c r="E1050" s="3"/>
      <c r="F1050" s="3"/>
      <c r="G1050" s="4"/>
      <c r="H1050" s="3"/>
      <c r="I1050" s="3"/>
      <c r="J1050" s="3"/>
      <c r="K1050" s="3"/>
      <c r="L1050" s="113"/>
      <c r="M1050" s="12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</row>
    <row r="1051" spans="1:24">
      <c r="A1051" s="3"/>
      <c r="B1051" s="3"/>
      <c r="C1051" s="3"/>
      <c r="D1051" s="3"/>
      <c r="E1051" s="3"/>
      <c r="F1051" s="3"/>
      <c r="G1051" s="4"/>
      <c r="H1051" s="3"/>
      <c r="I1051" s="3"/>
      <c r="J1051" s="3"/>
      <c r="K1051" s="3"/>
      <c r="L1051" s="113"/>
      <c r="M1051" s="12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</row>
    <row r="1052" spans="1:24">
      <c r="A1052" s="3"/>
      <c r="B1052" s="3"/>
      <c r="C1052" s="3"/>
      <c r="D1052" s="3"/>
      <c r="E1052" s="3"/>
      <c r="F1052" s="3"/>
      <c r="G1052" s="4"/>
      <c r="H1052" s="3"/>
      <c r="I1052" s="3"/>
      <c r="J1052" s="3"/>
      <c r="K1052" s="3"/>
      <c r="L1052" s="113"/>
      <c r="M1052" s="12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</row>
    <row r="1053" spans="1:24">
      <c r="A1053" s="3"/>
      <c r="B1053" s="3"/>
      <c r="C1053" s="3"/>
      <c r="D1053" s="3"/>
      <c r="E1053" s="3"/>
      <c r="F1053" s="3"/>
      <c r="G1053" s="4"/>
      <c r="H1053" s="3"/>
      <c r="I1053" s="3"/>
      <c r="J1053" s="3"/>
      <c r="K1053" s="3"/>
      <c r="L1053" s="113"/>
      <c r="M1053" s="12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</row>
    <row r="1054" spans="1:24">
      <c r="A1054" s="3"/>
      <c r="B1054" s="3"/>
      <c r="C1054" s="3"/>
      <c r="D1054" s="3"/>
      <c r="E1054" s="3"/>
      <c r="F1054" s="3"/>
      <c r="G1054" s="4"/>
      <c r="H1054" s="3"/>
      <c r="I1054" s="3"/>
      <c r="J1054" s="3"/>
      <c r="K1054" s="3"/>
      <c r="L1054" s="113"/>
      <c r="M1054" s="12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</row>
    <row r="1055" spans="1:24">
      <c r="A1055" s="3"/>
      <c r="B1055" s="3"/>
      <c r="C1055" s="3"/>
      <c r="D1055" s="3"/>
      <c r="E1055" s="3"/>
      <c r="F1055" s="3"/>
      <c r="G1055" s="4"/>
      <c r="H1055" s="3"/>
      <c r="I1055" s="3"/>
      <c r="J1055" s="3"/>
      <c r="K1055" s="3"/>
      <c r="L1055" s="113"/>
      <c r="M1055" s="12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</row>
    <row r="1056" spans="1:24">
      <c r="A1056" s="3"/>
      <c r="B1056" s="3"/>
      <c r="C1056" s="3"/>
      <c r="D1056" s="3"/>
      <c r="E1056" s="3"/>
      <c r="F1056" s="3"/>
      <c r="G1056" s="4"/>
      <c r="H1056" s="3"/>
      <c r="I1056" s="3"/>
      <c r="J1056" s="3"/>
      <c r="K1056" s="3"/>
      <c r="L1056" s="113"/>
      <c r="M1056" s="12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</row>
    <row r="1057" spans="1:24">
      <c r="A1057" s="3"/>
      <c r="B1057" s="3"/>
      <c r="C1057" s="3"/>
      <c r="D1057" s="3"/>
      <c r="E1057" s="3"/>
      <c r="F1057" s="3"/>
      <c r="G1057" s="4"/>
      <c r="H1057" s="3"/>
      <c r="I1057" s="3"/>
      <c r="J1057" s="3"/>
      <c r="K1057" s="3"/>
      <c r="L1057" s="113"/>
      <c r="M1057" s="12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</row>
    <row r="1058" spans="1:24">
      <c r="A1058" s="3"/>
      <c r="B1058" s="3"/>
      <c r="C1058" s="3"/>
      <c r="D1058" s="3"/>
      <c r="E1058" s="3"/>
      <c r="F1058" s="3"/>
      <c r="G1058" s="4"/>
      <c r="H1058" s="3"/>
      <c r="I1058" s="3"/>
      <c r="J1058" s="3"/>
      <c r="K1058" s="3"/>
      <c r="L1058" s="113"/>
      <c r="M1058" s="12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</row>
    <row r="1059" spans="1:24">
      <c r="A1059" s="3"/>
      <c r="B1059" s="3"/>
      <c r="C1059" s="3"/>
      <c r="D1059" s="3"/>
      <c r="E1059" s="3"/>
      <c r="F1059" s="3"/>
      <c r="G1059" s="4"/>
      <c r="H1059" s="3"/>
      <c r="I1059" s="3"/>
      <c r="J1059" s="3"/>
      <c r="K1059" s="3"/>
      <c r="L1059" s="113"/>
      <c r="M1059" s="12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</row>
    <row r="1060" spans="1:24">
      <c r="A1060" s="3"/>
      <c r="B1060" s="3"/>
      <c r="C1060" s="3"/>
      <c r="D1060" s="3"/>
      <c r="E1060" s="3"/>
      <c r="F1060" s="3"/>
      <c r="G1060" s="4"/>
      <c r="H1060" s="3"/>
      <c r="I1060" s="3"/>
      <c r="J1060" s="3"/>
      <c r="K1060" s="3"/>
      <c r="L1060" s="113"/>
      <c r="M1060" s="12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</row>
    <row r="1061" spans="1:24">
      <c r="A1061" s="3"/>
      <c r="B1061" s="3"/>
      <c r="C1061" s="3"/>
      <c r="D1061" s="3"/>
      <c r="E1061" s="3"/>
      <c r="F1061" s="3"/>
      <c r="G1061" s="4"/>
      <c r="H1061" s="3"/>
      <c r="I1061" s="3"/>
      <c r="J1061" s="3"/>
      <c r="K1061" s="3"/>
      <c r="L1061" s="113"/>
      <c r="M1061" s="12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</row>
    <row r="1062" spans="1:24">
      <c r="A1062" s="3"/>
      <c r="B1062" s="3"/>
      <c r="C1062" s="3"/>
      <c r="D1062" s="3"/>
      <c r="E1062" s="3"/>
      <c r="F1062" s="3"/>
      <c r="G1062" s="4"/>
      <c r="H1062" s="3"/>
      <c r="I1062" s="3"/>
      <c r="J1062" s="3"/>
      <c r="K1062" s="3"/>
      <c r="L1062" s="113"/>
      <c r="M1062" s="12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</row>
    <row r="1063" spans="1:24">
      <c r="A1063" s="3"/>
      <c r="B1063" s="3"/>
      <c r="C1063" s="3"/>
      <c r="D1063" s="3"/>
      <c r="E1063" s="3"/>
      <c r="F1063" s="3"/>
      <c r="G1063" s="4"/>
      <c r="H1063" s="3"/>
      <c r="I1063" s="3"/>
      <c r="J1063" s="3"/>
      <c r="K1063" s="3"/>
      <c r="L1063" s="113"/>
      <c r="M1063" s="12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</row>
    <row r="1064" spans="1:24">
      <c r="A1064" s="3"/>
      <c r="B1064" s="3"/>
      <c r="C1064" s="3"/>
      <c r="D1064" s="3"/>
      <c r="E1064" s="3"/>
      <c r="F1064" s="3"/>
      <c r="G1064" s="4"/>
      <c r="H1064" s="3"/>
      <c r="I1064" s="3"/>
      <c r="J1064" s="3"/>
      <c r="K1064" s="3"/>
      <c r="L1064" s="113"/>
      <c r="M1064" s="12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</row>
    <row r="1065" spans="1:24">
      <c r="A1065" s="3"/>
      <c r="B1065" s="3"/>
      <c r="C1065" s="3"/>
      <c r="D1065" s="3"/>
      <c r="E1065" s="3"/>
      <c r="F1065" s="3"/>
      <c r="G1065" s="4"/>
      <c r="H1065" s="3"/>
      <c r="I1065" s="3"/>
      <c r="J1065" s="3"/>
      <c r="K1065" s="3"/>
      <c r="L1065" s="113"/>
      <c r="M1065" s="12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</row>
    <row r="1066" spans="1:24">
      <c r="A1066" s="3"/>
      <c r="B1066" s="3"/>
      <c r="C1066" s="3"/>
      <c r="D1066" s="3"/>
      <c r="E1066" s="3"/>
      <c r="F1066" s="3"/>
      <c r="G1066" s="4"/>
      <c r="H1066" s="3"/>
      <c r="I1066" s="3"/>
      <c r="J1066" s="3"/>
      <c r="K1066" s="3"/>
      <c r="L1066" s="113"/>
      <c r="M1066" s="12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</row>
    <row r="1067" spans="1:24">
      <c r="A1067" s="3"/>
      <c r="B1067" s="3"/>
      <c r="C1067" s="3"/>
      <c r="D1067" s="3"/>
      <c r="E1067" s="3"/>
      <c r="F1067" s="3"/>
      <c r="G1067" s="4"/>
      <c r="H1067" s="3"/>
      <c r="I1067" s="3"/>
      <c r="J1067" s="3"/>
      <c r="K1067" s="3"/>
      <c r="L1067" s="113"/>
      <c r="M1067" s="12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</row>
    <row r="1068" spans="1:24">
      <c r="A1068" s="3"/>
      <c r="B1068" s="3"/>
      <c r="C1068" s="3"/>
      <c r="D1068" s="3"/>
      <c r="E1068" s="3"/>
      <c r="F1068" s="3"/>
      <c r="G1068" s="4"/>
      <c r="H1068" s="3"/>
      <c r="I1068" s="3"/>
      <c r="J1068" s="3"/>
      <c r="K1068" s="3"/>
      <c r="L1068" s="113"/>
      <c r="M1068" s="12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</row>
    <row r="1069" spans="1:24">
      <c r="A1069" s="3"/>
      <c r="B1069" s="3"/>
      <c r="C1069" s="3"/>
      <c r="D1069" s="3"/>
      <c r="E1069" s="3"/>
      <c r="F1069" s="3"/>
      <c r="G1069" s="4"/>
      <c r="H1069" s="3"/>
      <c r="I1069" s="3"/>
      <c r="J1069" s="3"/>
      <c r="K1069" s="3"/>
      <c r="L1069" s="113"/>
      <c r="M1069" s="12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</row>
    <row r="1070" spans="1:24">
      <c r="A1070" s="3"/>
      <c r="B1070" s="3"/>
      <c r="C1070" s="3"/>
      <c r="D1070" s="3"/>
      <c r="E1070" s="3"/>
      <c r="F1070" s="3"/>
      <c r="G1070" s="4"/>
      <c r="H1070" s="3"/>
      <c r="I1070" s="3"/>
      <c r="J1070" s="3"/>
      <c r="K1070" s="3"/>
      <c r="L1070" s="113"/>
      <c r="M1070" s="12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</row>
    <row r="1071" spans="1:24">
      <c r="A1071" s="3"/>
      <c r="B1071" s="3"/>
      <c r="C1071" s="3"/>
      <c r="D1071" s="3"/>
      <c r="E1071" s="3"/>
      <c r="F1071" s="3"/>
      <c r="G1071" s="4"/>
      <c r="H1071" s="3"/>
      <c r="I1071" s="3"/>
      <c r="J1071" s="3"/>
      <c r="K1071" s="3"/>
      <c r="L1071" s="113"/>
      <c r="M1071" s="12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</row>
    <row r="1072" spans="1:24">
      <c r="A1072" s="3"/>
      <c r="B1072" s="3"/>
      <c r="C1072" s="3"/>
      <c r="D1072" s="3"/>
      <c r="E1072" s="3"/>
      <c r="F1072" s="3"/>
      <c r="G1072" s="4"/>
      <c r="H1072" s="3"/>
      <c r="I1072" s="3"/>
      <c r="J1072" s="3"/>
      <c r="K1072" s="3"/>
      <c r="L1072" s="113"/>
      <c r="M1072" s="12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</row>
    <row r="1073" spans="1:24">
      <c r="A1073" s="3"/>
      <c r="B1073" s="3"/>
      <c r="C1073" s="3"/>
      <c r="D1073" s="3"/>
      <c r="E1073" s="3"/>
      <c r="F1073" s="3"/>
      <c r="G1073" s="4"/>
      <c r="H1073" s="3"/>
      <c r="I1073" s="3"/>
      <c r="J1073" s="3"/>
      <c r="K1073" s="3"/>
      <c r="L1073" s="113"/>
      <c r="M1073" s="12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</row>
    <row r="1074" spans="1:24">
      <c r="A1074" s="3"/>
      <c r="B1074" s="3"/>
      <c r="C1074" s="3"/>
      <c r="D1074" s="3"/>
      <c r="E1074" s="3"/>
      <c r="F1074" s="3"/>
      <c r="G1074" s="4"/>
      <c r="H1074" s="3"/>
      <c r="I1074" s="3"/>
      <c r="J1074" s="3"/>
      <c r="K1074" s="3"/>
      <c r="L1074" s="113"/>
      <c r="M1074" s="12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</row>
    <row r="1075" spans="1:24">
      <c r="A1075" s="3"/>
      <c r="B1075" s="3"/>
      <c r="C1075" s="3"/>
      <c r="D1075" s="3"/>
      <c r="E1075" s="3"/>
      <c r="F1075" s="3"/>
      <c r="G1075" s="4"/>
      <c r="H1075" s="3"/>
      <c r="I1075" s="3"/>
      <c r="J1075" s="3"/>
      <c r="K1075" s="3"/>
      <c r="L1075" s="113"/>
      <c r="M1075" s="12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</row>
    <row r="1076" spans="1:24">
      <c r="A1076" s="3"/>
      <c r="B1076" s="3"/>
      <c r="C1076" s="3"/>
      <c r="D1076" s="3"/>
      <c r="E1076" s="3"/>
      <c r="F1076" s="3"/>
      <c r="G1076" s="4"/>
      <c r="H1076" s="3"/>
      <c r="I1076" s="3"/>
      <c r="J1076" s="3"/>
      <c r="K1076" s="3"/>
      <c r="L1076" s="113"/>
      <c r="M1076" s="12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</row>
    <row r="1077" spans="1:24">
      <c r="A1077" s="3"/>
      <c r="B1077" s="3"/>
      <c r="C1077" s="3"/>
      <c r="D1077" s="3"/>
      <c r="E1077" s="3"/>
      <c r="F1077" s="3"/>
      <c r="G1077" s="4"/>
      <c r="H1077" s="3"/>
      <c r="I1077" s="3"/>
      <c r="J1077" s="3"/>
      <c r="K1077" s="3"/>
      <c r="L1077" s="113"/>
      <c r="M1077" s="12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</row>
    <row r="1078" spans="1:24">
      <c r="A1078" s="3"/>
      <c r="B1078" s="3"/>
      <c r="C1078" s="3"/>
      <c r="D1078" s="3"/>
      <c r="E1078" s="3"/>
      <c r="F1078" s="3"/>
      <c r="G1078" s="4"/>
      <c r="H1078" s="3"/>
      <c r="I1078" s="3"/>
      <c r="J1078" s="3"/>
      <c r="K1078" s="3"/>
      <c r="L1078" s="113"/>
      <c r="M1078" s="12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</row>
    <row r="1079" spans="1:24">
      <c r="A1079" s="3"/>
      <c r="B1079" s="3"/>
      <c r="C1079" s="3"/>
      <c r="D1079" s="3"/>
      <c r="E1079" s="3"/>
      <c r="F1079" s="3"/>
      <c r="G1079" s="4"/>
      <c r="H1079" s="3"/>
      <c r="I1079" s="3"/>
      <c r="J1079" s="3"/>
      <c r="K1079" s="3"/>
      <c r="L1079" s="113"/>
      <c r="M1079" s="12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</row>
    <row r="1080" spans="1:24">
      <c r="A1080" s="3"/>
      <c r="B1080" s="3"/>
      <c r="C1080" s="3"/>
      <c r="D1080" s="3"/>
      <c r="E1080" s="3"/>
      <c r="F1080" s="3"/>
      <c r="G1080" s="4"/>
      <c r="H1080" s="3"/>
      <c r="I1080" s="3"/>
      <c r="J1080" s="3"/>
      <c r="K1080" s="3"/>
      <c r="L1080" s="113"/>
      <c r="M1080" s="12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</row>
    <row r="1081" spans="1:24">
      <c r="A1081" s="3"/>
      <c r="B1081" s="3"/>
      <c r="C1081" s="3"/>
      <c r="D1081" s="3"/>
      <c r="E1081" s="3"/>
      <c r="F1081" s="3"/>
      <c r="G1081" s="4"/>
      <c r="H1081" s="3"/>
      <c r="I1081" s="3"/>
      <c r="J1081" s="3"/>
      <c r="K1081" s="3"/>
      <c r="L1081" s="113"/>
      <c r="M1081" s="12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</row>
    <row r="1082" spans="1:24">
      <c r="A1082" s="3"/>
      <c r="B1082" s="3"/>
      <c r="C1082" s="3"/>
      <c r="D1082" s="3"/>
      <c r="E1082" s="3"/>
      <c r="F1082" s="3"/>
      <c r="G1082" s="4"/>
      <c r="H1082" s="3"/>
      <c r="I1082" s="3"/>
      <c r="J1082" s="3"/>
      <c r="K1082" s="3"/>
      <c r="L1082" s="113"/>
      <c r="M1082" s="12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</row>
    <row r="1083" spans="1:24">
      <c r="A1083" s="3"/>
      <c r="B1083" s="3"/>
      <c r="C1083" s="3"/>
      <c r="D1083" s="3"/>
      <c r="E1083" s="3"/>
      <c r="F1083" s="3"/>
      <c r="G1083" s="4"/>
      <c r="H1083" s="3"/>
      <c r="I1083" s="3"/>
      <c r="J1083" s="3"/>
      <c r="K1083" s="3"/>
      <c r="L1083" s="113"/>
      <c r="M1083" s="12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</row>
    <row r="1084" spans="1:24">
      <c r="A1084" s="3"/>
      <c r="B1084" s="3"/>
      <c r="C1084" s="3"/>
      <c r="D1084" s="3"/>
      <c r="E1084" s="3"/>
      <c r="F1084" s="3"/>
      <c r="G1084" s="4"/>
      <c r="H1084" s="3"/>
      <c r="I1084" s="3"/>
      <c r="J1084" s="3"/>
      <c r="K1084" s="3"/>
      <c r="L1084" s="113"/>
      <c r="M1084" s="12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</row>
    <row r="1085" spans="1:24">
      <c r="A1085" s="3"/>
      <c r="B1085" s="3"/>
      <c r="C1085" s="3"/>
      <c r="D1085" s="3"/>
      <c r="E1085" s="3"/>
      <c r="F1085" s="3"/>
      <c r="G1085" s="4"/>
      <c r="H1085" s="3"/>
      <c r="I1085" s="3"/>
      <c r="J1085" s="3"/>
      <c r="K1085" s="3"/>
      <c r="L1085" s="113"/>
      <c r="M1085" s="12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</row>
    <row r="1086" spans="1:24">
      <c r="A1086" s="3"/>
      <c r="B1086" s="3"/>
      <c r="C1086" s="3"/>
      <c r="D1086" s="3"/>
      <c r="E1086" s="3"/>
      <c r="F1086" s="3"/>
      <c r="G1086" s="4"/>
      <c r="H1086" s="3"/>
      <c r="I1086" s="3"/>
      <c r="J1086" s="3"/>
      <c r="K1086" s="3"/>
      <c r="L1086" s="113"/>
      <c r="M1086" s="12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</row>
    <row r="1087" spans="1:24">
      <c r="A1087" s="3"/>
      <c r="B1087" s="3"/>
      <c r="C1087" s="3"/>
      <c r="D1087" s="3"/>
      <c r="E1087" s="3"/>
      <c r="F1087" s="3"/>
      <c r="G1087" s="4"/>
      <c r="H1087" s="3"/>
      <c r="I1087" s="3"/>
      <c r="J1087" s="3"/>
      <c r="K1087" s="3"/>
      <c r="L1087" s="113"/>
      <c r="M1087" s="12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</row>
    <row r="1088" spans="1:24">
      <c r="A1088" s="3"/>
      <c r="B1088" s="3"/>
      <c r="C1088" s="3"/>
      <c r="D1088" s="3"/>
      <c r="E1088" s="3"/>
      <c r="F1088" s="3"/>
      <c r="G1088" s="4"/>
      <c r="H1088" s="3"/>
      <c r="I1088" s="3"/>
      <c r="J1088" s="3"/>
      <c r="K1088" s="3"/>
      <c r="L1088" s="113"/>
      <c r="M1088" s="12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</row>
    <row r="1089" spans="1:24">
      <c r="A1089" s="3"/>
      <c r="B1089" s="3"/>
      <c r="C1089" s="3"/>
      <c r="D1089" s="3"/>
      <c r="E1089" s="3"/>
      <c r="F1089" s="3"/>
      <c r="G1089" s="4"/>
      <c r="H1089" s="3"/>
      <c r="I1089" s="3"/>
      <c r="J1089" s="3"/>
      <c r="K1089" s="3"/>
      <c r="L1089" s="113"/>
      <c r="M1089" s="12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</row>
    <row r="1090" spans="1:24">
      <c r="A1090" s="3"/>
      <c r="B1090" s="3"/>
      <c r="C1090" s="3"/>
      <c r="D1090" s="3"/>
      <c r="E1090" s="3"/>
      <c r="F1090" s="3"/>
      <c r="G1090" s="4"/>
      <c r="H1090" s="3"/>
      <c r="I1090" s="3"/>
      <c r="J1090" s="3"/>
      <c r="K1090" s="3"/>
      <c r="L1090" s="113"/>
      <c r="M1090" s="12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</row>
    <row r="1091" spans="1:24">
      <c r="A1091" s="3"/>
      <c r="B1091" s="3"/>
      <c r="C1091" s="3"/>
      <c r="D1091" s="3"/>
      <c r="E1091" s="3"/>
      <c r="F1091" s="3"/>
      <c r="G1091" s="4"/>
      <c r="H1091" s="3"/>
      <c r="I1091" s="3"/>
      <c r="J1091" s="3"/>
      <c r="K1091" s="3"/>
      <c r="L1091" s="113"/>
      <c r="M1091" s="12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</row>
    <row r="1092" spans="1:24">
      <c r="A1092" s="3"/>
      <c r="B1092" s="3"/>
      <c r="C1092" s="3"/>
      <c r="D1092" s="3"/>
      <c r="E1092" s="3"/>
      <c r="F1092" s="3"/>
      <c r="G1092" s="4"/>
      <c r="H1092" s="3"/>
      <c r="I1092" s="3"/>
      <c r="J1092" s="3"/>
      <c r="K1092" s="3"/>
      <c r="L1092" s="113"/>
      <c r="M1092" s="12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</row>
    <row r="1093" spans="1:24">
      <c r="A1093" s="3"/>
      <c r="B1093" s="3"/>
      <c r="C1093" s="3"/>
      <c r="D1093" s="3"/>
      <c r="E1093" s="3"/>
      <c r="F1093" s="3"/>
      <c r="G1093" s="4"/>
      <c r="H1093" s="3"/>
      <c r="I1093" s="3"/>
      <c r="J1093" s="3"/>
      <c r="K1093" s="3"/>
      <c r="L1093" s="113"/>
      <c r="M1093" s="12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</row>
    <row r="1094" spans="1:24">
      <c r="A1094" s="3"/>
      <c r="B1094" s="3"/>
      <c r="C1094" s="3"/>
      <c r="D1094" s="3"/>
      <c r="E1094" s="3"/>
      <c r="F1094" s="3"/>
      <c r="G1094" s="4"/>
      <c r="H1094" s="3"/>
      <c r="I1094" s="3"/>
      <c r="J1094" s="3"/>
      <c r="K1094" s="3"/>
      <c r="L1094" s="113"/>
      <c r="M1094" s="12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</row>
    <row r="1095" spans="1:24">
      <c r="A1095" s="3"/>
      <c r="B1095" s="3"/>
      <c r="C1095" s="3"/>
      <c r="D1095" s="3"/>
      <c r="E1095" s="3"/>
      <c r="F1095" s="3"/>
      <c r="G1095" s="4"/>
      <c r="H1095" s="3"/>
      <c r="I1095" s="3"/>
      <c r="J1095" s="3"/>
      <c r="K1095" s="3"/>
      <c r="L1095" s="113"/>
      <c r="M1095" s="12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</row>
    <row r="1096" spans="1:24">
      <c r="A1096" s="3"/>
      <c r="B1096" s="3"/>
      <c r="C1096" s="3"/>
      <c r="D1096" s="3"/>
      <c r="E1096" s="3"/>
      <c r="F1096" s="3"/>
      <c r="G1096" s="4"/>
      <c r="H1096" s="3"/>
      <c r="I1096" s="3"/>
      <c r="J1096" s="3"/>
      <c r="K1096" s="3"/>
      <c r="L1096" s="113"/>
      <c r="M1096" s="12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</row>
    <row r="1097" spans="1:24">
      <c r="A1097" s="3"/>
      <c r="B1097" s="3"/>
      <c r="C1097" s="3"/>
      <c r="D1097" s="3"/>
      <c r="E1097" s="3"/>
      <c r="F1097" s="3"/>
      <c r="G1097" s="4"/>
      <c r="H1097" s="3"/>
      <c r="I1097" s="3"/>
      <c r="J1097" s="3"/>
      <c r="K1097" s="3"/>
      <c r="L1097" s="113"/>
      <c r="M1097" s="12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</row>
    <row r="1098" spans="1:24">
      <c r="A1098" s="3"/>
      <c r="B1098" s="3"/>
      <c r="C1098" s="3"/>
      <c r="D1098" s="3"/>
      <c r="E1098" s="3"/>
      <c r="F1098" s="3"/>
      <c r="G1098" s="4"/>
      <c r="H1098" s="3"/>
      <c r="I1098" s="3"/>
      <c r="J1098" s="3"/>
      <c r="K1098" s="3"/>
      <c r="L1098" s="113"/>
      <c r="M1098" s="12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</row>
    <row r="1099" spans="1:24">
      <c r="A1099" s="3"/>
      <c r="B1099" s="3"/>
      <c r="C1099" s="3"/>
      <c r="D1099" s="3"/>
      <c r="E1099" s="3"/>
      <c r="F1099" s="3"/>
      <c r="G1099" s="4"/>
      <c r="H1099" s="3"/>
      <c r="I1099" s="3"/>
      <c r="J1099" s="3"/>
      <c r="K1099" s="3"/>
      <c r="L1099" s="113"/>
      <c r="M1099" s="12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</row>
    <row r="1100" spans="1:24">
      <c r="A1100" s="3"/>
      <c r="B1100" s="3"/>
      <c r="C1100" s="3"/>
      <c r="D1100" s="3"/>
      <c r="E1100" s="3"/>
      <c r="F1100" s="3"/>
      <c r="G1100" s="4"/>
      <c r="H1100" s="3"/>
      <c r="I1100" s="3"/>
      <c r="J1100" s="3"/>
      <c r="K1100" s="3"/>
      <c r="L1100" s="113"/>
      <c r="M1100" s="12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</row>
    <row r="1101" spans="1:24">
      <c r="A1101" s="3"/>
      <c r="B1101" s="3"/>
      <c r="C1101" s="3"/>
      <c r="D1101" s="3"/>
      <c r="E1101" s="3"/>
      <c r="F1101" s="3"/>
      <c r="G1101" s="4"/>
      <c r="H1101" s="3"/>
      <c r="I1101" s="3"/>
      <c r="J1101" s="3"/>
      <c r="K1101" s="3"/>
      <c r="L1101" s="113"/>
      <c r="M1101" s="12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</row>
    <row r="1102" spans="1:24">
      <c r="A1102" s="3"/>
      <c r="B1102" s="3"/>
      <c r="C1102" s="3"/>
      <c r="D1102" s="3"/>
      <c r="E1102" s="3"/>
      <c r="F1102" s="3"/>
      <c r="G1102" s="4"/>
      <c r="H1102" s="3"/>
      <c r="I1102" s="3"/>
      <c r="J1102" s="3"/>
      <c r="K1102" s="3"/>
      <c r="L1102" s="113"/>
      <c r="M1102" s="12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</row>
    <row r="1103" spans="1:24">
      <c r="A1103" s="3"/>
      <c r="B1103" s="3"/>
      <c r="C1103" s="3"/>
      <c r="D1103" s="3"/>
      <c r="E1103" s="3"/>
      <c r="F1103" s="3"/>
      <c r="G1103" s="4"/>
      <c r="H1103" s="3"/>
      <c r="I1103" s="3"/>
      <c r="J1103" s="3"/>
      <c r="K1103" s="3"/>
      <c r="L1103" s="113"/>
      <c r="M1103" s="12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</row>
    <row r="1104" spans="1:24">
      <c r="A1104" s="3"/>
      <c r="B1104" s="3"/>
      <c r="C1104" s="3"/>
      <c r="D1104" s="3"/>
      <c r="E1104" s="3"/>
      <c r="F1104" s="3"/>
      <c r="G1104" s="4"/>
      <c r="H1104" s="3"/>
      <c r="I1104" s="3"/>
      <c r="J1104" s="3"/>
      <c r="K1104" s="3"/>
      <c r="L1104" s="113"/>
      <c r="M1104" s="12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</row>
    <row r="1105" spans="1:24">
      <c r="A1105" s="3"/>
      <c r="B1105" s="3"/>
      <c r="C1105" s="3"/>
      <c r="D1105" s="3"/>
      <c r="E1105" s="3"/>
      <c r="F1105" s="3"/>
      <c r="G1105" s="4"/>
      <c r="H1105" s="3"/>
      <c r="I1105" s="3"/>
      <c r="J1105" s="3"/>
      <c r="K1105" s="3"/>
      <c r="L1105" s="113"/>
      <c r="M1105" s="12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</row>
    <row r="1106" spans="1:24">
      <c r="A1106" s="3"/>
      <c r="B1106" s="3"/>
      <c r="C1106" s="3"/>
      <c r="D1106" s="3"/>
      <c r="E1106" s="3"/>
      <c r="F1106" s="3"/>
      <c r="G1106" s="4"/>
      <c r="H1106" s="3"/>
      <c r="I1106" s="3"/>
      <c r="J1106" s="3"/>
      <c r="K1106" s="3"/>
      <c r="L1106" s="113"/>
      <c r="M1106" s="12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</row>
    <row r="1107" spans="1:24">
      <c r="A1107" s="3"/>
      <c r="B1107" s="3"/>
      <c r="C1107" s="3"/>
      <c r="D1107" s="3"/>
      <c r="E1107" s="3"/>
      <c r="F1107" s="3"/>
      <c r="G1107" s="4"/>
      <c r="H1107" s="3"/>
      <c r="I1107" s="3"/>
      <c r="J1107" s="3"/>
      <c r="K1107" s="3"/>
      <c r="L1107" s="113"/>
      <c r="M1107" s="12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</row>
    <row r="1108" spans="1:24">
      <c r="A1108" s="3"/>
      <c r="B1108" s="3"/>
      <c r="C1108" s="3"/>
      <c r="D1108" s="3"/>
      <c r="E1108" s="3"/>
      <c r="F1108" s="3"/>
      <c r="G1108" s="4"/>
      <c r="H1108" s="3"/>
      <c r="I1108" s="3"/>
      <c r="J1108" s="3"/>
      <c r="K1108" s="3"/>
      <c r="L1108" s="113"/>
      <c r="M1108" s="12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</row>
    <row r="1109" spans="1:24">
      <c r="A1109" s="3"/>
      <c r="B1109" s="3"/>
      <c r="C1109" s="3"/>
      <c r="D1109" s="3"/>
      <c r="E1109" s="3"/>
      <c r="F1109" s="3"/>
      <c r="G1109" s="4"/>
      <c r="H1109" s="3"/>
      <c r="I1109" s="3"/>
      <c r="J1109" s="3"/>
      <c r="K1109" s="3"/>
      <c r="L1109" s="113"/>
      <c r="M1109" s="12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</row>
    <row r="1110" spans="1:24">
      <c r="A1110" s="3"/>
      <c r="B1110" s="3"/>
      <c r="C1110" s="3"/>
      <c r="D1110" s="3"/>
      <c r="E1110" s="3"/>
      <c r="F1110" s="3"/>
      <c r="G1110" s="4"/>
      <c r="H1110" s="3"/>
      <c r="I1110" s="3"/>
      <c r="J1110" s="3"/>
      <c r="K1110" s="3"/>
      <c r="L1110" s="113"/>
      <c r="M1110" s="12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</row>
    <row r="1111" spans="1:24">
      <c r="A1111" s="3"/>
      <c r="B1111" s="3"/>
      <c r="C1111" s="3"/>
      <c r="D1111" s="3"/>
      <c r="E1111" s="3"/>
      <c r="F1111" s="3"/>
      <c r="G1111" s="4"/>
      <c r="H1111" s="3"/>
      <c r="I1111" s="3"/>
      <c r="J1111" s="3"/>
      <c r="K1111" s="3"/>
      <c r="L1111" s="113"/>
      <c r="M1111" s="12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</row>
    <row r="1112" spans="1:24">
      <c r="A1112" s="3"/>
      <c r="B1112" s="3"/>
      <c r="C1112" s="3"/>
      <c r="D1112" s="3"/>
      <c r="E1112" s="3"/>
      <c r="F1112" s="3"/>
      <c r="G1112" s="4"/>
      <c r="H1112" s="3"/>
      <c r="I1112" s="3"/>
      <c r="J1112" s="3"/>
      <c r="K1112" s="3"/>
      <c r="L1112" s="113"/>
      <c r="M1112" s="12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</row>
    <row r="1113" spans="1:24">
      <c r="A1113" s="3"/>
      <c r="B1113" s="3"/>
      <c r="C1113" s="3"/>
      <c r="D1113" s="3"/>
      <c r="E1113" s="3"/>
      <c r="F1113" s="3"/>
      <c r="G1113" s="4"/>
      <c r="H1113" s="3"/>
      <c r="I1113" s="3"/>
      <c r="J1113" s="3"/>
      <c r="K1113" s="3"/>
      <c r="L1113" s="113"/>
      <c r="M1113" s="12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</row>
    <row r="1114" spans="1:24">
      <c r="A1114" s="3"/>
      <c r="B1114" s="3"/>
      <c r="C1114" s="3"/>
      <c r="D1114" s="3"/>
      <c r="E1114" s="3"/>
      <c r="F1114" s="3"/>
      <c r="G1114" s="4"/>
      <c r="H1114" s="3"/>
      <c r="I1114" s="3"/>
      <c r="J1114" s="3"/>
      <c r="K1114" s="3"/>
      <c r="L1114" s="113"/>
      <c r="M1114" s="12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</row>
    <row r="1115" spans="1:24">
      <c r="A1115" s="3"/>
      <c r="B1115" s="3"/>
      <c r="C1115" s="3"/>
      <c r="D1115" s="3"/>
      <c r="E1115" s="3"/>
      <c r="F1115" s="3"/>
      <c r="G1115" s="4"/>
      <c r="H1115" s="3"/>
      <c r="I1115" s="3"/>
      <c r="J1115" s="3"/>
      <c r="K1115" s="3"/>
      <c r="L1115" s="113"/>
      <c r="M1115" s="12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</row>
    <row r="1116" spans="1:24">
      <c r="A1116" s="3"/>
      <c r="B1116" s="3"/>
      <c r="C1116" s="3"/>
      <c r="D1116" s="3"/>
      <c r="E1116" s="3"/>
      <c r="F1116" s="3"/>
      <c r="G1116" s="4"/>
      <c r="H1116" s="3"/>
      <c r="I1116" s="3"/>
      <c r="J1116" s="3"/>
      <c r="K1116" s="3"/>
      <c r="L1116" s="113"/>
      <c r="M1116" s="12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</row>
    <row r="1117" spans="1:24">
      <c r="A1117" s="3"/>
      <c r="B1117" s="3"/>
      <c r="C1117" s="3"/>
      <c r="D1117" s="3"/>
      <c r="E1117" s="3"/>
      <c r="F1117" s="3"/>
      <c r="G1117" s="4"/>
      <c r="H1117" s="3"/>
      <c r="I1117" s="3"/>
      <c r="J1117" s="3"/>
      <c r="K1117" s="3"/>
      <c r="L1117" s="113"/>
      <c r="M1117" s="12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</row>
    <row r="1118" spans="1:24">
      <c r="A1118" s="3"/>
      <c r="B1118" s="3"/>
      <c r="C1118" s="3"/>
      <c r="D1118" s="3"/>
      <c r="E1118" s="3"/>
      <c r="F1118" s="3"/>
      <c r="G1118" s="4"/>
      <c r="H1118" s="3"/>
      <c r="I1118" s="3"/>
      <c r="J1118" s="3"/>
      <c r="K1118" s="3"/>
      <c r="L1118" s="113"/>
      <c r="M1118" s="12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</row>
    <row r="1119" spans="1:24">
      <c r="A1119" s="3"/>
      <c r="B1119" s="3"/>
      <c r="C1119" s="3"/>
      <c r="D1119" s="3"/>
      <c r="E1119" s="3"/>
      <c r="F1119" s="3"/>
      <c r="G1119" s="4"/>
      <c r="H1119" s="3"/>
      <c r="I1119" s="3"/>
      <c r="J1119" s="3"/>
      <c r="K1119" s="3"/>
      <c r="L1119" s="113"/>
      <c r="M1119" s="12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</row>
    <row r="1120" spans="1:24">
      <c r="A1120" s="3"/>
      <c r="B1120" s="3"/>
      <c r="C1120" s="3"/>
      <c r="D1120" s="3"/>
      <c r="E1120" s="3"/>
      <c r="F1120" s="3"/>
      <c r="G1120" s="4"/>
      <c r="H1120" s="3"/>
      <c r="I1120" s="3"/>
      <c r="J1120" s="3"/>
      <c r="K1120" s="3"/>
      <c r="L1120" s="113"/>
      <c r="M1120" s="12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</row>
    <row r="1121" spans="1:24">
      <c r="A1121" s="3"/>
      <c r="B1121" s="3"/>
      <c r="C1121" s="3"/>
      <c r="D1121" s="3"/>
      <c r="E1121" s="3"/>
      <c r="F1121" s="3"/>
      <c r="G1121" s="4"/>
      <c r="H1121" s="3"/>
      <c r="I1121" s="3"/>
      <c r="J1121" s="3"/>
      <c r="K1121" s="3"/>
      <c r="L1121" s="113"/>
      <c r="M1121" s="12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</row>
    <row r="1122" spans="1:24">
      <c r="A1122" s="3"/>
      <c r="B1122" s="3"/>
      <c r="C1122" s="3"/>
      <c r="D1122" s="3"/>
      <c r="E1122" s="3"/>
      <c r="F1122" s="3"/>
      <c r="G1122" s="4"/>
      <c r="H1122" s="3"/>
      <c r="I1122" s="3"/>
      <c r="J1122" s="3"/>
      <c r="K1122" s="3"/>
      <c r="L1122" s="113"/>
      <c r="M1122" s="12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</row>
    <row r="1123" spans="1:24">
      <c r="A1123" s="3"/>
      <c r="B1123" s="3"/>
      <c r="C1123" s="3"/>
      <c r="D1123" s="3"/>
      <c r="E1123" s="3"/>
      <c r="F1123" s="3"/>
      <c r="G1123" s="4"/>
      <c r="H1123" s="3"/>
      <c r="I1123" s="3"/>
      <c r="J1123" s="3"/>
      <c r="K1123" s="3"/>
      <c r="L1123" s="113"/>
      <c r="M1123" s="12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</row>
    <row r="1124" spans="1:24">
      <c r="A1124" s="3"/>
      <c r="B1124" s="3"/>
      <c r="C1124" s="3"/>
      <c r="D1124" s="3"/>
      <c r="E1124" s="3"/>
      <c r="F1124" s="3"/>
      <c r="G1124" s="4"/>
      <c r="H1124" s="3"/>
      <c r="I1124" s="3"/>
      <c r="J1124" s="3"/>
      <c r="K1124" s="3"/>
      <c r="L1124" s="113"/>
      <c r="M1124" s="12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</row>
    <row r="1125" spans="1:24">
      <c r="A1125" s="3"/>
      <c r="B1125" s="3"/>
      <c r="C1125" s="3"/>
      <c r="D1125" s="3"/>
      <c r="E1125" s="3"/>
      <c r="F1125" s="3"/>
      <c r="G1125" s="4"/>
      <c r="H1125" s="3"/>
      <c r="I1125" s="3"/>
      <c r="J1125" s="3"/>
      <c r="K1125" s="3"/>
      <c r="L1125" s="113"/>
      <c r="M1125" s="12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</row>
    <row r="1126" spans="1:24">
      <c r="A1126" s="3"/>
      <c r="B1126" s="3"/>
      <c r="C1126" s="3"/>
      <c r="D1126" s="3"/>
      <c r="E1126" s="3"/>
      <c r="F1126" s="3"/>
      <c r="G1126" s="4"/>
      <c r="H1126" s="3"/>
      <c r="I1126" s="3"/>
      <c r="J1126" s="3"/>
      <c r="K1126" s="3"/>
      <c r="L1126" s="113"/>
      <c r="M1126" s="12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</row>
    <row r="1127" spans="1:24">
      <c r="A1127" s="3"/>
      <c r="B1127" s="3"/>
      <c r="C1127" s="3"/>
      <c r="D1127" s="3"/>
      <c r="E1127" s="3"/>
      <c r="F1127" s="3"/>
      <c r="G1127" s="4"/>
      <c r="H1127" s="3"/>
      <c r="I1127" s="3"/>
      <c r="J1127" s="3"/>
      <c r="K1127" s="3"/>
      <c r="L1127" s="113"/>
      <c r="M1127" s="12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</row>
    <row r="1128" spans="1:24">
      <c r="A1128" s="3"/>
      <c r="B1128" s="3"/>
      <c r="C1128" s="3"/>
      <c r="D1128" s="3"/>
      <c r="E1128" s="3"/>
      <c r="F1128" s="3"/>
      <c r="G1128" s="4"/>
      <c r="H1128" s="3"/>
      <c r="I1128" s="3"/>
      <c r="J1128" s="3"/>
      <c r="K1128" s="3"/>
      <c r="L1128" s="113"/>
      <c r="M1128" s="12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</row>
    <row r="1129" spans="1:24">
      <c r="A1129" s="3"/>
      <c r="B1129" s="3"/>
      <c r="C1129" s="3"/>
      <c r="D1129" s="3"/>
      <c r="E1129" s="3"/>
      <c r="F1129" s="3"/>
      <c r="G1129" s="4"/>
      <c r="H1129" s="3"/>
      <c r="I1129" s="3"/>
      <c r="J1129" s="3"/>
      <c r="K1129" s="3"/>
      <c r="L1129" s="113"/>
      <c r="M1129" s="12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</row>
    <row r="1130" spans="1:24">
      <c r="A1130" s="3"/>
      <c r="B1130" s="3"/>
      <c r="C1130" s="3"/>
      <c r="D1130" s="3"/>
      <c r="E1130" s="3"/>
      <c r="F1130" s="3"/>
      <c r="G1130" s="4"/>
      <c r="H1130" s="3"/>
      <c r="I1130" s="3"/>
      <c r="J1130" s="3"/>
      <c r="K1130" s="3"/>
      <c r="L1130" s="113"/>
      <c r="M1130" s="12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</row>
    <row r="1131" spans="1:24">
      <c r="A1131" s="3"/>
      <c r="B1131" s="3"/>
      <c r="C1131" s="3"/>
      <c r="D1131" s="3"/>
      <c r="E1131" s="3"/>
      <c r="F1131" s="3"/>
      <c r="G1131" s="4"/>
      <c r="H1131" s="3"/>
      <c r="I1131" s="3"/>
      <c r="J1131" s="3"/>
      <c r="K1131" s="3"/>
      <c r="L1131" s="113"/>
      <c r="M1131" s="12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</row>
    <row r="1132" spans="1:24">
      <c r="A1132" s="3"/>
      <c r="B1132" s="3"/>
      <c r="C1132" s="3"/>
      <c r="D1132" s="3"/>
      <c r="E1132" s="3"/>
      <c r="F1132" s="3"/>
      <c r="G1132" s="4"/>
      <c r="H1132" s="3"/>
      <c r="I1132" s="3"/>
      <c r="J1132" s="3"/>
      <c r="K1132" s="3"/>
      <c r="L1132" s="113"/>
      <c r="M1132" s="12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</row>
    <row r="1133" spans="1:24">
      <c r="A1133" s="3"/>
      <c r="B1133" s="3"/>
      <c r="C1133" s="3"/>
      <c r="D1133" s="3"/>
      <c r="E1133" s="3"/>
      <c r="F1133" s="3"/>
      <c r="G1133" s="4"/>
      <c r="H1133" s="3"/>
      <c r="I1133" s="3"/>
      <c r="J1133" s="3"/>
      <c r="K1133" s="3"/>
      <c r="L1133" s="113"/>
      <c r="M1133" s="12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</row>
    <row r="1134" spans="1:24">
      <c r="A1134" s="3"/>
      <c r="B1134" s="3"/>
      <c r="C1134" s="3"/>
      <c r="D1134" s="3"/>
      <c r="E1134" s="3"/>
      <c r="F1134" s="3"/>
      <c r="G1134" s="4"/>
      <c r="H1134" s="3"/>
      <c r="I1134" s="3"/>
      <c r="J1134" s="3"/>
      <c r="K1134" s="3"/>
      <c r="L1134" s="113"/>
      <c r="M1134" s="12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</row>
    <row r="1135" spans="1:24">
      <c r="A1135" s="3"/>
      <c r="B1135" s="3"/>
      <c r="C1135" s="3"/>
      <c r="D1135" s="3"/>
      <c r="E1135" s="3"/>
      <c r="F1135" s="3"/>
      <c r="G1135" s="4"/>
      <c r="H1135" s="3"/>
      <c r="I1135" s="3"/>
      <c r="J1135" s="3"/>
      <c r="K1135" s="3"/>
      <c r="L1135" s="113"/>
      <c r="M1135" s="12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</row>
    <row r="1136" spans="1:24">
      <c r="A1136" s="3"/>
      <c r="B1136" s="3"/>
      <c r="C1136" s="3"/>
      <c r="D1136" s="3"/>
      <c r="E1136" s="3"/>
      <c r="F1136" s="3"/>
      <c r="G1136" s="4"/>
      <c r="H1136" s="3"/>
      <c r="I1136" s="3"/>
      <c r="J1136" s="3"/>
      <c r="K1136" s="3"/>
      <c r="L1136" s="113"/>
      <c r="M1136" s="12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</row>
    <row r="1137" spans="1:24">
      <c r="A1137" s="3"/>
      <c r="B1137" s="3"/>
      <c r="C1137" s="3"/>
      <c r="D1137" s="3"/>
      <c r="E1137" s="3"/>
      <c r="F1137" s="3"/>
      <c r="G1137" s="4"/>
      <c r="H1137" s="3"/>
      <c r="I1137" s="3"/>
      <c r="J1137" s="3"/>
      <c r="K1137" s="3"/>
      <c r="L1137" s="113"/>
      <c r="M1137" s="12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</row>
    <row r="1138" spans="1:24">
      <c r="A1138" s="3"/>
      <c r="B1138" s="3"/>
      <c r="C1138" s="3"/>
      <c r="D1138" s="3"/>
      <c r="E1138" s="3"/>
      <c r="F1138" s="3"/>
      <c r="G1138" s="4"/>
      <c r="H1138" s="3"/>
      <c r="I1138" s="3"/>
      <c r="J1138" s="3"/>
      <c r="K1138" s="3"/>
      <c r="L1138" s="113"/>
      <c r="M1138" s="12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</row>
    <row r="1139" spans="1:24">
      <c r="A1139" s="3"/>
      <c r="B1139" s="3"/>
      <c r="C1139" s="3"/>
      <c r="D1139" s="3"/>
      <c r="E1139" s="3"/>
      <c r="F1139" s="3"/>
      <c r="G1139" s="4"/>
      <c r="H1139" s="3"/>
      <c r="I1139" s="3"/>
      <c r="J1139" s="3"/>
      <c r="K1139" s="3"/>
      <c r="L1139" s="113"/>
      <c r="M1139" s="12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</row>
    <row r="1140" spans="1:24">
      <c r="A1140" s="3"/>
      <c r="B1140" s="3"/>
      <c r="C1140" s="3"/>
      <c r="D1140" s="3"/>
      <c r="E1140" s="3"/>
      <c r="F1140" s="3"/>
      <c r="G1140" s="4"/>
      <c r="H1140" s="3"/>
      <c r="I1140" s="3"/>
      <c r="J1140" s="3"/>
      <c r="K1140" s="3"/>
      <c r="L1140" s="113"/>
      <c r="M1140" s="12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</row>
    <row r="1141" spans="1:24">
      <c r="A1141" s="3"/>
      <c r="B1141" s="3"/>
      <c r="C1141" s="3"/>
      <c r="D1141" s="3"/>
      <c r="E1141" s="3"/>
      <c r="F1141" s="3"/>
      <c r="G1141" s="4"/>
      <c r="H1141" s="3"/>
      <c r="I1141" s="3"/>
      <c r="J1141" s="3"/>
      <c r="K1141" s="3"/>
      <c r="L1141" s="113"/>
      <c r="M1141" s="12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</row>
    <row r="1142" spans="1:24">
      <c r="A1142" s="3"/>
      <c r="B1142" s="3"/>
      <c r="C1142" s="3"/>
      <c r="D1142" s="3"/>
      <c r="E1142" s="3"/>
      <c r="F1142" s="3"/>
      <c r="G1142" s="4"/>
      <c r="H1142" s="3"/>
      <c r="I1142" s="3"/>
      <c r="J1142" s="3"/>
      <c r="K1142" s="3"/>
      <c r="L1142" s="113"/>
      <c r="M1142" s="12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</row>
    <row r="1143" spans="1:24">
      <c r="A1143" s="3"/>
      <c r="B1143" s="3"/>
      <c r="C1143" s="3"/>
      <c r="D1143" s="3"/>
      <c r="E1143" s="3"/>
      <c r="F1143" s="3"/>
      <c r="G1143" s="4"/>
      <c r="H1143" s="3"/>
      <c r="I1143" s="3"/>
      <c r="J1143" s="3"/>
      <c r="K1143" s="3"/>
      <c r="L1143" s="113"/>
      <c r="M1143" s="12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</row>
    <row r="1144" spans="1:24">
      <c r="A1144" s="3"/>
      <c r="B1144" s="3"/>
      <c r="C1144" s="3"/>
      <c r="D1144" s="3"/>
      <c r="E1144" s="3"/>
      <c r="F1144" s="3"/>
      <c r="G1144" s="4"/>
      <c r="H1144" s="3"/>
      <c r="I1144" s="3"/>
      <c r="J1144" s="3"/>
      <c r="K1144" s="3"/>
      <c r="L1144" s="113"/>
      <c r="M1144" s="12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</row>
    <row r="1145" spans="1:24">
      <c r="A1145" s="3"/>
      <c r="B1145" s="3"/>
      <c r="C1145" s="3"/>
      <c r="D1145" s="3"/>
      <c r="E1145" s="3"/>
      <c r="F1145" s="3"/>
      <c r="G1145" s="4"/>
      <c r="H1145" s="3"/>
      <c r="I1145" s="3"/>
      <c r="J1145" s="3"/>
      <c r="K1145" s="3"/>
      <c r="L1145" s="113"/>
      <c r="M1145" s="12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</row>
    <row r="1146" spans="1:24">
      <c r="A1146" s="3"/>
      <c r="B1146" s="3"/>
      <c r="C1146" s="3"/>
      <c r="D1146" s="3"/>
      <c r="E1146" s="3"/>
      <c r="F1146" s="3"/>
      <c r="G1146" s="4"/>
      <c r="H1146" s="3"/>
      <c r="I1146" s="3"/>
      <c r="J1146" s="3"/>
      <c r="K1146" s="3"/>
      <c r="L1146" s="113"/>
      <c r="M1146" s="12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</row>
    <row r="1147" spans="1:24">
      <c r="A1147" s="3"/>
      <c r="B1147" s="3"/>
      <c r="C1147" s="3"/>
      <c r="D1147" s="3"/>
      <c r="E1147" s="3"/>
      <c r="F1147" s="3"/>
      <c r="G1147" s="4"/>
      <c r="H1147" s="3"/>
      <c r="I1147" s="3"/>
      <c r="J1147" s="3"/>
      <c r="K1147" s="3"/>
      <c r="L1147" s="113"/>
      <c r="M1147" s="12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</row>
    <row r="1148" spans="1:24">
      <c r="A1148" s="3"/>
      <c r="B1148" s="3"/>
      <c r="C1148" s="3"/>
      <c r="D1148" s="3"/>
      <c r="E1148" s="3"/>
      <c r="F1148" s="3"/>
      <c r="G1148" s="4"/>
      <c r="H1148" s="3"/>
      <c r="I1148" s="3"/>
      <c r="J1148" s="3"/>
      <c r="K1148" s="3"/>
      <c r="L1148" s="113"/>
      <c r="M1148" s="12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</row>
    <row r="1149" spans="1:24">
      <c r="A1149" s="3"/>
      <c r="B1149" s="3"/>
      <c r="C1149" s="3"/>
      <c r="D1149" s="3"/>
      <c r="E1149" s="3"/>
      <c r="F1149" s="3"/>
      <c r="G1149" s="4"/>
      <c r="H1149" s="3"/>
      <c r="I1149" s="3"/>
      <c r="J1149" s="3"/>
      <c r="K1149" s="3"/>
      <c r="L1149" s="113"/>
      <c r="M1149" s="12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</row>
    <row r="1150" spans="1:24">
      <c r="A1150" s="3"/>
      <c r="B1150" s="3"/>
      <c r="C1150" s="3"/>
      <c r="D1150" s="3"/>
      <c r="E1150" s="3"/>
      <c r="F1150" s="3"/>
      <c r="G1150" s="4"/>
      <c r="H1150" s="3"/>
      <c r="I1150" s="3"/>
      <c r="J1150" s="3"/>
      <c r="K1150" s="3"/>
      <c r="L1150" s="113"/>
      <c r="M1150" s="12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</row>
    <row r="1151" spans="1:24">
      <c r="A1151" s="3"/>
      <c r="B1151" s="3"/>
      <c r="C1151" s="3"/>
      <c r="D1151" s="3"/>
      <c r="E1151" s="3"/>
      <c r="F1151" s="3"/>
      <c r="G1151" s="4"/>
      <c r="H1151" s="3"/>
      <c r="I1151" s="3"/>
      <c r="J1151" s="3"/>
      <c r="K1151" s="3"/>
      <c r="L1151" s="113"/>
      <c r="M1151" s="12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</row>
    <row r="1152" spans="1:24">
      <c r="A1152" s="3"/>
      <c r="B1152" s="3"/>
      <c r="C1152" s="3"/>
      <c r="D1152" s="3"/>
      <c r="E1152" s="3"/>
      <c r="F1152" s="3"/>
      <c r="G1152" s="4"/>
      <c r="H1152" s="3"/>
      <c r="I1152" s="3"/>
      <c r="J1152" s="3"/>
      <c r="K1152" s="3"/>
      <c r="L1152" s="113"/>
      <c r="M1152" s="12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</row>
    <row r="1153" spans="1:24">
      <c r="A1153" s="3"/>
      <c r="B1153" s="3"/>
      <c r="C1153" s="3"/>
      <c r="D1153" s="3"/>
      <c r="E1153" s="3"/>
      <c r="F1153" s="3"/>
      <c r="G1153" s="4"/>
      <c r="H1153" s="3"/>
      <c r="I1153" s="3"/>
      <c r="J1153" s="3"/>
      <c r="K1153" s="3"/>
      <c r="L1153" s="113"/>
      <c r="M1153" s="12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</row>
    <row r="1154" spans="1:24">
      <c r="A1154" s="3"/>
      <c r="B1154" s="3"/>
      <c r="C1154" s="3"/>
      <c r="D1154" s="3"/>
      <c r="E1154" s="3"/>
      <c r="F1154" s="3"/>
      <c r="G1154" s="4"/>
      <c r="H1154" s="3"/>
      <c r="I1154" s="3"/>
      <c r="J1154" s="3"/>
      <c r="K1154" s="3"/>
      <c r="L1154" s="113"/>
      <c r="M1154" s="12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</row>
    <row r="1155" spans="1:24">
      <c r="A1155" s="3"/>
      <c r="B1155" s="3"/>
      <c r="C1155" s="3"/>
      <c r="D1155" s="3"/>
      <c r="E1155" s="3"/>
      <c r="F1155" s="3"/>
      <c r="G1155" s="4"/>
      <c r="H1155" s="3"/>
      <c r="I1155" s="3"/>
      <c r="J1155" s="3"/>
      <c r="K1155" s="3"/>
      <c r="L1155" s="113"/>
      <c r="M1155" s="12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</row>
    <row r="1156" spans="1:24">
      <c r="A1156" s="3"/>
      <c r="B1156" s="3"/>
      <c r="C1156" s="3"/>
      <c r="D1156" s="3"/>
      <c r="E1156" s="3"/>
      <c r="F1156" s="3"/>
      <c r="G1156" s="4"/>
      <c r="H1156" s="3"/>
      <c r="I1156" s="3"/>
      <c r="J1156" s="3"/>
      <c r="K1156" s="3"/>
      <c r="L1156" s="113"/>
      <c r="M1156" s="12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</row>
    <row r="1157" spans="1:24">
      <c r="A1157" s="3"/>
      <c r="B1157" s="3"/>
      <c r="C1157" s="3"/>
      <c r="D1157" s="3"/>
      <c r="E1157" s="3"/>
      <c r="F1157" s="3"/>
      <c r="G1157" s="4"/>
      <c r="H1157" s="3"/>
      <c r="I1157" s="3"/>
      <c r="J1157" s="3"/>
      <c r="K1157" s="3"/>
      <c r="L1157" s="113"/>
      <c r="M1157" s="12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</row>
    <row r="1158" spans="1:24">
      <c r="A1158" s="3"/>
      <c r="B1158" s="3"/>
      <c r="C1158" s="3"/>
      <c r="D1158" s="3"/>
      <c r="E1158" s="3"/>
      <c r="F1158" s="3"/>
      <c r="G1158" s="4"/>
      <c r="H1158" s="3"/>
      <c r="I1158" s="3"/>
      <c r="J1158" s="3"/>
      <c r="K1158" s="3"/>
      <c r="L1158" s="113"/>
      <c r="M1158" s="12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</row>
    <row r="1159" spans="1:24">
      <c r="A1159" s="3"/>
      <c r="B1159" s="3"/>
      <c r="C1159" s="3"/>
      <c r="D1159" s="3"/>
      <c r="E1159" s="3"/>
      <c r="F1159" s="3"/>
      <c r="G1159" s="4"/>
      <c r="H1159" s="3"/>
      <c r="I1159" s="3"/>
      <c r="J1159" s="3"/>
      <c r="K1159" s="3"/>
      <c r="L1159" s="113"/>
      <c r="M1159" s="12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</row>
    <row r="1160" spans="1:24">
      <c r="A1160" s="3"/>
      <c r="B1160" s="3"/>
      <c r="C1160" s="3"/>
      <c r="D1160" s="3"/>
      <c r="E1160" s="3"/>
      <c r="F1160" s="3"/>
      <c r="G1160" s="4"/>
      <c r="H1160" s="3"/>
      <c r="I1160" s="3"/>
      <c r="J1160" s="3"/>
      <c r="K1160" s="3"/>
      <c r="L1160" s="113"/>
      <c r="M1160" s="12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</row>
    <row r="1161" spans="1:24">
      <c r="A1161" s="3"/>
      <c r="B1161" s="3"/>
      <c r="C1161" s="3"/>
      <c r="D1161" s="3"/>
      <c r="E1161" s="3"/>
      <c r="F1161" s="3"/>
      <c r="G1161" s="4"/>
      <c r="H1161" s="3"/>
      <c r="I1161" s="3"/>
      <c r="J1161" s="3"/>
      <c r="K1161" s="3"/>
      <c r="L1161" s="113"/>
      <c r="M1161" s="12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</row>
    <row r="1162" spans="1:24">
      <c r="A1162" s="3"/>
      <c r="B1162" s="3"/>
      <c r="C1162" s="3"/>
      <c r="D1162" s="3"/>
      <c r="E1162" s="3"/>
      <c r="F1162" s="3"/>
      <c r="G1162" s="4"/>
      <c r="H1162" s="3"/>
      <c r="I1162" s="3"/>
      <c r="J1162" s="3"/>
      <c r="K1162" s="3"/>
      <c r="L1162" s="113"/>
      <c r="M1162" s="12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</row>
    <row r="1163" spans="1:24">
      <c r="A1163" s="3"/>
      <c r="B1163" s="3"/>
      <c r="C1163" s="3"/>
      <c r="D1163" s="3"/>
      <c r="E1163" s="3"/>
      <c r="F1163" s="3"/>
      <c r="G1163" s="4"/>
      <c r="H1163" s="3"/>
      <c r="I1163" s="3"/>
      <c r="J1163" s="3"/>
      <c r="K1163" s="3"/>
      <c r="L1163" s="113"/>
      <c r="M1163" s="12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</row>
    <row r="1164" spans="1:24">
      <c r="A1164" s="3"/>
      <c r="B1164" s="3"/>
      <c r="C1164" s="3"/>
      <c r="D1164" s="3"/>
      <c r="E1164" s="3"/>
      <c r="F1164" s="3"/>
      <c r="G1164" s="4"/>
      <c r="H1164" s="3"/>
      <c r="I1164" s="3"/>
      <c r="J1164" s="3"/>
      <c r="K1164" s="3"/>
      <c r="L1164" s="113"/>
      <c r="M1164" s="12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</row>
    <row r="1165" spans="1:24">
      <c r="A1165" s="3"/>
      <c r="B1165" s="3"/>
      <c r="C1165" s="3"/>
      <c r="D1165" s="3"/>
      <c r="E1165" s="3"/>
      <c r="F1165" s="3"/>
      <c r="G1165" s="4"/>
      <c r="H1165" s="3"/>
      <c r="I1165" s="3"/>
      <c r="J1165" s="3"/>
      <c r="K1165" s="3"/>
      <c r="L1165" s="113"/>
      <c r="M1165" s="12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</row>
    <row r="1166" spans="1:24">
      <c r="A1166" s="3"/>
      <c r="B1166" s="3"/>
      <c r="C1166" s="3"/>
      <c r="D1166" s="3"/>
      <c r="E1166" s="3"/>
      <c r="F1166" s="3"/>
      <c r="G1166" s="4"/>
      <c r="H1166" s="3"/>
      <c r="I1166" s="3"/>
      <c r="J1166" s="3"/>
      <c r="K1166" s="3"/>
      <c r="L1166" s="113"/>
      <c r="M1166" s="12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</row>
    <row r="1167" spans="1:24">
      <c r="A1167" s="3"/>
      <c r="B1167" s="3"/>
      <c r="C1167" s="3"/>
      <c r="D1167" s="3"/>
      <c r="E1167" s="3"/>
      <c r="F1167" s="3"/>
      <c r="G1167" s="4"/>
      <c r="H1167" s="3"/>
      <c r="I1167" s="3"/>
      <c r="J1167" s="3"/>
      <c r="K1167" s="3"/>
      <c r="L1167" s="113"/>
      <c r="M1167" s="12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</row>
    <row r="1168" spans="1:24">
      <c r="A1168" s="3"/>
      <c r="B1168" s="3"/>
      <c r="C1168" s="3"/>
      <c r="D1168" s="3"/>
      <c r="E1168" s="3"/>
      <c r="F1168" s="3"/>
      <c r="G1168" s="4"/>
      <c r="H1168" s="3"/>
      <c r="I1168" s="3"/>
      <c r="J1168" s="3"/>
      <c r="K1168" s="3"/>
      <c r="L1168" s="113"/>
      <c r="M1168" s="12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</row>
    <row r="1169" spans="1:24">
      <c r="A1169" s="3"/>
      <c r="B1169" s="3"/>
      <c r="C1169" s="3"/>
      <c r="D1169" s="3"/>
      <c r="E1169" s="3"/>
      <c r="F1169" s="3"/>
      <c r="G1169" s="4"/>
      <c r="H1169" s="3"/>
      <c r="I1169" s="3"/>
      <c r="J1169" s="3"/>
      <c r="K1169" s="3"/>
      <c r="L1169" s="113"/>
      <c r="M1169" s="12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</row>
    <row r="1170" spans="1:24">
      <c r="A1170" s="3"/>
      <c r="B1170" s="3"/>
      <c r="C1170" s="3"/>
      <c r="D1170" s="3"/>
      <c r="E1170" s="3"/>
      <c r="F1170" s="3"/>
      <c r="G1170" s="4"/>
      <c r="H1170" s="3"/>
      <c r="I1170" s="3"/>
      <c r="J1170" s="3"/>
      <c r="K1170" s="3"/>
      <c r="L1170" s="113"/>
      <c r="M1170" s="12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</row>
    <row r="1171" spans="1:24">
      <c r="A1171" s="3"/>
      <c r="B1171" s="3"/>
      <c r="C1171" s="3"/>
      <c r="D1171" s="3"/>
      <c r="E1171" s="3"/>
      <c r="F1171" s="3"/>
      <c r="G1171" s="4"/>
      <c r="H1171" s="3"/>
      <c r="I1171" s="3"/>
      <c r="J1171" s="3"/>
      <c r="K1171" s="3"/>
      <c r="L1171" s="113"/>
      <c r="M1171" s="12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</row>
    <row r="1172" spans="1:24">
      <c r="A1172" s="3"/>
      <c r="B1172" s="3"/>
      <c r="C1172" s="3"/>
      <c r="D1172" s="3"/>
      <c r="E1172" s="3"/>
      <c r="F1172" s="3"/>
      <c r="G1172" s="4"/>
      <c r="H1172" s="3"/>
      <c r="I1172" s="3"/>
      <c r="J1172" s="3"/>
      <c r="K1172" s="3"/>
      <c r="L1172" s="113"/>
      <c r="M1172" s="12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</row>
    <row r="1173" spans="1:24">
      <c r="A1173" s="3"/>
      <c r="B1173" s="3"/>
      <c r="C1173" s="3"/>
      <c r="D1173" s="3"/>
      <c r="E1173" s="3"/>
      <c r="F1173" s="3"/>
      <c r="G1173" s="4"/>
      <c r="H1173" s="3"/>
      <c r="I1173" s="3"/>
      <c r="J1173" s="3"/>
      <c r="K1173" s="3"/>
      <c r="L1173" s="113"/>
      <c r="M1173" s="12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</row>
    <row r="1174" spans="1:24">
      <c r="A1174" s="3"/>
      <c r="B1174" s="3"/>
      <c r="C1174" s="3"/>
      <c r="D1174" s="3"/>
      <c r="E1174" s="3"/>
      <c r="F1174" s="3"/>
      <c r="G1174" s="4"/>
      <c r="H1174" s="3"/>
      <c r="I1174" s="3"/>
      <c r="J1174" s="3"/>
      <c r="K1174" s="3"/>
      <c r="L1174" s="113"/>
      <c r="M1174" s="12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</row>
    <row r="1175" spans="1:24">
      <c r="A1175" s="3"/>
      <c r="B1175" s="3"/>
      <c r="C1175" s="3"/>
      <c r="D1175" s="3"/>
      <c r="E1175" s="3"/>
      <c r="F1175" s="3"/>
      <c r="G1175" s="4"/>
      <c r="H1175" s="3"/>
      <c r="I1175" s="3"/>
      <c r="J1175" s="3"/>
      <c r="K1175" s="3"/>
      <c r="L1175" s="113"/>
      <c r="M1175" s="12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</row>
    <row r="1176" spans="1:24">
      <c r="A1176" s="3"/>
      <c r="B1176" s="3"/>
      <c r="C1176" s="3"/>
      <c r="D1176" s="3"/>
      <c r="E1176" s="3"/>
      <c r="F1176" s="3"/>
      <c r="G1176" s="4"/>
      <c r="H1176" s="3"/>
      <c r="I1176" s="3"/>
      <c r="J1176" s="3"/>
      <c r="K1176" s="3"/>
      <c r="L1176" s="113"/>
      <c r="M1176" s="12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</row>
    <row r="1177" spans="1:24">
      <c r="A1177" s="3"/>
      <c r="B1177" s="3"/>
      <c r="C1177" s="3"/>
      <c r="D1177" s="3"/>
      <c r="E1177" s="3"/>
      <c r="F1177" s="3"/>
      <c r="G1177" s="4"/>
      <c r="H1177" s="3"/>
      <c r="I1177" s="3"/>
      <c r="J1177" s="3"/>
      <c r="K1177" s="3"/>
      <c r="L1177" s="113"/>
      <c r="M1177" s="12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</row>
    <row r="1178" spans="1:24">
      <c r="A1178" s="3"/>
      <c r="B1178" s="3"/>
      <c r="C1178" s="3"/>
      <c r="D1178" s="3"/>
      <c r="E1178" s="3"/>
      <c r="F1178" s="3"/>
      <c r="G1178" s="4"/>
      <c r="H1178" s="3"/>
      <c r="I1178" s="3"/>
      <c r="J1178" s="3"/>
      <c r="K1178" s="3"/>
      <c r="L1178" s="113"/>
      <c r="M1178" s="12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</row>
    <row r="1179" spans="1:24">
      <c r="A1179" s="3"/>
      <c r="B1179" s="3"/>
      <c r="C1179" s="3"/>
      <c r="D1179" s="3"/>
      <c r="E1179" s="3"/>
      <c r="F1179" s="3"/>
      <c r="G1179" s="4"/>
      <c r="H1179" s="3"/>
      <c r="I1179" s="3"/>
      <c r="J1179" s="3"/>
      <c r="K1179" s="3"/>
      <c r="L1179" s="113"/>
      <c r="M1179" s="12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</row>
    <row r="1180" spans="1:24">
      <c r="A1180" s="3"/>
      <c r="B1180" s="3"/>
      <c r="C1180" s="3"/>
      <c r="D1180" s="3"/>
      <c r="E1180" s="3"/>
      <c r="F1180" s="3"/>
      <c r="G1180" s="4"/>
      <c r="H1180" s="3"/>
      <c r="I1180" s="3"/>
      <c r="J1180" s="3"/>
      <c r="K1180" s="3"/>
      <c r="L1180" s="113"/>
      <c r="M1180" s="12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</row>
    <row r="1181" spans="1:24">
      <c r="A1181" s="3"/>
      <c r="B1181" s="3"/>
      <c r="C1181" s="3"/>
      <c r="D1181" s="3"/>
      <c r="E1181" s="3"/>
      <c r="F1181" s="3"/>
      <c r="G1181" s="4"/>
      <c r="H1181" s="3"/>
      <c r="I1181" s="3"/>
      <c r="J1181" s="3"/>
      <c r="K1181" s="3"/>
      <c r="L1181" s="113"/>
      <c r="M1181" s="12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</row>
    <row r="1182" spans="1:24">
      <c r="A1182" s="3"/>
      <c r="B1182" s="3"/>
      <c r="C1182" s="3"/>
      <c r="D1182" s="3"/>
      <c r="E1182" s="3"/>
      <c r="F1182" s="3"/>
      <c r="G1182" s="4"/>
      <c r="H1182" s="3"/>
      <c r="I1182" s="3"/>
      <c r="J1182" s="3"/>
      <c r="K1182" s="3"/>
      <c r="L1182" s="113"/>
      <c r="M1182" s="12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</row>
    <row r="1183" spans="1:24">
      <c r="A1183" s="3"/>
      <c r="B1183" s="3"/>
      <c r="C1183" s="3"/>
      <c r="D1183" s="3"/>
      <c r="E1183" s="3"/>
      <c r="F1183" s="3"/>
      <c r="G1183" s="4"/>
      <c r="H1183" s="3"/>
      <c r="I1183" s="3"/>
      <c r="J1183" s="3"/>
      <c r="K1183" s="3"/>
      <c r="L1183" s="113"/>
      <c r="M1183" s="12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</row>
    <row r="1184" spans="1:24">
      <c r="A1184" s="3"/>
      <c r="B1184" s="3"/>
      <c r="C1184" s="3"/>
      <c r="D1184" s="3"/>
      <c r="E1184" s="3"/>
      <c r="F1184" s="3"/>
      <c r="G1184" s="4"/>
      <c r="H1184" s="3"/>
      <c r="I1184" s="3"/>
      <c r="J1184" s="3"/>
      <c r="K1184" s="3"/>
      <c r="L1184" s="113"/>
      <c r="M1184" s="12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</row>
    <row r="1185" spans="1:24">
      <c r="A1185" s="3"/>
      <c r="B1185" s="3"/>
      <c r="C1185" s="3"/>
      <c r="D1185" s="3"/>
      <c r="E1185" s="3"/>
      <c r="F1185" s="3"/>
      <c r="G1185" s="4"/>
      <c r="H1185" s="3"/>
      <c r="I1185" s="3"/>
      <c r="J1185" s="3"/>
      <c r="K1185" s="3"/>
      <c r="L1185" s="113"/>
      <c r="M1185" s="12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</row>
    <row r="1186" spans="1:24">
      <c r="A1186" s="3"/>
      <c r="B1186" s="3"/>
      <c r="C1186" s="3"/>
      <c r="D1186" s="3"/>
      <c r="E1186" s="3"/>
      <c r="F1186" s="3"/>
      <c r="G1186" s="4"/>
      <c r="H1186" s="3"/>
      <c r="I1186" s="3"/>
      <c r="J1186" s="3"/>
      <c r="K1186" s="3"/>
      <c r="L1186" s="113"/>
      <c r="M1186" s="12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</row>
    <row r="1187" spans="1:24">
      <c r="A1187" s="3"/>
      <c r="B1187" s="3"/>
      <c r="C1187" s="3"/>
      <c r="D1187" s="3"/>
      <c r="E1187" s="3"/>
      <c r="F1187" s="3"/>
      <c r="G1187" s="4"/>
      <c r="H1187" s="3"/>
      <c r="I1187" s="3"/>
      <c r="J1187" s="3"/>
      <c r="K1187" s="3"/>
      <c r="L1187" s="113"/>
      <c r="M1187" s="12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</row>
    <row r="1188" spans="1:24">
      <c r="A1188" s="3"/>
      <c r="B1188" s="3"/>
      <c r="C1188" s="3"/>
      <c r="D1188" s="3"/>
      <c r="E1188" s="3"/>
      <c r="F1188" s="3"/>
      <c r="G1188" s="4"/>
      <c r="H1188" s="3"/>
      <c r="I1188" s="3"/>
      <c r="J1188" s="3"/>
      <c r="K1188" s="3"/>
      <c r="L1188" s="113"/>
      <c r="M1188" s="12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</row>
    <row r="1189" spans="1:24">
      <c r="A1189" s="3"/>
      <c r="B1189" s="3"/>
      <c r="C1189" s="3"/>
      <c r="D1189" s="3"/>
      <c r="E1189" s="3"/>
      <c r="F1189" s="3"/>
      <c r="G1189" s="4"/>
      <c r="H1189" s="3"/>
      <c r="I1189" s="3"/>
      <c r="J1189" s="3"/>
      <c r="K1189" s="3"/>
      <c r="L1189" s="113"/>
      <c r="M1189" s="12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</row>
    <row r="1190" spans="1:24">
      <c r="A1190" s="3"/>
      <c r="B1190" s="3"/>
      <c r="C1190" s="3"/>
      <c r="D1190" s="3"/>
      <c r="E1190" s="3"/>
      <c r="F1190" s="3"/>
      <c r="G1190" s="4"/>
      <c r="H1190" s="3"/>
      <c r="I1190" s="3"/>
      <c r="J1190" s="3"/>
      <c r="K1190" s="3"/>
      <c r="L1190" s="113"/>
      <c r="M1190" s="12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</row>
    <row r="1191" spans="1:24">
      <c r="A1191" s="3"/>
      <c r="B1191" s="3"/>
      <c r="C1191" s="3"/>
      <c r="D1191" s="3"/>
      <c r="E1191" s="3"/>
      <c r="F1191" s="3"/>
      <c r="G1191" s="4"/>
      <c r="H1191" s="3"/>
      <c r="I1191" s="3"/>
      <c r="J1191" s="3"/>
      <c r="K1191" s="3"/>
      <c r="L1191" s="113"/>
      <c r="M1191" s="12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</row>
    <row r="1192" spans="1:24">
      <c r="A1192" s="3"/>
      <c r="B1192" s="3"/>
      <c r="C1192" s="3"/>
      <c r="D1192" s="3"/>
      <c r="E1192" s="3"/>
      <c r="F1192" s="3"/>
      <c r="G1192" s="4"/>
      <c r="H1192" s="3"/>
      <c r="I1192" s="3"/>
      <c r="J1192" s="3"/>
      <c r="K1192" s="3"/>
      <c r="L1192" s="113"/>
      <c r="M1192" s="12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</row>
    <row r="1193" spans="1:24">
      <c r="A1193" s="3"/>
      <c r="B1193" s="3"/>
      <c r="C1193" s="3"/>
      <c r="D1193" s="3"/>
      <c r="E1193" s="3"/>
      <c r="F1193" s="3"/>
      <c r="G1193" s="4"/>
      <c r="H1193" s="3"/>
      <c r="I1193" s="3"/>
      <c r="J1193" s="3"/>
      <c r="K1193" s="3"/>
      <c r="L1193" s="113"/>
      <c r="M1193" s="12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</row>
    <row r="1194" spans="1:24">
      <c r="A1194" s="3"/>
      <c r="B1194" s="3"/>
      <c r="C1194" s="3"/>
      <c r="D1194" s="3"/>
      <c r="E1194" s="3"/>
      <c r="F1194" s="3"/>
      <c r="G1194" s="4"/>
      <c r="H1194" s="3"/>
      <c r="I1194" s="3"/>
      <c r="J1194" s="3"/>
      <c r="K1194" s="3"/>
      <c r="L1194" s="113"/>
      <c r="M1194" s="12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</row>
    <row r="1195" spans="1:24">
      <c r="A1195" s="3"/>
      <c r="B1195" s="3"/>
      <c r="C1195" s="3"/>
      <c r="D1195" s="3"/>
      <c r="E1195" s="3"/>
      <c r="F1195" s="3"/>
      <c r="G1195" s="4"/>
      <c r="H1195" s="3"/>
      <c r="I1195" s="3"/>
      <c r="J1195" s="3"/>
      <c r="K1195" s="3"/>
      <c r="L1195" s="113"/>
      <c r="M1195" s="12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</row>
    <row r="1196" spans="1:24">
      <c r="A1196" s="3"/>
      <c r="B1196" s="3"/>
      <c r="C1196" s="3"/>
      <c r="D1196" s="3"/>
      <c r="E1196" s="3"/>
      <c r="F1196" s="3"/>
      <c r="G1196" s="4"/>
      <c r="H1196" s="3"/>
      <c r="I1196" s="3"/>
      <c r="J1196" s="3"/>
      <c r="K1196" s="3"/>
      <c r="L1196" s="113"/>
      <c r="M1196" s="12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</row>
    <row r="1197" spans="1:24">
      <c r="A1197" s="3"/>
      <c r="B1197" s="3"/>
      <c r="C1197" s="3"/>
      <c r="D1197" s="3"/>
      <c r="E1197" s="3"/>
      <c r="F1197" s="3"/>
      <c r="G1197" s="4"/>
      <c r="H1197" s="3"/>
      <c r="I1197" s="3"/>
      <c r="J1197" s="3"/>
      <c r="K1197" s="3"/>
      <c r="L1197" s="113"/>
      <c r="M1197" s="12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</row>
    <row r="1198" spans="1:24">
      <c r="A1198" s="3"/>
      <c r="B1198" s="3"/>
      <c r="C1198" s="3"/>
      <c r="D1198" s="3"/>
      <c r="E1198" s="3"/>
      <c r="F1198" s="3"/>
      <c r="G1198" s="4"/>
      <c r="H1198" s="3"/>
      <c r="I1198" s="3"/>
      <c r="J1198" s="3"/>
      <c r="K1198" s="3"/>
      <c r="L1198" s="113"/>
      <c r="M1198" s="12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</row>
    <row r="1199" spans="1:24">
      <c r="A1199" s="3"/>
      <c r="B1199" s="3"/>
      <c r="C1199" s="3"/>
      <c r="D1199" s="3"/>
      <c r="E1199" s="3"/>
      <c r="F1199" s="3"/>
      <c r="G1199" s="4"/>
      <c r="H1199" s="3"/>
      <c r="I1199" s="3"/>
      <c r="J1199" s="3"/>
      <c r="K1199" s="3"/>
      <c r="L1199" s="113"/>
      <c r="M1199" s="12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</row>
    <row r="1200" spans="1:24">
      <c r="A1200" s="3"/>
      <c r="B1200" s="3"/>
      <c r="C1200" s="3"/>
      <c r="D1200" s="3"/>
      <c r="E1200" s="3"/>
      <c r="F1200" s="3"/>
      <c r="G1200" s="4"/>
      <c r="H1200" s="3"/>
      <c r="I1200" s="3"/>
      <c r="J1200" s="3"/>
      <c r="K1200" s="3"/>
      <c r="L1200" s="113"/>
      <c r="M1200" s="12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</row>
    <row r="1201" spans="1:24">
      <c r="A1201" s="3"/>
      <c r="B1201" s="3"/>
      <c r="C1201" s="3"/>
      <c r="D1201" s="3"/>
      <c r="E1201" s="3"/>
      <c r="F1201" s="3"/>
      <c r="G1201" s="4"/>
      <c r="H1201" s="3"/>
      <c r="I1201" s="3"/>
      <c r="J1201" s="3"/>
      <c r="K1201" s="3"/>
      <c r="L1201" s="113"/>
      <c r="M1201" s="12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</row>
    <row r="1202" spans="1:24">
      <c r="A1202" s="3"/>
      <c r="B1202" s="3"/>
      <c r="C1202" s="3"/>
      <c r="D1202" s="3"/>
      <c r="E1202" s="3"/>
      <c r="F1202" s="3"/>
      <c r="G1202" s="4"/>
      <c r="H1202" s="3"/>
      <c r="I1202" s="3"/>
      <c r="J1202" s="3"/>
      <c r="K1202" s="3"/>
      <c r="L1202" s="113"/>
      <c r="M1202" s="12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</row>
    <row r="1203" spans="1:24">
      <c r="A1203" s="3"/>
      <c r="B1203" s="3"/>
      <c r="C1203" s="3"/>
      <c r="D1203" s="3"/>
      <c r="E1203" s="3"/>
      <c r="F1203" s="3"/>
      <c r="G1203" s="4"/>
      <c r="H1203" s="3"/>
      <c r="I1203" s="3"/>
      <c r="J1203" s="3"/>
      <c r="K1203" s="3"/>
      <c r="L1203" s="113"/>
      <c r="M1203" s="12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</row>
    <row r="1204" spans="1:24">
      <c r="A1204" s="3"/>
      <c r="B1204" s="3"/>
      <c r="C1204" s="3"/>
      <c r="D1204" s="3"/>
      <c r="E1204" s="3"/>
      <c r="F1204" s="3"/>
      <c r="G1204" s="4"/>
      <c r="H1204" s="3"/>
      <c r="I1204" s="3"/>
      <c r="J1204" s="3"/>
      <c r="K1204" s="3"/>
      <c r="L1204" s="113"/>
      <c r="M1204" s="12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</row>
    <row r="1205" spans="1:24">
      <c r="A1205" s="3"/>
      <c r="B1205" s="3"/>
      <c r="C1205" s="3"/>
      <c r="D1205" s="3"/>
      <c r="E1205" s="3"/>
      <c r="F1205" s="3"/>
      <c r="G1205" s="4"/>
      <c r="H1205" s="3"/>
      <c r="I1205" s="3"/>
      <c r="J1205" s="3"/>
      <c r="K1205" s="3"/>
      <c r="L1205" s="113"/>
      <c r="M1205" s="12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</row>
    <row r="1206" spans="1:24">
      <c r="A1206" s="3"/>
      <c r="B1206" s="3"/>
      <c r="C1206" s="3"/>
      <c r="D1206" s="3"/>
      <c r="E1206" s="3"/>
      <c r="F1206" s="3"/>
      <c r="G1206" s="4"/>
      <c r="H1206" s="3"/>
      <c r="I1206" s="3"/>
      <c r="J1206" s="3"/>
      <c r="K1206" s="3"/>
      <c r="L1206" s="113"/>
      <c r="M1206" s="12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</row>
    <row r="1207" spans="1:24">
      <c r="A1207" s="3"/>
      <c r="B1207" s="3"/>
      <c r="C1207" s="3"/>
      <c r="D1207" s="3"/>
      <c r="E1207" s="3"/>
      <c r="F1207" s="3"/>
      <c r="G1207" s="4"/>
      <c r="H1207" s="3"/>
      <c r="I1207" s="3"/>
      <c r="J1207" s="3"/>
      <c r="K1207" s="3"/>
      <c r="L1207" s="113"/>
      <c r="M1207" s="12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</row>
    <row r="1208" spans="1:24">
      <c r="A1208" s="3"/>
      <c r="B1208" s="3"/>
      <c r="C1208" s="3"/>
      <c r="D1208" s="3"/>
      <c r="E1208" s="3"/>
      <c r="F1208" s="3"/>
      <c r="G1208" s="4"/>
      <c r="H1208" s="3"/>
      <c r="I1208" s="3"/>
      <c r="J1208" s="3"/>
      <c r="K1208" s="3"/>
      <c r="L1208" s="113"/>
      <c r="M1208" s="12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</row>
    <row r="1209" spans="1:24">
      <c r="A1209" s="3"/>
      <c r="B1209" s="3"/>
      <c r="C1209" s="3"/>
      <c r="D1209" s="3"/>
      <c r="E1209" s="3"/>
      <c r="F1209" s="3"/>
      <c r="G1209" s="4"/>
      <c r="H1209" s="3"/>
      <c r="I1209" s="3"/>
      <c r="J1209" s="3"/>
      <c r="K1209" s="3"/>
      <c r="L1209" s="113"/>
      <c r="M1209" s="12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</row>
    <row r="1210" spans="1:24">
      <c r="A1210" s="3"/>
      <c r="B1210" s="3"/>
      <c r="C1210" s="3"/>
      <c r="D1210" s="3"/>
      <c r="E1210" s="3"/>
      <c r="F1210" s="3"/>
      <c r="G1210" s="4"/>
      <c r="H1210" s="3"/>
      <c r="I1210" s="3"/>
      <c r="J1210" s="3"/>
      <c r="K1210" s="3"/>
      <c r="L1210" s="113"/>
      <c r="M1210" s="12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</row>
    <row r="1211" spans="1:24">
      <c r="A1211" s="3"/>
      <c r="B1211" s="3"/>
      <c r="C1211" s="3"/>
      <c r="D1211" s="3"/>
      <c r="E1211" s="3"/>
      <c r="F1211" s="3"/>
      <c r="G1211" s="4"/>
      <c r="H1211" s="3"/>
      <c r="I1211" s="3"/>
      <c r="J1211" s="3"/>
      <c r="K1211" s="3"/>
      <c r="L1211" s="113"/>
      <c r="M1211" s="12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</row>
    <row r="1212" spans="1:24">
      <c r="A1212" s="3"/>
      <c r="B1212" s="3"/>
      <c r="C1212" s="3"/>
      <c r="D1212" s="3"/>
      <c r="E1212" s="3"/>
      <c r="F1212" s="3"/>
      <c r="G1212" s="4"/>
      <c r="H1212" s="3"/>
      <c r="I1212" s="3"/>
      <c r="J1212" s="3"/>
      <c r="K1212" s="3"/>
      <c r="L1212" s="113"/>
      <c r="M1212" s="12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</row>
    <row r="1213" spans="1:24">
      <c r="A1213" s="3"/>
      <c r="B1213" s="3"/>
      <c r="C1213" s="3"/>
      <c r="D1213" s="3"/>
      <c r="E1213" s="3"/>
      <c r="F1213" s="3"/>
      <c r="G1213" s="4"/>
      <c r="H1213" s="3"/>
      <c r="I1213" s="3"/>
      <c r="J1213" s="3"/>
      <c r="K1213" s="3"/>
      <c r="L1213" s="113"/>
      <c r="M1213" s="12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</row>
    <row r="1214" spans="1:24">
      <c r="A1214" s="3"/>
      <c r="B1214" s="3"/>
      <c r="C1214" s="3"/>
      <c r="D1214" s="3"/>
      <c r="E1214" s="3"/>
      <c r="F1214" s="3"/>
      <c r="G1214" s="4"/>
      <c r="H1214" s="3"/>
      <c r="I1214" s="3"/>
      <c r="J1214" s="3"/>
      <c r="K1214" s="3"/>
      <c r="L1214" s="113"/>
      <c r="M1214" s="12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</row>
    <row r="1215" spans="1:24">
      <c r="A1215" s="3"/>
      <c r="B1215" s="3"/>
      <c r="C1215" s="3"/>
      <c r="D1215" s="3"/>
      <c r="E1215" s="3"/>
      <c r="F1215" s="3"/>
      <c r="G1215" s="4"/>
      <c r="H1215" s="3"/>
      <c r="I1215" s="3"/>
      <c r="J1215" s="3"/>
      <c r="K1215" s="3"/>
      <c r="L1215" s="113"/>
      <c r="M1215" s="12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</row>
    <row r="1216" spans="1:24">
      <c r="A1216" s="3"/>
      <c r="B1216" s="3"/>
      <c r="C1216" s="3"/>
      <c r="D1216" s="3"/>
      <c r="E1216" s="3"/>
      <c r="F1216" s="3"/>
      <c r="G1216" s="4"/>
      <c r="H1216" s="3"/>
      <c r="I1216" s="3"/>
      <c r="J1216" s="3"/>
      <c r="K1216" s="3"/>
      <c r="L1216" s="113"/>
      <c r="M1216" s="12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</row>
    <row r="1217" spans="1:24">
      <c r="A1217" s="3"/>
      <c r="B1217" s="3"/>
      <c r="C1217" s="3"/>
      <c r="D1217" s="3"/>
      <c r="E1217" s="3"/>
      <c r="F1217" s="3"/>
      <c r="G1217" s="4"/>
      <c r="H1217" s="3"/>
      <c r="I1217" s="3"/>
      <c r="J1217" s="3"/>
      <c r="K1217" s="3"/>
      <c r="L1217" s="113"/>
      <c r="M1217" s="12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</row>
    <row r="1218" spans="1:24">
      <c r="A1218" s="3"/>
      <c r="B1218" s="3"/>
      <c r="C1218" s="3"/>
      <c r="D1218" s="3"/>
      <c r="E1218" s="3"/>
      <c r="F1218" s="3"/>
      <c r="G1218" s="4"/>
      <c r="H1218" s="3"/>
      <c r="I1218" s="3"/>
      <c r="J1218" s="3"/>
      <c r="K1218" s="3"/>
      <c r="L1218" s="113"/>
      <c r="M1218" s="12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</row>
    <row r="1219" spans="1:24">
      <c r="A1219" s="3"/>
      <c r="B1219" s="3"/>
      <c r="C1219" s="3"/>
      <c r="D1219" s="3"/>
      <c r="E1219" s="3"/>
      <c r="F1219" s="3"/>
      <c r="G1219" s="4"/>
      <c r="H1219" s="3"/>
      <c r="I1219" s="3"/>
      <c r="J1219" s="3"/>
      <c r="K1219" s="3"/>
      <c r="L1219" s="113"/>
      <c r="M1219" s="12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</row>
    <row r="1220" spans="1:24">
      <c r="A1220" s="3"/>
      <c r="B1220" s="3"/>
      <c r="C1220" s="3"/>
      <c r="D1220" s="3"/>
      <c r="E1220" s="3"/>
      <c r="F1220" s="3"/>
      <c r="G1220" s="4"/>
      <c r="H1220" s="3"/>
      <c r="I1220" s="3"/>
      <c r="J1220" s="3"/>
      <c r="K1220" s="3"/>
      <c r="L1220" s="113"/>
      <c r="M1220" s="12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</row>
    <row r="1221" spans="1:24">
      <c r="A1221" s="3"/>
      <c r="B1221" s="3"/>
      <c r="C1221" s="3"/>
      <c r="D1221" s="3"/>
      <c r="E1221" s="3"/>
      <c r="F1221" s="3"/>
      <c r="G1221" s="4"/>
      <c r="H1221" s="3"/>
      <c r="I1221" s="3"/>
      <c r="J1221" s="3"/>
      <c r="K1221" s="3"/>
      <c r="L1221" s="113"/>
      <c r="M1221" s="12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</row>
    <row r="1222" spans="1:24">
      <c r="A1222" s="3"/>
      <c r="B1222" s="3"/>
      <c r="C1222" s="3"/>
      <c r="D1222" s="3"/>
      <c r="E1222" s="3"/>
      <c r="F1222" s="3"/>
      <c r="G1222" s="4"/>
      <c r="H1222" s="3"/>
      <c r="I1222" s="3"/>
      <c r="J1222" s="3"/>
      <c r="K1222" s="3"/>
      <c r="L1222" s="113"/>
      <c r="M1222" s="12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</row>
    <row r="1223" spans="1:24">
      <c r="A1223" s="3"/>
      <c r="B1223" s="3"/>
      <c r="C1223" s="3"/>
      <c r="D1223" s="3"/>
      <c r="E1223" s="3"/>
      <c r="F1223" s="3"/>
      <c r="G1223" s="4"/>
      <c r="H1223" s="3"/>
      <c r="I1223" s="3"/>
      <c r="J1223" s="3"/>
      <c r="K1223" s="3"/>
      <c r="L1223" s="113"/>
      <c r="M1223" s="12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</row>
    <row r="1224" spans="1:24">
      <c r="A1224" s="3"/>
      <c r="B1224" s="3"/>
      <c r="C1224" s="3"/>
      <c r="D1224" s="3"/>
      <c r="E1224" s="3"/>
      <c r="F1224" s="3"/>
      <c r="G1224" s="4"/>
      <c r="H1224" s="3"/>
      <c r="I1224" s="3"/>
      <c r="J1224" s="3"/>
      <c r="K1224" s="3"/>
      <c r="L1224" s="113"/>
      <c r="M1224" s="12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</row>
    <row r="1225" spans="1:24">
      <c r="A1225" s="3"/>
      <c r="B1225" s="3"/>
      <c r="C1225" s="3"/>
      <c r="D1225" s="3"/>
      <c r="E1225" s="3"/>
      <c r="F1225" s="3"/>
      <c r="G1225" s="4"/>
      <c r="H1225" s="3"/>
      <c r="I1225" s="3"/>
      <c r="J1225" s="3"/>
      <c r="K1225" s="3"/>
      <c r="L1225" s="113"/>
      <c r="M1225" s="12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</row>
    <row r="1226" spans="1:24">
      <c r="A1226" s="3"/>
      <c r="B1226" s="3"/>
      <c r="C1226" s="3"/>
      <c r="D1226" s="3"/>
      <c r="E1226" s="3"/>
      <c r="F1226" s="3"/>
      <c r="G1226" s="4"/>
      <c r="H1226" s="3"/>
      <c r="I1226" s="3"/>
      <c r="J1226" s="3"/>
      <c r="K1226" s="3"/>
      <c r="L1226" s="113"/>
      <c r="M1226" s="12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</row>
    <row r="1227" spans="1:24">
      <c r="A1227" s="3"/>
      <c r="B1227" s="3"/>
      <c r="C1227" s="3"/>
      <c r="D1227" s="3"/>
      <c r="E1227" s="3"/>
      <c r="F1227" s="3"/>
      <c r="G1227" s="4"/>
      <c r="H1227" s="3"/>
      <c r="I1227" s="3"/>
      <c r="J1227" s="3"/>
      <c r="K1227" s="3"/>
      <c r="L1227" s="113"/>
      <c r="M1227" s="12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</row>
    <row r="1228" spans="1:24">
      <c r="A1228" s="3"/>
      <c r="B1228" s="3"/>
      <c r="C1228" s="3"/>
      <c r="D1228" s="3"/>
      <c r="E1228" s="3"/>
      <c r="F1228" s="3"/>
      <c r="G1228" s="4"/>
      <c r="H1228" s="3"/>
      <c r="I1228" s="3"/>
      <c r="J1228" s="3"/>
      <c r="K1228" s="3"/>
      <c r="L1228" s="113"/>
      <c r="M1228" s="12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</row>
    <row r="1229" spans="1:24">
      <c r="A1229" s="3"/>
      <c r="B1229" s="3"/>
      <c r="C1229" s="3"/>
      <c r="D1229" s="3"/>
      <c r="E1229" s="3"/>
      <c r="F1229" s="3"/>
      <c r="G1229" s="4"/>
      <c r="H1229" s="3"/>
      <c r="I1229" s="3"/>
      <c r="J1229" s="3"/>
      <c r="K1229" s="3"/>
      <c r="L1229" s="113"/>
      <c r="M1229" s="12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</row>
    <row r="1230" spans="1:24">
      <c r="A1230" s="3"/>
      <c r="B1230" s="3"/>
      <c r="C1230" s="3"/>
      <c r="D1230" s="3"/>
      <c r="E1230" s="3"/>
      <c r="F1230" s="3"/>
      <c r="G1230" s="4"/>
      <c r="H1230" s="3"/>
      <c r="I1230" s="3"/>
      <c r="J1230" s="3"/>
      <c r="K1230" s="3"/>
      <c r="L1230" s="113"/>
      <c r="M1230" s="12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</row>
    <row r="1231" spans="1:24">
      <c r="A1231" s="3"/>
      <c r="B1231" s="3"/>
      <c r="C1231" s="3"/>
      <c r="D1231" s="3"/>
      <c r="E1231" s="3"/>
      <c r="F1231" s="3"/>
      <c r="G1231" s="4"/>
      <c r="H1231" s="3"/>
      <c r="I1231" s="3"/>
      <c r="J1231" s="3"/>
      <c r="K1231" s="3"/>
      <c r="L1231" s="113"/>
      <c r="M1231" s="12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</row>
    <row r="1232" spans="1:24">
      <c r="A1232" s="3"/>
      <c r="B1232" s="3"/>
      <c r="C1232" s="3"/>
      <c r="D1232" s="3"/>
      <c r="E1232" s="3"/>
      <c r="F1232" s="3"/>
      <c r="G1232" s="4"/>
      <c r="H1232" s="3"/>
      <c r="I1232" s="3"/>
      <c r="J1232" s="3"/>
      <c r="K1232" s="3"/>
      <c r="L1232" s="113"/>
      <c r="M1232" s="12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</row>
    <row r="1233" spans="1:24">
      <c r="A1233" s="3"/>
      <c r="B1233" s="3"/>
      <c r="C1233" s="3"/>
      <c r="D1233" s="3"/>
      <c r="E1233" s="3"/>
      <c r="F1233" s="3"/>
      <c r="G1233" s="4"/>
      <c r="H1233" s="3"/>
      <c r="I1233" s="3"/>
      <c r="J1233" s="3"/>
      <c r="K1233" s="3"/>
      <c r="L1233" s="113"/>
      <c r="M1233" s="12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</row>
    <row r="1234" spans="1:24">
      <c r="A1234" s="3"/>
      <c r="B1234" s="3"/>
      <c r="C1234" s="3"/>
      <c r="D1234" s="3"/>
      <c r="E1234" s="3"/>
      <c r="F1234" s="3"/>
      <c r="G1234" s="4"/>
      <c r="H1234" s="3"/>
      <c r="I1234" s="3"/>
      <c r="J1234" s="3"/>
      <c r="K1234" s="3"/>
      <c r="L1234" s="113"/>
      <c r="M1234" s="12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</row>
    <row r="1235" spans="1:24">
      <c r="A1235" s="3"/>
      <c r="B1235" s="3"/>
      <c r="C1235" s="3"/>
      <c r="D1235" s="3"/>
      <c r="E1235" s="3"/>
      <c r="F1235" s="3"/>
      <c r="G1235" s="4"/>
      <c r="H1235" s="3"/>
      <c r="I1235" s="3"/>
      <c r="J1235" s="3"/>
      <c r="K1235" s="3"/>
      <c r="L1235" s="113"/>
      <c r="M1235" s="12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</row>
    <row r="1236" spans="1:24">
      <c r="A1236" s="3"/>
      <c r="B1236" s="3"/>
      <c r="C1236" s="3"/>
      <c r="D1236" s="3"/>
      <c r="E1236" s="3"/>
      <c r="F1236" s="3"/>
      <c r="G1236" s="4"/>
      <c r="H1236" s="3"/>
      <c r="I1236" s="3"/>
      <c r="J1236" s="3"/>
      <c r="K1236" s="3"/>
      <c r="L1236" s="113"/>
      <c r="M1236" s="12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</row>
    <row r="1237" spans="1:24">
      <c r="A1237" s="3"/>
      <c r="B1237" s="3"/>
      <c r="C1237" s="3"/>
      <c r="D1237" s="3"/>
      <c r="E1237" s="3"/>
      <c r="F1237" s="3"/>
      <c r="G1237" s="4"/>
      <c r="H1237" s="3"/>
      <c r="I1237" s="3"/>
      <c r="J1237" s="3"/>
      <c r="K1237" s="3"/>
      <c r="L1237" s="113"/>
      <c r="M1237" s="12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</row>
    <row r="1238" spans="1:24">
      <c r="A1238" s="3"/>
      <c r="B1238" s="3"/>
      <c r="C1238" s="3"/>
      <c r="D1238" s="3"/>
      <c r="E1238" s="3"/>
      <c r="F1238" s="3"/>
      <c r="G1238" s="4"/>
      <c r="H1238" s="3"/>
      <c r="I1238" s="3"/>
      <c r="J1238" s="3"/>
      <c r="K1238" s="3"/>
      <c r="L1238" s="113"/>
      <c r="M1238" s="12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</row>
    <row r="1239" spans="1:24">
      <c r="A1239" s="3"/>
      <c r="B1239" s="3"/>
      <c r="C1239" s="3"/>
      <c r="D1239" s="3"/>
      <c r="E1239" s="3"/>
      <c r="F1239" s="3"/>
      <c r="G1239" s="4"/>
      <c r="H1239" s="3"/>
      <c r="I1239" s="3"/>
      <c r="J1239" s="3"/>
      <c r="K1239" s="3"/>
      <c r="L1239" s="113"/>
      <c r="M1239" s="12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</row>
    <row r="1240" spans="1:24">
      <c r="A1240" s="3"/>
      <c r="B1240" s="3"/>
      <c r="C1240" s="3"/>
      <c r="D1240" s="3"/>
      <c r="E1240" s="3"/>
      <c r="F1240" s="3"/>
      <c r="G1240" s="4"/>
      <c r="H1240" s="3"/>
      <c r="I1240" s="3"/>
      <c r="J1240" s="3"/>
      <c r="K1240" s="3"/>
      <c r="L1240" s="113"/>
      <c r="M1240" s="12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</row>
    <row r="1241" spans="1:24">
      <c r="A1241" s="3"/>
      <c r="B1241" s="3"/>
      <c r="C1241" s="3"/>
      <c r="D1241" s="3"/>
      <c r="E1241" s="3"/>
      <c r="F1241" s="3"/>
      <c r="G1241" s="4"/>
      <c r="H1241" s="3"/>
      <c r="I1241" s="3"/>
      <c r="J1241" s="3"/>
      <c r="K1241" s="3"/>
      <c r="L1241" s="113"/>
      <c r="M1241" s="12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</row>
    <row r="1242" spans="1:24">
      <c r="A1242" s="3"/>
      <c r="B1242" s="3"/>
      <c r="C1242" s="3"/>
      <c r="D1242" s="3"/>
      <c r="E1242" s="3"/>
      <c r="F1242" s="3"/>
      <c r="G1242" s="4"/>
      <c r="H1242" s="3"/>
      <c r="I1242" s="3"/>
      <c r="J1242" s="3"/>
      <c r="K1242" s="3"/>
      <c r="L1242" s="113"/>
      <c r="M1242" s="12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</row>
    <row r="1243" spans="1:24">
      <c r="A1243" s="3"/>
      <c r="B1243" s="3"/>
      <c r="C1243" s="3"/>
      <c r="D1243" s="3"/>
      <c r="E1243" s="3"/>
      <c r="F1243" s="3"/>
      <c r="G1243" s="4"/>
      <c r="H1243" s="3"/>
      <c r="I1243" s="3"/>
      <c r="J1243" s="3"/>
      <c r="K1243" s="3"/>
      <c r="L1243" s="113"/>
      <c r="M1243" s="12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</row>
    <row r="1244" spans="1:24">
      <c r="A1244" s="3"/>
      <c r="B1244" s="3"/>
      <c r="C1244" s="3"/>
      <c r="D1244" s="3"/>
      <c r="E1244" s="3"/>
      <c r="F1244" s="3"/>
      <c r="G1244" s="4"/>
      <c r="H1244" s="3"/>
      <c r="I1244" s="3"/>
      <c r="J1244" s="3"/>
      <c r="K1244" s="3"/>
      <c r="L1244" s="113"/>
      <c r="M1244" s="12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</row>
    <row r="1245" spans="1:24">
      <c r="A1245" s="3"/>
      <c r="B1245" s="3"/>
      <c r="C1245" s="3"/>
      <c r="D1245" s="3"/>
      <c r="E1245" s="3"/>
      <c r="F1245" s="3"/>
      <c r="G1245" s="4"/>
      <c r="H1245" s="3"/>
      <c r="I1245" s="3"/>
      <c r="J1245" s="3"/>
      <c r="K1245" s="3"/>
      <c r="L1245" s="113"/>
      <c r="M1245" s="12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</row>
    <row r="1246" spans="1:24">
      <c r="A1246" s="3"/>
      <c r="B1246" s="3"/>
      <c r="C1246" s="3"/>
      <c r="D1246" s="3"/>
      <c r="E1246" s="3"/>
      <c r="F1246" s="3"/>
      <c r="G1246" s="4"/>
      <c r="H1246" s="3"/>
      <c r="I1246" s="3"/>
      <c r="J1246" s="3"/>
      <c r="K1246" s="3"/>
      <c r="L1246" s="113"/>
      <c r="M1246" s="12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</row>
    <row r="1247" spans="1:24">
      <c r="A1247" s="3"/>
      <c r="B1247" s="3"/>
      <c r="C1247" s="3"/>
      <c r="D1247" s="3"/>
      <c r="E1247" s="3"/>
      <c r="F1247" s="3"/>
      <c r="G1247" s="4"/>
      <c r="H1247" s="3"/>
      <c r="I1247" s="3"/>
      <c r="J1247" s="3"/>
      <c r="K1247" s="3"/>
      <c r="L1247" s="113"/>
      <c r="M1247" s="12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</row>
    <row r="1248" spans="1:24">
      <c r="A1248" s="3"/>
      <c r="B1248" s="3"/>
      <c r="C1248" s="3"/>
      <c r="D1248" s="3"/>
      <c r="E1248" s="3"/>
      <c r="F1248" s="3"/>
      <c r="G1248" s="4"/>
      <c r="H1248" s="3"/>
      <c r="I1248" s="3"/>
      <c r="J1248" s="3"/>
      <c r="K1248" s="3"/>
      <c r="L1248" s="113"/>
      <c r="M1248" s="12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</row>
    <row r="1249" spans="1:24">
      <c r="A1249" s="3"/>
      <c r="B1249" s="3"/>
      <c r="C1249" s="3"/>
      <c r="D1249" s="3"/>
      <c r="E1249" s="3"/>
      <c r="F1249" s="3"/>
      <c r="G1249" s="4"/>
      <c r="H1249" s="3"/>
      <c r="I1249" s="3"/>
      <c r="J1249" s="3"/>
      <c r="K1249" s="3"/>
      <c r="L1249" s="113"/>
      <c r="M1249" s="12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</row>
    <row r="1250" spans="1:24">
      <c r="A1250" s="3"/>
      <c r="B1250" s="3"/>
      <c r="C1250" s="3"/>
      <c r="D1250" s="3"/>
      <c r="E1250" s="3"/>
      <c r="F1250" s="3"/>
      <c r="G1250" s="4"/>
      <c r="H1250" s="3"/>
      <c r="I1250" s="3"/>
      <c r="J1250" s="3"/>
      <c r="K1250" s="3"/>
      <c r="L1250" s="113"/>
      <c r="M1250" s="12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</row>
    <row r="1251" spans="1:24">
      <c r="A1251" s="3"/>
      <c r="B1251" s="3"/>
      <c r="C1251" s="3"/>
      <c r="D1251" s="3"/>
      <c r="E1251" s="3"/>
      <c r="F1251" s="3"/>
      <c r="G1251" s="4"/>
      <c r="H1251" s="3"/>
      <c r="I1251" s="3"/>
      <c r="J1251" s="3"/>
      <c r="K1251" s="3"/>
      <c r="L1251" s="113"/>
      <c r="M1251" s="12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</row>
    <row r="1252" spans="1:24">
      <c r="A1252" s="3"/>
      <c r="B1252" s="3"/>
      <c r="C1252" s="3"/>
      <c r="D1252" s="3"/>
      <c r="E1252" s="3"/>
      <c r="F1252" s="3"/>
      <c r="G1252" s="4"/>
      <c r="H1252" s="3"/>
      <c r="I1252" s="3"/>
      <c r="J1252" s="3"/>
      <c r="K1252" s="3"/>
      <c r="L1252" s="113"/>
      <c r="M1252" s="12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</row>
    <row r="1253" spans="1:24">
      <c r="A1253" s="3"/>
      <c r="B1253" s="3"/>
      <c r="C1253" s="3"/>
      <c r="D1253" s="3"/>
      <c r="E1253" s="3"/>
      <c r="F1253" s="3"/>
      <c r="G1253" s="4"/>
      <c r="H1253" s="3"/>
      <c r="I1253" s="3"/>
      <c r="J1253" s="3"/>
      <c r="K1253" s="3"/>
      <c r="L1253" s="113"/>
      <c r="M1253" s="12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</row>
    <row r="1254" spans="1:24">
      <c r="A1254" s="3"/>
      <c r="B1254" s="3"/>
      <c r="C1254" s="3"/>
      <c r="D1254" s="3"/>
      <c r="E1254" s="3"/>
      <c r="F1254" s="3"/>
      <c r="G1254" s="4"/>
      <c r="H1254" s="3"/>
      <c r="I1254" s="3"/>
      <c r="J1254" s="3"/>
      <c r="K1254" s="3"/>
      <c r="L1254" s="113"/>
      <c r="M1254" s="12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</row>
    <row r="1255" spans="1:24">
      <c r="A1255" s="3"/>
      <c r="B1255" s="3"/>
      <c r="C1255" s="3"/>
      <c r="D1255" s="3"/>
      <c r="E1255" s="3"/>
      <c r="F1255" s="3"/>
      <c r="G1255" s="4"/>
      <c r="H1255" s="3"/>
      <c r="I1255" s="3"/>
      <c r="J1255" s="3"/>
      <c r="K1255" s="3"/>
      <c r="L1255" s="113"/>
      <c r="M1255" s="12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</row>
    <row r="1256" spans="1:24">
      <c r="A1256" s="3"/>
      <c r="B1256" s="3"/>
      <c r="C1256" s="3"/>
      <c r="D1256" s="3"/>
      <c r="E1256" s="3"/>
      <c r="F1256" s="3"/>
      <c r="G1256" s="4"/>
      <c r="H1256" s="3"/>
      <c r="I1256" s="3"/>
      <c r="J1256" s="3"/>
      <c r="K1256" s="3"/>
      <c r="L1256" s="113"/>
      <c r="M1256" s="12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</row>
    <row r="1257" spans="1:24">
      <c r="A1257" s="3"/>
      <c r="B1257" s="3"/>
      <c r="C1257" s="3"/>
      <c r="D1257" s="3"/>
      <c r="E1257" s="3"/>
      <c r="F1257" s="3"/>
      <c r="G1257" s="4"/>
      <c r="H1257" s="3"/>
      <c r="I1257" s="3"/>
      <c r="J1257" s="3"/>
      <c r="K1257" s="3"/>
      <c r="L1257" s="113"/>
      <c r="M1257" s="12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</row>
    <row r="1258" spans="1:24">
      <c r="A1258" s="3"/>
      <c r="B1258" s="3"/>
      <c r="C1258" s="3"/>
      <c r="D1258" s="3"/>
      <c r="E1258" s="3"/>
      <c r="F1258" s="3"/>
      <c r="G1258" s="4"/>
      <c r="H1258" s="3"/>
      <c r="I1258" s="3"/>
      <c r="J1258" s="3"/>
      <c r="K1258" s="3"/>
      <c r="L1258" s="113"/>
      <c r="M1258" s="12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</row>
    <row r="1259" spans="1:24">
      <c r="A1259" s="3"/>
      <c r="B1259" s="3"/>
      <c r="C1259" s="3"/>
      <c r="D1259" s="3"/>
      <c r="E1259" s="3"/>
      <c r="F1259" s="3"/>
      <c r="G1259" s="4"/>
      <c r="H1259" s="3"/>
      <c r="I1259" s="3"/>
      <c r="J1259" s="3"/>
      <c r="K1259" s="3"/>
      <c r="L1259" s="113"/>
      <c r="M1259" s="12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</row>
    <row r="1260" spans="1:24">
      <c r="A1260" s="3"/>
      <c r="B1260" s="3"/>
      <c r="C1260" s="3"/>
      <c r="D1260" s="3"/>
      <c r="E1260" s="3"/>
      <c r="F1260" s="3"/>
      <c r="G1260" s="4"/>
      <c r="H1260" s="3"/>
      <c r="I1260" s="3"/>
      <c r="J1260" s="3"/>
      <c r="K1260" s="3"/>
      <c r="L1260" s="113"/>
      <c r="M1260" s="12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</row>
    <row r="1261" spans="1:24">
      <c r="A1261" s="3"/>
      <c r="B1261" s="3"/>
      <c r="C1261" s="3"/>
      <c r="D1261" s="3"/>
      <c r="E1261" s="3"/>
      <c r="F1261" s="3"/>
      <c r="G1261" s="4"/>
      <c r="H1261" s="3"/>
      <c r="I1261" s="3"/>
      <c r="J1261" s="3"/>
      <c r="K1261" s="3"/>
      <c r="L1261" s="113"/>
      <c r="M1261" s="12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</row>
    <row r="1262" spans="1:24">
      <c r="A1262" s="3"/>
      <c r="B1262" s="3"/>
      <c r="C1262" s="3"/>
      <c r="D1262" s="3"/>
      <c r="E1262" s="3"/>
      <c r="F1262" s="3"/>
      <c r="G1262" s="4"/>
      <c r="H1262" s="3"/>
      <c r="I1262" s="3"/>
      <c r="J1262" s="3"/>
      <c r="K1262" s="3"/>
      <c r="L1262" s="113"/>
      <c r="M1262" s="12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</row>
    <row r="1263" spans="1:24">
      <c r="A1263" s="3"/>
      <c r="B1263" s="3"/>
      <c r="C1263" s="3"/>
      <c r="D1263" s="3"/>
      <c r="E1263" s="3"/>
      <c r="F1263" s="3"/>
      <c r="G1263" s="4"/>
      <c r="H1263" s="3"/>
      <c r="I1263" s="3"/>
      <c r="J1263" s="3"/>
      <c r="K1263" s="3"/>
      <c r="L1263" s="113"/>
      <c r="M1263" s="12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</row>
    <row r="1264" spans="1:24">
      <c r="A1264" s="3"/>
      <c r="B1264" s="3"/>
      <c r="C1264" s="3"/>
      <c r="D1264" s="3"/>
      <c r="E1264" s="3"/>
      <c r="F1264" s="3"/>
      <c r="G1264" s="4"/>
      <c r="H1264" s="3"/>
      <c r="I1264" s="3"/>
      <c r="J1264" s="3"/>
      <c r="K1264" s="3"/>
      <c r="L1264" s="113"/>
      <c r="M1264" s="12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</row>
    <row r="1265" spans="1:24">
      <c r="A1265" s="3"/>
      <c r="B1265" s="3"/>
      <c r="C1265" s="3"/>
      <c r="D1265" s="3"/>
      <c r="E1265" s="3"/>
      <c r="F1265" s="3"/>
      <c r="G1265" s="4"/>
      <c r="H1265" s="3"/>
      <c r="I1265" s="3"/>
      <c r="J1265" s="3"/>
      <c r="K1265" s="3"/>
      <c r="L1265" s="113"/>
      <c r="M1265" s="12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</row>
    <row r="1266" spans="1:24">
      <c r="A1266" s="3"/>
      <c r="B1266" s="3"/>
      <c r="C1266" s="3"/>
      <c r="D1266" s="3"/>
      <c r="E1266" s="3"/>
      <c r="F1266" s="3"/>
      <c r="G1266" s="4"/>
      <c r="H1266" s="3"/>
      <c r="I1266" s="3"/>
      <c r="J1266" s="3"/>
      <c r="K1266" s="3"/>
      <c r="L1266" s="113"/>
      <c r="M1266" s="12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</row>
    <row r="1267" spans="1:24">
      <c r="A1267" s="3"/>
      <c r="B1267" s="3"/>
      <c r="C1267" s="3"/>
      <c r="D1267" s="3"/>
      <c r="E1267" s="3"/>
      <c r="F1267" s="3"/>
      <c r="G1267" s="4"/>
      <c r="H1267" s="3"/>
      <c r="I1267" s="3"/>
      <c r="J1267" s="3"/>
      <c r="K1267" s="3"/>
      <c r="L1267" s="113"/>
      <c r="M1267" s="12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</row>
    <row r="1268" spans="1:24">
      <c r="A1268" s="3"/>
      <c r="B1268" s="3"/>
      <c r="C1268" s="3"/>
      <c r="D1268" s="3"/>
      <c r="E1268" s="3"/>
      <c r="F1268" s="3"/>
      <c r="G1268" s="4"/>
      <c r="H1268" s="3"/>
      <c r="I1268" s="3"/>
      <c r="J1268" s="3"/>
      <c r="K1268" s="3"/>
      <c r="L1268" s="113"/>
      <c r="M1268" s="12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</row>
    <row r="1269" spans="1:24">
      <c r="A1269" s="3"/>
      <c r="B1269" s="3"/>
      <c r="C1269" s="3"/>
      <c r="D1269" s="3"/>
      <c r="E1269" s="3"/>
      <c r="F1269" s="3"/>
      <c r="G1269" s="4"/>
      <c r="H1269" s="3"/>
      <c r="I1269" s="3"/>
      <c r="J1269" s="3"/>
      <c r="K1269" s="3"/>
      <c r="L1269" s="113"/>
      <c r="M1269" s="12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</row>
    <row r="1270" spans="1:24">
      <c r="A1270" s="3"/>
      <c r="B1270" s="3"/>
      <c r="C1270" s="3"/>
      <c r="D1270" s="3"/>
      <c r="E1270" s="3"/>
      <c r="F1270" s="3"/>
      <c r="G1270" s="4"/>
      <c r="H1270" s="3"/>
      <c r="I1270" s="3"/>
      <c r="J1270" s="3"/>
      <c r="K1270" s="3"/>
      <c r="L1270" s="113"/>
      <c r="M1270" s="12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</row>
    <row r="1271" spans="1:24">
      <c r="A1271" s="3"/>
      <c r="B1271" s="3"/>
      <c r="C1271" s="3"/>
      <c r="D1271" s="3"/>
      <c r="E1271" s="3"/>
      <c r="F1271" s="3"/>
      <c r="G1271" s="4"/>
      <c r="H1271" s="3"/>
      <c r="I1271" s="3"/>
      <c r="J1271" s="3"/>
      <c r="K1271" s="3"/>
      <c r="L1271" s="113"/>
      <c r="M1271" s="12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</row>
    <row r="1272" spans="1:24">
      <c r="A1272" s="3"/>
      <c r="B1272" s="3"/>
      <c r="C1272" s="3"/>
      <c r="D1272" s="3"/>
      <c r="E1272" s="3"/>
      <c r="F1272" s="3"/>
      <c r="G1272" s="4"/>
      <c r="H1272" s="3"/>
      <c r="I1272" s="3"/>
      <c r="J1272" s="3"/>
      <c r="K1272" s="3"/>
      <c r="L1272" s="113"/>
      <c r="M1272" s="12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</row>
    <row r="1273" spans="1:24">
      <c r="A1273" s="3"/>
      <c r="B1273" s="3"/>
      <c r="C1273" s="3"/>
      <c r="D1273" s="3"/>
      <c r="E1273" s="3"/>
      <c r="F1273" s="3"/>
      <c r="G1273" s="4"/>
      <c r="H1273" s="3"/>
      <c r="I1273" s="3"/>
      <c r="J1273" s="3"/>
      <c r="K1273" s="3"/>
      <c r="L1273" s="113"/>
      <c r="M1273" s="12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</row>
    <row r="1274" spans="1:24">
      <c r="A1274" s="3"/>
      <c r="B1274" s="3"/>
      <c r="C1274" s="3"/>
      <c r="D1274" s="3"/>
      <c r="E1274" s="3"/>
      <c r="F1274" s="3"/>
      <c r="G1274" s="4"/>
      <c r="H1274" s="3"/>
      <c r="I1274" s="3"/>
      <c r="J1274" s="3"/>
      <c r="K1274" s="3"/>
      <c r="L1274" s="113"/>
      <c r="M1274" s="12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</row>
    <row r="1275" spans="1:24">
      <c r="A1275" s="3"/>
      <c r="B1275" s="3"/>
      <c r="C1275" s="3"/>
      <c r="D1275" s="3"/>
      <c r="E1275" s="3"/>
      <c r="F1275" s="3"/>
      <c r="G1275" s="4"/>
      <c r="H1275" s="3"/>
      <c r="I1275" s="3"/>
      <c r="J1275" s="3"/>
      <c r="K1275" s="3"/>
      <c r="L1275" s="113"/>
      <c r="M1275" s="12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</row>
    <row r="1276" spans="1:24">
      <c r="A1276" s="3"/>
      <c r="B1276" s="3"/>
      <c r="C1276" s="3"/>
      <c r="D1276" s="3"/>
      <c r="E1276" s="3"/>
      <c r="F1276" s="3"/>
      <c r="G1276" s="4"/>
      <c r="H1276" s="3"/>
      <c r="I1276" s="3"/>
      <c r="J1276" s="3"/>
      <c r="K1276" s="3"/>
      <c r="L1276" s="113"/>
      <c r="M1276" s="12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</row>
    <row r="1277" spans="1:24">
      <c r="A1277" s="3"/>
      <c r="B1277" s="3"/>
      <c r="C1277" s="3"/>
      <c r="D1277" s="3"/>
      <c r="E1277" s="3"/>
      <c r="F1277" s="3"/>
      <c r="G1277" s="4"/>
      <c r="H1277" s="3"/>
      <c r="I1277" s="3"/>
      <c r="J1277" s="3"/>
      <c r="K1277" s="3"/>
      <c r="L1277" s="113"/>
      <c r="M1277" s="12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</row>
    <row r="1278" spans="1:24">
      <c r="A1278" s="3"/>
      <c r="B1278" s="3"/>
      <c r="C1278" s="3"/>
      <c r="D1278" s="3"/>
      <c r="E1278" s="3"/>
      <c r="F1278" s="3"/>
      <c r="G1278" s="4"/>
      <c r="H1278" s="3"/>
      <c r="I1278" s="3"/>
      <c r="J1278" s="3"/>
      <c r="K1278" s="3"/>
      <c r="L1278" s="113"/>
      <c r="M1278" s="12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</row>
    <row r="1279" spans="1:24">
      <c r="A1279" s="3"/>
      <c r="B1279" s="3"/>
      <c r="C1279" s="3"/>
      <c r="D1279" s="3"/>
      <c r="E1279" s="3"/>
      <c r="F1279" s="3"/>
      <c r="G1279" s="4"/>
      <c r="H1279" s="3"/>
      <c r="I1279" s="3"/>
      <c r="J1279" s="3"/>
      <c r="K1279" s="3"/>
      <c r="L1279" s="113"/>
      <c r="M1279" s="12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</row>
    <row r="1280" spans="1:24">
      <c r="A1280" s="3"/>
      <c r="B1280" s="3"/>
      <c r="C1280" s="3"/>
      <c r="D1280" s="3"/>
      <c r="E1280" s="3"/>
      <c r="F1280" s="3"/>
      <c r="G1280" s="4"/>
      <c r="H1280" s="3"/>
      <c r="I1280" s="3"/>
      <c r="J1280" s="3"/>
      <c r="K1280" s="3"/>
      <c r="L1280" s="113"/>
      <c r="M1280" s="12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</row>
    <row r="1281" spans="1:24">
      <c r="A1281" s="3"/>
      <c r="B1281" s="3"/>
      <c r="C1281" s="3"/>
      <c r="D1281" s="3"/>
      <c r="E1281" s="3"/>
      <c r="F1281" s="3"/>
      <c r="G1281" s="4"/>
      <c r="H1281" s="3"/>
      <c r="I1281" s="3"/>
      <c r="J1281" s="3"/>
      <c r="K1281" s="3"/>
      <c r="L1281" s="113"/>
      <c r="M1281" s="12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</row>
    <row r="1282" spans="1:24">
      <c r="A1282" s="3"/>
      <c r="B1282" s="3"/>
      <c r="C1282" s="3"/>
      <c r="D1282" s="3"/>
      <c r="E1282" s="3"/>
      <c r="F1282" s="3"/>
      <c r="G1282" s="4"/>
      <c r="H1282" s="3"/>
      <c r="I1282" s="3"/>
      <c r="J1282" s="3"/>
      <c r="K1282" s="3"/>
      <c r="L1282" s="113"/>
      <c r="M1282" s="12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</row>
    <row r="1283" spans="1:24">
      <c r="A1283" s="3"/>
      <c r="B1283" s="3"/>
      <c r="C1283" s="3"/>
      <c r="D1283" s="3"/>
      <c r="E1283" s="3"/>
      <c r="F1283" s="3"/>
      <c r="G1283" s="4"/>
      <c r="H1283" s="3"/>
      <c r="I1283" s="3"/>
      <c r="J1283" s="3"/>
      <c r="K1283" s="3"/>
      <c r="L1283" s="113"/>
      <c r="M1283" s="12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</row>
    <row r="1284" spans="1:24">
      <c r="A1284" s="3"/>
      <c r="B1284" s="3"/>
      <c r="C1284" s="3"/>
      <c r="D1284" s="3"/>
      <c r="E1284" s="3"/>
      <c r="F1284" s="3"/>
      <c r="G1284" s="4"/>
      <c r="H1284" s="3"/>
      <c r="I1284" s="3"/>
      <c r="J1284" s="3"/>
      <c r="K1284" s="3"/>
      <c r="L1284" s="113"/>
      <c r="M1284" s="12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</row>
    <row r="1285" spans="1:24">
      <c r="A1285" s="3"/>
      <c r="B1285" s="3"/>
      <c r="C1285" s="3"/>
      <c r="D1285" s="3"/>
      <c r="E1285" s="3"/>
      <c r="F1285" s="3"/>
      <c r="G1285" s="4"/>
      <c r="H1285" s="3"/>
      <c r="I1285" s="3"/>
      <c r="J1285" s="3"/>
      <c r="K1285" s="3"/>
      <c r="L1285" s="113"/>
      <c r="M1285" s="12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</row>
    <row r="1286" spans="1:24">
      <c r="A1286" s="3"/>
      <c r="B1286" s="3"/>
      <c r="C1286" s="3"/>
      <c r="D1286" s="3"/>
      <c r="E1286" s="3"/>
      <c r="F1286" s="3"/>
      <c r="G1286" s="4"/>
      <c r="H1286" s="3"/>
      <c r="I1286" s="3"/>
      <c r="J1286" s="3"/>
      <c r="K1286" s="3"/>
      <c r="L1286" s="113"/>
      <c r="M1286" s="12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</row>
    <row r="1287" spans="1:24">
      <c r="A1287" s="3"/>
      <c r="B1287" s="3"/>
      <c r="C1287" s="3"/>
      <c r="D1287" s="3"/>
      <c r="E1287" s="3"/>
      <c r="F1287" s="3"/>
      <c r="G1287" s="4"/>
      <c r="H1287" s="3"/>
      <c r="I1287" s="3"/>
      <c r="J1287" s="3"/>
      <c r="K1287" s="3"/>
      <c r="L1287" s="113"/>
      <c r="M1287" s="12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</row>
    <row r="1288" spans="1:24">
      <c r="A1288" s="3"/>
      <c r="B1288" s="3"/>
      <c r="C1288" s="3"/>
      <c r="D1288" s="3"/>
      <c r="E1288" s="3"/>
      <c r="F1288" s="3"/>
      <c r="G1288" s="4"/>
      <c r="H1288" s="3"/>
      <c r="I1288" s="3"/>
      <c r="J1288" s="3"/>
      <c r="K1288" s="3"/>
      <c r="L1288" s="113"/>
      <c r="M1288" s="12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</row>
    <row r="1289" spans="1:24">
      <c r="A1289" s="3"/>
      <c r="B1289" s="3"/>
      <c r="C1289" s="3"/>
      <c r="D1289" s="3"/>
      <c r="E1289" s="3"/>
      <c r="F1289" s="3"/>
      <c r="G1289" s="4"/>
      <c r="H1289" s="3"/>
      <c r="I1289" s="3"/>
      <c r="J1289" s="3"/>
      <c r="K1289" s="3"/>
      <c r="L1289" s="113"/>
      <c r="M1289" s="12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</row>
    <row r="1290" spans="1:24">
      <c r="A1290" s="3"/>
      <c r="B1290" s="3"/>
      <c r="C1290" s="3"/>
      <c r="D1290" s="3"/>
      <c r="E1290" s="3"/>
      <c r="F1290" s="3"/>
      <c r="G1290" s="4"/>
      <c r="H1290" s="3"/>
      <c r="I1290" s="3"/>
      <c r="J1290" s="3"/>
      <c r="K1290" s="3"/>
      <c r="L1290" s="113"/>
      <c r="M1290" s="12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</row>
    <row r="1291" spans="1:24">
      <c r="A1291" s="3"/>
      <c r="B1291" s="3"/>
      <c r="C1291" s="3"/>
      <c r="D1291" s="3"/>
      <c r="E1291" s="3"/>
      <c r="F1291" s="3"/>
      <c r="G1291" s="4"/>
      <c r="H1291" s="3"/>
      <c r="I1291" s="3"/>
      <c r="J1291" s="3"/>
      <c r="K1291" s="3"/>
      <c r="L1291" s="113"/>
      <c r="M1291" s="12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</row>
    <row r="1292" spans="1:24">
      <c r="A1292" s="3"/>
      <c r="B1292" s="3"/>
      <c r="C1292" s="3"/>
      <c r="D1292" s="3"/>
      <c r="E1292" s="3"/>
      <c r="F1292" s="3"/>
      <c r="G1292" s="4"/>
      <c r="H1292" s="3"/>
      <c r="I1292" s="3"/>
      <c r="J1292" s="3"/>
      <c r="K1292" s="3"/>
      <c r="L1292" s="113"/>
      <c r="M1292" s="12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</row>
    <row r="1293" spans="1:24">
      <c r="A1293" s="3"/>
      <c r="B1293" s="3"/>
      <c r="C1293" s="3"/>
      <c r="D1293" s="3"/>
      <c r="E1293" s="3"/>
      <c r="F1293" s="3"/>
      <c r="G1293" s="4"/>
      <c r="H1293" s="3"/>
      <c r="I1293" s="3"/>
      <c r="J1293" s="3"/>
      <c r="K1293" s="3"/>
      <c r="L1293" s="113"/>
      <c r="M1293" s="12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</row>
    <row r="1294" spans="1:24">
      <c r="A1294" s="3"/>
      <c r="B1294" s="3"/>
      <c r="C1294" s="3"/>
      <c r="D1294" s="3"/>
      <c r="E1294" s="3"/>
      <c r="F1294" s="3"/>
      <c r="G1294" s="4"/>
      <c r="H1294" s="3"/>
      <c r="I1294" s="3"/>
      <c r="J1294" s="3"/>
      <c r="K1294" s="3"/>
      <c r="L1294" s="113"/>
      <c r="M1294" s="12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</row>
    <row r="1295" spans="1:24">
      <c r="A1295" s="3"/>
      <c r="B1295" s="3"/>
      <c r="C1295" s="3"/>
      <c r="D1295" s="3"/>
      <c r="E1295" s="3"/>
      <c r="F1295" s="3"/>
      <c r="G1295" s="4"/>
      <c r="H1295" s="3"/>
      <c r="I1295" s="3"/>
      <c r="J1295" s="3"/>
      <c r="K1295" s="3"/>
      <c r="L1295" s="113"/>
      <c r="M1295" s="12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</row>
    <row r="1296" spans="1:24">
      <c r="A1296" s="3"/>
      <c r="B1296" s="3"/>
      <c r="C1296" s="3"/>
      <c r="D1296" s="3"/>
      <c r="E1296" s="3"/>
      <c r="F1296" s="3"/>
      <c r="G1296" s="4"/>
      <c r="H1296" s="3"/>
      <c r="I1296" s="3"/>
      <c r="J1296" s="3"/>
      <c r="K1296" s="3"/>
      <c r="L1296" s="113"/>
      <c r="M1296" s="12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</row>
    <row r="1297" spans="1:24">
      <c r="A1297" s="3"/>
      <c r="B1297" s="3"/>
      <c r="C1297" s="3"/>
      <c r="D1297" s="3"/>
      <c r="E1297" s="3"/>
      <c r="F1297" s="3"/>
      <c r="G1297" s="4"/>
      <c r="H1297" s="3"/>
      <c r="I1297" s="3"/>
      <c r="J1297" s="3"/>
      <c r="K1297" s="3"/>
      <c r="L1297" s="113"/>
      <c r="M1297" s="12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</row>
    <row r="1298" spans="1:24">
      <c r="A1298" s="3"/>
      <c r="B1298" s="3"/>
      <c r="C1298" s="3"/>
      <c r="D1298" s="3"/>
      <c r="E1298" s="3"/>
      <c r="F1298" s="3"/>
      <c r="G1298" s="4"/>
      <c r="H1298" s="3"/>
      <c r="I1298" s="3"/>
      <c r="J1298" s="3"/>
      <c r="K1298" s="3"/>
      <c r="L1298" s="113"/>
      <c r="M1298" s="12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</row>
    <row r="1299" spans="1:24">
      <c r="A1299" s="3"/>
      <c r="B1299" s="3"/>
      <c r="C1299" s="3"/>
      <c r="D1299" s="3"/>
      <c r="E1299" s="3"/>
      <c r="F1299" s="3"/>
      <c r="G1299" s="4"/>
      <c r="H1299" s="3"/>
      <c r="I1299" s="3"/>
      <c r="J1299" s="3"/>
      <c r="K1299" s="3"/>
      <c r="L1299" s="113"/>
      <c r="M1299" s="12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</row>
    <row r="1300" spans="1:24">
      <c r="A1300" s="3"/>
      <c r="B1300" s="3"/>
      <c r="C1300" s="3"/>
      <c r="D1300" s="3"/>
      <c r="E1300" s="3"/>
      <c r="F1300" s="3"/>
      <c r="G1300" s="4"/>
      <c r="H1300" s="3"/>
      <c r="I1300" s="3"/>
      <c r="J1300" s="3"/>
      <c r="K1300" s="3"/>
      <c r="L1300" s="113"/>
      <c r="M1300" s="12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</row>
    <row r="1301" spans="1:24">
      <c r="A1301" s="3"/>
      <c r="B1301" s="3"/>
      <c r="C1301" s="3"/>
      <c r="D1301" s="3"/>
      <c r="E1301" s="3"/>
      <c r="F1301" s="3"/>
      <c r="G1301" s="4"/>
      <c r="H1301" s="3"/>
      <c r="I1301" s="3"/>
      <c r="J1301" s="3"/>
      <c r="K1301" s="3"/>
      <c r="L1301" s="113"/>
      <c r="M1301" s="12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</row>
    <row r="1302" spans="1:24">
      <c r="A1302" s="3"/>
      <c r="B1302" s="3"/>
      <c r="C1302" s="3"/>
      <c r="D1302" s="3"/>
      <c r="E1302" s="3"/>
      <c r="F1302" s="3"/>
      <c r="G1302" s="4"/>
      <c r="H1302" s="3"/>
      <c r="I1302" s="3"/>
      <c r="J1302" s="3"/>
      <c r="K1302" s="3"/>
      <c r="L1302" s="113"/>
      <c r="M1302" s="12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</row>
    <row r="1303" spans="1:24">
      <c r="A1303" s="3"/>
      <c r="B1303" s="3"/>
      <c r="C1303" s="3"/>
      <c r="D1303" s="3"/>
      <c r="E1303" s="3"/>
      <c r="F1303" s="3"/>
      <c r="G1303" s="4"/>
      <c r="H1303" s="3"/>
      <c r="I1303" s="3"/>
      <c r="J1303" s="3"/>
      <c r="K1303" s="3"/>
      <c r="L1303" s="113"/>
      <c r="M1303" s="12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</row>
    <row r="1304" spans="1:24">
      <c r="A1304" s="3"/>
      <c r="B1304" s="3"/>
      <c r="C1304" s="3"/>
      <c r="D1304" s="3"/>
      <c r="E1304" s="3"/>
      <c r="F1304" s="3"/>
      <c r="G1304" s="4"/>
      <c r="H1304" s="3"/>
      <c r="I1304" s="3"/>
      <c r="J1304" s="3"/>
      <c r="K1304" s="3"/>
      <c r="L1304" s="113"/>
      <c r="M1304" s="12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</row>
    <row r="1305" spans="1:24">
      <c r="A1305" s="3"/>
      <c r="B1305" s="3"/>
      <c r="C1305" s="3"/>
      <c r="D1305" s="3"/>
      <c r="E1305" s="3"/>
      <c r="F1305" s="3"/>
      <c r="G1305" s="4"/>
      <c r="H1305" s="3"/>
      <c r="I1305" s="3"/>
      <c r="J1305" s="3"/>
      <c r="K1305" s="3"/>
      <c r="L1305" s="113"/>
      <c r="M1305" s="12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</row>
    <row r="1306" spans="1:24">
      <c r="A1306" s="3"/>
      <c r="B1306" s="3"/>
      <c r="C1306" s="3"/>
      <c r="D1306" s="3"/>
      <c r="E1306" s="3"/>
      <c r="F1306" s="3"/>
      <c r="G1306" s="4"/>
      <c r="H1306" s="3"/>
      <c r="I1306" s="3"/>
      <c r="J1306" s="3"/>
      <c r="K1306" s="3"/>
      <c r="L1306" s="113"/>
      <c r="M1306" s="12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</row>
    <row r="1307" spans="1:24">
      <c r="A1307" s="3"/>
      <c r="B1307" s="3"/>
      <c r="C1307" s="3"/>
      <c r="D1307" s="3"/>
      <c r="E1307" s="3"/>
      <c r="F1307" s="3"/>
      <c r="G1307" s="4"/>
      <c r="H1307" s="3"/>
      <c r="I1307" s="3"/>
      <c r="J1307" s="3"/>
      <c r="K1307" s="3"/>
      <c r="L1307" s="113"/>
      <c r="M1307" s="12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</row>
    <row r="1308" spans="1:24">
      <c r="A1308" s="3"/>
      <c r="B1308" s="3"/>
      <c r="C1308" s="3"/>
      <c r="D1308" s="3"/>
      <c r="E1308" s="3"/>
      <c r="F1308" s="3"/>
      <c r="G1308" s="4"/>
      <c r="H1308" s="3"/>
      <c r="I1308" s="3"/>
      <c r="J1308" s="3"/>
      <c r="K1308" s="3"/>
      <c r="L1308" s="113"/>
      <c r="M1308" s="12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</row>
    <row r="1309" spans="1:24">
      <c r="A1309" s="3"/>
      <c r="B1309" s="3"/>
      <c r="C1309" s="3"/>
      <c r="D1309" s="3"/>
      <c r="E1309" s="3"/>
      <c r="F1309" s="3"/>
      <c r="G1309" s="4"/>
      <c r="H1309" s="3"/>
      <c r="I1309" s="3"/>
      <c r="J1309" s="3"/>
      <c r="K1309" s="3"/>
      <c r="L1309" s="113"/>
      <c r="M1309" s="12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</row>
    <row r="1310" spans="1:24">
      <c r="A1310" s="3"/>
      <c r="B1310" s="3"/>
      <c r="C1310" s="3"/>
      <c r="D1310" s="3"/>
      <c r="E1310" s="3"/>
      <c r="F1310" s="3"/>
      <c r="G1310" s="4"/>
      <c r="H1310" s="3"/>
      <c r="I1310" s="3"/>
      <c r="J1310" s="3"/>
      <c r="K1310" s="3"/>
      <c r="L1310" s="113"/>
      <c r="M1310" s="12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</row>
    <row r="1311" spans="1:24">
      <c r="A1311" s="3"/>
      <c r="B1311" s="3"/>
      <c r="C1311" s="3"/>
      <c r="D1311" s="3"/>
      <c r="E1311" s="3"/>
      <c r="F1311" s="3"/>
      <c r="G1311" s="4"/>
      <c r="H1311" s="3"/>
      <c r="I1311" s="3"/>
      <c r="J1311" s="3"/>
      <c r="K1311" s="3"/>
      <c r="L1311" s="113"/>
      <c r="M1311" s="12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</row>
    <row r="1312" spans="1:24">
      <c r="A1312" s="3"/>
      <c r="B1312" s="3"/>
      <c r="C1312" s="3"/>
      <c r="D1312" s="3"/>
      <c r="E1312" s="3"/>
      <c r="F1312" s="3"/>
      <c r="G1312" s="4"/>
      <c r="H1312" s="3"/>
      <c r="I1312" s="3"/>
      <c r="J1312" s="3"/>
      <c r="K1312" s="3"/>
      <c r="L1312" s="113"/>
      <c r="M1312" s="12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</row>
    <row r="1313" spans="1:24">
      <c r="A1313" s="3"/>
      <c r="B1313" s="3"/>
      <c r="C1313" s="3"/>
      <c r="D1313" s="3"/>
      <c r="E1313" s="3"/>
      <c r="F1313" s="3"/>
      <c r="G1313" s="4"/>
      <c r="H1313" s="3"/>
      <c r="I1313" s="3"/>
      <c r="J1313" s="3"/>
      <c r="K1313" s="3"/>
      <c r="L1313" s="113"/>
      <c r="M1313" s="12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</row>
    <row r="1314" spans="1:24">
      <c r="A1314" s="3"/>
      <c r="B1314" s="3"/>
      <c r="C1314" s="3"/>
      <c r="D1314" s="3"/>
      <c r="E1314" s="3"/>
      <c r="F1314" s="3"/>
      <c r="G1314" s="4"/>
      <c r="H1314" s="3"/>
      <c r="I1314" s="3"/>
      <c r="J1314" s="3"/>
      <c r="K1314" s="3"/>
      <c r="L1314" s="113"/>
      <c r="M1314" s="12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</row>
    <row r="1315" spans="1:24">
      <c r="A1315" s="3"/>
      <c r="B1315" s="3"/>
      <c r="C1315" s="3"/>
      <c r="D1315" s="3"/>
      <c r="E1315" s="3"/>
      <c r="F1315" s="3"/>
      <c r="G1315" s="4"/>
      <c r="H1315" s="3"/>
      <c r="I1315" s="3"/>
      <c r="J1315" s="3"/>
      <c r="K1315" s="3"/>
      <c r="L1315" s="113"/>
      <c r="M1315" s="12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</row>
    <row r="1316" spans="1:24">
      <c r="A1316" s="3"/>
      <c r="B1316" s="3"/>
      <c r="C1316" s="3"/>
      <c r="D1316" s="3"/>
      <c r="E1316" s="3"/>
      <c r="F1316" s="3"/>
      <c r="G1316" s="4"/>
      <c r="H1316" s="3"/>
      <c r="I1316" s="3"/>
      <c r="J1316" s="3"/>
      <c r="K1316" s="3"/>
      <c r="L1316" s="113"/>
      <c r="M1316" s="12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</row>
    <row r="1317" spans="1:24">
      <c r="A1317" s="3"/>
      <c r="B1317" s="3"/>
      <c r="C1317" s="3"/>
      <c r="D1317" s="3"/>
      <c r="E1317" s="3"/>
      <c r="F1317" s="3"/>
      <c r="G1317" s="4"/>
      <c r="H1317" s="3"/>
      <c r="I1317" s="3"/>
      <c r="J1317" s="3"/>
      <c r="K1317" s="3"/>
      <c r="L1317" s="113"/>
      <c r="M1317" s="12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</row>
    <row r="1318" spans="1:24">
      <c r="A1318" s="3"/>
      <c r="B1318" s="3"/>
      <c r="C1318" s="3"/>
      <c r="D1318" s="3"/>
      <c r="E1318" s="3"/>
      <c r="F1318" s="3"/>
      <c r="G1318" s="4"/>
      <c r="H1318" s="3"/>
      <c r="I1318" s="3"/>
      <c r="J1318" s="3"/>
      <c r="K1318" s="3"/>
      <c r="L1318" s="113"/>
      <c r="M1318" s="12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</row>
    <row r="1319" spans="1:24">
      <c r="A1319" s="3"/>
      <c r="B1319" s="3"/>
      <c r="C1319" s="3"/>
      <c r="D1319" s="3"/>
      <c r="E1319" s="3"/>
      <c r="F1319" s="3"/>
      <c r="G1319" s="4"/>
      <c r="H1319" s="3"/>
      <c r="I1319" s="3"/>
      <c r="J1319" s="3"/>
      <c r="K1319" s="3"/>
      <c r="L1319" s="113"/>
      <c r="M1319" s="12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</row>
    <row r="1320" spans="1:24">
      <c r="A1320" s="3"/>
      <c r="B1320" s="3"/>
      <c r="C1320" s="3"/>
      <c r="D1320" s="3"/>
      <c r="E1320" s="3"/>
      <c r="F1320" s="3"/>
      <c r="G1320" s="4"/>
      <c r="H1320" s="3"/>
      <c r="I1320" s="3"/>
      <c r="J1320" s="3"/>
      <c r="K1320" s="3"/>
      <c r="L1320" s="113"/>
      <c r="M1320" s="12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</row>
    <row r="1321" spans="1:24">
      <c r="A1321" s="3"/>
      <c r="B1321" s="3"/>
      <c r="C1321" s="3"/>
      <c r="D1321" s="3"/>
      <c r="E1321" s="3"/>
      <c r="F1321" s="3"/>
      <c r="G1321" s="4"/>
      <c r="H1321" s="3"/>
      <c r="I1321" s="3"/>
      <c r="J1321" s="3"/>
      <c r="K1321" s="3"/>
      <c r="L1321" s="113"/>
      <c r="M1321" s="12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</row>
    <row r="1322" spans="1:24">
      <c r="A1322" s="3"/>
      <c r="B1322" s="3"/>
      <c r="C1322" s="3"/>
      <c r="D1322" s="3"/>
      <c r="E1322" s="3"/>
      <c r="F1322" s="3"/>
      <c r="G1322" s="4"/>
      <c r="H1322" s="3"/>
      <c r="I1322" s="3"/>
      <c r="J1322" s="3"/>
      <c r="K1322" s="3"/>
      <c r="L1322" s="113"/>
      <c r="M1322" s="12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</row>
    <row r="1323" spans="1:24">
      <c r="A1323" s="3"/>
      <c r="B1323" s="3"/>
      <c r="C1323" s="3"/>
      <c r="D1323" s="3"/>
      <c r="E1323" s="3"/>
      <c r="F1323" s="3"/>
      <c r="G1323" s="4"/>
      <c r="H1323" s="3"/>
      <c r="I1323" s="3"/>
      <c r="J1323" s="3"/>
      <c r="K1323" s="3"/>
      <c r="L1323" s="113"/>
      <c r="M1323" s="12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</row>
    <row r="1324" spans="1:24">
      <c r="A1324" s="3"/>
      <c r="B1324" s="3"/>
      <c r="C1324" s="3"/>
      <c r="D1324" s="3"/>
      <c r="E1324" s="3"/>
      <c r="F1324" s="3"/>
      <c r="G1324" s="4"/>
      <c r="H1324" s="3"/>
      <c r="I1324" s="3"/>
      <c r="J1324" s="3"/>
      <c r="K1324" s="3"/>
      <c r="L1324" s="113"/>
      <c r="M1324" s="12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</row>
    <row r="1325" spans="1:24">
      <c r="A1325" s="3"/>
      <c r="B1325" s="3"/>
      <c r="C1325" s="3"/>
      <c r="D1325" s="3"/>
      <c r="E1325" s="3"/>
      <c r="F1325" s="3"/>
      <c r="G1325" s="4"/>
      <c r="H1325" s="3"/>
      <c r="I1325" s="3"/>
      <c r="J1325" s="3"/>
      <c r="K1325" s="3"/>
      <c r="L1325" s="113"/>
      <c r="M1325" s="12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</row>
    <row r="1326" spans="1:24">
      <c r="A1326" s="3"/>
      <c r="B1326" s="3"/>
      <c r="C1326" s="3"/>
      <c r="D1326" s="3"/>
      <c r="E1326" s="3"/>
      <c r="F1326" s="3"/>
      <c r="G1326" s="4"/>
      <c r="H1326" s="3"/>
      <c r="I1326" s="3"/>
      <c r="J1326" s="3"/>
      <c r="K1326" s="3"/>
      <c r="L1326" s="113"/>
      <c r="M1326" s="12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</row>
    <row r="1327" spans="1:24">
      <c r="A1327" s="3"/>
      <c r="B1327" s="3"/>
      <c r="C1327" s="3"/>
      <c r="D1327" s="3"/>
      <c r="E1327" s="3"/>
      <c r="F1327" s="3"/>
      <c r="G1327" s="4"/>
      <c r="H1327" s="3"/>
      <c r="I1327" s="3"/>
      <c r="J1327" s="3"/>
      <c r="K1327" s="3"/>
      <c r="L1327" s="113"/>
      <c r="M1327" s="12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</row>
    <row r="1328" spans="1:24">
      <c r="A1328" s="3"/>
      <c r="B1328" s="3"/>
      <c r="C1328" s="3"/>
      <c r="D1328" s="3"/>
      <c r="E1328" s="3"/>
      <c r="F1328" s="3"/>
      <c r="G1328" s="4"/>
      <c r="H1328" s="3"/>
      <c r="I1328" s="3"/>
      <c r="J1328" s="3"/>
      <c r="K1328" s="3"/>
      <c r="L1328" s="113"/>
      <c r="M1328" s="12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</row>
    <row r="1329" spans="1:24">
      <c r="A1329" s="3"/>
      <c r="B1329" s="3"/>
      <c r="C1329" s="3"/>
      <c r="D1329" s="3"/>
      <c r="E1329" s="3"/>
      <c r="F1329" s="3"/>
      <c r="G1329" s="4"/>
      <c r="H1329" s="3"/>
      <c r="I1329" s="3"/>
      <c r="J1329" s="3"/>
      <c r="K1329" s="3"/>
      <c r="L1329" s="113"/>
      <c r="M1329" s="12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</row>
    <row r="1330" spans="1:24">
      <c r="A1330" s="3"/>
      <c r="B1330" s="3"/>
      <c r="C1330" s="3"/>
      <c r="D1330" s="3"/>
      <c r="E1330" s="3"/>
      <c r="F1330" s="3"/>
      <c r="G1330" s="4"/>
      <c r="H1330" s="3"/>
      <c r="I1330" s="3"/>
      <c r="J1330" s="3"/>
      <c r="K1330" s="3"/>
      <c r="L1330" s="113"/>
      <c r="M1330" s="12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</row>
    <row r="1331" spans="1:24">
      <c r="A1331" s="3"/>
      <c r="B1331" s="3"/>
      <c r="C1331" s="3"/>
      <c r="D1331" s="3"/>
      <c r="E1331" s="3"/>
      <c r="F1331" s="3"/>
      <c r="G1331" s="4"/>
      <c r="H1331" s="3"/>
      <c r="I1331" s="3"/>
      <c r="J1331" s="3"/>
      <c r="K1331" s="3"/>
      <c r="L1331" s="113"/>
      <c r="M1331" s="12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</row>
    <row r="1332" spans="1:24">
      <c r="A1332" s="3"/>
      <c r="B1332" s="3"/>
      <c r="C1332" s="3"/>
      <c r="D1332" s="3"/>
      <c r="E1332" s="3"/>
      <c r="F1332" s="3"/>
      <c r="G1332" s="4"/>
      <c r="H1332" s="3"/>
      <c r="I1332" s="3"/>
      <c r="J1332" s="3"/>
      <c r="K1332" s="3"/>
      <c r="L1332" s="113"/>
      <c r="M1332" s="12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</row>
    <row r="1333" spans="1:24">
      <c r="A1333" s="3"/>
      <c r="B1333" s="3"/>
      <c r="C1333" s="3"/>
      <c r="D1333" s="3"/>
      <c r="E1333" s="3"/>
      <c r="F1333" s="3"/>
      <c r="G1333" s="4"/>
      <c r="H1333" s="3"/>
      <c r="I1333" s="3"/>
      <c r="J1333" s="3"/>
      <c r="K1333" s="3"/>
      <c r="L1333" s="113"/>
      <c r="M1333" s="12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</row>
    <row r="1334" spans="1:24">
      <c r="A1334" s="3"/>
      <c r="B1334" s="3"/>
      <c r="C1334" s="3"/>
      <c r="D1334" s="3"/>
      <c r="E1334" s="3"/>
      <c r="F1334" s="3"/>
      <c r="G1334" s="4"/>
      <c r="H1334" s="3"/>
      <c r="I1334" s="3"/>
      <c r="J1334" s="3"/>
      <c r="K1334" s="3"/>
      <c r="L1334" s="113"/>
      <c r="M1334" s="12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</row>
    <row r="1335" spans="1:24">
      <c r="A1335" s="3"/>
      <c r="B1335" s="3"/>
      <c r="C1335" s="3"/>
      <c r="D1335" s="3"/>
      <c r="E1335" s="3"/>
      <c r="F1335" s="3"/>
      <c r="G1335" s="4"/>
      <c r="H1335" s="3"/>
      <c r="I1335" s="3"/>
      <c r="J1335" s="3"/>
      <c r="K1335" s="3"/>
      <c r="L1335" s="113"/>
      <c r="M1335" s="12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</row>
    <row r="1336" spans="1:24">
      <c r="A1336" s="3"/>
      <c r="B1336" s="3"/>
      <c r="C1336" s="3"/>
      <c r="D1336" s="3"/>
      <c r="E1336" s="3"/>
      <c r="F1336" s="3"/>
      <c r="G1336" s="4"/>
      <c r="H1336" s="3"/>
      <c r="I1336" s="3"/>
      <c r="J1336" s="3"/>
      <c r="K1336" s="3"/>
      <c r="L1336" s="113"/>
      <c r="M1336" s="12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</row>
    <row r="1337" spans="1:24">
      <c r="A1337" s="3"/>
      <c r="B1337" s="3"/>
      <c r="C1337" s="3"/>
      <c r="D1337" s="3"/>
      <c r="E1337" s="3"/>
      <c r="F1337" s="3"/>
      <c r="G1337" s="4"/>
      <c r="H1337" s="3"/>
      <c r="I1337" s="3"/>
      <c r="J1337" s="3"/>
      <c r="K1337" s="3"/>
      <c r="L1337" s="113"/>
      <c r="M1337" s="12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</row>
    <row r="1338" spans="1:24">
      <c r="A1338" s="3"/>
      <c r="B1338" s="3"/>
      <c r="C1338" s="3"/>
      <c r="D1338" s="3"/>
      <c r="E1338" s="3"/>
      <c r="F1338" s="3"/>
      <c r="G1338" s="4"/>
      <c r="H1338" s="3"/>
      <c r="I1338" s="3"/>
      <c r="J1338" s="3"/>
      <c r="K1338" s="3"/>
      <c r="L1338" s="113"/>
      <c r="M1338" s="12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</row>
    <row r="1339" spans="1:24">
      <c r="A1339" s="3"/>
      <c r="B1339" s="3"/>
      <c r="C1339" s="3"/>
      <c r="D1339" s="3"/>
      <c r="E1339" s="3"/>
      <c r="F1339" s="3"/>
      <c r="G1339" s="4"/>
      <c r="H1339" s="3"/>
      <c r="I1339" s="3"/>
      <c r="J1339" s="3"/>
      <c r="K1339" s="3"/>
      <c r="L1339" s="113"/>
      <c r="M1339" s="12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</row>
    <row r="1340" spans="1:24">
      <c r="A1340" s="3"/>
      <c r="B1340" s="3"/>
      <c r="C1340" s="3"/>
      <c r="D1340" s="3"/>
      <c r="E1340" s="3"/>
      <c r="F1340" s="3"/>
      <c r="G1340" s="4"/>
      <c r="H1340" s="3"/>
      <c r="I1340" s="3"/>
      <c r="J1340" s="3"/>
      <c r="K1340" s="3"/>
      <c r="L1340" s="113"/>
      <c r="M1340" s="12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</row>
    <row r="1341" spans="1:24">
      <c r="A1341" s="3"/>
      <c r="B1341" s="3"/>
      <c r="C1341" s="3"/>
      <c r="D1341" s="3"/>
      <c r="E1341" s="3"/>
      <c r="F1341" s="3"/>
      <c r="G1341" s="4"/>
      <c r="H1341" s="3"/>
      <c r="I1341" s="3"/>
      <c r="J1341" s="3"/>
      <c r="K1341" s="3"/>
      <c r="L1341" s="113"/>
      <c r="M1341" s="12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</row>
    <row r="1342" spans="1:24">
      <c r="A1342" s="3"/>
      <c r="B1342" s="3"/>
      <c r="C1342" s="3"/>
      <c r="D1342" s="3"/>
      <c r="E1342" s="3"/>
      <c r="F1342" s="3"/>
      <c r="G1342" s="4"/>
      <c r="H1342" s="3"/>
      <c r="I1342" s="3"/>
      <c r="J1342" s="3"/>
      <c r="K1342" s="3"/>
      <c r="L1342" s="113"/>
      <c r="M1342" s="12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</row>
    <row r="1343" spans="1:24">
      <c r="A1343" s="3"/>
      <c r="B1343" s="3"/>
      <c r="C1343" s="3"/>
      <c r="D1343" s="3"/>
      <c r="E1343" s="3"/>
      <c r="F1343" s="3"/>
      <c r="G1343" s="4"/>
      <c r="H1343" s="3"/>
      <c r="I1343" s="3"/>
      <c r="J1343" s="3"/>
      <c r="K1343" s="3"/>
      <c r="L1343" s="113"/>
      <c r="M1343" s="12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</row>
    <row r="1344" spans="1:24">
      <c r="A1344" s="3"/>
      <c r="B1344" s="3"/>
      <c r="C1344" s="3"/>
      <c r="D1344" s="3"/>
      <c r="E1344" s="3"/>
      <c r="F1344" s="3"/>
      <c r="G1344" s="4"/>
      <c r="H1344" s="3"/>
      <c r="I1344" s="3"/>
      <c r="J1344" s="3"/>
      <c r="K1344" s="3"/>
      <c r="L1344" s="113"/>
      <c r="M1344" s="12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</row>
    <row r="1345" spans="1:24">
      <c r="A1345" s="3"/>
      <c r="B1345" s="3"/>
      <c r="C1345" s="3"/>
      <c r="D1345" s="3"/>
      <c r="E1345" s="3"/>
      <c r="F1345" s="3"/>
      <c r="G1345" s="4"/>
      <c r="H1345" s="3"/>
      <c r="I1345" s="3"/>
      <c r="J1345" s="3"/>
      <c r="K1345" s="3"/>
      <c r="L1345" s="113"/>
      <c r="M1345" s="12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</row>
    <row r="1346" spans="1:24">
      <c r="A1346" s="3"/>
      <c r="B1346" s="3"/>
      <c r="C1346" s="3"/>
      <c r="D1346" s="3"/>
      <c r="E1346" s="3"/>
      <c r="F1346" s="3"/>
      <c r="G1346" s="4"/>
      <c r="H1346" s="3"/>
      <c r="I1346" s="3"/>
      <c r="J1346" s="3"/>
      <c r="K1346" s="3"/>
      <c r="L1346" s="113"/>
      <c r="M1346" s="12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</row>
    <row r="1347" spans="1:24">
      <c r="A1347" s="3"/>
      <c r="B1347" s="3"/>
      <c r="C1347" s="3"/>
      <c r="D1347" s="3"/>
      <c r="E1347" s="3"/>
      <c r="F1347" s="3"/>
      <c r="G1347" s="4"/>
      <c r="H1347" s="3"/>
      <c r="I1347" s="3"/>
      <c r="J1347" s="3"/>
      <c r="K1347" s="3"/>
      <c r="L1347" s="113"/>
      <c r="M1347" s="12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</row>
    <row r="1348" spans="1:24">
      <c r="A1348" s="3"/>
      <c r="B1348" s="3"/>
      <c r="C1348" s="3"/>
      <c r="D1348" s="3"/>
      <c r="E1348" s="3"/>
      <c r="F1348" s="3"/>
      <c r="G1348" s="4"/>
      <c r="H1348" s="3"/>
      <c r="I1348" s="3"/>
      <c r="J1348" s="3"/>
      <c r="K1348" s="3"/>
      <c r="L1348" s="113"/>
      <c r="M1348" s="12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</row>
    <row r="1349" spans="1:24">
      <c r="A1349" s="3"/>
      <c r="B1349" s="3"/>
      <c r="C1349" s="3"/>
      <c r="D1349" s="3"/>
      <c r="E1349" s="3"/>
      <c r="F1349" s="3"/>
      <c r="G1349" s="4"/>
      <c r="H1349" s="3"/>
      <c r="I1349" s="3"/>
      <c r="J1349" s="3"/>
      <c r="K1349" s="3"/>
      <c r="L1349" s="113"/>
      <c r="M1349" s="12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</row>
    <row r="1350" spans="1:24">
      <c r="A1350" s="3"/>
      <c r="B1350" s="3"/>
      <c r="C1350" s="3"/>
      <c r="D1350" s="3"/>
      <c r="E1350" s="3"/>
      <c r="F1350" s="3"/>
      <c r="G1350" s="4"/>
      <c r="H1350" s="3"/>
      <c r="I1350" s="3"/>
      <c r="J1350" s="3"/>
      <c r="K1350" s="3"/>
      <c r="L1350" s="113"/>
      <c r="M1350" s="12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</row>
    <row r="1351" spans="1:24">
      <c r="A1351" s="3"/>
      <c r="B1351" s="3"/>
      <c r="C1351" s="3"/>
      <c r="D1351" s="3"/>
      <c r="E1351" s="3"/>
      <c r="F1351" s="3"/>
      <c r="G1351" s="4"/>
      <c r="H1351" s="3"/>
      <c r="I1351" s="3"/>
      <c r="J1351" s="3"/>
      <c r="K1351" s="3"/>
      <c r="L1351" s="113"/>
      <c r="M1351" s="12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</row>
    <row r="1352" spans="1:24">
      <c r="A1352" s="3"/>
      <c r="B1352" s="3"/>
      <c r="C1352" s="3"/>
      <c r="D1352" s="3"/>
      <c r="E1352" s="3"/>
      <c r="F1352" s="3"/>
      <c r="G1352" s="4"/>
      <c r="H1352" s="3"/>
      <c r="I1352" s="3"/>
      <c r="J1352" s="3"/>
      <c r="K1352" s="3"/>
      <c r="L1352" s="113"/>
      <c r="M1352" s="12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</row>
    <row r="1353" spans="1:24">
      <c r="A1353" s="3"/>
      <c r="B1353" s="3"/>
      <c r="C1353" s="3"/>
      <c r="D1353" s="3"/>
      <c r="E1353" s="3"/>
      <c r="F1353" s="3"/>
      <c r="G1353" s="4"/>
      <c r="H1353" s="3"/>
      <c r="I1353" s="3"/>
      <c r="J1353" s="3"/>
      <c r="K1353" s="3"/>
      <c r="L1353" s="113"/>
      <c r="M1353" s="12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</row>
    <row r="1354" spans="1:24">
      <c r="A1354" s="3"/>
      <c r="B1354" s="3"/>
      <c r="C1354" s="3"/>
      <c r="D1354" s="3"/>
      <c r="E1354" s="3"/>
      <c r="F1354" s="3"/>
      <c r="G1354" s="4"/>
      <c r="H1354" s="3"/>
      <c r="I1354" s="3"/>
      <c r="J1354" s="3"/>
      <c r="K1354" s="3"/>
      <c r="L1354" s="113"/>
      <c r="M1354" s="12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</row>
    <row r="1355" spans="1:24">
      <c r="A1355" s="3"/>
      <c r="B1355" s="3"/>
      <c r="C1355" s="3"/>
      <c r="D1355" s="3"/>
      <c r="E1355" s="3"/>
      <c r="F1355" s="3"/>
      <c r="G1355" s="4"/>
      <c r="H1355" s="3"/>
      <c r="I1355" s="3"/>
      <c r="J1355" s="3"/>
      <c r="K1355" s="3"/>
      <c r="L1355" s="113"/>
      <c r="M1355" s="12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</row>
    <row r="1356" spans="1:24">
      <c r="A1356" s="3"/>
      <c r="B1356" s="3"/>
      <c r="C1356" s="3"/>
      <c r="D1356" s="3"/>
      <c r="E1356" s="3"/>
      <c r="F1356" s="3"/>
      <c r="G1356" s="4"/>
      <c r="H1356" s="3"/>
      <c r="I1356" s="3"/>
      <c r="J1356" s="3"/>
      <c r="K1356" s="3"/>
      <c r="L1356" s="113"/>
      <c r="M1356" s="12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</row>
    <row r="1357" spans="1:24">
      <c r="A1357" s="3"/>
      <c r="B1357" s="3"/>
      <c r="C1357" s="3"/>
      <c r="D1357" s="3"/>
      <c r="E1357" s="3"/>
      <c r="F1357" s="3"/>
      <c r="G1357" s="4"/>
      <c r="H1357" s="3"/>
      <c r="I1357" s="3"/>
      <c r="J1357" s="3"/>
      <c r="K1357" s="3"/>
      <c r="L1357" s="113"/>
      <c r="M1357" s="12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</row>
    <row r="1358" spans="1:24">
      <c r="A1358" s="3"/>
      <c r="B1358" s="3"/>
      <c r="C1358" s="3"/>
      <c r="D1358" s="3"/>
      <c r="E1358" s="3"/>
      <c r="F1358" s="3"/>
      <c r="G1358" s="4"/>
      <c r="H1358" s="3"/>
      <c r="I1358" s="3"/>
      <c r="J1358" s="3"/>
      <c r="K1358" s="3"/>
      <c r="L1358" s="113"/>
      <c r="M1358" s="12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</row>
    <row r="1359" spans="1:24">
      <c r="A1359" s="3"/>
      <c r="B1359" s="3"/>
      <c r="C1359" s="3"/>
      <c r="D1359" s="3"/>
      <c r="E1359" s="3"/>
      <c r="F1359" s="3"/>
      <c r="G1359" s="4"/>
      <c r="H1359" s="3"/>
      <c r="I1359" s="3"/>
      <c r="J1359" s="3"/>
      <c r="K1359" s="3"/>
      <c r="L1359" s="113"/>
      <c r="M1359" s="12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</row>
    <row r="1360" spans="1:24">
      <c r="A1360" s="3"/>
      <c r="B1360" s="3"/>
      <c r="C1360" s="3"/>
      <c r="D1360" s="3"/>
      <c r="E1360" s="3"/>
      <c r="F1360" s="3"/>
      <c r="G1360" s="4"/>
      <c r="H1360" s="3"/>
      <c r="I1360" s="3"/>
      <c r="J1360" s="3"/>
      <c r="K1360" s="3"/>
      <c r="L1360" s="113"/>
      <c r="M1360" s="12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</row>
    <row r="1361" spans="1:24">
      <c r="A1361" s="3"/>
      <c r="B1361" s="3"/>
      <c r="C1361" s="3"/>
      <c r="D1361" s="3"/>
      <c r="E1361" s="3"/>
      <c r="F1361" s="3"/>
      <c r="G1361" s="4"/>
      <c r="H1361" s="3"/>
      <c r="I1361" s="3"/>
      <c r="J1361" s="3"/>
      <c r="K1361" s="3"/>
      <c r="L1361" s="113"/>
      <c r="M1361" s="12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</row>
    <row r="1362" spans="1:24">
      <c r="A1362" s="3"/>
      <c r="B1362" s="3"/>
      <c r="C1362" s="3"/>
      <c r="D1362" s="3"/>
      <c r="E1362" s="3"/>
      <c r="F1362" s="3"/>
      <c r="G1362" s="4"/>
      <c r="H1362" s="3"/>
      <c r="I1362" s="3"/>
      <c r="J1362" s="3"/>
      <c r="K1362" s="3"/>
      <c r="L1362" s="113"/>
      <c r="M1362" s="12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</row>
    <row r="1363" spans="1:24">
      <c r="A1363" s="3"/>
      <c r="B1363" s="3"/>
      <c r="C1363" s="3"/>
      <c r="D1363" s="3"/>
      <c r="E1363" s="3"/>
      <c r="F1363" s="3"/>
      <c r="G1363" s="4"/>
      <c r="H1363" s="3"/>
      <c r="I1363" s="3"/>
      <c r="J1363" s="3"/>
      <c r="K1363" s="3"/>
      <c r="L1363" s="113"/>
      <c r="M1363" s="12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</row>
    <row r="1364" spans="1:24">
      <c r="A1364" s="3"/>
      <c r="B1364" s="3"/>
      <c r="C1364" s="3"/>
      <c r="D1364" s="3"/>
      <c r="E1364" s="3"/>
      <c r="F1364" s="3"/>
      <c r="G1364" s="4"/>
      <c r="H1364" s="3"/>
      <c r="I1364" s="3"/>
      <c r="J1364" s="3"/>
      <c r="K1364" s="3"/>
      <c r="L1364" s="113"/>
      <c r="M1364" s="12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</row>
    <row r="1365" spans="1:24">
      <c r="A1365" s="3"/>
      <c r="B1365" s="3"/>
      <c r="C1365" s="3"/>
      <c r="D1365" s="3"/>
      <c r="E1365" s="3"/>
      <c r="F1365" s="3"/>
      <c r="G1365" s="4"/>
      <c r="H1365" s="3"/>
      <c r="I1365" s="3"/>
      <c r="J1365" s="3"/>
      <c r="K1365" s="3"/>
      <c r="L1365" s="113"/>
      <c r="M1365" s="12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</row>
    <row r="1366" spans="1:24">
      <c r="A1366" s="3"/>
      <c r="B1366" s="3"/>
      <c r="C1366" s="3"/>
      <c r="D1366" s="3"/>
      <c r="E1366" s="3"/>
      <c r="F1366" s="3"/>
      <c r="G1366" s="4"/>
      <c r="H1366" s="3"/>
      <c r="I1366" s="3"/>
      <c r="J1366" s="3"/>
      <c r="K1366" s="3"/>
      <c r="L1366" s="113"/>
      <c r="M1366" s="12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</row>
    <row r="1367" spans="1:24">
      <c r="A1367" s="3"/>
      <c r="B1367" s="3"/>
      <c r="C1367" s="3"/>
      <c r="D1367" s="3"/>
      <c r="E1367" s="3"/>
      <c r="F1367" s="3"/>
      <c r="G1367" s="4"/>
      <c r="H1367" s="3"/>
      <c r="I1367" s="3"/>
      <c r="J1367" s="3"/>
      <c r="K1367" s="3"/>
      <c r="L1367" s="113"/>
      <c r="M1367" s="12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</row>
    <row r="1368" spans="1:24">
      <c r="A1368" s="3"/>
      <c r="B1368" s="3"/>
      <c r="C1368" s="3"/>
      <c r="D1368" s="3"/>
      <c r="E1368" s="3"/>
      <c r="F1368" s="3"/>
      <c r="G1368" s="4"/>
      <c r="H1368" s="3"/>
      <c r="I1368" s="3"/>
      <c r="J1368" s="3"/>
      <c r="K1368" s="3"/>
      <c r="L1368" s="113"/>
      <c r="M1368" s="12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</row>
    <row r="1369" spans="1:24">
      <c r="A1369" s="3"/>
      <c r="B1369" s="3"/>
      <c r="C1369" s="3"/>
      <c r="D1369" s="3"/>
      <c r="E1369" s="3"/>
      <c r="F1369" s="3"/>
      <c r="G1369" s="4"/>
      <c r="H1369" s="3"/>
      <c r="I1369" s="3"/>
      <c r="J1369" s="3"/>
      <c r="K1369" s="3"/>
      <c r="L1369" s="113"/>
      <c r="M1369" s="12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</row>
    <row r="1370" spans="1:24">
      <c r="A1370" s="3"/>
      <c r="B1370" s="3"/>
      <c r="C1370" s="3"/>
      <c r="D1370" s="3"/>
      <c r="E1370" s="3"/>
      <c r="F1370" s="3"/>
      <c r="G1370" s="4"/>
      <c r="H1370" s="3"/>
      <c r="I1370" s="3"/>
      <c r="J1370" s="3"/>
      <c r="K1370" s="3"/>
      <c r="L1370" s="113"/>
      <c r="M1370" s="12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</row>
    <row r="1371" spans="1:24">
      <c r="A1371" s="3"/>
      <c r="B1371" s="3"/>
      <c r="C1371" s="3"/>
      <c r="D1371" s="3"/>
      <c r="E1371" s="3"/>
      <c r="F1371" s="3"/>
      <c r="G1371" s="4"/>
      <c r="H1371" s="3"/>
      <c r="I1371" s="3"/>
      <c r="J1371" s="3"/>
      <c r="K1371" s="3"/>
      <c r="L1371" s="113"/>
      <c r="M1371" s="12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</row>
    <row r="1372" spans="1:24">
      <c r="A1372" s="3"/>
      <c r="B1372" s="3"/>
      <c r="C1372" s="3"/>
      <c r="D1372" s="3"/>
      <c r="E1372" s="3"/>
      <c r="F1372" s="3"/>
      <c r="G1372" s="4"/>
      <c r="H1372" s="3"/>
      <c r="I1372" s="3"/>
      <c r="J1372" s="3"/>
      <c r="K1372" s="3"/>
      <c r="L1372" s="113"/>
      <c r="M1372" s="12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</row>
    <row r="1373" spans="1:24">
      <c r="A1373" s="3"/>
      <c r="B1373" s="3"/>
      <c r="C1373" s="3"/>
      <c r="D1373" s="3"/>
      <c r="E1373" s="3"/>
      <c r="F1373" s="3"/>
      <c r="G1373" s="4"/>
      <c r="H1373" s="3"/>
      <c r="I1373" s="3"/>
      <c r="J1373" s="3"/>
      <c r="K1373" s="3"/>
      <c r="L1373" s="113"/>
      <c r="M1373" s="12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</row>
    <row r="1374" spans="1:24">
      <c r="A1374" s="3"/>
      <c r="B1374" s="3"/>
      <c r="C1374" s="3"/>
      <c r="D1374" s="3"/>
      <c r="E1374" s="3"/>
      <c r="F1374" s="3"/>
      <c r="G1374" s="4"/>
      <c r="H1374" s="3"/>
      <c r="I1374" s="3"/>
      <c r="J1374" s="3"/>
      <c r="K1374" s="3"/>
      <c r="L1374" s="113"/>
      <c r="M1374" s="12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</row>
    <row r="1375" spans="1:24">
      <c r="A1375" s="3"/>
      <c r="B1375" s="3"/>
      <c r="C1375" s="3"/>
      <c r="D1375" s="3"/>
      <c r="E1375" s="3"/>
      <c r="F1375" s="3"/>
      <c r="G1375" s="4"/>
      <c r="H1375" s="3"/>
      <c r="I1375" s="3"/>
      <c r="J1375" s="3"/>
      <c r="K1375" s="3"/>
      <c r="L1375" s="113"/>
      <c r="M1375" s="12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</row>
    <row r="1376" spans="1:24">
      <c r="A1376" s="3"/>
      <c r="B1376" s="3"/>
      <c r="C1376" s="3"/>
      <c r="D1376" s="3"/>
      <c r="E1376" s="3"/>
      <c r="F1376" s="3"/>
      <c r="G1376" s="4"/>
      <c r="H1376" s="3"/>
      <c r="I1376" s="3"/>
      <c r="J1376" s="3"/>
      <c r="K1376" s="3"/>
      <c r="L1376" s="113"/>
      <c r="M1376" s="12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</row>
    <row r="1377" spans="1:24">
      <c r="A1377" s="3"/>
      <c r="B1377" s="3"/>
      <c r="C1377" s="3"/>
      <c r="D1377" s="3"/>
      <c r="E1377" s="3"/>
      <c r="F1377" s="3"/>
      <c r="G1377" s="4"/>
      <c r="H1377" s="3"/>
      <c r="I1377" s="3"/>
      <c r="J1377" s="3"/>
      <c r="K1377" s="3"/>
      <c r="L1377" s="113"/>
      <c r="M1377" s="12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</row>
    <row r="1378" spans="1:24">
      <c r="A1378" s="3"/>
      <c r="B1378" s="3"/>
      <c r="C1378" s="3"/>
      <c r="D1378" s="3"/>
      <c r="E1378" s="3"/>
      <c r="F1378" s="3"/>
      <c r="G1378" s="4"/>
      <c r="H1378" s="3"/>
      <c r="I1378" s="3"/>
      <c r="J1378" s="3"/>
      <c r="K1378" s="3"/>
      <c r="L1378" s="113"/>
      <c r="M1378" s="12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</row>
    <row r="1379" spans="1:24">
      <c r="A1379" s="3"/>
      <c r="B1379" s="3"/>
      <c r="C1379" s="3"/>
      <c r="D1379" s="3"/>
      <c r="E1379" s="3"/>
      <c r="F1379" s="3"/>
      <c r="G1379" s="4"/>
      <c r="H1379" s="3"/>
      <c r="I1379" s="3"/>
      <c r="J1379" s="3"/>
      <c r="K1379" s="3"/>
      <c r="L1379" s="113"/>
      <c r="M1379" s="12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</row>
    <row r="1380" spans="1:24">
      <c r="A1380" s="3"/>
      <c r="B1380" s="3"/>
      <c r="C1380" s="3"/>
      <c r="D1380" s="3"/>
      <c r="E1380" s="3"/>
      <c r="F1380" s="3"/>
      <c r="G1380" s="4"/>
      <c r="H1380" s="3"/>
      <c r="I1380" s="3"/>
      <c r="J1380" s="3"/>
      <c r="K1380" s="3"/>
      <c r="L1380" s="113"/>
      <c r="M1380" s="12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</row>
    <row r="1381" spans="1:24">
      <c r="A1381" s="3"/>
      <c r="B1381" s="3"/>
      <c r="C1381" s="3"/>
      <c r="D1381" s="3"/>
      <c r="E1381" s="3"/>
      <c r="F1381" s="3"/>
      <c r="G1381" s="4"/>
      <c r="H1381" s="3"/>
      <c r="I1381" s="3"/>
      <c r="J1381" s="3"/>
      <c r="K1381" s="3"/>
      <c r="L1381" s="113"/>
      <c r="M1381" s="12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</row>
    <row r="1382" spans="1:24">
      <c r="A1382" s="3"/>
      <c r="B1382" s="3"/>
      <c r="C1382" s="3"/>
      <c r="D1382" s="3"/>
      <c r="E1382" s="3"/>
      <c r="F1382" s="3"/>
      <c r="G1382" s="4"/>
      <c r="H1382" s="3"/>
      <c r="I1382" s="3"/>
      <c r="J1382" s="3"/>
      <c r="K1382" s="3"/>
      <c r="L1382" s="113"/>
      <c r="M1382" s="12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</row>
    <row r="1383" spans="1:24">
      <c r="A1383" s="3"/>
      <c r="B1383" s="3"/>
      <c r="C1383" s="3"/>
      <c r="D1383" s="3"/>
      <c r="E1383" s="3"/>
      <c r="F1383" s="3"/>
      <c r="G1383" s="4"/>
      <c r="H1383" s="3"/>
      <c r="I1383" s="3"/>
      <c r="J1383" s="3"/>
      <c r="K1383" s="3"/>
      <c r="L1383" s="113"/>
      <c r="M1383" s="12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</row>
    <row r="1384" spans="1:24">
      <c r="A1384" s="3"/>
      <c r="B1384" s="3"/>
      <c r="C1384" s="3"/>
      <c r="D1384" s="3"/>
      <c r="E1384" s="3"/>
      <c r="F1384" s="3"/>
      <c r="G1384" s="4"/>
      <c r="H1384" s="3"/>
      <c r="I1384" s="3"/>
      <c r="J1384" s="3"/>
      <c r="K1384" s="3"/>
      <c r="L1384" s="113"/>
      <c r="M1384" s="12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</row>
    <row r="1385" spans="1:24">
      <c r="A1385" s="3"/>
      <c r="B1385" s="3"/>
      <c r="C1385" s="3"/>
      <c r="D1385" s="3"/>
      <c r="E1385" s="3"/>
      <c r="F1385" s="3"/>
      <c r="G1385" s="4"/>
      <c r="H1385" s="3"/>
      <c r="I1385" s="3"/>
      <c r="J1385" s="3"/>
      <c r="K1385" s="3"/>
      <c r="L1385" s="113"/>
      <c r="M1385" s="12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</row>
    <row r="1386" spans="1:24">
      <c r="A1386" s="3"/>
      <c r="B1386" s="3"/>
      <c r="C1386" s="3"/>
      <c r="D1386" s="3"/>
      <c r="E1386" s="3"/>
      <c r="F1386" s="3"/>
      <c r="G1386" s="4"/>
      <c r="H1386" s="3"/>
      <c r="I1386" s="3"/>
      <c r="J1386" s="3"/>
      <c r="K1386" s="3"/>
      <c r="L1386" s="113"/>
      <c r="M1386" s="12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</row>
    <row r="1387" spans="1:24">
      <c r="A1387" s="3"/>
      <c r="B1387" s="3"/>
      <c r="C1387" s="3"/>
      <c r="D1387" s="3"/>
      <c r="E1387" s="3"/>
      <c r="F1387" s="3"/>
      <c r="G1387" s="4"/>
      <c r="H1387" s="3"/>
      <c r="I1387" s="3"/>
      <c r="J1387" s="3"/>
      <c r="K1387" s="3"/>
      <c r="L1387" s="113"/>
      <c r="M1387" s="12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</row>
    <row r="1388" spans="1:24">
      <c r="A1388" s="3"/>
      <c r="B1388" s="3"/>
      <c r="C1388" s="3"/>
      <c r="D1388" s="3"/>
      <c r="E1388" s="3"/>
      <c r="F1388" s="3"/>
      <c r="G1388" s="4"/>
      <c r="H1388" s="3"/>
      <c r="I1388" s="3"/>
      <c r="J1388" s="3"/>
      <c r="K1388" s="3"/>
      <c r="L1388" s="113"/>
      <c r="M1388" s="12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</row>
    <row r="1389" spans="1:24">
      <c r="A1389" s="3"/>
      <c r="B1389" s="3"/>
      <c r="C1389" s="3"/>
      <c r="D1389" s="3"/>
      <c r="E1389" s="3"/>
      <c r="F1389" s="3"/>
      <c r="G1389" s="4"/>
      <c r="H1389" s="3"/>
      <c r="I1389" s="3"/>
      <c r="J1389" s="3"/>
      <c r="K1389" s="3"/>
      <c r="L1389" s="113"/>
      <c r="M1389" s="12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</row>
    <row r="1390" spans="1:24">
      <c r="A1390" s="3"/>
      <c r="B1390" s="3"/>
      <c r="C1390" s="3"/>
      <c r="D1390" s="3"/>
      <c r="E1390" s="3"/>
      <c r="F1390" s="3"/>
      <c r="G1390" s="4"/>
      <c r="H1390" s="3"/>
      <c r="I1390" s="3"/>
      <c r="J1390" s="3"/>
      <c r="K1390" s="3"/>
      <c r="L1390" s="113"/>
      <c r="M1390" s="12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</row>
    <row r="1391" spans="1:24">
      <c r="A1391" s="3"/>
      <c r="B1391" s="3"/>
      <c r="C1391" s="3"/>
      <c r="D1391" s="3"/>
      <c r="E1391" s="3"/>
      <c r="F1391" s="3"/>
      <c r="G1391" s="4"/>
      <c r="H1391" s="3"/>
      <c r="I1391" s="3"/>
      <c r="J1391" s="3"/>
      <c r="K1391" s="3"/>
      <c r="L1391" s="113"/>
      <c r="M1391" s="12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</row>
    <row r="1392" spans="1:24">
      <c r="A1392" s="3"/>
      <c r="B1392" s="3"/>
      <c r="C1392" s="3"/>
      <c r="D1392" s="3"/>
      <c r="E1392" s="3"/>
      <c r="F1392" s="3"/>
      <c r="G1392" s="4"/>
      <c r="H1392" s="3"/>
      <c r="I1392" s="3"/>
      <c r="J1392" s="3"/>
      <c r="K1392" s="3"/>
      <c r="L1392" s="113"/>
      <c r="M1392" s="12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</row>
    <row r="1393" spans="1:24">
      <c r="A1393" s="3"/>
      <c r="B1393" s="3"/>
      <c r="C1393" s="3"/>
      <c r="D1393" s="3"/>
      <c r="E1393" s="3"/>
      <c r="F1393" s="3"/>
      <c r="G1393" s="4"/>
      <c r="H1393" s="3"/>
      <c r="I1393" s="3"/>
      <c r="J1393" s="3"/>
      <c r="K1393" s="3"/>
      <c r="L1393" s="113"/>
      <c r="M1393" s="12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</row>
    <row r="1394" spans="1:24">
      <c r="A1394" s="3"/>
      <c r="B1394" s="3"/>
      <c r="C1394" s="3"/>
      <c r="D1394" s="3"/>
      <c r="E1394" s="3"/>
      <c r="F1394" s="3"/>
      <c r="G1394" s="4"/>
      <c r="H1394" s="3"/>
      <c r="I1394" s="3"/>
      <c r="J1394" s="3"/>
      <c r="K1394" s="3"/>
      <c r="L1394" s="113"/>
      <c r="M1394" s="12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</row>
    <row r="1395" spans="1:24">
      <c r="A1395" s="3"/>
      <c r="B1395" s="3"/>
      <c r="C1395" s="3"/>
      <c r="D1395" s="3"/>
      <c r="E1395" s="3"/>
      <c r="F1395" s="3"/>
      <c r="G1395" s="4"/>
      <c r="H1395" s="3"/>
      <c r="I1395" s="3"/>
      <c r="J1395" s="3"/>
      <c r="K1395" s="3"/>
      <c r="L1395" s="113"/>
      <c r="M1395" s="12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</row>
    <row r="1396" spans="1:24">
      <c r="A1396" s="3"/>
      <c r="B1396" s="3"/>
      <c r="C1396" s="3"/>
      <c r="D1396" s="3"/>
      <c r="E1396" s="3"/>
      <c r="F1396" s="3"/>
      <c r="G1396" s="4"/>
      <c r="H1396" s="3"/>
      <c r="I1396" s="3"/>
      <c r="J1396" s="3"/>
      <c r="K1396" s="3"/>
      <c r="L1396" s="113"/>
      <c r="M1396" s="12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</row>
    <row r="1397" spans="1:24">
      <c r="A1397" s="3"/>
      <c r="B1397" s="3"/>
      <c r="C1397" s="3"/>
      <c r="D1397" s="3"/>
      <c r="E1397" s="3"/>
      <c r="F1397" s="3"/>
      <c r="G1397" s="4"/>
      <c r="H1397" s="3"/>
      <c r="I1397" s="3"/>
      <c r="J1397" s="3"/>
      <c r="K1397" s="3"/>
      <c r="L1397" s="113"/>
      <c r="M1397" s="12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</row>
    <row r="1398" spans="1:24">
      <c r="A1398" s="3"/>
      <c r="B1398" s="3"/>
      <c r="C1398" s="3"/>
      <c r="D1398" s="3"/>
      <c r="E1398" s="3"/>
      <c r="F1398" s="3"/>
      <c r="G1398" s="4"/>
      <c r="H1398" s="3"/>
      <c r="I1398" s="3"/>
      <c r="J1398" s="3"/>
      <c r="K1398" s="3"/>
      <c r="L1398" s="113"/>
      <c r="M1398" s="12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</row>
    <row r="1399" spans="1:24">
      <c r="A1399" s="3"/>
      <c r="B1399" s="3"/>
      <c r="C1399" s="3"/>
      <c r="D1399" s="3"/>
      <c r="E1399" s="3"/>
      <c r="F1399" s="3"/>
      <c r="G1399" s="4"/>
      <c r="H1399" s="3"/>
      <c r="I1399" s="3"/>
      <c r="J1399" s="3"/>
      <c r="K1399" s="3"/>
      <c r="L1399" s="113"/>
      <c r="M1399" s="12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</row>
    <row r="1400" spans="1:24">
      <c r="A1400" s="3"/>
      <c r="B1400" s="3"/>
      <c r="C1400" s="3"/>
      <c r="D1400" s="3"/>
      <c r="E1400" s="3"/>
      <c r="F1400" s="3"/>
      <c r="G1400" s="4"/>
      <c r="H1400" s="3"/>
      <c r="I1400" s="3"/>
      <c r="J1400" s="3"/>
      <c r="K1400" s="3"/>
      <c r="L1400" s="113"/>
      <c r="M1400" s="12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</row>
    <row r="1401" spans="1:24">
      <c r="A1401" s="3"/>
      <c r="B1401" s="3"/>
      <c r="C1401" s="3"/>
      <c r="D1401" s="3"/>
      <c r="E1401" s="3"/>
      <c r="F1401" s="3"/>
      <c r="G1401" s="4"/>
      <c r="H1401" s="3"/>
      <c r="I1401" s="3"/>
      <c r="J1401" s="3"/>
      <c r="K1401" s="3"/>
      <c r="L1401" s="113"/>
      <c r="M1401" s="12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</row>
    <row r="1402" spans="1:24">
      <c r="A1402" s="3"/>
      <c r="B1402" s="3"/>
      <c r="C1402" s="3"/>
      <c r="D1402" s="3"/>
      <c r="E1402" s="3"/>
      <c r="F1402" s="3"/>
      <c r="G1402" s="4"/>
      <c r="H1402" s="3"/>
      <c r="I1402" s="3"/>
      <c r="J1402" s="3"/>
      <c r="K1402" s="3"/>
      <c r="L1402" s="113"/>
      <c r="M1402" s="12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</row>
    <row r="1403" spans="1:24">
      <c r="A1403" s="3"/>
      <c r="B1403" s="3"/>
      <c r="C1403" s="3"/>
      <c r="D1403" s="3"/>
      <c r="E1403" s="3"/>
      <c r="F1403" s="3"/>
      <c r="G1403" s="4"/>
      <c r="H1403" s="3"/>
      <c r="I1403" s="3"/>
      <c r="J1403" s="3"/>
      <c r="K1403" s="3"/>
      <c r="L1403" s="113"/>
      <c r="M1403" s="12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</row>
    <row r="1404" spans="1:24">
      <c r="A1404" s="3"/>
      <c r="B1404" s="3"/>
      <c r="C1404" s="3"/>
      <c r="D1404" s="3"/>
      <c r="E1404" s="3"/>
      <c r="F1404" s="3"/>
      <c r="G1404" s="4"/>
      <c r="H1404" s="3"/>
      <c r="I1404" s="3"/>
      <c r="J1404" s="3"/>
      <c r="K1404" s="3"/>
      <c r="L1404" s="113"/>
      <c r="M1404" s="12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</row>
    <row r="1405" spans="1:24">
      <c r="A1405" s="3"/>
      <c r="B1405" s="3"/>
      <c r="C1405" s="3"/>
      <c r="D1405" s="3"/>
      <c r="E1405" s="3"/>
      <c r="F1405" s="3"/>
      <c r="G1405" s="4"/>
      <c r="H1405" s="3"/>
      <c r="I1405" s="3"/>
      <c r="J1405" s="3"/>
      <c r="K1405" s="3"/>
      <c r="L1405" s="113"/>
      <c r="M1405" s="12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</row>
    <row r="1406" spans="1:24">
      <c r="A1406" s="3"/>
      <c r="B1406" s="3"/>
      <c r="C1406" s="3"/>
      <c r="D1406" s="3"/>
      <c r="E1406" s="3"/>
      <c r="F1406" s="3"/>
      <c r="G1406" s="4"/>
      <c r="H1406" s="3"/>
      <c r="I1406" s="3"/>
      <c r="J1406" s="3"/>
      <c r="K1406" s="3"/>
      <c r="L1406" s="113"/>
      <c r="M1406" s="12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</row>
    <row r="1407" spans="1:24">
      <c r="A1407" s="3"/>
      <c r="B1407" s="3"/>
      <c r="C1407" s="3"/>
      <c r="D1407" s="3"/>
      <c r="E1407" s="3"/>
      <c r="F1407" s="3"/>
      <c r="G1407" s="4"/>
      <c r="H1407" s="3"/>
      <c r="I1407" s="3"/>
      <c r="J1407" s="3"/>
      <c r="K1407" s="3"/>
      <c r="L1407" s="113"/>
      <c r="M1407" s="12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</row>
    <row r="1408" spans="1:24">
      <c r="A1408" s="3"/>
      <c r="B1408" s="3"/>
      <c r="C1408" s="3"/>
      <c r="D1408" s="3"/>
      <c r="E1408" s="3"/>
      <c r="F1408" s="3"/>
      <c r="G1408" s="4"/>
      <c r="H1408" s="3"/>
      <c r="I1408" s="3"/>
      <c r="J1408" s="3"/>
      <c r="K1408" s="3"/>
      <c r="L1408" s="113"/>
      <c r="M1408" s="12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</row>
    <row r="1409" spans="1:24">
      <c r="A1409" s="3"/>
      <c r="B1409" s="3"/>
      <c r="C1409" s="3"/>
      <c r="D1409" s="3"/>
      <c r="E1409" s="3"/>
      <c r="F1409" s="3"/>
      <c r="G1409" s="4"/>
      <c r="H1409" s="3"/>
      <c r="I1409" s="3"/>
      <c r="J1409" s="3"/>
      <c r="K1409" s="3"/>
      <c r="L1409" s="113"/>
      <c r="M1409" s="12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</row>
    <row r="1410" spans="1:24">
      <c r="A1410" s="3"/>
      <c r="B1410" s="3"/>
      <c r="C1410" s="3"/>
      <c r="D1410" s="3"/>
      <c r="E1410" s="3"/>
      <c r="F1410" s="3"/>
      <c r="G1410" s="4"/>
      <c r="H1410" s="3"/>
      <c r="I1410" s="3"/>
      <c r="J1410" s="3"/>
      <c r="K1410" s="3"/>
      <c r="L1410" s="113"/>
      <c r="M1410" s="12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</row>
    <row r="1411" spans="1:24">
      <c r="A1411" s="3"/>
      <c r="B1411" s="3"/>
      <c r="C1411" s="3"/>
      <c r="D1411" s="3"/>
      <c r="E1411" s="3"/>
      <c r="F1411" s="3"/>
      <c r="G1411" s="4"/>
      <c r="H1411" s="3"/>
      <c r="I1411" s="3"/>
      <c r="J1411" s="3"/>
      <c r="K1411" s="3"/>
      <c r="L1411" s="113"/>
      <c r="M1411" s="12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</row>
    <row r="1412" spans="1:24">
      <c r="A1412" s="3"/>
      <c r="B1412" s="3"/>
      <c r="C1412" s="3"/>
      <c r="D1412" s="3"/>
      <c r="E1412" s="3"/>
      <c r="F1412" s="3"/>
      <c r="G1412" s="4"/>
      <c r="H1412" s="3"/>
      <c r="I1412" s="3"/>
      <c r="J1412" s="3"/>
      <c r="K1412" s="3"/>
      <c r="L1412" s="113"/>
      <c r="M1412" s="12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</row>
    <row r="1413" spans="1:24">
      <c r="A1413" s="3"/>
      <c r="B1413" s="3"/>
      <c r="C1413" s="3"/>
      <c r="D1413" s="3"/>
      <c r="E1413" s="3"/>
      <c r="F1413" s="3"/>
      <c r="G1413" s="4"/>
      <c r="H1413" s="3"/>
      <c r="I1413" s="3"/>
      <c r="J1413" s="3"/>
      <c r="K1413" s="3"/>
      <c r="L1413" s="113"/>
      <c r="M1413" s="12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</row>
    <row r="1414" spans="1:24">
      <c r="A1414" s="3"/>
      <c r="B1414" s="3"/>
      <c r="C1414" s="3"/>
      <c r="D1414" s="3"/>
      <c r="E1414" s="3"/>
      <c r="F1414" s="3"/>
      <c r="G1414" s="4"/>
      <c r="H1414" s="3"/>
      <c r="I1414" s="3"/>
      <c r="J1414" s="3"/>
      <c r="K1414" s="3"/>
      <c r="L1414" s="113"/>
      <c r="M1414" s="12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</row>
    <row r="1415" spans="1:24">
      <c r="A1415" s="3"/>
      <c r="B1415" s="3"/>
      <c r="C1415" s="3"/>
      <c r="D1415" s="3"/>
      <c r="E1415" s="3"/>
      <c r="F1415" s="3"/>
      <c r="G1415" s="4"/>
      <c r="H1415" s="3"/>
      <c r="I1415" s="3"/>
      <c r="J1415" s="3"/>
      <c r="K1415" s="3"/>
      <c r="L1415" s="113"/>
      <c r="M1415" s="12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</row>
    <row r="1416" spans="1:24">
      <c r="A1416" s="3"/>
      <c r="B1416" s="3"/>
      <c r="C1416" s="3"/>
      <c r="D1416" s="3"/>
      <c r="E1416" s="3"/>
      <c r="F1416" s="3"/>
      <c r="G1416" s="4"/>
      <c r="H1416" s="3"/>
      <c r="I1416" s="3"/>
      <c r="J1416" s="3"/>
      <c r="K1416" s="3"/>
      <c r="L1416" s="113"/>
      <c r="M1416" s="12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</row>
    <row r="1417" spans="1:24">
      <c r="A1417" s="3"/>
      <c r="B1417" s="3"/>
      <c r="C1417" s="3"/>
      <c r="D1417" s="3"/>
      <c r="E1417" s="3"/>
      <c r="F1417" s="3"/>
      <c r="G1417" s="4"/>
      <c r="H1417" s="3"/>
      <c r="I1417" s="3"/>
      <c r="J1417" s="3"/>
      <c r="K1417" s="3"/>
      <c r="L1417" s="113"/>
      <c r="M1417" s="12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</row>
    <row r="1418" spans="1:24">
      <c r="A1418" s="3"/>
      <c r="B1418" s="3"/>
      <c r="C1418" s="3"/>
      <c r="D1418" s="3"/>
      <c r="E1418" s="3"/>
      <c r="F1418" s="3"/>
      <c r="G1418" s="4"/>
      <c r="H1418" s="3"/>
      <c r="I1418" s="3"/>
      <c r="J1418" s="3"/>
      <c r="K1418" s="3"/>
      <c r="L1418" s="113"/>
      <c r="M1418" s="12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</row>
    <row r="1419" spans="1:24">
      <c r="A1419" s="3"/>
      <c r="B1419" s="3"/>
      <c r="C1419" s="3"/>
      <c r="D1419" s="3"/>
      <c r="E1419" s="3"/>
      <c r="F1419" s="3"/>
      <c r="G1419" s="4"/>
      <c r="H1419" s="3"/>
      <c r="I1419" s="3"/>
      <c r="J1419" s="3"/>
      <c r="K1419" s="3"/>
      <c r="L1419" s="113"/>
      <c r="M1419" s="12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</row>
    <row r="1420" spans="1:24">
      <c r="A1420" s="3"/>
      <c r="B1420" s="3"/>
      <c r="C1420" s="3"/>
      <c r="D1420" s="3"/>
      <c r="E1420" s="3"/>
      <c r="F1420" s="3"/>
      <c r="G1420" s="4"/>
      <c r="H1420" s="3"/>
      <c r="I1420" s="3"/>
      <c r="J1420" s="3"/>
      <c r="K1420" s="3"/>
      <c r="L1420" s="113"/>
      <c r="M1420" s="12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</row>
    <row r="1421" spans="1:24">
      <c r="A1421" s="3"/>
      <c r="B1421" s="3"/>
      <c r="C1421" s="3"/>
      <c r="D1421" s="3"/>
      <c r="E1421" s="3"/>
      <c r="F1421" s="3"/>
      <c r="G1421" s="4"/>
      <c r="H1421" s="3"/>
      <c r="I1421" s="3"/>
      <c r="J1421" s="3"/>
      <c r="K1421" s="3"/>
      <c r="L1421" s="113"/>
      <c r="M1421" s="12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</row>
    <row r="1422" spans="1:24">
      <c r="A1422" s="3"/>
      <c r="B1422" s="3"/>
      <c r="C1422" s="3"/>
      <c r="D1422" s="3"/>
      <c r="E1422" s="3"/>
      <c r="F1422" s="3"/>
      <c r="G1422" s="4"/>
      <c r="H1422" s="3"/>
      <c r="I1422" s="3"/>
      <c r="J1422" s="3"/>
      <c r="K1422" s="3"/>
      <c r="L1422" s="113"/>
      <c r="M1422" s="12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</row>
    <row r="1423" spans="1:24">
      <c r="A1423" s="3"/>
      <c r="B1423" s="3"/>
      <c r="C1423" s="3"/>
      <c r="D1423" s="3"/>
      <c r="E1423" s="3"/>
      <c r="F1423" s="3"/>
      <c r="G1423" s="4"/>
      <c r="H1423" s="3"/>
      <c r="I1423" s="3"/>
      <c r="J1423" s="3"/>
      <c r="K1423" s="3"/>
      <c r="L1423" s="113"/>
      <c r="M1423" s="12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</row>
    <row r="1424" spans="1:24">
      <c r="A1424" s="3"/>
      <c r="B1424" s="3"/>
      <c r="C1424" s="3"/>
      <c r="D1424" s="3"/>
      <c r="E1424" s="3"/>
      <c r="F1424" s="3"/>
      <c r="G1424" s="4"/>
      <c r="H1424" s="3"/>
      <c r="I1424" s="3"/>
      <c r="J1424" s="3"/>
      <c r="K1424" s="3"/>
      <c r="L1424" s="113"/>
      <c r="M1424" s="12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</row>
    <row r="1425" spans="1:24">
      <c r="A1425" s="3"/>
      <c r="B1425" s="3"/>
      <c r="C1425" s="3"/>
      <c r="D1425" s="3"/>
      <c r="E1425" s="3"/>
      <c r="F1425" s="3"/>
      <c r="G1425" s="4"/>
      <c r="H1425" s="3"/>
      <c r="I1425" s="3"/>
      <c r="J1425" s="3"/>
      <c r="K1425" s="3"/>
      <c r="L1425" s="113"/>
      <c r="M1425" s="12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</row>
    <row r="1426" spans="1:24">
      <c r="A1426" s="3"/>
      <c r="B1426" s="3"/>
      <c r="C1426" s="3"/>
      <c r="D1426" s="3"/>
      <c r="E1426" s="3"/>
      <c r="F1426" s="3"/>
      <c r="G1426" s="4"/>
      <c r="H1426" s="3"/>
      <c r="I1426" s="3"/>
      <c r="J1426" s="3"/>
      <c r="K1426" s="3"/>
      <c r="L1426" s="113"/>
      <c r="M1426" s="12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</row>
    <row r="1427" spans="1:24">
      <c r="A1427" s="3"/>
      <c r="B1427" s="3"/>
      <c r="C1427" s="3"/>
      <c r="D1427" s="3"/>
      <c r="E1427" s="3"/>
      <c r="F1427" s="3"/>
      <c r="G1427" s="4"/>
      <c r="H1427" s="3"/>
      <c r="I1427" s="3"/>
      <c r="J1427" s="3"/>
      <c r="K1427" s="3"/>
      <c r="L1427" s="113"/>
      <c r="M1427" s="12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</row>
    <row r="1428" spans="1:24">
      <c r="A1428" s="3"/>
      <c r="B1428" s="3"/>
      <c r="C1428" s="3"/>
      <c r="D1428" s="3"/>
      <c r="E1428" s="3"/>
      <c r="F1428" s="3"/>
      <c r="G1428" s="4"/>
      <c r="H1428" s="3"/>
      <c r="I1428" s="3"/>
      <c r="J1428" s="3"/>
      <c r="K1428" s="3"/>
      <c r="L1428" s="113"/>
      <c r="M1428" s="12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</row>
    <row r="1429" spans="1:24">
      <c r="A1429" s="3"/>
      <c r="B1429" s="3"/>
      <c r="C1429" s="3"/>
      <c r="D1429" s="3"/>
      <c r="E1429" s="3"/>
      <c r="F1429" s="3"/>
      <c r="G1429" s="4"/>
      <c r="H1429" s="3"/>
      <c r="I1429" s="3"/>
      <c r="J1429" s="3"/>
      <c r="K1429" s="3"/>
      <c r="L1429" s="113"/>
      <c r="M1429" s="12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</row>
    <row r="1430" spans="1:24">
      <c r="A1430" s="3"/>
      <c r="B1430" s="3"/>
      <c r="C1430" s="3"/>
      <c r="D1430" s="3"/>
      <c r="E1430" s="3"/>
      <c r="F1430" s="3"/>
      <c r="G1430" s="4"/>
      <c r="H1430" s="3"/>
      <c r="I1430" s="3"/>
      <c r="J1430" s="3"/>
      <c r="K1430" s="3"/>
      <c r="L1430" s="113"/>
      <c r="M1430" s="12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</row>
    <row r="1431" spans="1:24">
      <c r="A1431" s="3"/>
      <c r="B1431" s="3"/>
      <c r="C1431" s="3"/>
      <c r="D1431" s="3"/>
      <c r="E1431" s="3"/>
      <c r="F1431" s="3"/>
      <c r="G1431" s="4"/>
      <c r="H1431" s="3"/>
      <c r="I1431" s="3"/>
      <c r="J1431" s="3"/>
      <c r="K1431" s="3"/>
      <c r="L1431" s="113"/>
      <c r="M1431" s="12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</row>
    <row r="1432" spans="1:24">
      <c r="A1432" s="3"/>
      <c r="B1432" s="3"/>
      <c r="C1432" s="3"/>
      <c r="D1432" s="3"/>
      <c r="E1432" s="3"/>
      <c r="F1432" s="3"/>
      <c r="G1432" s="4"/>
      <c r="H1432" s="3"/>
      <c r="I1432" s="3"/>
      <c r="J1432" s="3"/>
      <c r="K1432" s="3"/>
      <c r="L1432" s="113"/>
      <c r="M1432" s="12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</row>
    <row r="1433" spans="1:24">
      <c r="A1433" s="3"/>
      <c r="B1433" s="3"/>
      <c r="C1433" s="3"/>
      <c r="D1433" s="3"/>
      <c r="E1433" s="3"/>
      <c r="F1433" s="3"/>
      <c r="G1433" s="4"/>
      <c r="H1433" s="3"/>
      <c r="I1433" s="3"/>
      <c r="J1433" s="3"/>
      <c r="K1433" s="3"/>
      <c r="L1433" s="113"/>
      <c r="M1433" s="12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</row>
    <row r="1434" spans="1:24">
      <c r="A1434" s="3"/>
      <c r="B1434" s="3"/>
      <c r="C1434" s="3"/>
      <c r="D1434" s="3"/>
      <c r="E1434" s="3"/>
      <c r="F1434" s="3"/>
      <c r="G1434" s="4"/>
      <c r="H1434" s="3"/>
      <c r="I1434" s="3"/>
      <c r="J1434" s="3"/>
      <c r="K1434" s="3"/>
      <c r="L1434" s="113"/>
      <c r="M1434" s="12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</row>
    <row r="1435" spans="1:24">
      <c r="A1435" s="3"/>
      <c r="B1435" s="3"/>
      <c r="C1435" s="3"/>
      <c r="D1435" s="3"/>
      <c r="E1435" s="3"/>
      <c r="F1435" s="3"/>
      <c r="G1435" s="4"/>
      <c r="H1435" s="3"/>
      <c r="I1435" s="3"/>
      <c r="J1435" s="3"/>
      <c r="K1435" s="3"/>
      <c r="L1435" s="113"/>
      <c r="M1435" s="12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</row>
    <row r="1436" spans="1:24">
      <c r="A1436" s="3"/>
      <c r="B1436" s="3"/>
      <c r="C1436" s="3"/>
      <c r="D1436" s="3"/>
      <c r="E1436" s="3"/>
      <c r="F1436" s="3"/>
      <c r="G1436" s="4"/>
      <c r="H1436" s="3"/>
      <c r="I1436" s="3"/>
      <c r="J1436" s="3"/>
      <c r="K1436" s="3"/>
      <c r="L1436" s="113"/>
      <c r="M1436" s="12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</row>
    <row r="1437" spans="1:24">
      <c r="A1437" s="3"/>
      <c r="B1437" s="3"/>
      <c r="C1437" s="3"/>
      <c r="D1437" s="3"/>
      <c r="E1437" s="3"/>
      <c r="F1437" s="3"/>
      <c r="G1437" s="4"/>
      <c r="H1437" s="3"/>
      <c r="I1437" s="3"/>
      <c r="J1437" s="3"/>
      <c r="K1437" s="3"/>
      <c r="L1437" s="113"/>
      <c r="M1437" s="12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</row>
    <row r="1438" spans="1:24">
      <c r="A1438" s="3"/>
      <c r="B1438" s="3"/>
      <c r="C1438" s="3"/>
      <c r="D1438" s="3"/>
      <c r="E1438" s="3"/>
      <c r="F1438" s="3"/>
      <c r="G1438" s="4"/>
      <c r="H1438" s="3"/>
      <c r="I1438" s="3"/>
      <c r="J1438" s="3"/>
      <c r="K1438" s="3"/>
      <c r="L1438" s="113"/>
      <c r="M1438" s="12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</row>
    <row r="1439" spans="1:24">
      <c r="A1439" s="3"/>
      <c r="B1439" s="3"/>
      <c r="C1439" s="3"/>
      <c r="D1439" s="3"/>
      <c r="E1439" s="3"/>
      <c r="F1439" s="3"/>
      <c r="G1439" s="4"/>
      <c r="H1439" s="3"/>
      <c r="I1439" s="3"/>
      <c r="J1439" s="3"/>
      <c r="K1439" s="3"/>
      <c r="L1439" s="113"/>
      <c r="M1439" s="12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</row>
    <row r="1440" spans="1:24">
      <c r="A1440" s="3"/>
      <c r="B1440" s="3"/>
      <c r="C1440" s="3"/>
      <c r="D1440" s="3"/>
      <c r="E1440" s="3"/>
      <c r="F1440" s="3"/>
      <c r="G1440" s="4"/>
      <c r="H1440" s="3"/>
      <c r="I1440" s="3"/>
      <c r="J1440" s="3"/>
      <c r="K1440" s="3"/>
      <c r="L1440" s="113"/>
      <c r="M1440" s="12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</row>
    <row r="1441" spans="1:24">
      <c r="A1441" s="3"/>
      <c r="B1441" s="3"/>
      <c r="C1441" s="3"/>
      <c r="D1441" s="3"/>
      <c r="E1441" s="3"/>
      <c r="F1441" s="3"/>
      <c r="G1441" s="4"/>
      <c r="H1441" s="3"/>
      <c r="I1441" s="3"/>
      <c r="J1441" s="3"/>
      <c r="K1441" s="3"/>
      <c r="L1441" s="113"/>
      <c r="M1441" s="12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</row>
    <row r="1442" spans="1:24">
      <c r="A1442" s="3"/>
      <c r="B1442" s="3"/>
      <c r="C1442" s="3"/>
      <c r="D1442" s="3"/>
      <c r="E1442" s="3"/>
      <c r="F1442" s="3"/>
      <c r="G1442" s="4"/>
      <c r="H1442" s="3"/>
      <c r="I1442" s="3"/>
      <c r="J1442" s="3"/>
      <c r="K1442" s="3"/>
      <c r="L1442" s="113"/>
      <c r="M1442" s="12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</row>
    <row r="1443" spans="1:24">
      <c r="A1443" s="3"/>
      <c r="B1443" s="3"/>
      <c r="C1443" s="3"/>
      <c r="D1443" s="3"/>
      <c r="E1443" s="3"/>
      <c r="F1443" s="3"/>
      <c r="G1443" s="4"/>
      <c r="H1443" s="3"/>
      <c r="I1443" s="3"/>
      <c r="J1443" s="3"/>
      <c r="K1443" s="3"/>
      <c r="L1443" s="113"/>
      <c r="M1443" s="12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</row>
    <row r="1444" spans="1:24">
      <c r="A1444" s="3"/>
      <c r="B1444" s="3"/>
      <c r="C1444" s="3"/>
      <c r="D1444" s="3"/>
      <c r="E1444" s="3"/>
      <c r="F1444" s="3"/>
      <c r="G1444" s="4"/>
      <c r="H1444" s="3"/>
      <c r="I1444" s="3"/>
      <c r="J1444" s="3"/>
      <c r="K1444" s="3"/>
      <c r="L1444" s="113"/>
      <c r="M1444" s="12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</row>
    <row r="1445" spans="1:24">
      <c r="A1445" s="3"/>
      <c r="B1445" s="3"/>
      <c r="C1445" s="3"/>
      <c r="D1445" s="3"/>
      <c r="E1445" s="3"/>
      <c r="F1445" s="3"/>
      <c r="G1445" s="4"/>
      <c r="H1445" s="3"/>
      <c r="I1445" s="3"/>
      <c r="J1445" s="3"/>
      <c r="K1445" s="3"/>
      <c r="L1445" s="113"/>
      <c r="M1445" s="12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</row>
    <row r="1446" spans="1:24">
      <c r="A1446" s="3"/>
      <c r="B1446" s="3"/>
      <c r="C1446" s="3"/>
      <c r="D1446" s="3"/>
      <c r="E1446" s="3"/>
      <c r="F1446" s="3"/>
      <c r="G1446" s="4"/>
      <c r="H1446" s="3"/>
      <c r="I1446" s="3"/>
      <c r="J1446" s="3"/>
      <c r="K1446" s="3"/>
      <c r="L1446" s="113"/>
      <c r="M1446" s="12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</row>
    <row r="1447" spans="1:24">
      <c r="A1447" s="3"/>
      <c r="B1447" s="3"/>
      <c r="C1447" s="3"/>
      <c r="D1447" s="3"/>
      <c r="E1447" s="3"/>
      <c r="F1447" s="3"/>
      <c r="G1447" s="4"/>
      <c r="H1447" s="3"/>
      <c r="I1447" s="3"/>
      <c r="J1447" s="3"/>
      <c r="K1447" s="3"/>
      <c r="L1447" s="113"/>
      <c r="M1447" s="12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</row>
    <row r="1448" spans="1:24">
      <c r="A1448" s="3"/>
      <c r="B1448" s="3"/>
      <c r="C1448" s="3"/>
      <c r="D1448" s="3"/>
      <c r="E1448" s="3"/>
      <c r="F1448" s="3"/>
      <c r="G1448" s="4"/>
      <c r="H1448" s="3"/>
      <c r="I1448" s="3"/>
      <c r="J1448" s="3"/>
      <c r="K1448" s="3"/>
      <c r="L1448" s="113"/>
      <c r="M1448" s="12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</row>
    <row r="1449" spans="1:24">
      <c r="A1449" s="3"/>
      <c r="B1449" s="3"/>
      <c r="C1449" s="3"/>
      <c r="D1449" s="3"/>
      <c r="E1449" s="3"/>
      <c r="F1449" s="3"/>
      <c r="G1449" s="4"/>
      <c r="H1449" s="3"/>
      <c r="I1449" s="3"/>
      <c r="J1449" s="3"/>
      <c r="K1449" s="3"/>
      <c r="L1449" s="113"/>
      <c r="M1449" s="12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</row>
    <row r="1450" spans="1:24">
      <c r="A1450" s="3"/>
      <c r="B1450" s="3"/>
      <c r="C1450" s="3"/>
      <c r="D1450" s="3"/>
      <c r="E1450" s="3"/>
      <c r="F1450" s="3"/>
      <c r="G1450" s="4"/>
      <c r="H1450" s="3"/>
      <c r="I1450" s="3"/>
      <c r="J1450" s="3"/>
      <c r="K1450" s="3"/>
      <c r="L1450" s="113"/>
      <c r="M1450" s="12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</row>
    <row r="1451" spans="1:24">
      <c r="A1451" s="3"/>
      <c r="B1451" s="3"/>
      <c r="C1451" s="3"/>
      <c r="D1451" s="3"/>
      <c r="E1451" s="3"/>
      <c r="F1451" s="3"/>
      <c r="G1451" s="4"/>
      <c r="H1451" s="3"/>
      <c r="I1451" s="3"/>
      <c r="J1451" s="3"/>
      <c r="K1451" s="3"/>
      <c r="L1451" s="113"/>
      <c r="M1451" s="12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</row>
    <row r="1452" spans="1:24">
      <c r="A1452" s="3"/>
      <c r="B1452" s="3"/>
      <c r="C1452" s="3"/>
      <c r="D1452" s="3"/>
      <c r="E1452" s="3"/>
      <c r="F1452" s="3"/>
      <c r="G1452" s="4"/>
      <c r="H1452" s="3"/>
      <c r="I1452" s="3"/>
      <c r="J1452" s="3"/>
      <c r="K1452" s="3"/>
      <c r="L1452" s="113"/>
      <c r="M1452" s="12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</row>
    <row r="1453" spans="1:24">
      <c r="A1453" s="3"/>
      <c r="B1453" s="3"/>
      <c r="C1453" s="3"/>
      <c r="D1453" s="3"/>
      <c r="E1453" s="3"/>
      <c r="F1453" s="3"/>
      <c r="G1453" s="4"/>
      <c r="H1453" s="3"/>
      <c r="I1453" s="3"/>
      <c r="J1453" s="3"/>
      <c r="K1453" s="3"/>
      <c r="L1453" s="113"/>
      <c r="M1453" s="12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</row>
    <row r="1454" spans="1:24">
      <c r="A1454" s="3"/>
      <c r="B1454" s="3"/>
      <c r="C1454" s="3"/>
      <c r="D1454" s="3"/>
      <c r="E1454" s="3"/>
      <c r="F1454" s="3"/>
      <c r="G1454" s="4"/>
      <c r="H1454" s="3"/>
      <c r="I1454" s="3"/>
      <c r="J1454" s="3"/>
      <c r="K1454" s="3"/>
      <c r="L1454" s="113"/>
      <c r="M1454" s="12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</row>
    <row r="1455" spans="1:24">
      <c r="A1455" s="3"/>
      <c r="B1455" s="3"/>
      <c r="C1455" s="3"/>
      <c r="D1455" s="3"/>
      <c r="E1455" s="3"/>
      <c r="F1455" s="3"/>
      <c r="G1455" s="4"/>
      <c r="H1455" s="3"/>
      <c r="I1455" s="3"/>
      <c r="J1455" s="3"/>
      <c r="K1455" s="3"/>
      <c r="L1455" s="113"/>
      <c r="M1455" s="12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</row>
    <row r="1456" spans="1:24">
      <c r="A1456" s="3"/>
      <c r="B1456" s="3"/>
      <c r="C1456" s="3"/>
      <c r="D1456" s="3"/>
      <c r="E1456" s="3"/>
      <c r="F1456" s="3"/>
      <c r="G1456" s="4"/>
      <c r="H1456" s="3"/>
      <c r="I1456" s="3"/>
      <c r="J1456" s="3"/>
      <c r="K1456" s="3"/>
      <c r="L1456" s="113"/>
      <c r="M1456" s="12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</row>
    <row r="1457" spans="1:24">
      <c r="A1457" s="3"/>
      <c r="B1457" s="3"/>
      <c r="C1457" s="3"/>
      <c r="D1457" s="3"/>
      <c r="E1457" s="3"/>
      <c r="F1457" s="3"/>
      <c r="G1457" s="4"/>
      <c r="H1457" s="3"/>
      <c r="I1457" s="3"/>
      <c r="J1457" s="3"/>
      <c r="K1457" s="3"/>
      <c r="L1457" s="113"/>
      <c r="M1457" s="12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</row>
    <row r="1458" spans="1:24">
      <c r="A1458" s="3"/>
      <c r="B1458" s="3"/>
      <c r="C1458" s="3"/>
      <c r="D1458" s="3"/>
      <c r="E1458" s="3"/>
      <c r="F1458" s="3"/>
      <c r="G1458" s="4"/>
      <c r="H1458" s="3"/>
      <c r="I1458" s="3"/>
      <c r="J1458" s="3"/>
      <c r="K1458" s="3"/>
      <c r="L1458" s="113"/>
      <c r="M1458" s="12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</row>
    <row r="1459" spans="1:24">
      <c r="A1459" s="3"/>
      <c r="B1459" s="3"/>
      <c r="C1459" s="3"/>
      <c r="D1459" s="3"/>
      <c r="E1459" s="3"/>
      <c r="F1459" s="3"/>
      <c r="G1459" s="4"/>
      <c r="H1459" s="3"/>
      <c r="I1459" s="3"/>
      <c r="J1459" s="3"/>
      <c r="K1459" s="3"/>
      <c r="L1459" s="113"/>
      <c r="M1459" s="12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</row>
    <row r="1460" spans="1:24">
      <c r="A1460" s="3"/>
      <c r="B1460" s="3"/>
      <c r="C1460" s="3"/>
      <c r="D1460" s="3"/>
      <c r="E1460" s="3"/>
      <c r="F1460" s="3"/>
      <c r="G1460" s="4"/>
      <c r="H1460" s="3"/>
      <c r="I1460" s="3"/>
      <c r="J1460" s="3"/>
      <c r="K1460" s="3"/>
      <c r="L1460" s="113"/>
      <c r="M1460" s="12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</row>
    <row r="1461" spans="1:24">
      <c r="A1461" s="3"/>
      <c r="B1461" s="3"/>
      <c r="C1461" s="3"/>
      <c r="D1461" s="3"/>
      <c r="E1461" s="3"/>
      <c r="F1461" s="3"/>
      <c r="G1461" s="4"/>
      <c r="H1461" s="3"/>
      <c r="I1461" s="3"/>
      <c r="J1461" s="3"/>
      <c r="K1461" s="3"/>
      <c r="L1461" s="113"/>
      <c r="M1461" s="12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</row>
    <row r="1462" spans="1:24">
      <c r="A1462" s="3"/>
      <c r="B1462" s="3"/>
      <c r="C1462" s="3"/>
      <c r="D1462" s="3"/>
      <c r="E1462" s="3"/>
      <c r="F1462" s="3"/>
      <c r="G1462" s="4"/>
      <c r="H1462" s="3"/>
      <c r="I1462" s="3"/>
      <c r="J1462" s="3"/>
      <c r="K1462" s="3"/>
      <c r="L1462" s="113"/>
      <c r="M1462" s="12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</row>
    <row r="1463" spans="1:24">
      <c r="A1463" s="3"/>
      <c r="B1463" s="3"/>
      <c r="C1463" s="3"/>
      <c r="D1463" s="3"/>
      <c r="E1463" s="3"/>
      <c r="F1463" s="3"/>
      <c r="G1463" s="4"/>
      <c r="H1463" s="3"/>
      <c r="I1463" s="3"/>
      <c r="J1463" s="3"/>
      <c r="K1463" s="3"/>
      <c r="L1463" s="113"/>
      <c r="M1463" s="12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</row>
    <row r="1464" spans="1:24">
      <c r="A1464" s="3"/>
      <c r="B1464" s="3"/>
      <c r="C1464" s="3"/>
      <c r="D1464" s="3"/>
      <c r="E1464" s="3"/>
      <c r="F1464" s="3"/>
      <c r="G1464" s="4"/>
      <c r="H1464" s="3"/>
      <c r="I1464" s="3"/>
      <c r="J1464" s="3"/>
      <c r="K1464" s="3"/>
      <c r="L1464" s="113"/>
      <c r="M1464" s="12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</row>
    <row r="1465" spans="1:24">
      <c r="A1465" s="3"/>
      <c r="B1465" s="3"/>
      <c r="C1465" s="3"/>
      <c r="D1465" s="3"/>
      <c r="E1465" s="3"/>
      <c r="F1465" s="3"/>
      <c r="G1465" s="4"/>
      <c r="H1465" s="3"/>
      <c r="I1465" s="3"/>
      <c r="J1465" s="3"/>
      <c r="K1465" s="3"/>
      <c r="L1465" s="113"/>
      <c r="M1465" s="12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</row>
    <row r="1466" spans="1:24">
      <c r="A1466" s="3"/>
      <c r="B1466" s="3"/>
      <c r="C1466" s="3"/>
      <c r="D1466" s="3"/>
      <c r="E1466" s="3"/>
      <c r="F1466" s="3"/>
      <c r="G1466" s="4"/>
      <c r="H1466" s="3"/>
      <c r="I1466" s="3"/>
      <c r="J1466" s="3"/>
      <c r="K1466" s="3"/>
      <c r="L1466" s="113"/>
      <c r="M1466" s="12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</row>
    <row r="1467" spans="1:24">
      <c r="A1467" s="3"/>
      <c r="B1467" s="3"/>
      <c r="C1467" s="3"/>
      <c r="D1467" s="3"/>
      <c r="E1467" s="3"/>
      <c r="F1467" s="3"/>
      <c r="G1467" s="4"/>
      <c r="H1467" s="3"/>
      <c r="I1467" s="3"/>
      <c r="J1467" s="3"/>
      <c r="K1467" s="3"/>
      <c r="L1467" s="113"/>
      <c r="M1467" s="12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</row>
    <row r="1468" spans="1:24">
      <c r="A1468" s="3"/>
      <c r="B1468" s="3"/>
      <c r="C1468" s="3"/>
      <c r="D1468" s="3"/>
      <c r="E1468" s="3"/>
      <c r="F1468" s="3"/>
      <c r="G1468" s="4"/>
      <c r="H1468" s="3"/>
      <c r="I1468" s="3"/>
      <c r="J1468" s="3"/>
      <c r="K1468" s="3"/>
      <c r="L1468" s="113"/>
      <c r="M1468" s="12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</row>
    <row r="1469" spans="1:24">
      <c r="A1469" s="3"/>
      <c r="B1469" s="3"/>
      <c r="C1469" s="3"/>
      <c r="D1469" s="3"/>
      <c r="E1469" s="3"/>
      <c r="F1469" s="3"/>
      <c r="G1469" s="4"/>
      <c r="H1469" s="3"/>
      <c r="I1469" s="3"/>
      <c r="J1469" s="3"/>
      <c r="K1469" s="3"/>
      <c r="L1469" s="113"/>
      <c r="M1469" s="12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</row>
    <row r="1470" spans="1:24">
      <c r="A1470" s="3"/>
      <c r="B1470" s="3"/>
      <c r="C1470" s="3"/>
      <c r="D1470" s="3"/>
      <c r="E1470" s="3"/>
      <c r="F1470" s="3"/>
      <c r="G1470" s="4"/>
      <c r="H1470" s="3"/>
      <c r="I1470" s="3"/>
      <c r="J1470" s="3"/>
      <c r="K1470" s="3"/>
      <c r="L1470" s="113"/>
      <c r="M1470" s="12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</row>
    <row r="1471" spans="1:24">
      <c r="A1471" s="3"/>
      <c r="B1471" s="3"/>
      <c r="C1471" s="3"/>
      <c r="D1471" s="3"/>
      <c r="E1471" s="3"/>
      <c r="F1471" s="3"/>
      <c r="G1471" s="4"/>
      <c r="H1471" s="3"/>
      <c r="I1471" s="3"/>
      <c r="J1471" s="3"/>
      <c r="K1471" s="3"/>
      <c r="L1471" s="113"/>
      <c r="M1471" s="12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</row>
    <row r="1472" spans="1:24">
      <c r="A1472" s="3"/>
      <c r="B1472" s="3"/>
      <c r="C1472" s="3"/>
      <c r="D1472" s="3"/>
      <c r="E1472" s="3"/>
      <c r="F1472" s="3"/>
      <c r="G1472" s="4"/>
      <c r="H1472" s="3"/>
      <c r="I1472" s="3"/>
      <c r="J1472" s="3"/>
      <c r="K1472" s="3"/>
      <c r="L1472" s="113"/>
      <c r="M1472" s="12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</row>
    <row r="1473" spans="1:24">
      <c r="A1473" s="3"/>
      <c r="B1473" s="3"/>
      <c r="C1473" s="3"/>
      <c r="D1473" s="3"/>
      <c r="E1473" s="3"/>
      <c r="F1473" s="3"/>
      <c r="G1473" s="4"/>
      <c r="H1473" s="3"/>
      <c r="I1473" s="3"/>
      <c r="J1473" s="3"/>
      <c r="K1473" s="3"/>
      <c r="L1473" s="113"/>
      <c r="M1473" s="12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</row>
    <row r="1474" spans="1:24">
      <c r="A1474" s="3"/>
      <c r="B1474" s="3"/>
      <c r="C1474" s="3"/>
      <c r="D1474" s="3"/>
      <c r="E1474" s="3"/>
      <c r="F1474" s="3"/>
      <c r="G1474" s="4"/>
      <c r="H1474" s="3"/>
      <c r="I1474" s="3"/>
      <c r="J1474" s="3"/>
      <c r="K1474" s="3"/>
      <c r="L1474" s="113"/>
      <c r="M1474" s="12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</row>
    <row r="1475" spans="1:24">
      <c r="A1475" s="3"/>
      <c r="B1475" s="3"/>
      <c r="C1475" s="3"/>
      <c r="D1475" s="3"/>
      <c r="E1475" s="3"/>
      <c r="F1475" s="3"/>
      <c r="G1475" s="4"/>
      <c r="H1475" s="3"/>
      <c r="I1475" s="3"/>
      <c r="J1475" s="3"/>
      <c r="K1475" s="3"/>
      <c r="L1475" s="113"/>
      <c r="M1475" s="12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</row>
    <row r="1476" spans="1:24">
      <c r="A1476" s="3"/>
      <c r="B1476" s="3"/>
      <c r="C1476" s="3"/>
      <c r="D1476" s="3"/>
      <c r="E1476" s="3"/>
      <c r="F1476" s="3"/>
      <c r="G1476" s="4"/>
      <c r="H1476" s="3"/>
      <c r="I1476" s="3"/>
      <c r="J1476" s="3"/>
      <c r="K1476" s="3"/>
      <c r="L1476" s="113"/>
      <c r="M1476" s="12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</row>
    <row r="1477" spans="1:24">
      <c r="A1477" s="3"/>
      <c r="B1477" s="3"/>
      <c r="C1477" s="3"/>
      <c r="D1477" s="3"/>
      <c r="E1477" s="3"/>
      <c r="F1477" s="3"/>
      <c r="G1477" s="4"/>
      <c r="H1477" s="3"/>
      <c r="I1477" s="3"/>
      <c r="J1477" s="3"/>
      <c r="K1477" s="3"/>
      <c r="L1477" s="113"/>
      <c r="M1477" s="12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</row>
    <row r="1478" spans="1:24">
      <c r="A1478" s="3"/>
      <c r="B1478" s="3"/>
      <c r="C1478" s="3"/>
      <c r="D1478" s="3"/>
      <c r="E1478" s="3"/>
      <c r="F1478" s="3"/>
      <c r="G1478" s="4"/>
      <c r="H1478" s="3"/>
      <c r="I1478" s="3"/>
      <c r="J1478" s="3"/>
      <c r="K1478" s="3"/>
      <c r="L1478" s="113"/>
      <c r="M1478" s="12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</row>
    <row r="1479" spans="1:24">
      <c r="A1479" s="3"/>
      <c r="B1479" s="3"/>
      <c r="C1479" s="3"/>
      <c r="D1479" s="3"/>
      <c r="E1479" s="3"/>
      <c r="F1479" s="3"/>
      <c r="G1479" s="4"/>
      <c r="H1479" s="3"/>
      <c r="I1479" s="3"/>
      <c r="J1479" s="3"/>
      <c r="K1479" s="3"/>
      <c r="L1479" s="113"/>
      <c r="M1479" s="12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</row>
    <row r="1480" spans="1:24">
      <c r="A1480" s="3"/>
      <c r="B1480" s="3"/>
      <c r="C1480" s="3"/>
      <c r="D1480" s="3"/>
      <c r="E1480" s="3"/>
      <c r="F1480" s="3"/>
      <c r="G1480" s="4"/>
      <c r="H1480" s="3"/>
      <c r="I1480" s="3"/>
      <c r="J1480" s="3"/>
      <c r="K1480" s="3"/>
      <c r="L1480" s="113"/>
      <c r="M1480" s="12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</row>
    <row r="1481" spans="1:24">
      <c r="A1481" s="3"/>
      <c r="B1481" s="3"/>
      <c r="C1481" s="3"/>
      <c r="D1481" s="3"/>
      <c r="E1481" s="3"/>
      <c r="F1481" s="3"/>
      <c r="G1481" s="4"/>
      <c r="H1481" s="3"/>
      <c r="I1481" s="3"/>
      <c r="J1481" s="3"/>
      <c r="K1481" s="3"/>
      <c r="L1481" s="113"/>
      <c r="M1481" s="12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</row>
    <row r="1482" spans="1:24">
      <c r="A1482" s="3"/>
      <c r="B1482" s="3"/>
      <c r="C1482" s="3"/>
      <c r="D1482" s="3"/>
      <c r="E1482" s="3"/>
      <c r="F1482" s="3"/>
      <c r="G1482" s="4"/>
      <c r="H1482" s="3"/>
      <c r="I1482" s="3"/>
      <c r="J1482" s="3"/>
      <c r="K1482" s="3"/>
      <c r="L1482" s="113"/>
      <c r="M1482" s="12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</row>
    <row r="1483" spans="1:24">
      <c r="A1483" s="3"/>
      <c r="B1483" s="3"/>
      <c r="C1483" s="3"/>
      <c r="D1483" s="3"/>
      <c r="E1483" s="3"/>
      <c r="F1483" s="3"/>
      <c r="G1483" s="4"/>
      <c r="H1483" s="3"/>
      <c r="I1483" s="3"/>
      <c r="J1483" s="3"/>
      <c r="K1483" s="3"/>
      <c r="L1483" s="113"/>
      <c r="M1483" s="12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</row>
    <row r="1484" spans="1:24">
      <c r="A1484" s="3"/>
      <c r="B1484" s="3"/>
      <c r="C1484" s="3"/>
      <c r="D1484" s="3"/>
      <c r="E1484" s="3"/>
      <c r="F1484" s="3"/>
      <c r="G1484" s="4"/>
      <c r="H1484" s="3"/>
      <c r="I1484" s="3"/>
      <c r="J1484" s="3"/>
      <c r="K1484" s="3"/>
      <c r="L1484" s="113"/>
      <c r="M1484" s="12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</row>
    <row r="1485" spans="1:24">
      <c r="A1485" s="3"/>
      <c r="B1485" s="3"/>
      <c r="C1485" s="3"/>
      <c r="D1485" s="3"/>
      <c r="E1485" s="3"/>
      <c r="F1485" s="3"/>
      <c r="G1485" s="4"/>
      <c r="H1485" s="3"/>
      <c r="I1485" s="3"/>
      <c r="J1485" s="3"/>
      <c r="K1485" s="3"/>
      <c r="L1485" s="113"/>
      <c r="M1485" s="12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</row>
    <row r="1486" spans="1:24">
      <c r="A1486" s="3"/>
      <c r="B1486" s="3"/>
      <c r="C1486" s="3"/>
      <c r="D1486" s="3"/>
      <c r="E1486" s="3"/>
      <c r="F1486" s="3"/>
      <c r="G1486" s="4"/>
      <c r="H1486" s="3"/>
      <c r="I1486" s="3"/>
      <c r="J1486" s="3"/>
      <c r="K1486" s="3"/>
      <c r="L1486" s="113"/>
      <c r="M1486" s="12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</row>
    <row r="1487" spans="1:24">
      <c r="A1487" s="3"/>
      <c r="B1487" s="3"/>
      <c r="C1487" s="3"/>
      <c r="D1487" s="3"/>
      <c r="E1487" s="3"/>
      <c r="F1487" s="3"/>
      <c r="G1487" s="4"/>
      <c r="H1487" s="3"/>
      <c r="I1487" s="3"/>
      <c r="J1487" s="3"/>
      <c r="K1487" s="3"/>
      <c r="L1487" s="113"/>
      <c r="M1487" s="12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</row>
    <row r="1488" spans="1:24">
      <c r="A1488" s="3"/>
      <c r="B1488" s="3"/>
      <c r="C1488" s="3"/>
      <c r="D1488" s="3"/>
      <c r="E1488" s="3"/>
      <c r="F1488" s="3"/>
      <c r="G1488" s="4"/>
      <c r="H1488" s="3"/>
      <c r="I1488" s="3"/>
      <c r="J1488" s="3"/>
      <c r="K1488" s="3"/>
      <c r="L1488" s="113"/>
      <c r="M1488" s="12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</row>
    <row r="1489" spans="1:24">
      <c r="A1489" s="3"/>
      <c r="B1489" s="3"/>
      <c r="C1489" s="3"/>
      <c r="D1489" s="3"/>
      <c r="E1489" s="3"/>
      <c r="F1489" s="3"/>
      <c r="G1489" s="4"/>
      <c r="H1489" s="3"/>
      <c r="I1489" s="3"/>
      <c r="J1489" s="3"/>
      <c r="K1489" s="3"/>
      <c r="L1489" s="113"/>
      <c r="M1489" s="12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</row>
    <row r="1490" spans="1:24">
      <c r="A1490" s="3"/>
      <c r="B1490" s="3"/>
      <c r="C1490" s="3"/>
      <c r="D1490" s="3"/>
      <c r="E1490" s="3"/>
      <c r="F1490" s="3"/>
      <c r="G1490" s="4"/>
      <c r="H1490" s="3"/>
      <c r="I1490" s="3"/>
      <c r="J1490" s="3"/>
      <c r="K1490" s="3"/>
      <c r="L1490" s="113"/>
      <c r="M1490" s="12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</row>
    <row r="1491" spans="1:24">
      <c r="A1491" s="3"/>
      <c r="B1491" s="3"/>
      <c r="C1491" s="3"/>
      <c r="D1491" s="3"/>
      <c r="E1491" s="3"/>
      <c r="F1491" s="3"/>
      <c r="G1491" s="4"/>
      <c r="H1491" s="3"/>
      <c r="I1491" s="3"/>
      <c r="J1491" s="3"/>
      <c r="K1491" s="3"/>
      <c r="L1491" s="113"/>
      <c r="M1491" s="12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</row>
    <row r="1492" spans="1:24">
      <c r="A1492" s="3"/>
      <c r="B1492" s="3"/>
      <c r="C1492" s="3"/>
      <c r="D1492" s="3"/>
      <c r="E1492" s="3"/>
      <c r="F1492" s="3"/>
      <c r="G1492" s="4"/>
      <c r="H1492" s="3"/>
      <c r="I1492" s="3"/>
      <c r="J1492" s="3"/>
      <c r="K1492" s="3"/>
      <c r="L1492" s="113"/>
      <c r="M1492" s="12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</row>
    <row r="1493" spans="1:24">
      <c r="A1493" s="3"/>
      <c r="B1493" s="3"/>
      <c r="C1493" s="3"/>
      <c r="D1493" s="3"/>
      <c r="E1493" s="3"/>
      <c r="F1493" s="3"/>
      <c r="G1493" s="4"/>
      <c r="H1493" s="3"/>
      <c r="I1493" s="3"/>
      <c r="J1493" s="3"/>
      <c r="K1493" s="3"/>
      <c r="L1493" s="113"/>
      <c r="M1493" s="12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</row>
    <row r="1494" spans="1:24">
      <c r="A1494" s="3"/>
      <c r="B1494" s="3"/>
      <c r="C1494" s="3"/>
      <c r="D1494" s="3"/>
      <c r="E1494" s="3"/>
      <c r="F1494" s="3"/>
      <c r="G1494" s="4"/>
      <c r="H1494" s="3"/>
      <c r="I1494" s="3"/>
      <c r="J1494" s="3"/>
      <c r="K1494" s="3"/>
      <c r="L1494" s="113"/>
      <c r="M1494" s="12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</row>
    <row r="1495" spans="1:24">
      <c r="A1495" s="3"/>
      <c r="B1495" s="3"/>
      <c r="C1495" s="3"/>
      <c r="D1495" s="3"/>
      <c r="E1495" s="3"/>
      <c r="F1495" s="3"/>
      <c r="G1495" s="4"/>
      <c r="H1495" s="3"/>
      <c r="I1495" s="3"/>
      <c r="J1495" s="3"/>
      <c r="K1495" s="3"/>
      <c r="L1495" s="113"/>
      <c r="M1495" s="12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</row>
    <row r="1496" spans="1:24">
      <c r="A1496" s="3"/>
      <c r="B1496" s="3"/>
      <c r="C1496" s="3"/>
      <c r="D1496" s="3"/>
      <c r="E1496" s="3"/>
      <c r="F1496" s="3"/>
      <c r="G1496" s="4"/>
      <c r="H1496" s="3"/>
      <c r="I1496" s="3"/>
      <c r="J1496" s="3"/>
      <c r="K1496" s="3"/>
      <c r="L1496" s="113"/>
      <c r="M1496" s="12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</row>
    <row r="1497" spans="1:24">
      <c r="A1497" s="3"/>
      <c r="B1497" s="3"/>
      <c r="C1497" s="3"/>
      <c r="D1497" s="3"/>
      <c r="E1497" s="3"/>
      <c r="F1497" s="3"/>
      <c r="G1497" s="4"/>
      <c r="H1497" s="3"/>
      <c r="I1497" s="3"/>
      <c r="J1497" s="3"/>
      <c r="K1497" s="3"/>
      <c r="L1497" s="113"/>
      <c r="M1497" s="12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</row>
    <row r="1498" spans="1:24">
      <c r="A1498" s="3"/>
      <c r="B1498" s="3"/>
      <c r="C1498" s="3"/>
      <c r="D1498" s="3"/>
      <c r="E1498" s="3"/>
      <c r="F1498" s="3"/>
      <c r="G1498" s="4"/>
      <c r="H1498" s="3"/>
      <c r="I1498" s="3"/>
      <c r="J1498" s="3"/>
      <c r="K1498" s="3"/>
      <c r="L1498" s="113"/>
      <c r="M1498" s="12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</row>
    <row r="1499" spans="1:24">
      <c r="A1499" s="3"/>
      <c r="B1499" s="3"/>
      <c r="C1499" s="3"/>
      <c r="D1499" s="3"/>
      <c r="E1499" s="3"/>
      <c r="F1499" s="3"/>
      <c r="G1499" s="4"/>
      <c r="H1499" s="3"/>
      <c r="I1499" s="3"/>
      <c r="J1499" s="3"/>
      <c r="K1499" s="3"/>
      <c r="L1499" s="113"/>
      <c r="M1499" s="12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</row>
    <row r="1500" spans="1:24">
      <c r="A1500" s="3"/>
      <c r="B1500" s="3"/>
      <c r="C1500" s="3"/>
      <c r="D1500" s="3"/>
      <c r="E1500" s="3"/>
      <c r="F1500" s="3"/>
      <c r="G1500" s="4"/>
      <c r="H1500" s="3"/>
      <c r="I1500" s="3"/>
      <c r="J1500" s="3"/>
      <c r="K1500" s="3"/>
      <c r="L1500" s="113"/>
      <c r="M1500" s="12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</row>
    <row r="1501" spans="1:24">
      <c r="A1501" s="3"/>
      <c r="B1501" s="3"/>
      <c r="C1501" s="3"/>
      <c r="D1501" s="3"/>
      <c r="E1501" s="3"/>
      <c r="F1501" s="3"/>
      <c r="G1501" s="4"/>
      <c r="H1501" s="3"/>
      <c r="I1501" s="3"/>
      <c r="J1501" s="3"/>
      <c r="K1501" s="3"/>
      <c r="L1501" s="113"/>
      <c r="M1501" s="12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</row>
    <row r="1502" spans="1:24">
      <c r="A1502" s="3"/>
      <c r="B1502" s="3"/>
      <c r="C1502" s="3"/>
      <c r="D1502" s="3"/>
      <c r="E1502" s="3"/>
      <c r="F1502" s="3"/>
      <c r="G1502" s="4"/>
      <c r="H1502" s="3"/>
      <c r="I1502" s="3"/>
      <c r="J1502" s="3"/>
      <c r="K1502" s="3"/>
      <c r="L1502" s="113"/>
      <c r="M1502" s="12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</row>
    <row r="1503" spans="1:24">
      <c r="A1503" s="3"/>
      <c r="B1503" s="3"/>
      <c r="C1503" s="3"/>
      <c r="D1503" s="3"/>
      <c r="E1503" s="3"/>
      <c r="F1503" s="3"/>
      <c r="G1503" s="4"/>
      <c r="H1503" s="3"/>
      <c r="I1503" s="3"/>
      <c r="J1503" s="3"/>
      <c r="K1503" s="3"/>
      <c r="L1503" s="113"/>
      <c r="M1503" s="12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</row>
    <row r="1504" spans="1:24">
      <c r="A1504" s="3"/>
      <c r="B1504" s="3"/>
      <c r="C1504" s="3"/>
      <c r="D1504" s="3"/>
      <c r="E1504" s="3"/>
      <c r="F1504" s="3"/>
      <c r="G1504" s="4"/>
      <c r="H1504" s="3"/>
      <c r="I1504" s="3"/>
      <c r="J1504" s="3"/>
      <c r="K1504" s="3"/>
      <c r="L1504" s="113"/>
      <c r="M1504" s="12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</row>
    <row r="1505" spans="1:24">
      <c r="A1505" s="3"/>
      <c r="B1505" s="3"/>
      <c r="C1505" s="3"/>
      <c r="D1505" s="3"/>
      <c r="E1505" s="3"/>
      <c r="F1505" s="3"/>
      <c r="G1505" s="4"/>
      <c r="H1505" s="3"/>
      <c r="I1505" s="3"/>
      <c r="J1505" s="3"/>
      <c r="K1505" s="3"/>
      <c r="L1505" s="113"/>
      <c r="M1505" s="12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</row>
    <row r="1506" spans="1:24">
      <c r="A1506" s="3"/>
      <c r="B1506" s="3"/>
      <c r="C1506" s="3"/>
      <c r="D1506" s="3"/>
      <c r="E1506" s="3"/>
      <c r="F1506" s="3"/>
      <c r="G1506" s="4"/>
      <c r="H1506" s="3"/>
      <c r="I1506" s="3"/>
      <c r="J1506" s="3"/>
      <c r="K1506" s="3"/>
      <c r="L1506" s="113"/>
      <c r="M1506" s="12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</row>
    <row r="1507" spans="1:24">
      <c r="A1507" s="3"/>
      <c r="B1507" s="3"/>
      <c r="C1507" s="3"/>
      <c r="D1507" s="3"/>
      <c r="E1507" s="3"/>
      <c r="F1507" s="3"/>
      <c r="G1507" s="4"/>
      <c r="H1507" s="3"/>
      <c r="I1507" s="3"/>
      <c r="J1507" s="3"/>
      <c r="K1507" s="3"/>
      <c r="L1507" s="113"/>
      <c r="M1507" s="12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</row>
    <row r="1508" spans="1:24">
      <c r="A1508" s="3"/>
      <c r="B1508" s="3"/>
      <c r="C1508" s="3"/>
      <c r="D1508" s="3"/>
      <c r="E1508" s="3"/>
      <c r="F1508" s="3"/>
      <c r="G1508" s="4"/>
      <c r="H1508" s="3"/>
      <c r="I1508" s="3"/>
      <c r="J1508" s="3"/>
      <c r="K1508" s="3"/>
      <c r="L1508" s="113"/>
      <c r="M1508" s="12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</row>
    <row r="1509" spans="1:24">
      <c r="A1509" s="3"/>
      <c r="B1509" s="3"/>
      <c r="C1509" s="3"/>
      <c r="D1509" s="3"/>
      <c r="E1509" s="3"/>
      <c r="F1509" s="3"/>
      <c r="G1509" s="4"/>
      <c r="H1509" s="3"/>
      <c r="I1509" s="3"/>
      <c r="J1509" s="3"/>
      <c r="K1509" s="3"/>
      <c r="L1509" s="113"/>
      <c r="M1509" s="12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</row>
    <row r="1510" spans="1:24">
      <c r="A1510" s="3"/>
      <c r="B1510" s="3"/>
      <c r="C1510" s="3"/>
      <c r="D1510" s="3"/>
      <c r="E1510" s="3"/>
      <c r="F1510" s="3"/>
      <c r="G1510" s="4"/>
      <c r="H1510" s="3"/>
      <c r="I1510" s="3"/>
      <c r="J1510" s="3"/>
      <c r="K1510" s="3"/>
      <c r="L1510" s="113"/>
      <c r="M1510" s="12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</row>
    <row r="1511" spans="1:24">
      <c r="A1511" s="3"/>
      <c r="B1511" s="3"/>
      <c r="C1511" s="3"/>
      <c r="D1511" s="3"/>
      <c r="E1511" s="3"/>
      <c r="F1511" s="3"/>
      <c r="G1511" s="4"/>
      <c r="H1511" s="3"/>
      <c r="I1511" s="3"/>
      <c r="J1511" s="3"/>
      <c r="K1511" s="3"/>
      <c r="L1511" s="113"/>
      <c r="M1511" s="12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</row>
    <row r="1512" spans="1:24">
      <c r="A1512" s="3"/>
      <c r="B1512" s="3"/>
      <c r="C1512" s="3"/>
      <c r="D1512" s="3"/>
      <c r="E1512" s="3"/>
      <c r="F1512" s="3"/>
      <c r="G1512" s="4"/>
      <c r="H1512" s="3"/>
      <c r="I1512" s="3"/>
      <c r="J1512" s="3"/>
      <c r="K1512" s="3"/>
      <c r="L1512" s="113"/>
      <c r="M1512" s="12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</row>
    <row r="1513" spans="1:24">
      <c r="A1513" s="3"/>
      <c r="B1513" s="3"/>
      <c r="C1513" s="3"/>
      <c r="D1513" s="3"/>
      <c r="E1513" s="3"/>
      <c r="F1513" s="3"/>
      <c r="G1513" s="4"/>
      <c r="H1513" s="3"/>
      <c r="I1513" s="3"/>
      <c r="J1513" s="3"/>
      <c r="K1513" s="3"/>
      <c r="L1513" s="113"/>
      <c r="M1513" s="12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</row>
    <row r="1514" spans="1:24">
      <c r="A1514" s="3"/>
      <c r="B1514" s="3"/>
      <c r="C1514" s="3"/>
      <c r="D1514" s="3"/>
      <c r="E1514" s="3"/>
      <c r="F1514" s="3"/>
      <c r="G1514" s="4"/>
      <c r="H1514" s="3"/>
      <c r="I1514" s="3"/>
      <c r="J1514" s="3"/>
      <c r="K1514" s="3"/>
      <c r="L1514" s="113"/>
      <c r="M1514" s="12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</row>
    <row r="1515" spans="1:24">
      <c r="A1515" s="3"/>
      <c r="B1515" s="3"/>
      <c r="C1515" s="3"/>
      <c r="D1515" s="3"/>
      <c r="E1515" s="3"/>
      <c r="F1515" s="3"/>
      <c r="G1515" s="4"/>
      <c r="H1515" s="3"/>
      <c r="I1515" s="3"/>
      <c r="J1515" s="3"/>
      <c r="K1515" s="3"/>
      <c r="L1515" s="113"/>
      <c r="M1515" s="12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</row>
    <row r="1516" spans="1:24">
      <c r="A1516" s="3"/>
      <c r="B1516" s="3"/>
      <c r="C1516" s="3"/>
      <c r="D1516" s="3"/>
      <c r="E1516" s="3"/>
      <c r="F1516" s="3"/>
      <c r="G1516" s="4"/>
      <c r="H1516" s="3"/>
      <c r="I1516" s="3"/>
      <c r="J1516" s="3"/>
      <c r="K1516" s="3"/>
      <c r="L1516" s="113"/>
      <c r="M1516" s="12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</row>
    <row r="1517" spans="1:24">
      <c r="A1517" s="3"/>
      <c r="B1517" s="3"/>
      <c r="C1517" s="3"/>
      <c r="D1517" s="3"/>
      <c r="E1517" s="3"/>
      <c r="F1517" s="3"/>
      <c r="G1517" s="4"/>
      <c r="H1517" s="3"/>
      <c r="I1517" s="3"/>
      <c r="J1517" s="3"/>
      <c r="K1517" s="3"/>
      <c r="L1517" s="113"/>
      <c r="M1517" s="12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</row>
    <row r="1518" spans="1:24">
      <c r="A1518" s="3"/>
      <c r="B1518" s="3"/>
      <c r="C1518" s="3"/>
      <c r="D1518" s="3"/>
      <c r="E1518" s="3"/>
      <c r="F1518" s="3"/>
      <c r="G1518" s="4"/>
      <c r="H1518" s="3"/>
      <c r="I1518" s="3"/>
      <c r="J1518" s="3"/>
      <c r="K1518" s="3"/>
      <c r="L1518" s="113"/>
      <c r="M1518" s="12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</row>
    <row r="1519" spans="1:24">
      <c r="A1519" s="3"/>
      <c r="B1519" s="3"/>
      <c r="C1519" s="3"/>
      <c r="D1519" s="3"/>
      <c r="E1519" s="3"/>
      <c r="F1519" s="3"/>
      <c r="G1519" s="4"/>
      <c r="H1519" s="3"/>
      <c r="I1519" s="3"/>
      <c r="J1519" s="3"/>
      <c r="K1519" s="3"/>
      <c r="L1519" s="113"/>
      <c r="M1519" s="12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</row>
    <row r="1520" spans="1:24">
      <c r="A1520" s="3"/>
      <c r="B1520" s="3"/>
      <c r="C1520" s="3"/>
      <c r="D1520" s="3"/>
      <c r="E1520" s="3"/>
      <c r="F1520" s="3"/>
      <c r="G1520" s="4"/>
      <c r="H1520" s="3"/>
      <c r="I1520" s="3"/>
      <c r="J1520" s="3"/>
      <c r="K1520" s="3"/>
      <c r="L1520" s="113"/>
      <c r="M1520" s="12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</row>
    <row r="1521" spans="1:24">
      <c r="A1521" s="3"/>
      <c r="B1521" s="3"/>
      <c r="C1521" s="3"/>
      <c r="D1521" s="3"/>
      <c r="E1521" s="3"/>
      <c r="F1521" s="3"/>
      <c r="G1521" s="4"/>
      <c r="H1521" s="3"/>
      <c r="I1521" s="3"/>
      <c r="J1521" s="3"/>
      <c r="K1521" s="3"/>
      <c r="L1521" s="113"/>
      <c r="M1521" s="12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</row>
    <row r="1522" spans="1:24">
      <c r="A1522" s="3"/>
      <c r="B1522" s="3"/>
      <c r="C1522" s="3"/>
      <c r="D1522" s="3"/>
      <c r="E1522" s="3"/>
      <c r="F1522" s="3"/>
      <c r="G1522" s="4"/>
      <c r="H1522" s="3"/>
      <c r="I1522" s="3"/>
      <c r="J1522" s="3"/>
      <c r="K1522" s="3"/>
      <c r="L1522" s="113"/>
      <c r="M1522" s="12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</row>
    <row r="1523" spans="1:24">
      <c r="A1523" s="3"/>
      <c r="B1523" s="3"/>
      <c r="C1523" s="3"/>
      <c r="D1523" s="3"/>
      <c r="E1523" s="3"/>
      <c r="F1523" s="3"/>
      <c r="G1523" s="4"/>
      <c r="H1523" s="3"/>
      <c r="I1523" s="3"/>
      <c r="J1523" s="3"/>
      <c r="K1523" s="3"/>
      <c r="L1523" s="113"/>
      <c r="M1523" s="12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</row>
    <row r="1524" spans="1:24">
      <c r="A1524" s="3"/>
      <c r="B1524" s="3"/>
      <c r="C1524" s="3"/>
      <c r="D1524" s="3"/>
      <c r="E1524" s="3"/>
      <c r="F1524" s="3"/>
      <c r="G1524" s="4"/>
      <c r="H1524" s="3"/>
      <c r="I1524" s="3"/>
      <c r="J1524" s="3"/>
      <c r="K1524" s="3"/>
      <c r="L1524" s="113"/>
      <c r="M1524" s="12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</row>
    <row r="1525" spans="1:24">
      <c r="A1525" s="3"/>
      <c r="B1525" s="3"/>
      <c r="C1525" s="3"/>
      <c r="D1525" s="3"/>
      <c r="E1525" s="3"/>
      <c r="F1525" s="3"/>
      <c r="G1525" s="4"/>
      <c r="H1525" s="3"/>
      <c r="I1525" s="3"/>
      <c r="J1525" s="3"/>
      <c r="K1525" s="3"/>
      <c r="L1525" s="113"/>
      <c r="M1525" s="12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</row>
    <row r="1526" spans="1:24">
      <c r="A1526" s="3"/>
      <c r="B1526" s="3"/>
      <c r="C1526" s="3"/>
      <c r="D1526" s="3"/>
      <c r="E1526" s="3"/>
      <c r="F1526" s="3"/>
      <c r="G1526" s="4"/>
      <c r="H1526" s="3"/>
      <c r="I1526" s="3"/>
      <c r="J1526" s="3"/>
      <c r="K1526" s="3"/>
      <c r="L1526" s="113"/>
      <c r="M1526" s="12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</row>
    <row r="1527" spans="1:24">
      <c r="A1527" s="3"/>
      <c r="B1527" s="3"/>
      <c r="C1527" s="3"/>
      <c r="D1527" s="3"/>
      <c r="E1527" s="3"/>
      <c r="F1527" s="3"/>
      <c r="G1527" s="4"/>
      <c r="H1527" s="3"/>
      <c r="I1527" s="3"/>
      <c r="J1527" s="3"/>
      <c r="K1527" s="3"/>
      <c r="L1527" s="113"/>
      <c r="M1527" s="12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</row>
    <row r="1528" spans="1:24">
      <c r="A1528" s="3"/>
      <c r="B1528" s="3"/>
      <c r="C1528" s="3"/>
      <c r="D1528" s="3"/>
      <c r="E1528" s="3"/>
      <c r="F1528" s="3"/>
      <c r="G1528" s="4"/>
      <c r="H1528" s="3"/>
      <c r="I1528" s="3"/>
      <c r="J1528" s="3"/>
      <c r="K1528" s="3"/>
      <c r="L1528" s="113"/>
      <c r="M1528" s="12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</row>
    <row r="1529" spans="1:24">
      <c r="A1529" s="3"/>
      <c r="B1529" s="3"/>
      <c r="C1529" s="3"/>
      <c r="D1529" s="3"/>
      <c r="E1529" s="3"/>
      <c r="F1529" s="3"/>
      <c r="G1529" s="4"/>
      <c r="H1529" s="3"/>
      <c r="I1529" s="3"/>
      <c r="J1529" s="3"/>
      <c r="K1529" s="3"/>
      <c r="L1529" s="113"/>
      <c r="M1529" s="12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</row>
    <row r="1530" spans="1:24">
      <c r="A1530" s="3"/>
      <c r="B1530" s="3"/>
      <c r="C1530" s="3"/>
      <c r="D1530" s="3"/>
      <c r="E1530" s="3"/>
      <c r="F1530" s="3"/>
      <c r="G1530" s="4"/>
      <c r="H1530" s="3"/>
      <c r="I1530" s="3"/>
      <c r="J1530" s="3"/>
      <c r="K1530" s="3"/>
      <c r="L1530" s="113"/>
      <c r="M1530" s="12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</row>
    <row r="1531" spans="1:24">
      <c r="A1531" s="3"/>
      <c r="B1531" s="3"/>
      <c r="C1531" s="3"/>
      <c r="D1531" s="3"/>
      <c r="E1531" s="3"/>
      <c r="F1531" s="3"/>
      <c r="G1531" s="4"/>
      <c r="H1531" s="3"/>
      <c r="I1531" s="3"/>
      <c r="J1531" s="3"/>
      <c r="K1531" s="3"/>
      <c r="L1531" s="113"/>
      <c r="M1531" s="12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</row>
    <row r="1532" spans="1:24">
      <c r="A1532" s="3"/>
      <c r="B1532" s="3"/>
      <c r="C1532" s="3"/>
      <c r="D1532" s="3"/>
      <c r="E1532" s="3"/>
      <c r="F1532" s="3"/>
      <c r="G1532" s="4"/>
      <c r="H1532" s="3"/>
      <c r="I1532" s="3"/>
      <c r="J1532" s="3"/>
      <c r="K1532" s="3"/>
      <c r="L1532" s="113"/>
      <c r="M1532" s="12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</row>
    <row r="1533" spans="1:24">
      <c r="A1533" s="3"/>
      <c r="B1533" s="3"/>
      <c r="C1533" s="3"/>
      <c r="D1533" s="3"/>
      <c r="E1533" s="3"/>
      <c r="F1533" s="3"/>
      <c r="G1533" s="4"/>
      <c r="H1533" s="3"/>
      <c r="I1533" s="3"/>
      <c r="J1533" s="3"/>
      <c r="K1533" s="3"/>
      <c r="L1533" s="113"/>
      <c r="M1533" s="12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</row>
    <row r="1534" spans="1:24">
      <c r="A1534" s="3"/>
      <c r="B1534" s="3"/>
      <c r="C1534" s="3"/>
      <c r="D1534" s="3"/>
      <c r="E1534" s="3"/>
      <c r="F1534" s="3"/>
      <c r="G1534" s="4"/>
      <c r="H1534" s="3"/>
      <c r="I1534" s="3"/>
      <c r="J1534" s="3"/>
      <c r="K1534" s="3"/>
      <c r="L1534" s="113"/>
      <c r="M1534" s="12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</row>
    <row r="1535" spans="1:24">
      <c r="A1535" s="3"/>
      <c r="B1535" s="3"/>
      <c r="C1535" s="3"/>
      <c r="D1535" s="3"/>
      <c r="E1535" s="3"/>
      <c r="F1535" s="3"/>
      <c r="G1535" s="4"/>
      <c r="H1535" s="3"/>
      <c r="I1535" s="3"/>
      <c r="J1535" s="3"/>
      <c r="K1535" s="3"/>
      <c r="L1535" s="113"/>
      <c r="M1535" s="12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</row>
    <row r="1536" spans="1:24">
      <c r="A1536" s="3"/>
      <c r="B1536" s="3"/>
      <c r="C1536" s="3"/>
      <c r="D1536" s="3"/>
      <c r="E1536" s="3"/>
      <c r="F1536" s="3"/>
      <c r="G1536" s="4"/>
      <c r="H1536" s="3"/>
      <c r="I1536" s="3"/>
      <c r="J1536" s="3"/>
      <c r="K1536" s="3"/>
      <c r="L1536" s="113"/>
      <c r="M1536" s="12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</row>
    <row r="1537" spans="1:24">
      <c r="A1537" s="3"/>
      <c r="B1537" s="3"/>
      <c r="C1537" s="3"/>
      <c r="D1537" s="3"/>
      <c r="E1537" s="3"/>
      <c r="F1537" s="3"/>
      <c r="G1537" s="4"/>
      <c r="H1537" s="3"/>
      <c r="I1537" s="3"/>
      <c r="J1537" s="3"/>
      <c r="K1537" s="3"/>
      <c r="L1537" s="113"/>
      <c r="M1537" s="12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</row>
    <row r="1538" spans="1:24">
      <c r="A1538" s="3"/>
      <c r="B1538" s="3"/>
      <c r="C1538" s="3"/>
      <c r="D1538" s="3"/>
      <c r="E1538" s="3"/>
      <c r="F1538" s="3"/>
      <c r="G1538" s="4"/>
      <c r="H1538" s="3"/>
      <c r="I1538" s="3"/>
      <c r="J1538" s="3"/>
      <c r="K1538" s="3"/>
      <c r="L1538" s="113"/>
      <c r="M1538" s="12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</row>
    <row r="1539" spans="1:24">
      <c r="A1539" s="3"/>
      <c r="B1539" s="3"/>
      <c r="C1539" s="3"/>
      <c r="D1539" s="3"/>
      <c r="E1539" s="3"/>
      <c r="F1539" s="3"/>
      <c r="G1539" s="4"/>
      <c r="H1539" s="3"/>
      <c r="I1539" s="3"/>
      <c r="J1539" s="3"/>
      <c r="K1539" s="3"/>
      <c r="L1539" s="113"/>
      <c r="M1539" s="12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</row>
    <row r="1540" spans="1:24">
      <c r="A1540" s="3"/>
      <c r="B1540" s="3"/>
      <c r="C1540" s="3"/>
      <c r="D1540" s="3"/>
      <c r="E1540" s="3"/>
      <c r="F1540" s="3"/>
      <c r="G1540" s="4"/>
      <c r="H1540" s="3"/>
      <c r="I1540" s="3"/>
      <c r="J1540" s="3"/>
      <c r="K1540" s="3"/>
      <c r="L1540" s="113"/>
      <c r="M1540" s="12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</row>
    <row r="1541" spans="1:24">
      <c r="A1541" s="3"/>
      <c r="B1541" s="3"/>
      <c r="C1541" s="3"/>
      <c r="D1541" s="3"/>
      <c r="E1541" s="3"/>
      <c r="F1541" s="3"/>
      <c r="G1541" s="4"/>
      <c r="H1541" s="3"/>
      <c r="I1541" s="3"/>
      <c r="J1541" s="3"/>
      <c r="K1541" s="3"/>
      <c r="L1541" s="113"/>
      <c r="M1541" s="12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</row>
    <row r="1542" spans="1:24">
      <c r="A1542" s="3"/>
      <c r="B1542" s="3"/>
      <c r="C1542" s="3"/>
      <c r="D1542" s="3"/>
      <c r="E1542" s="3"/>
      <c r="F1542" s="3"/>
      <c r="G1542" s="4"/>
      <c r="H1542" s="3"/>
      <c r="I1542" s="3"/>
      <c r="J1542" s="3"/>
      <c r="K1542" s="3"/>
      <c r="L1542" s="113"/>
      <c r="M1542" s="12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</row>
    <row r="1543" spans="1:24">
      <c r="A1543" s="3"/>
      <c r="B1543" s="3"/>
      <c r="C1543" s="3"/>
      <c r="D1543" s="3"/>
      <c r="E1543" s="3"/>
      <c r="F1543" s="3"/>
      <c r="G1543" s="4"/>
      <c r="H1543" s="3"/>
      <c r="I1543" s="3"/>
      <c r="J1543" s="3"/>
      <c r="K1543" s="3"/>
      <c r="L1543" s="113"/>
      <c r="M1543" s="12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</row>
    <row r="1544" spans="1:24">
      <c r="A1544" s="3"/>
      <c r="B1544" s="3"/>
      <c r="C1544" s="3"/>
      <c r="D1544" s="3"/>
      <c r="E1544" s="3"/>
      <c r="F1544" s="3"/>
      <c r="G1544" s="4"/>
      <c r="H1544" s="3"/>
      <c r="I1544" s="3"/>
      <c r="J1544" s="3"/>
      <c r="K1544" s="3"/>
      <c r="L1544" s="113"/>
      <c r="M1544" s="12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</row>
    <row r="1545" spans="1:24">
      <c r="A1545" s="3"/>
      <c r="B1545" s="3"/>
      <c r="C1545" s="3"/>
      <c r="D1545" s="3"/>
      <c r="E1545" s="3"/>
      <c r="F1545" s="3"/>
      <c r="G1545" s="4"/>
      <c r="H1545" s="3"/>
      <c r="I1545" s="3"/>
      <c r="J1545" s="3"/>
      <c r="K1545" s="3"/>
      <c r="L1545" s="113"/>
      <c r="M1545" s="12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</row>
    <row r="1546" spans="1:24">
      <c r="A1546" s="3"/>
      <c r="B1546" s="3"/>
      <c r="C1546" s="3"/>
      <c r="D1546" s="3"/>
      <c r="E1546" s="3"/>
      <c r="F1546" s="3"/>
      <c r="G1546" s="4"/>
      <c r="H1546" s="3"/>
      <c r="I1546" s="3"/>
      <c r="J1546" s="3"/>
      <c r="K1546" s="3"/>
      <c r="L1546" s="113"/>
      <c r="M1546" s="12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</row>
    <row r="1547" spans="1:24">
      <c r="A1547" s="3"/>
      <c r="B1547" s="3"/>
      <c r="C1547" s="3"/>
      <c r="D1547" s="3"/>
      <c r="E1547" s="3"/>
      <c r="F1547" s="3"/>
      <c r="G1547" s="4"/>
      <c r="H1547" s="3"/>
      <c r="I1547" s="3"/>
      <c r="J1547" s="3"/>
      <c r="K1547" s="3"/>
      <c r="L1547" s="113"/>
      <c r="M1547" s="12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</row>
    <row r="1548" spans="1:24">
      <c r="A1548" s="3"/>
      <c r="B1548" s="3"/>
      <c r="C1548" s="3"/>
      <c r="D1548" s="3"/>
      <c r="E1548" s="3"/>
      <c r="F1548" s="3"/>
      <c r="G1548" s="4"/>
      <c r="H1548" s="3"/>
      <c r="I1548" s="3"/>
      <c r="J1548" s="3"/>
      <c r="K1548" s="3"/>
      <c r="L1548" s="113"/>
      <c r="M1548" s="12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</row>
    <row r="1549" spans="1:24">
      <c r="A1549" s="3"/>
      <c r="B1549" s="3"/>
      <c r="C1549" s="3"/>
      <c r="D1549" s="3"/>
      <c r="E1549" s="3"/>
      <c r="F1549" s="3"/>
      <c r="G1549" s="4"/>
      <c r="H1549" s="3"/>
      <c r="I1549" s="3"/>
      <c r="J1549" s="3"/>
      <c r="K1549" s="3"/>
      <c r="L1549" s="113"/>
      <c r="M1549" s="12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</row>
    <row r="1550" spans="1:24">
      <c r="A1550" s="3"/>
      <c r="B1550" s="3"/>
      <c r="C1550" s="3"/>
      <c r="D1550" s="3"/>
      <c r="E1550" s="3"/>
      <c r="F1550" s="3"/>
      <c r="G1550" s="4"/>
      <c r="H1550" s="3"/>
      <c r="I1550" s="3"/>
      <c r="J1550" s="3"/>
      <c r="K1550" s="3"/>
      <c r="L1550" s="113"/>
      <c r="M1550" s="12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</row>
    <row r="1551" spans="1:24">
      <c r="A1551" s="3"/>
      <c r="B1551" s="3"/>
      <c r="C1551" s="3"/>
      <c r="D1551" s="3"/>
      <c r="E1551" s="3"/>
      <c r="F1551" s="3"/>
      <c r="G1551" s="4"/>
      <c r="H1551" s="3"/>
      <c r="I1551" s="3"/>
      <c r="J1551" s="3"/>
      <c r="K1551" s="3"/>
      <c r="L1551" s="113"/>
      <c r="M1551" s="12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</row>
    <row r="1552" spans="1:24">
      <c r="A1552" s="3"/>
      <c r="B1552" s="3"/>
      <c r="C1552" s="3"/>
      <c r="D1552" s="3"/>
      <c r="E1552" s="3"/>
      <c r="F1552" s="3"/>
      <c r="G1552" s="4"/>
      <c r="H1552" s="3"/>
      <c r="I1552" s="3"/>
      <c r="J1552" s="3"/>
      <c r="K1552" s="3"/>
      <c r="L1552" s="113"/>
      <c r="M1552" s="12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</row>
    <row r="1553" spans="1:24">
      <c r="A1553" s="3"/>
      <c r="B1553" s="3"/>
      <c r="C1553" s="3"/>
      <c r="D1553" s="3"/>
      <c r="E1553" s="3"/>
      <c r="F1553" s="3"/>
      <c r="G1553" s="4"/>
      <c r="H1553" s="3"/>
      <c r="I1553" s="3"/>
      <c r="J1553" s="3"/>
      <c r="K1553" s="3"/>
      <c r="L1553" s="113"/>
      <c r="M1553" s="12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</row>
    <row r="1554" spans="1:24">
      <c r="A1554" s="3"/>
      <c r="B1554" s="3"/>
      <c r="C1554" s="3"/>
      <c r="D1554" s="3"/>
      <c r="E1554" s="3"/>
      <c r="F1554" s="3"/>
      <c r="G1554" s="4"/>
      <c r="H1554" s="3"/>
      <c r="I1554" s="3"/>
      <c r="J1554" s="3"/>
      <c r="K1554" s="3"/>
      <c r="L1554" s="113"/>
      <c r="M1554" s="12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</row>
    <row r="1555" spans="1:24">
      <c r="A1555" s="3"/>
      <c r="B1555" s="3"/>
      <c r="C1555" s="3"/>
      <c r="D1555" s="3"/>
      <c r="E1555" s="3"/>
      <c r="F1555" s="3"/>
      <c r="G1555" s="4"/>
      <c r="H1555" s="3"/>
      <c r="I1555" s="3"/>
      <c r="J1555" s="3"/>
      <c r="K1555" s="3"/>
      <c r="L1555" s="113"/>
      <c r="M1555" s="12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</row>
    <row r="1556" spans="1:24">
      <c r="A1556" s="3"/>
      <c r="B1556" s="3"/>
      <c r="C1556" s="3"/>
      <c r="D1556" s="3"/>
      <c r="E1556" s="3"/>
      <c r="F1556" s="3"/>
      <c r="G1556" s="4"/>
      <c r="H1556" s="3"/>
      <c r="I1556" s="3"/>
      <c r="J1556" s="3"/>
      <c r="K1556" s="3"/>
      <c r="L1556" s="113"/>
      <c r="M1556" s="12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</row>
    <row r="1557" spans="1:24">
      <c r="A1557" s="3"/>
      <c r="B1557" s="3"/>
      <c r="C1557" s="3"/>
      <c r="D1557" s="3"/>
      <c r="E1557" s="3"/>
      <c r="F1557" s="3"/>
      <c r="G1557" s="4"/>
      <c r="H1557" s="3"/>
      <c r="I1557" s="3"/>
      <c r="J1557" s="3"/>
      <c r="K1557" s="3"/>
      <c r="L1557" s="113"/>
      <c r="M1557" s="12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</row>
    <row r="1558" spans="1:24">
      <c r="A1558" s="3"/>
      <c r="B1558" s="3"/>
      <c r="C1558" s="3"/>
      <c r="D1558" s="3"/>
      <c r="E1558" s="3"/>
      <c r="F1558" s="3"/>
      <c r="G1558" s="4"/>
      <c r="H1558" s="3"/>
      <c r="I1558" s="3"/>
      <c r="J1558" s="3"/>
      <c r="K1558" s="3"/>
      <c r="L1558" s="113"/>
      <c r="M1558" s="12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</row>
    <row r="1559" spans="1:24">
      <c r="A1559" s="3"/>
      <c r="B1559" s="3"/>
      <c r="C1559" s="3"/>
      <c r="D1559" s="3"/>
      <c r="E1559" s="3"/>
      <c r="F1559" s="3"/>
      <c r="G1559" s="4"/>
      <c r="H1559" s="3"/>
      <c r="I1559" s="3"/>
      <c r="J1559" s="3"/>
      <c r="K1559" s="3"/>
      <c r="L1559" s="113"/>
      <c r="M1559" s="12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</row>
    <row r="1560" spans="1:24">
      <c r="A1560" s="3"/>
      <c r="B1560" s="3"/>
      <c r="C1560" s="3"/>
      <c r="D1560" s="3"/>
      <c r="E1560" s="3"/>
      <c r="F1560" s="3"/>
      <c r="G1560" s="4"/>
      <c r="H1560" s="3"/>
      <c r="I1560" s="3"/>
      <c r="J1560" s="3"/>
      <c r="K1560" s="3"/>
      <c r="L1560" s="113"/>
      <c r="M1560" s="12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</row>
    <row r="1561" spans="1:24">
      <c r="A1561" s="3"/>
      <c r="B1561" s="3"/>
      <c r="C1561" s="3"/>
      <c r="D1561" s="3"/>
      <c r="E1561" s="3"/>
      <c r="F1561" s="3"/>
      <c r="G1561" s="4"/>
      <c r="H1561" s="3"/>
      <c r="I1561" s="3"/>
      <c r="J1561" s="3"/>
      <c r="K1561" s="3"/>
      <c r="L1561" s="113"/>
      <c r="M1561" s="12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</row>
    <row r="1562" spans="1:24">
      <c r="A1562" s="3"/>
      <c r="B1562" s="3"/>
      <c r="C1562" s="3"/>
      <c r="D1562" s="3"/>
      <c r="E1562" s="3"/>
      <c r="F1562" s="3"/>
      <c r="G1562" s="4"/>
      <c r="H1562" s="3"/>
      <c r="I1562" s="3"/>
      <c r="J1562" s="3"/>
      <c r="K1562" s="3"/>
      <c r="L1562" s="113"/>
      <c r="M1562" s="12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</row>
    <row r="1563" spans="1:24">
      <c r="A1563" s="3"/>
      <c r="B1563" s="3"/>
      <c r="C1563" s="3"/>
      <c r="D1563" s="3"/>
      <c r="E1563" s="3"/>
      <c r="F1563" s="3"/>
      <c r="G1563" s="4"/>
      <c r="H1563" s="3"/>
      <c r="I1563" s="3"/>
      <c r="J1563" s="3"/>
      <c r="K1563" s="3"/>
      <c r="L1563" s="113"/>
      <c r="M1563" s="12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</row>
    <row r="1564" spans="1:24">
      <c r="A1564" s="3"/>
      <c r="B1564" s="3"/>
      <c r="C1564" s="3"/>
      <c r="D1564" s="3"/>
      <c r="E1564" s="3"/>
      <c r="F1564" s="3"/>
      <c r="G1564" s="4"/>
      <c r="H1564" s="3"/>
      <c r="I1564" s="3"/>
      <c r="J1564" s="3"/>
      <c r="K1564" s="3"/>
      <c r="L1564" s="113"/>
      <c r="M1564" s="12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</row>
    <row r="1565" spans="1:24">
      <c r="A1565" s="3"/>
      <c r="B1565" s="3"/>
      <c r="C1565" s="3"/>
      <c r="D1565" s="3"/>
      <c r="E1565" s="3"/>
      <c r="F1565" s="3"/>
      <c r="G1565" s="4"/>
      <c r="H1565" s="3"/>
      <c r="I1565" s="3"/>
      <c r="J1565" s="3"/>
      <c r="K1565" s="3"/>
      <c r="L1565" s="113"/>
      <c r="M1565" s="12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</row>
    <row r="1566" spans="1:24">
      <c r="A1566" s="3"/>
      <c r="B1566" s="3"/>
      <c r="C1566" s="3"/>
      <c r="D1566" s="3"/>
      <c r="E1566" s="3"/>
      <c r="F1566" s="3"/>
      <c r="G1566" s="4"/>
      <c r="H1566" s="3"/>
      <c r="I1566" s="3"/>
      <c r="J1566" s="3"/>
      <c r="K1566" s="3"/>
      <c r="L1566" s="113"/>
      <c r="M1566" s="12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</row>
    <row r="1567" spans="1:24">
      <c r="A1567" s="3"/>
      <c r="B1567" s="3"/>
      <c r="C1567" s="3"/>
      <c r="D1567" s="3"/>
      <c r="E1567" s="3"/>
      <c r="F1567" s="3"/>
      <c r="G1567" s="4"/>
      <c r="H1567" s="3"/>
      <c r="I1567" s="3"/>
      <c r="J1567" s="3"/>
      <c r="K1567" s="3"/>
      <c r="L1567" s="113"/>
      <c r="M1567" s="12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</row>
    <row r="1568" spans="1:24">
      <c r="A1568" s="3"/>
      <c r="B1568" s="3"/>
      <c r="C1568" s="3"/>
      <c r="D1568" s="3"/>
      <c r="E1568" s="3"/>
      <c r="F1568" s="3"/>
      <c r="G1568" s="4"/>
      <c r="H1568" s="3"/>
      <c r="I1568" s="3"/>
      <c r="J1568" s="3"/>
      <c r="K1568" s="3"/>
      <c r="L1568" s="113"/>
      <c r="M1568" s="12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</row>
    <row r="1569" spans="1:24">
      <c r="A1569" s="3"/>
      <c r="B1569" s="3"/>
      <c r="C1569" s="3"/>
      <c r="D1569" s="3"/>
      <c r="E1569" s="3"/>
      <c r="F1569" s="3"/>
      <c r="G1569" s="4"/>
      <c r="H1569" s="3"/>
      <c r="I1569" s="3"/>
      <c r="J1569" s="3"/>
      <c r="K1569" s="3"/>
      <c r="L1569" s="113"/>
      <c r="M1569" s="12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</row>
    <row r="1570" spans="1:24">
      <c r="A1570" s="3"/>
      <c r="B1570" s="3"/>
      <c r="C1570" s="3"/>
      <c r="D1570" s="3"/>
      <c r="E1570" s="3"/>
      <c r="F1570" s="3"/>
      <c r="G1570" s="4"/>
      <c r="H1570" s="3"/>
      <c r="I1570" s="3"/>
      <c r="J1570" s="3"/>
      <c r="K1570" s="3"/>
      <c r="L1570" s="113"/>
      <c r="M1570" s="12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</row>
    <row r="1571" spans="1:24">
      <c r="A1571" s="3"/>
      <c r="B1571" s="3"/>
      <c r="C1571" s="3"/>
      <c r="D1571" s="3"/>
      <c r="E1571" s="3"/>
      <c r="F1571" s="3"/>
      <c r="G1571" s="4"/>
      <c r="H1571" s="3"/>
      <c r="I1571" s="3"/>
      <c r="J1571" s="3"/>
      <c r="K1571" s="3"/>
      <c r="L1571" s="113"/>
      <c r="M1571" s="12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</row>
    <row r="1572" spans="1:24">
      <c r="A1572" s="3"/>
      <c r="B1572" s="3"/>
      <c r="C1572" s="3"/>
      <c r="D1572" s="3"/>
      <c r="E1572" s="3"/>
      <c r="F1572" s="3"/>
      <c r="G1572" s="4"/>
      <c r="H1572" s="3"/>
      <c r="I1572" s="3"/>
      <c r="J1572" s="3"/>
      <c r="K1572" s="3"/>
      <c r="L1572" s="113"/>
      <c r="M1572" s="12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</row>
    <row r="1573" spans="1:24">
      <c r="A1573" s="3"/>
      <c r="B1573" s="3"/>
      <c r="C1573" s="3"/>
      <c r="D1573" s="3"/>
      <c r="E1573" s="3"/>
      <c r="F1573" s="3"/>
      <c r="G1573" s="4"/>
      <c r="H1573" s="3"/>
      <c r="I1573" s="3"/>
      <c r="J1573" s="3"/>
      <c r="K1573" s="3"/>
      <c r="L1573" s="113"/>
      <c r="M1573" s="12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</row>
    <row r="1574" spans="1:24">
      <c r="A1574" s="3"/>
      <c r="B1574" s="3"/>
      <c r="C1574" s="3"/>
      <c r="D1574" s="3"/>
      <c r="E1574" s="3"/>
      <c r="F1574" s="3"/>
      <c r="G1574" s="4"/>
      <c r="H1574" s="3"/>
      <c r="I1574" s="3"/>
      <c r="J1574" s="3"/>
      <c r="K1574" s="3"/>
      <c r="L1574" s="113"/>
      <c r="M1574" s="12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</row>
    <row r="1575" spans="1:24">
      <c r="A1575" s="3"/>
      <c r="B1575" s="3"/>
      <c r="C1575" s="3"/>
      <c r="D1575" s="3"/>
      <c r="E1575" s="3"/>
      <c r="F1575" s="3"/>
      <c r="G1575" s="4"/>
      <c r="H1575" s="3"/>
      <c r="I1575" s="3"/>
      <c r="J1575" s="3"/>
      <c r="K1575" s="3"/>
      <c r="L1575" s="113"/>
      <c r="M1575" s="12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</row>
    <row r="1576" spans="1:24">
      <c r="A1576" s="3"/>
      <c r="B1576" s="3"/>
      <c r="C1576" s="3"/>
      <c r="D1576" s="3"/>
      <c r="E1576" s="3"/>
      <c r="F1576" s="3"/>
      <c r="G1576" s="4"/>
      <c r="H1576" s="3"/>
      <c r="I1576" s="3"/>
      <c r="J1576" s="3"/>
      <c r="K1576" s="3"/>
      <c r="L1576" s="113"/>
      <c r="M1576" s="12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</row>
    <row r="1577" spans="1:24">
      <c r="A1577" s="3"/>
      <c r="B1577" s="3"/>
      <c r="C1577" s="3"/>
      <c r="D1577" s="3"/>
      <c r="E1577" s="3"/>
      <c r="F1577" s="3"/>
      <c r="G1577" s="4"/>
      <c r="H1577" s="3"/>
      <c r="I1577" s="3"/>
      <c r="J1577" s="3"/>
      <c r="K1577" s="3"/>
      <c r="L1577" s="113"/>
      <c r="M1577" s="12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</row>
    <row r="1578" spans="1:24">
      <c r="A1578" s="3"/>
      <c r="B1578" s="3"/>
      <c r="C1578" s="3"/>
      <c r="D1578" s="3"/>
      <c r="E1578" s="3"/>
      <c r="F1578" s="3"/>
      <c r="G1578" s="4"/>
      <c r="H1578" s="3"/>
      <c r="I1578" s="3"/>
      <c r="J1578" s="3"/>
      <c r="K1578" s="3"/>
      <c r="L1578" s="113"/>
      <c r="M1578" s="12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</row>
    <row r="1579" spans="1:24">
      <c r="A1579" s="3"/>
      <c r="B1579" s="3"/>
      <c r="C1579" s="3"/>
      <c r="D1579" s="3"/>
      <c r="E1579" s="3"/>
      <c r="F1579" s="3"/>
      <c r="G1579" s="4"/>
      <c r="H1579" s="3"/>
      <c r="I1579" s="3"/>
      <c r="J1579" s="3"/>
      <c r="K1579" s="3"/>
      <c r="L1579" s="113"/>
      <c r="M1579" s="12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</row>
    <row r="1580" spans="1:24">
      <c r="A1580" s="3"/>
      <c r="B1580" s="3"/>
      <c r="C1580" s="3"/>
      <c r="D1580" s="3"/>
      <c r="E1580" s="3"/>
      <c r="F1580" s="3"/>
      <c r="G1580" s="4"/>
      <c r="H1580" s="3"/>
      <c r="I1580" s="3"/>
      <c r="J1580" s="3"/>
      <c r="K1580" s="3"/>
      <c r="L1580" s="113"/>
      <c r="M1580" s="12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</row>
    <row r="1581" spans="1:24">
      <c r="A1581" s="3"/>
      <c r="B1581" s="3"/>
      <c r="C1581" s="3"/>
      <c r="D1581" s="3"/>
      <c r="E1581" s="3"/>
      <c r="F1581" s="3"/>
      <c r="G1581" s="4"/>
      <c r="H1581" s="3"/>
      <c r="I1581" s="3"/>
      <c r="J1581" s="3"/>
      <c r="K1581" s="3"/>
      <c r="L1581" s="113"/>
      <c r="M1581" s="12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</row>
    <row r="1582" spans="1:24">
      <c r="A1582" s="3"/>
      <c r="B1582" s="3"/>
      <c r="C1582" s="3"/>
      <c r="D1582" s="3"/>
      <c r="E1582" s="3"/>
      <c r="F1582" s="3"/>
      <c r="G1582" s="4"/>
      <c r="H1582" s="3"/>
      <c r="I1582" s="3"/>
      <c r="J1582" s="3"/>
      <c r="K1582" s="3"/>
      <c r="L1582" s="113"/>
      <c r="M1582" s="12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</row>
    <row r="1583" spans="1:24">
      <c r="A1583" s="3"/>
      <c r="B1583" s="3"/>
      <c r="C1583" s="3"/>
      <c r="D1583" s="3"/>
      <c r="E1583" s="3"/>
      <c r="F1583" s="3"/>
      <c r="G1583" s="4"/>
      <c r="H1583" s="3"/>
      <c r="I1583" s="3"/>
      <c r="J1583" s="3"/>
      <c r="K1583" s="3"/>
      <c r="L1583" s="113"/>
      <c r="M1583" s="12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</row>
    <row r="1584" spans="1:24">
      <c r="A1584" s="3"/>
      <c r="B1584" s="3"/>
      <c r="C1584" s="3"/>
      <c r="D1584" s="3"/>
      <c r="E1584" s="3"/>
      <c r="F1584" s="3"/>
      <c r="G1584" s="4"/>
      <c r="H1584" s="3"/>
      <c r="I1584" s="3"/>
      <c r="J1584" s="3"/>
      <c r="K1584" s="3"/>
      <c r="L1584" s="113"/>
      <c r="M1584" s="12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</row>
    <row r="1585" spans="1:24">
      <c r="A1585" s="3"/>
      <c r="B1585" s="3"/>
      <c r="C1585" s="3"/>
      <c r="D1585" s="3"/>
      <c r="E1585" s="3"/>
      <c r="F1585" s="3"/>
      <c r="G1585" s="4"/>
      <c r="H1585" s="3"/>
      <c r="I1585" s="3"/>
      <c r="J1585" s="3"/>
      <c r="K1585" s="3"/>
      <c r="L1585" s="113"/>
      <c r="M1585" s="12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</row>
    <row r="1586" spans="1:24">
      <c r="A1586" s="3"/>
      <c r="B1586" s="3"/>
      <c r="C1586" s="3"/>
      <c r="D1586" s="3"/>
      <c r="E1586" s="3"/>
      <c r="F1586" s="3"/>
      <c r="G1586" s="4"/>
      <c r="H1586" s="3"/>
      <c r="I1586" s="3"/>
      <c r="J1586" s="3"/>
      <c r="K1586" s="3"/>
      <c r="L1586" s="113"/>
      <c r="M1586" s="12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</row>
    <row r="1587" spans="1:24">
      <c r="A1587" s="3"/>
      <c r="B1587" s="3"/>
      <c r="C1587" s="3"/>
      <c r="D1587" s="3"/>
      <c r="E1587" s="3"/>
      <c r="F1587" s="3"/>
      <c r="G1587" s="4"/>
      <c r="H1587" s="3"/>
      <c r="I1587" s="3"/>
      <c r="J1587" s="3"/>
      <c r="K1587" s="3"/>
      <c r="L1587" s="113"/>
      <c r="M1587" s="12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</row>
    <row r="1588" spans="1:24">
      <c r="A1588" s="3"/>
      <c r="B1588" s="3"/>
      <c r="C1588" s="3"/>
      <c r="D1588" s="3"/>
      <c r="E1588" s="3"/>
      <c r="F1588" s="3"/>
      <c r="G1588" s="4"/>
      <c r="H1588" s="3"/>
      <c r="I1588" s="3"/>
      <c r="J1588" s="3"/>
      <c r="K1588" s="3"/>
      <c r="L1588" s="113"/>
      <c r="M1588" s="12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</row>
    <row r="1589" spans="1:24">
      <c r="A1589" s="3"/>
      <c r="B1589" s="3"/>
      <c r="C1589" s="3"/>
      <c r="D1589" s="3"/>
      <c r="E1589" s="3"/>
      <c r="F1589" s="3"/>
      <c r="G1589" s="4"/>
      <c r="H1589" s="3"/>
      <c r="I1589" s="3"/>
      <c r="J1589" s="3"/>
      <c r="K1589" s="3"/>
      <c r="L1589" s="113"/>
      <c r="M1589" s="12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</row>
    <row r="1590" spans="1:24">
      <c r="A1590" s="3"/>
      <c r="B1590" s="3"/>
      <c r="C1590" s="3"/>
      <c r="D1590" s="3"/>
      <c r="E1590" s="3"/>
      <c r="F1590" s="3"/>
      <c r="G1590" s="4"/>
      <c r="H1590" s="3"/>
      <c r="I1590" s="3"/>
      <c r="J1590" s="3"/>
      <c r="K1590" s="3"/>
      <c r="L1590" s="113"/>
      <c r="M1590" s="12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</row>
    <row r="1591" spans="1:24">
      <c r="A1591" s="3"/>
      <c r="B1591" s="3"/>
      <c r="C1591" s="3"/>
      <c r="D1591" s="3"/>
      <c r="E1591" s="3"/>
      <c r="F1591" s="3"/>
      <c r="G1591" s="4"/>
      <c r="H1591" s="3"/>
      <c r="I1591" s="3"/>
      <c r="J1591" s="3"/>
      <c r="K1591" s="3"/>
      <c r="L1591" s="113"/>
      <c r="M1591" s="12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</row>
    <row r="1592" spans="1:24">
      <c r="A1592" s="3"/>
      <c r="B1592" s="3"/>
      <c r="C1592" s="3"/>
      <c r="D1592" s="3"/>
      <c r="E1592" s="3"/>
      <c r="F1592" s="3"/>
      <c r="G1592" s="4"/>
      <c r="H1592" s="3"/>
      <c r="I1592" s="3"/>
      <c r="J1592" s="3"/>
      <c r="K1592" s="3"/>
      <c r="L1592" s="113"/>
      <c r="M1592" s="12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</row>
    <row r="1593" spans="1:24">
      <c r="A1593" s="3"/>
      <c r="B1593" s="3"/>
      <c r="C1593" s="3"/>
      <c r="D1593" s="3"/>
      <c r="E1593" s="3"/>
      <c r="F1593" s="3"/>
      <c r="G1593" s="4"/>
      <c r="H1593" s="3"/>
      <c r="I1593" s="3"/>
      <c r="J1593" s="3"/>
      <c r="K1593" s="3"/>
      <c r="L1593" s="113"/>
      <c r="M1593" s="12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</row>
    <row r="1594" spans="1:24">
      <c r="A1594" s="3"/>
      <c r="B1594" s="3"/>
      <c r="C1594" s="3"/>
      <c r="D1594" s="3"/>
      <c r="E1594" s="3"/>
      <c r="F1594" s="3"/>
      <c r="G1594" s="4"/>
      <c r="H1594" s="3"/>
      <c r="I1594" s="3"/>
      <c r="J1594" s="3"/>
      <c r="K1594" s="3"/>
      <c r="L1594" s="113"/>
      <c r="M1594" s="12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</row>
    <row r="1595" spans="1:24">
      <c r="A1595" s="3"/>
      <c r="B1595" s="3"/>
      <c r="C1595" s="3"/>
      <c r="D1595" s="3"/>
      <c r="E1595" s="3"/>
      <c r="F1595" s="3"/>
      <c r="G1595" s="4"/>
      <c r="H1595" s="3"/>
      <c r="I1595" s="3"/>
      <c r="J1595" s="3"/>
      <c r="K1595" s="3"/>
      <c r="L1595" s="113"/>
      <c r="M1595" s="12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</row>
    <row r="1596" spans="1:24">
      <c r="A1596" s="3"/>
      <c r="B1596" s="3"/>
      <c r="C1596" s="3"/>
      <c r="D1596" s="3"/>
      <c r="E1596" s="3"/>
      <c r="F1596" s="3"/>
      <c r="G1596" s="4"/>
      <c r="H1596" s="3"/>
      <c r="I1596" s="3"/>
      <c r="J1596" s="3"/>
      <c r="K1596" s="3"/>
      <c r="L1596" s="113"/>
      <c r="M1596" s="12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</row>
    <row r="1597" spans="1:24">
      <c r="A1597" s="3"/>
      <c r="B1597" s="3"/>
      <c r="C1597" s="3"/>
      <c r="D1597" s="3"/>
      <c r="E1597" s="3"/>
      <c r="F1597" s="3"/>
      <c r="G1597" s="4"/>
      <c r="H1597" s="3"/>
      <c r="I1597" s="3"/>
      <c r="J1597" s="3"/>
      <c r="K1597" s="3"/>
      <c r="L1597" s="113"/>
      <c r="M1597" s="12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</row>
    <row r="1598" spans="1:24">
      <c r="A1598" s="3"/>
      <c r="B1598" s="3"/>
      <c r="C1598" s="3"/>
      <c r="D1598" s="3"/>
      <c r="E1598" s="3"/>
      <c r="F1598" s="3"/>
      <c r="G1598" s="4"/>
      <c r="H1598" s="3"/>
      <c r="I1598" s="3"/>
      <c r="J1598" s="3"/>
      <c r="K1598" s="3"/>
      <c r="L1598" s="113"/>
      <c r="M1598" s="12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</row>
    <row r="1599" spans="1:24">
      <c r="A1599" s="3"/>
      <c r="B1599" s="3"/>
      <c r="C1599" s="3"/>
      <c r="D1599" s="3"/>
      <c r="E1599" s="3"/>
      <c r="F1599" s="3"/>
      <c r="G1599" s="4"/>
      <c r="H1599" s="3"/>
      <c r="I1599" s="3"/>
      <c r="J1599" s="3"/>
      <c r="K1599" s="3"/>
      <c r="L1599" s="113"/>
      <c r="M1599" s="12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</row>
    <row r="1600" spans="1:24">
      <c r="A1600" s="3"/>
      <c r="B1600" s="3"/>
      <c r="C1600" s="3"/>
      <c r="D1600" s="3"/>
      <c r="E1600" s="3"/>
      <c r="F1600" s="3"/>
      <c r="G1600" s="4"/>
      <c r="H1600" s="3"/>
      <c r="I1600" s="3"/>
      <c r="J1600" s="3"/>
      <c r="K1600" s="3"/>
      <c r="L1600" s="113"/>
      <c r="M1600" s="12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</row>
    <row r="1601" spans="1:24">
      <c r="A1601" s="3"/>
      <c r="B1601" s="3"/>
      <c r="C1601" s="3"/>
      <c r="D1601" s="3"/>
      <c r="E1601" s="3"/>
      <c r="F1601" s="3"/>
      <c r="G1601" s="4"/>
      <c r="H1601" s="3"/>
      <c r="I1601" s="3"/>
      <c r="J1601" s="3"/>
      <c r="K1601" s="3"/>
      <c r="L1601" s="113"/>
      <c r="M1601" s="12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</row>
    <row r="1602" spans="1:24">
      <c r="A1602" s="3"/>
      <c r="B1602" s="3"/>
      <c r="C1602" s="3"/>
      <c r="D1602" s="3"/>
      <c r="E1602" s="3"/>
      <c r="F1602" s="3"/>
      <c r="G1602" s="4"/>
      <c r="H1602" s="3"/>
      <c r="I1602" s="3"/>
      <c r="J1602" s="3"/>
      <c r="K1602" s="3"/>
      <c r="L1602" s="113"/>
      <c r="M1602" s="12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</row>
    <row r="1603" spans="1:24">
      <c r="A1603" s="3"/>
      <c r="B1603" s="3"/>
      <c r="C1603" s="3"/>
      <c r="D1603" s="3"/>
      <c r="E1603" s="3"/>
      <c r="F1603" s="3"/>
      <c r="G1603" s="4"/>
      <c r="H1603" s="3"/>
      <c r="I1603" s="3"/>
      <c r="J1603" s="3"/>
      <c r="K1603" s="3"/>
      <c r="L1603" s="113"/>
      <c r="M1603" s="12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</row>
    <row r="1604" spans="1:24">
      <c r="A1604" s="3"/>
      <c r="B1604" s="3"/>
      <c r="C1604" s="3"/>
      <c r="D1604" s="3"/>
      <c r="E1604" s="3"/>
      <c r="F1604" s="3"/>
      <c r="G1604" s="4"/>
      <c r="H1604" s="3"/>
      <c r="I1604" s="3"/>
      <c r="J1604" s="3"/>
      <c r="K1604" s="3"/>
      <c r="L1604" s="113"/>
      <c r="M1604" s="12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</row>
    <row r="1605" spans="1:24">
      <c r="A1605" s="3"/>
      <c r="B1605" s="3"/>
      <c r="C1605" s="3"/>
      <c r="D1605" s="3"/>
      <c r="E1605" s="3"/>
      <c r="F1605" s="3"/>
      <c r="G1605" s="4"/>
      <c r="H1605" s="3"/>
      <c r="I1605" s="3"/>
      <c r="J1605" s="3"/>
      <c r="K1605" s="3"/>
      <c r="L1605" s="113"/>
      <c r="M1605" s="12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</row>
    <row r="1606" spans="1:24">
      <c r="A1606" s="3"/>
      <c r="B1606" s="3"/>
      <c r="C1606" s="3"/>
      <c r="D1606" s="3"/>
      <c r="E1606" s="3"/>
      <c r="F1606" s="3"/>
      <c r="G1606" s="4"/>
      <c r="H1606" s="3"/>
      <c r="I1606" s="3"/>
      <c r="J1606" s="3"/>
      <c r="K1606" s="3"/>
      <c r="L1606" s="113"/>
      <c r="M1606" s="12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</row>
    <row r="1607" spans="1:24">
      <c r="A1607" s="3"/>
      <c r="B1607" s="3"/>
      <c r="C1607" s="3"/>
      <c r="D1607" s="3"/>
      <c r="E1607" s="3"/>
      <c r="F1607" s="3"/>
      <c r="G1607" s="4"/>
      <c r="H1607" s="3"/>
      <c r="I1607" s="3"/>
      <c r="J1607" s="3"/>
      <c r="K1607" s="3"/>
      <c r="L1607" s="113"/>
      <c r="M1607" s="12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</row>
    <row r="1608" spans="1:24">
      <c r="A1608" s="3"/>
      <c r="B1608" s="3"/>
      <c r="C1608" s="3"/>
      <c r="D1608" s="3"/>
      <c r="E1608" s="3"/>
      <c r="F1608" s="3"/>
      <c r="G1608" s="4"/>
      <c r="H1608" s="3"/>
      <c r="I1608" s="3"/>
      <c r="J1608" s="3"/>
      <c r="K1608" s="3"/>
      <c r="L1608" s="113"/>
      <c r="M1608" s="12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</row>
    <row r="1609" spans="1:24">
      <c r="A1609" s="3"/>
      <c r="B1609" s="3"/>
      <c r="C1609" s="3"/>
      <c r="D1609" s="3"/>
      <c r="E1609" s="3"/>
      <c r="F1609" s="3"/>
      <c r="G1609" s="4"/>
      <c r="H1609" s="3"/>
      <c r="I1609" s="3"/>
      <c r="J1609" s="3"/>
      <c r="K1609" s="3"/>
      <c r="L1609" s="113"/>
      <c r="M1609" s="12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</row>
    <row r="1610" spans="1:24">
      <c r="A1610" s="3"/>
      <c r="B1610" s="3"/>
      <c r="C1610" s="3"/>
      <c r="D1610" s="3"/>
      <c r="E1610" s="3"/>
      <c r="F1610" s="3"/>
      <c r="G1610" s="4"/>
      <c r="H1610" s="3"/>
      <c r="I1610" s="3"/>
      <c r="J1610" s="3"/>
      <c r="K1610" s="3"/>
      <c r="L1610" s="113"/>
      <c r="M1610" s="12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</row>
    <row r="1611" spans="1:24">
      <c r="A1611" s="3"/>
      <c r="B1611" s="3"/>
      <c r="C1611" s="3"/>
      <c r="D1611" s="3"/>
      <c r="E1611" s="3"/>
      <c r="F1611" s="3"/>
      <c r="G1611" s="4"/>
      <c r="H1611" s="3"/>
      <c r="I1611" s="3"/>
      <c r="J1611" s="3"/>
      <c r="K1611" s="3"/>
      <c r="L1611" s="113"/>
      <c r="M1611" s="12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</row>
    <row r="1612" spans="1:24">
      <c r="A1612" s="3"/>
      <c r="B1612" s="3"/>
      <c r="C1612" s="3"/>
      <c r="D1612" s="3"/>
      <c r="E1612" s="3"/>
      <c r="F1612" s="3"/>
      <c r="G1612" s="4"/>
      <c r="H1612" s="3"/>
      <c r="I1612" s="3"/>
      <c r="J1612" s="3"/>
      <c r="K1612" s="3"/>
      <c r="L1612" s="113"/>
      <c r="M1612" s="12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</row>
    <row r="1613" spans="1:24">
      <c r="A1613" s="3"/>
      <c r="B1613" s="3"/>
      <c r="C1613" s="3"/>
      <c r="D1613" s="3"/>
      <c r="E1613" s="3"/>
      <c r="F1613" s="3"/>
      <c r="G1613" s="4"/>
      <c r="H1613" s="3"/>
      <c r="I1613" s="3"/>
      <c r="J1613" s="3"/>
      <c r="K1613" s="3"/>
      <c r="L1613" s="113"/>
      <c r="M1613" s="12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</row>
    <row r="1614" spans="1:24">
      <c r="A1614" s="3"/>
      <c r="B1614" s="3"/>
      <c r="C1614" s="3"/>
      <c r="D1614" s="3"/>
      <c r="E1614" s="3"/>
      <c r="F1614" s="3"/>
      <c r="G1614" s="4"/>
      <c r="H1614" s="3"/>
      <c r="I1614" s="3"/>
      <c r="J1614" s="3"/>
      <c r="K1614" s="3"/>
      <c r="L1614" s="113"/>
      <c r="M1614" s="12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</row>
    <row r="1615" spans="1:24">
      <c r="A1615" s="3"/>
      <c r="B1615" s="3"/>
      <c r="C1615" s="3"/>
      <c r="D1615" s="3"/>
      <c r="E1615" s="3"/>
      <c r="F1615" s="3"/>
      <c r="G1615" s="4"/>
      <c r="H1615" s="3"/>
      <c r="I1615" s="3"/>
      <c r="J1615" s="3"/>
      <c r="K1615" s="3"/>
      <c r="L1615" s="113"/>
      <c r="M1615" s="12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</row>
    <row r="1616" spans="1:24">
      <c r="A1616" s="3"/>
      <c r="B1616" s="3"/>
      <c r="C1616" s="3"/>
      <c r="D1616" s="3"/>
      <c r="E1616" s="3"/>
      <c r="F1616" s="3"/>
      <c r="G1616" s="4"/>
      <c r="H1616" s="3"/>
      <c r="I1616" s="3"/>
      <c r="J1616" s="3"/>
      <c r="K1616" s="3"/>
      <c r="L1616" s="113"/>
      <c r="M1616" s="12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</row>
    <row r="1617" spans="1:24">
      <c r="A1617" s="3"/>
      <c r="B1617" s="3"/>
      <c r="C1617" s="3"/>
      <c r="D1617" s="3"/>
      <c r="E1617" s="3"/>
      <c r="F1617" s="3"/>
      <c r="G1617" s="4"/>
      <c r="H1617" s="3"/>
      <c r="I1617" s="3"/>
      <c r="J1617" s="3"/>
      <c r="K1617" s="3"/>
      <c r="L1617" s="113"/>
      <c r="M1617" s="12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</row>
    <row r="1618" spans="1:24">
      <c r="A1618" s="3"/>
      <c r="B1618" s="3"/>
      <c r="C1618" s="3"/>
      <c r="D1618" s="3"/>
      <c r="E1618" s="3"/>
      <c r="F1618" s="3"/>
      <c r="G1618" s="4"/>
      <c r="H1618" s="3"/>
      <c r="I1618" s="3"/>
      <c r="J1618" s="3"/>
      <c r="K1618" s="3"/>
      <c r="L1618" s="113"/>
      <c r="M1618" s="12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</row>
    <row r="1619" spans="1:24">
      <c r="A1619" s="3"/>
      <c r="B1619" s="3"/>
      <c r="C1619" s="3"/>
      <c r="D1619" s="3"/>
      <c r="E1619" s="3"/>
      <c r="F1619" s="3"/>
      <c r="G1619" s="4"/>
      <c r="H1619" s="3"/>
      <c r="I1619" s="3"/>
      <c r="J1619" s="3"/>
      <c r="K1619" s="3"/>
      <c r="L1619" s="113"/>
      <c r="M1619" s="12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</row>
    <row r="1620" spans="1:24">
      <c r="A1620" s="3"/>
      <c r="B1620" s="3"/>
      <c r="C1620" s="3"/>
      <c r="D1620" s="3"/>
      <c r="E1620" s="3"/>
      <c r="F1620" s="3"/>
      <c r="G1620" s="4"/>
      <c r="H1620" s="3"/>
      <c r="I1620" s="3"/>
      <c r="J1620" s="3"/>
      <c r="K1620" s="3"/>
      <c r="L1620" s="113"/>
      <c r="M1620" s="12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</row>
    <row r="1621" spans="1:24">
      <c r="A1621" s="3"/>
      <c r="B1621" s="3"/>
      <c r="C1621" s="3"/>
      <c r="D1621" s="3"/>
      <c r="E1621" s="3"/>
      <c r="F1621" s="3"/>
      <c r="G1621" s="4"/>
      <c r="H1621" s="3"/>
      <c r="I1621" s="3"/>
      <c r="J1621" s="3"/>
      <c r="K1621" s="3"/>
      <c r="L1621" s="113"/>
      <c r="M1621" s="12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</row>
    <row r="1622" spans="1:24">
      <c r="A1622" s="3"/>
      <c r="B1622" s="3"/>
      <c r="C1622" s="3"/>
      <c r="D1622" s="3"/>
      <c r="E1622" s="3"/>
      <c r="F1622" s="3"/>
      <c r="G1622" s="4"/>
      <c r="H1622" s="3"/>
      <c r="I1622" s="3"/>
      <c r="J1622" s="3"/>
      <c r="K1622" s="3"/>
      <c r="L1622" s="113"/>
      <c r="M1622" s="12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</row>
    <row r="1623" spans="1:24">
      <c r="A1623" s="3"/>
      <c r="B1623" s="3"/>
      <c r="C1623" s="3"/>
      <c r="D1623" s="3"/>
      <c r="E1623" s="3"/>
      <c r="F1623" s="3"/>
      <c r="G1623" s="4"/>
      <c r="H1623" s="3"/>
      <c r="I1623" s="3"/>
      <c r="J1623" s="3"/>
      <c r="K1623" s="3"/>
      <c r="L1623" s="113"/>
      <c r="M1623" s="12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</row>
    <row r="1624" spans="1:24">
      <c r="A1624" s="3"/>
      <c r="B1624" s="3"/>
      <c r="C1624" s="3"/>
      <c r="D1624" s="3"/>
      <c r="E1624" s="3"/>
      <c r="F1624" s="3"/>
      <c r="G1624" s="4"/>
      <c r="H1624" s="3"/>
      <c r="I1624" s="3"/>
      <c r="J1624" s="3"/>
      <c r="K1624" s="3"/>
      <c r="L1624" s="113"/>
      <c r="M1624" s="12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</row>
    <row r="1625" spans="1:24">
      <c r="A1625" s="3"/>
      <c r="B1625" s="3"/>
      <c r="C1625" s="3"/>
      <c r="D1625" s="3"/>
      <c r="E1625" s="3"/>
      <c r="F1625" s="3"/>
      <c r="G1625" s="4"/>
      <c r="H1625" s="3"/>
      <c r="I1625" s="3"/>
      <c r="J1625" s="3"/>
      <c r="K1625" s="3"/>
      <c r="L1625" s="113"/>
      <c r="M1625" s="12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</row>
    <row r="1626" spans="1:24">
      <c r="A1626" s="3"/>
      <c r="B1626" s="3"/>
      <c r="C1626" s="3"/>
      <c r="D1626" s="3"/>
      <c r="E1626" s="3"/>
      <c r="F1626" s="3"/>
      <c r="G1626" s="4"/>
      <c r="H1626" s="3"/>
      <c r="I1626" s="3"/>
      <c r="J1626" s="3"/>
      <c r="K1626" s="3"/>
      <c r="L1626" s="113"/>
      <c r="M1626" s="12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</row>
    <row r="1627" spans="1:24">
      <c r="A1627" s="3"/>
      <c r="B1627" s="3"/>
      <c r="C1627" s="3"/>
      <c r="D1627" s="3"/>
      <c r="E1627" s="3"/>
      <c r="F1627" s="3"/>
      <c r="G1627" s="4"/>
      <c r="H1627" s="3"/>
      <c r="I1627" s="3"/>
      <c r="J1627" s="3"/>
      <c r="K1627" s="3"/>
      <c r="L1627" s="113"/>
      <c r="M1627" s="12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</row>
    <row r="1628" spans="1:24">
      <c r="A1628" s="3"/>
      <c r="B1628" s="3"/>
      <c r="C1628" s="3"/>
      <c r="D1628" s="3"/>
      <c r="E1628" s="3"/>
      <c r="F1628" s="3"/>
      <c r="G1628" s="4"/>
      <c r="H1628" s="3"/>
      <c r="I1628" s="3"/>
      <c r="J1628" s="3"/>
      <c r="K1628" s="3"/>
      <c r="L1628" s="113"/>
      <c r="M1628" s="12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</row>
    <row r="1629" spans="1:24">
      <c r="A1629" s="3"/>
      <c r="B1629" s="3"/>
      <c r="C1629" s="3"/>
      <c r="D1629" s="3"/>
      <c r="E1629" s="3"/>
      <c r="F1629" s="3"/>
      <c r="G1629" s="4"/>
      <c r="H1629" s="3"/>
      <c r="I1629" s="3"/>
      <c r="J1629" s="3"/>
      <c r="K1629" s="3"/>
      <c r="L1629" s="113"/>
      <c r="M1629" s="12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</row>
    <row r="1630" spans="1:24">
      <c r="A1630" s="3"/>
      <c r="B1630" s="3"/>
      <c r="C1630" s="3"/>
      <c r="D1630" s="3"/>
      <c r="E1630" s="3"/>
      <c r="F1630" s="3"/>
      <c r="G1630" s="4"/>
      <c r="H1630" s="3"/>
      <c r="I1630" s="3"/>
      <c r="J1630" s="3"/>
      <c r="K1630" s="3"/>
      <c r="L1630" s="113"/>
      <c r="M1630" s="12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</row>
    <row r="1631" spans="1:24">
      <c r="A1631" s="3"/>
      <c r="B1631" s="3"/>
      <c r="C1631" s="3"/>
      <c r="D1631" s="3"/>
      <c r="E1631" s="3"/>
      <c r="F1631" s="3"/>
      <c r="G1631" s="4"/>
      <c r="H1631" s="3"/>
      <c r="I1631" s="3"/>
      <c r="J1631" s="3"/>
      <c r="K1631" s="3"/>
      <c r="L1631" s="113"/>
      <c r="M1631" s="12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</row>
    <row r="1632" spans="1:24">
      <c r="A1632" s="3"/>
      <c r="B1632" s="3"/>
      <c r="C1632" s="3"/>
      <c r="D1632" s="3"/>
      <c r="E1632" s="3"/>
      <c r="F1632" s="3"/>
      <c r="G1632" s="4"/>
      <c r="H1632" s="3"/>
      <c r="I1632" s="3"/>
      <c r="J1632" s="3"/>
      <c r="K1632" s="3"/>
      <c r="L1632" s="113"/>
      <c r="M1632" s="12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</row>
    <row r="1633" spans="1:24">
      <c r="A1633" s="3"/>
      <c r="B1633" s="3"/>
      <c r="C1633" s="3"/>
      <c r="D1633" s="3"/>
      <c r="E1633" s="3"/>
      <c r="F1633" s="3"/>
      <c r="G1633" s="4"/>
      <c r="H1633" s="3"/>
      <c r="I1633" s="3"/>
      <c r="J1633" s="3"/>
      <c r="K1633" s="3"/>
      <c r="L1633" s="113"/>
      <c r="M1633" s="12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</row>
    <row r="1634" spans="1:24">
      <c r="A1634" s="3"/>
      <c r="B1634" s="3"/>
      <c r="C1634" s="3"/>
      <c r="D1634" s="3"/>
      <c r="E1634" s="3"/>
      <c r="F1634" s="3"/>
      <c r="G1634" s="4"/>
      <c r="H1634" s="3"/>
      <c r="I1634" s="3"/>
      <c r="J1634" s="3"/>
      <c r="K1634" s="3"/>
      <c r="L1634" s="113"/>
      <c r="M1634" s="12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</row>
    <row r="1635" spans="1:24">
      <c r="A1635" s="3"/>
      <c r="B1635" s="3"/>
      <c r="C1635" s="3"/>
      <c r="D1635" s="3"/>
      <c r="E1635" s="3"/>
      <c r="F1635" s="3"/>
      <c r="G1635" s="4"/>
      <c r="H1635" s="3"/>
      <c r="I1635" s="3"/>
      <c r="J1635" s="3"/>
      <c r="K1635" s="3"/>
      <c r="L1635" s="113"/>
      <c r="M1635" s="12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</row>
    <row r="1636" spans="1:24">
      <c r="A1636" s="3"/>
      <c r="B1636" s="3"/>
      <c r="C1636" s="3"/>
      <c r="D1636" s="3"/>
      <c r="E1636" s="3"/>
      <c r="F1636" s="3"/>
      <c r="G1636" s="4"/>
      <c r="H1636" s="3"/>
      <c r="I1636" s="3"/>
      <c r="J1636" s="3"/>
      <c r="K1636" s="3"/>
      <c r="L1636" s="113"/>
      <c r="M1636" s="12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</row>
    <row r="1637" spans="1:24">
      <c r="A1637" s="3"/>
      <c r="B1637" s="3"/>
      <c r="C1637" s="3"/>
      <c r="D1637" s="3"/>
      <c r="E1637" s="3"/>
      <c r="F1637" s="3"/>
      <c r="G1637" s="4"/>
      <c r="H1637" s="3"/>
      <c r="I1637" s="3"/>
      <c r="J1637" s="3"/>
      <c r="K1637" s="3"/>
      <c r="L1637" s="113"/>
      <c r="M1637" s="12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</row>
    <row r="1638" spans="1:24">
      <c r="A1638" s="3"/>
      <c r="B1638" s="3"/>
      <c r="C1638" s="3"/>
      <c r="D1638" s="3"/>
      <c r="E1638" s="3"/>
      <c r="F1638" s="3"/>
      <c r="G1638" s="4"/>
      <c r="H1638" s="3"/>
      <c r="I1638" s="3"/>
      <c r="J1638" s="3"/>
      <c r="K1638" s="3"/>
      <c r="L1638" s="113"/>
      <c r="M1638" s="12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</row>
    <row r="1639" spans="1:24">
      <c r="A1639" s="3"/>
      <c r="B1639" s="3"/>
      <c r="C1639" s="3"/>
      <c r="D1639" s="3"/>
      <c r="E1639" s="3"/>
      <c r="F1639" s="3"/>
      <c r="G1639" s="4"/>
      <c r="H1639" s="3"/>
      <c r="I1639" s="3"/>
      <c r="J1639" s="3"/>
      <c r="K1639" s="3"/>
      <c r="L1639" s="113"/>
      <c r="M1639" s="12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</row>
    <row r="1640" spans="1:24">
      <c r="A1640" s="3"/>
      <c r="B1640" s="3"/>
      <c r="C1640" s="3"/>
      <c r="D1640" s="3"/>
      <c r="E1640" s="3"/>
      <c r="F1640" s="3"/>
      <c r="G1640" s="4"/>
      <c r="H1640" s="3"/>
      <c r="I1640" s="3"/>
      <c r="J1640" s="3"/>
      <c r="K1640" s="3"/>
      <c r="L1640" s="113"/>
      <c r="M1640" s="12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</row>
    <row r="1641" spans="1:24">
      <c r="A1641" s="3"/>
      <c r="B1641" s="3"/>
      <c r="C1641" s="3"/>
      <c r="D1641" s="3"/>
      <c r="E1641" s="3"/>
      <c r="F1641" s="3"/>
      <c r="G1641" s="4"/>
      <c r="H1641" s="3"/>
      <c r="I1641" s="3"/>
      <c r="J1641" s="3"/>
      <c r="K1641" s="3"/>
      <c r="L1641" s="113"/>
      <c r="M1641" s="12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</row>
    <row r="1642" spans="1:24">
      <c r="A1642" s="3"/>
      <c r="B1642" s="3"/>
      <c r="C1642" s="3"/>
      <c r="D1642" s="3"/>
      <c r="E1642" s="3"/>
      <c r="F1642" s="3"/>
      <c r="G1642" s="4"/>
      <c r="H1642" s="3"/>
      <c r="I1642" s="3"/>
      <c r="J1642" s="3"/>
      <c r="K1642" s="3"/>
      <c r="L1642" s="113"/>
      <c r="M1642" s="12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</row>
    <row r="1643" spans="1:24">
      <c r="A1643" s="3"/>
      <c r="B1643" s="3"/>
      <c r="C1643" s="3"/>
      <c r="D1643" s="3"/>
      <c r="E1643" s="3"/>
      <c r="F1643" s="3"/>
      <c r="G1643" s="4"/>
      <c r="H1643" s="3"/>
      <c r="I1643" s="3"/>
      <c r="J1643" s="3"/>
      <c r="K1643" s="3"/>
      <c r="L1643" s="113"/>
      <c r="M1643" s="12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</row>
    <row r="1644" spans="1:24">
      <c r="A1644" s="3"/>
      <c r="B1644" s="3"/>
      <c r="C1644" s="3"/>
      <c r="D1644" s="3"/>
      <c r="E1644" s="3"/>
      <c r="F1644" s="3"/>
      <c r="G1644" s="4"/>
      <c r="H1644" s="3"/>
      <c r="I1644" s="3"/>
      <c r="J1644" s="3"/>
      <c r="K1644" s="3"/>
      <c r="L1644" s="113"/>
      <c r="M1644" s="12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</row>
    <row r="1645" spans="1:24">
      <c r="A1645" s="3"/>
      <c r="B1645" s="3"/>
      <c r="C1645" s="3"/>
      <c r="D1645" s="3"/>
      <c r="E1645" s="3"/>
      <c r="F1645" s="3"/>
      <c r="G1645" s="4"/>
      <c r="H1645" s="3"/>
      <c r="I1645" s="3"/>
      <c r="J1645" s="3"/>
      <c r="K1645" s="3"/>
      <c r="L1645" s="113"/>
      <c r="M1645" s="12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</row>
    <row r="1646" spans="1:24">
      <c r="A1646" s="3"/>
      <c r="B1646" s="3"/>
      <c r="C1646" s="3"/>
      <c r="D1646" s="3"/>
      <c r="E1646" s="3"/>
      <c r="F1646" s="3"/>
      <c r="G1646" s="4"/>
      <c r="H1646" s="3"/>
      <c r="I1646" s="3"/>
      <c r="J1646" s="3"/>
      <c r="K1646" s="3"/>
      <c r="L1646" s="113"/>
      <c r="M1646" s="12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</row>
    <row r="1647" spans="1:24">
      <c r="A1647" s="3"/>
      <c r="B1647" s="3"/>
      <c r="C1647" s="3"/>
      <c r="D1647" s="3"/>
      <c r="E1647" s="3"/>
      <c r="F1647" s="3"/>
      <c r="G1647" s="4"/>
      <c r="H1647" s="3"/>
      <c r="I1647" s="3"/>
      <c r="J1647" s="3"/>
      <c r="K1647" s="3"/>
      <c r="L1647" s="113"/>
      <c r="M1647" s="12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</row>
    <row r="1648" spans="1:24">
      <c r="A1648" s="3"/>
      <c r="B1648" s="3"/>
      <c r="C1648" s="3"/>
      <c r="D1648" s="3"/>
      <c r="E1648" s="3"/>
      <c r="F1648" s="3"/>
      <c r="G1648" s="4"/>
      <c r="H1648" s="3"/>
      <c r="I1648" s="3"/>
      <c r="J1648" s="3"/>
      <c r="K1648" s="3"/>
      <c r="L1648" s="113"/>
      <c r="M1648" s="12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</row>
    <row r="1649" spans="1:24">
      <c r="A1649" s="3"/>
      <c r="B1649" s="3"/>
      <c r="C1649" s="3"/>
      <c r="D1649" s="3"/>
      <c r="E1649" s="3"/>
      <c r="F1649" s="3"/>
      <c r="G1649" s="4"/>
      <c r="H1649" s="3"/>
      <c r="I1649" s="3"/>
      <c r="J1649" s="3"/>
      <c r="K1649" s="3"/>
      <c r="L1649" s="113"/>
      <c r="M1649" s="12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</row>
    <row r="1650" spans="1:24">
      <c r="A1650" s="3"/>
      <c r="B1650" s="3"/>
      <c r="C1650" s="3"/>
      <c r="D1650" s="3"/>
      <c r="E1650" s="3"/>
      <c r="F1650" s="3"/>
      <c r="G1650" s="4"/>
      <c r="H1650" s="3"/>
      <c r="I1650" s="3"/>
      <c r="J1650" s="3"/>
      <c r="K1650" s="3"/>
      <c r="L1650" s="113"/>
      <c r="M1650" s="12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</row>
    <row r="1651" spans="1:24">
      <c r="A1651" s="3"/>
      <c r="B1651" s="3"/>
      <c r="C1651" s="3"/>
      <c r="D1651" s="3"/>
      <c r="E1651" s="3"/>
      <c r="F1651" s="3"/>
      <c r="G1651" s="4"/>
      <c r="H1651" s="3"/>
      <c r="I1651" s="3"/>
      <c r="J1651" s="3"/>
      <c r="K1651" s="3"/>
      <c r="L1651" s="113"/>
      <c r="M1651" s="12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</row>
    <row r="1652" spans="1:24">
      <c r="A1652" s="3"/>
      <c r="B1652" s="3"/>
      <c r="C1652" s="3"/>
      <c r="D1652" s="3"/>
      <c r="E1652" s="3"/>
      <c r="F1652" s="3"/>
      <c r="G1652" s="4"/>
      <c r="H1652" s="3"/>
      <c r="I1652" s="3"/>
      <c r="J1652" s="3"/>
      <c r="K1652" s="3"/>
      <c r="L1652" s="113"/>
      <c r="M1652" s="12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</row>
    <row r="1653" spans="1:24">
      <c r="A1653" s="3"/>
      <c r="B1653" s="3"/>
      <c r="C1653" s="3"/>
      <c r="D1653" s="3"/>
      <c r="E1653" s="3"/>
      <c r="F1653" s="3"/>
      <c r="G1653" s="4"/>
      <c r="H1653" s="3"/>
      <c r="I1653" s="3"/>
      <c r="J1653" s="3"/>
      <c r="K1653" s="3"/>
      <c r="L1653" s="113"/>
      <c r="M1653" s="12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</row>
    <row r="1654" spans="1:24">
      <c r="A1654" s="3"/>
      <c r="B1654" s="3"/>
      <c r="C1654" s="3"/>
      <c r="D1654" s="3"/>
      <c r="E1654" s="3"/>
      <c r="F1654" s="3"/>
      <c r="G1654" s="4"/>
      <c r="H1654" s="3"/>
      <c r="I1654" s="3"/>
      <c r="J1654" s="3"/>
      <c r="K1654" s="3"/>
      <c r="L1654" s="113"/>
      <c r="M1654" s="123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</row>
    <row r="1655" spans="1:24">
      <c r="A1655" s="3"/>
      <c r="B1655" s="3"/>
      <c r="C1655" s="3"/>
      <c r="D1655" s="3"/>
      <c r="E1655" s="3"/>
      <c r="F1655" s="3"/>
      <c r="G1655" s="4"/>
      <c r="H1655" s="3"/>
      <c r="I1655" s="3"/>
      <c r="J1655" s="3"/>
      <c r="K1655" s="3"/>
      <c r="L1655" s="113"/>
      <c r="M1655" s="12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</row>
    <row r="1656" spans="1:24">
      <c r="A1656" s="3"/>
      <c r="B1656" s="3"/>
      <c r="C1656" s="3"/>
      <c r="D1656" s="3"/>
      <c r="E1656" s="3"/>
      <c r="F1656" s="3"/>
      <c r="G1656" s="4"/>
      <c r="H1656" s="3"/>
      <c r="I1656" s="3"/>
      <c r="J1656" s="3"/>
      <c r="K1656" s="3"/>
      <c r="L1656" s="113"/>
      <c r="M1656" s="12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</row>
    <row r="1657" spans="1:24">
      <c r="A1657" s="3"/>
      <c r="B1657" s="3"/>
      <c r="C1657" s="3"/>
      <c r="D1657" s="3"/>
      <c r="E1657" s="3"/>
      <c r="F1657" s="3"/>
      <c r="G1657" s="4"/>
      <c r="H1657" s="3"/>
      <c r="I1657" s="3"/>
      <c r="J1657" s="3"/>
      <c r="K1657" s="3"/>
      <c r="L1657" s="113"/>
      <c r="M1657" s="123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</row>
    <row r="1658" spans="1:24">
      <c r="A1658" s="3"/>
      <c r="B1658" s="3"/>
      <c r="C1658" s="3"/>
      <c r="D1658" s="3"/>
      <c r="E1658" s="3"/>
      <c r="F1658" s="3"/>
      <c r="G1658" s="4"/>
      <c r="H1658" s="3"/>
      <c r="I1658" s="3"/>
      <c r="J1658" s="3"/>
      <c r="K1658" s="3"/>
      <c r="L1658" s="113"/>
      <c r="M1658" s="123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</row>
    <row r="1659" spans="1:24">
      <c r="A1659" s="3"/>
      <c r="B1659" s="3"/>
      <c r="C1659" s="3"/>
      <c r="D1659" s="3"/>
      <c r="E1659" s="3"/>
      <c r="F1659" s="3"/>
      <c r="G1659" s="4"/>
      <c r="H1659" s="3"/>
      <c r="I1659" s="3"/>
      <c r="J1659" s="3"/>
      <c r="K1659" s="3"/>
      <c r="L1659" s="113"/>
      <c r="M1659" s="12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</row>
    <row r="1660" spans="1:24">
      <c r="A1660" s="3"/>
      <c r="B1660" s="3"/>
      <c r="C1660" s="3"/>
      <c r="D1660" s="3"/>
      <c r="E1660" s="3"/>
      <c r="F1660" s="3"/>
      <c r="G1660" s="4"/>
      <c r="H1660" s="3"/>
      <c r="I1660" s="3"/>
      <c r="J1660" s="3"/>
      <c r="K1660" s="3"/>
      <c r="L1660" s="113"/>
      <c r="M1660" s="12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</row>
    <row r="1661" spans="1:24">
      <c r="A1661" s="3"/>
      <c r="B1661" s="3"/>
      <c r="C1661" s="3"/>
      <c r="D1661" s="3"/>
      <c r="E1661" s="3"/>
      <c r="F1661" s="3"/>
      <c r="G1661" s="4"/>
      <c r="H1661" s="3"/>
      <c r="I1661" s="3"/>
      <c r="J1661" s="3"/>
      <c r="K1661" s="3"/>
      <c r="L1661" s="113"/>
      <c r="M1661" s="12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</row>
    <row r="1662" spans="1:24">
      <c r="A1662" s="3"/>
      <c r="B1662" s="3"/>
      <c r="C1662" s="3"/>
      <c r="D1662" s="3"/>
      <c r="E1662" s="3"/>
      <c r="F1662" s="3"/>
      <c r="G1662" s="4"/>
      <c r="H1662" s="3"/>
      <c r="I1662" s="3"/>
      <c r="J1662" s="3"/>
      <c r="K1662" s="3"/>
      <c r="L1662" s="113"/>
      <c r="M1662" s="12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</row>
    <row r="1663" spans="1:24">
      <c r="A1663" s="3"/>
      <c r="B1663" s="3"/>
      <c r="C1663" s="3"/>
      <c r="D1663" s="3"/>
      <c r="E1663" s="3"/>
      <c r="F1663" s="3"/>
      <c r="G1663" s="4"/>
      <c r="H1663" s="3"/>
      <c r="I1663" s="3"/>
      <c r="J1663" s="3"/>
      <c r="K1663" s="3"/>
      <c r="L1663" s="113"/>
      <c r="M1663" s="12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</row>
    <row r="1664" spans="1:24">
      <c r="A1664" s="3"/>
      <c r="B1664" s="3"/>
      <c r="C1664" s="3"/>
      <c r="D1664" s="3"/>
      <c r="E1664" s="3"/>
      <c r="F1664" s="3"/>
      <c r="G1664" s="4"/>
      <c r="H1664" s="3"/>
      <c r="I1664" s="3"/>
      <c r="J1664" s="3"/>
      <c r="K1664" s="3"/>
      <c r="L1664" s="113"/>
      <c r="M1664" s="12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</row>
    <row r="1665" spans="1:24">
      <c r="A1665" s="3"/>
      <c r="B1665" s="3"/>
      <c r="C1665" s="3"/>
      <c r="D1665" s="3"/>
      <c r="E1665" s="3"/>
      <c r="F1665" s="3"/>
      <c r="G1665" s="4"/>
      <c r="H1665" s="3"/>
      <c r="I1665" s="3"/>
      <c r="J1665" s="3"/>
      <c r="K1665" s="3"/>
      <c r="L1665" s="113"/>
      <c r="M1665" s="12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</row>
    <row r="1666" spans="1:24">
      <c r="A1666" s="3"/>
      <c r="B1666" s="3"/>
      <c r="C1666" s="3"/>
      <c r="D1666" s="3"/>
      <c r="E1666" s="3"/>
      <c r="F1666" s="3"/>
      <c r="G1666" s="4"/>
      <c r="H1666" s="3"/>
      <c r="I1666" s="3"/>
      <c r="J1666" s="3"/>
      <c r="K1666" s="3"/>
      <c r="L1666" s="113"/>
      <c r="M1666" s="12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</row>
    <row r="1667" spans="1:24">
      <c r="A1667" s="3"/>
      <c r="B1667" s="3"/>
      <c r="C1667" s="3"/>
      <c r="D1667" s="3"/>
      <c r="E1667" s="3"/>
      <c r="F1667" s="3"/>
      <c r="G1667" s="4"/>
      <c r="H1667" s="3"/>
      <c r="I1667" s="3"/>
      <c r="J1667" s="3"/>
      <c r="K1667" s="3"/>
      <c r="L1667" s="113"/>
      <c r="M1667" s="12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</row>
    <row r="1668" spans="1:24">
      <c r="A1668" s="3"/>
      <c r="B1668" s="3"/>
      <c r="C1668" s="3"/>
      <c r="D1668" s="3"/>
      <c r="E1668" s="3"/>
      <c r="F1668" s="3"/>
      <c r="G1668" s="4"/>
      <c r="H1668" s="3"/>
      <c r="I1668" s="3"/>
      <c r="J1668" s="3"/>
      <c r="K1668" s="3"/>
      <c r="L1668" s="113"/>
      <c r="M1668" s="12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</row>
    <row r="1669" spans="1:24">
      <c r="A1669" s="3"/>
      <c r="B1669" s="3"/>
      <c r="C1669" s="3"/>
      <c r="D1669" s="3"/>
      <c r="E1669" s="3"/>
      <c r="F1669" s="3"/>
      <c r="G1669" s="4"/>
      <c r="H1669" s="3"/>
      <c r="I1669" s="3"/>
      <c r="J1669" s="3"/>
      <c r="K1669" s="3"/>
      <c r="L1669" s="113"/>
      <c r="M1669" s="123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</row>
    <row r="1670" spans="1:24">
      <c r="A1670" s="3"/>
      <c r="B1670" s="3"/>
      <c r="C1670" s="3"/>
      <c r="D1670" s="3"/>
      <c r="E1670" s="3"/>
      <c r="F1670" s="3"/>
      <c r="G1670" s="4"/>
      <c r="H1670" s="3"/>
      <c r="I1670" s="3"/>
      <c r="J1670" s="3"/>
      <c r="K1670" s="3"/>
      <c r="L1670" s="113"/>
      <c r="M1670" s="12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</row>
    <row r="1671" spans="1:24">
      <c r="A1671" s="3"/>
      <c r="B1671" s="3"/>
      <c r="C1671" s="3"/>
      <c r="D1671" s="3"/>
      <c r="E1671" s="3"/>
      <c r="F1671" s="3"/>
      <c r="G1671" s="4"/>
      <c r="H1671" s="3"/>
      <c r="I1671" s="3"/>
      <c r="J1671" s="3"/>
      <c r="K1671" s="3"/>
      <c r="L1671" s="113"/>
      <c r="M1671" s="123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</row>
    <row r="1672" spans="1:24">
      <c r="A1672" s="3"/>
      <c r="B1672" s="3"/>
      <c r="C1672" s="3"/>
      <c r="D1672" s="3"/>
      <c r="E1672" s="3"/>
      <c r="F1672" s="3"/>
      <c r="G1672" s="4"/>
      <c r="H1672" s="3"/>
      <c r="I1672" s="3"/>
      <c r="J1672" s="3"/>
      <c r="K1672" s="3"/>
      <c r="L1672" s="113"/>
      <c r="M1672" s="123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</row>
    <row r="1673" spans="1:24">
      <c r="A1673" s="3"/>
      <c r="B1673" s="3"/>
      <c r="C1673" s="3"/>
      <c r="D1673" s="3"/>
      <c r="E1673" s="3"/>
      <c r="F1673" s="3"/>
      <c r="G1673" s="4"/>
      <c r="H1673" s="3"/>
      <c r="I1673" s="3"/>
      <c r="J1673" s="3"/>
      <c r="K1673" s="3"/>
      <c r="L1673" s="113"/>
      <c r="M1673" s="12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</row>
    <row r="1674" spans="1:24">
      <c r="A1674" s="3"/>
      <c r="B1674" s="3"/>
      <c r="C1674" s="3"/>
      <c r="D1674" s="3"/>
      <c r="E1674" s="3"/>
      <c r="F1674" s="3"/>
      <c r="G1674" s="4"/>
      <c r="H1674" s="3"/>
      <c r="I1674" s="3"/>
      <c r="J1674" s="3"/>
      <c r="K1674" s="3"/>
      <c r="L1674" s="113"/>
      <c r="M1674" s="123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</row>
    <row r="1675" spans="1:24">
      <c r="A1675" s="3"/>
      <c r="B1675" s="3"/>
      <c r="C1675" s="3"/>
      <c r="D1675" s="3"/>
      <c r="E1675" s="3"/>
      <c r="F1675" s="3"/>
      <c r="G1675" s="4"/>
      <c r="H1675" s="3"/>
      <c r="I1675" s="3"/>
      <c r="J1675" s="3"/>
      <c r="K1675" s="3"/>
      <c r="L1675" s="113"/>
      <c r="M1675" s="12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</row>
    <row r="1676" spans="1:24">
      <c r="A1676" s="3"/>
      <c r="B1676" s="3"/>
      <c r="C1676" s="3"/>
      <c r="D1676" s="3"/>
      <c r="E1676" s="3"/>
      <c r="F1676" s="3"/>
      <c r="G1676" s="4"/>
      <c r="H1676" s="3"/>
      <c r="I1676" s="3"/>
      <c r="J1676" s="3"/>
      <c r="K1676" s="3"/>
      <c r="L1676" s="113"/>
      <c r="M1676" s="123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</row>
    <row r="1677" spans="1:24">
      <c r="A1677" s="3"/>
      <c r="B1677" s="3"/>
      <c r="C1677" s="3"/>
      <c r="D1677" s="3"/>
      <c r="E1677" s="3"/>
      <c r="F1677" s="3"/>
      <c r="G1677" s="4"/>
      <c r="H1677" s="3"/>
      <c r="I1677" s="3"/>
      <c r="J1677" s="3"/>
      <c r="K1677" s="3"/>
      <c r="L1677" s="113"/>
      <c r="M1677" s="123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</row>
    <row r="1678" spans="1:24">
      <c r="A1678" s="3"/>
      <c r="B1678" s="3"/>
      <c r="C1678" s="3"/>
      <c r="D1678" s="3"/>
      <c r="E1678" s="3"/>
      <c r="F1678" s="3"/>
      <c r="G1678" s="4"/>
      <c r="H1678" s="3"/>
      <c r="I1678" s="3"/>
      <c r="J1678" s="3"/>
      <c r="K1678" s="3"/>
      <c r="L1678" s="113"/>
      <c r="M1678" s="12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</row>
    <row r="1679" spans="1:24">
      <c r="A1679" s="3"/>
      <c r="B1679" s="3"/>
      <c r="C1679" s="3"/>
      <c r="D1679" s="3"/>
      <c r="E1679" s="3"/>
      <c r="F1679" s="3"/>
      <c r="G1679" s="4"/>
      <c r="H1679" s="3"/>
      <c r="I1679" s="3"/>
      <c r="J1679" s="3"/>
      <c r="K1679" s="3"/>
      <c r="L1679" s="113"/>
      <c r="M1679" s="12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</row>
    <row r="1680" spans="1:24">
      <c r="A1680" s="3"/>
      <c r="B1680" s="3"/>
      <c r="C1680" s="3"/>
      <c r="D1680" s="3"/>
      <c r="E1680" s="3"/>
      <c r="F1680" s="3"/>
      <c r="G1680" s="4"/>
      <c r="H1680" s="3"/>
      <c r="I1680" s="3"/>
      <c r="J1680" s="3"/>
      <c r="K1680" s="3"/>
      <c r="L1680" s="113"/>
      <c r="M1680" s="12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</row>
    <row r="1681" spans="1:24">
      <c r="A1681" s="3"/>
      <c r="B1681" s="3"/>
      <c r="C1681" s="3"/>
      <c r="D1681" s="3"/>
      <c r="E1681" s="3"/>
      <c r="F1681" s="3"/>
      <c r="G1681" s="4"/>
      <c r="H1681" s="3"/>
      <c r="I1681" s="3"/>
      <c r="J1681" s="3"/>
      <c r="K1681" s="3"/>
      <c r="L1681" s="113"/>
      <c r="M1681" s="12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</row>
    <row r="1682" spans="1:24">
      <c r="A1682" s="3"/>
      <c r="B1682" s="3"/>
      <c r="C1682" s="3"/>
      <c r="D1682" s="3"/>
      <c r="E1682" s="3"/>
      <c r="F1682" s="3"/>
      <c r="G1682" s="4"/>
      <c r="H1682" s="3"/>
      <c r="I1682" s="3"/>
      <c r="J1682" s="3"/>
      <c r="K1682" s="3"/>
      <c r="L1682" s="113"/>
      <c r="M1682" s="12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</row>
    <row r="1683" spans="1:24">
      <c r="A1683" s="3"/>
      <c r="B1683" s="3"/>
      <c r="C1683" s="3"/>
      <c r="D1683" s="3"/>
      <c r="E1683" s="3"/>
      <c r="F1683" s="3"/>
      <c r="G1683" s="4"/>
      <c r="H1683" s="3"/>
      <c r="I1683" s="3"/>
      <c r="J1683" s="3"/>
      <c r="K1683" s="3"/>
      <c r="L1683" s="113"/>
      <c r="M1683" s="123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</row>
    <row r="1684" spans="1:24">
      <c r="A1684" s="3"/>
      <c r="B1684" s="3"/>
      <c r="C1684" s="3"/>
      <c r="D1684" s="3"/>
      <c r="E1684" s="3"/>
      <c r="F1684" s="3"/>
      <c r="G1684" s="4"/>
      <c r="H1684" s="3"/>
      <c r="I1684" s="3"/>
      <c r="J1684" s="3"/>
      <c r="K1684" s="3"/>
      <c r="L1684" s="113"/>
      <c r="M1684" s="123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</row>
    <row r="1685" spans="1:24">
      <c r="A1685" s="3"/>
      <c r="B1685" s="3"/>
      <c r="C1685" s="3"/>
      <c r="D1685" s="3"/>
      <c r="E1685" s="3"/>
      <c r="F1685" s="3"/>
      <c r="G1685" s="4"/>
      <c r="H1685" s="3"/>
      <c r="I1685" s="3"/>
      <c r="J1685" s="3"/>
      <c r="K1685" s="3"/>
      <c r="L1685" s="113"/>
      <c r="M1685" s="123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</row>
    <row r="1686" spans="1:24">
      <c r="A1686" s="3"/>
      <c r="B1686" s="3"/>
      <c r="C1686" s="3"/>
      <c r="D1686" s="3"/>
      <c r="E1686" s="3"/>
      <c r="F1686" s="3"/>
      <c r="G1686" s="4"/>
      <c r="H1686" s="3"/>
      <c r="I1686" s="3"/>
      <c r="J1686" s="3"/>
      <c r="K1686" s="3"/>
      <c r="L1686" s="113"/>
      <c r="M1686" s="12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</row>
    <row r="1687" spans="1:24">
      <c r="A1687" s="3"/>
      <c r="B1687" s="3"/>
      <c r="C1687" s="3"/>
      <c r="D1687" s="3"/>
      <c r="E1687" s="3"/>
      <c r="F1687" s="3"/>
      <c r="G1687" s="4"/>
      <c r="H1687" s="3"/>
      <c r="I1687" s="3"/>
      <c r="J1687" s="3"/>
      <c r="K1687" s="3"/>
      <c r="L1687" s="113"/>
      <c r="M1687" s="123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</row>
    <row r="1688" spans="1:24">
      <c r="A1688" s="3"/>
      <c r="B1688" s="3"/>
      <c r="C1688" s="3"/>
      <c r="D1688" s="3"/>
      <c r="E1688" s="3"/>
      <c r="F1688" s="3"/>
      <c r="G1688" s="4"/>
      <c r="H1688" s="3"/>
      <c r="I1688" s="3"/>
      <c r="J1688" s="3"/>
      <c r="K1688" s="3"/>
      <c r="L1688" s="113"/>
      <c r="M1688" s="123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</row>
    <row r="1689" spans="1:24">
      <c r="A1689" s="3"/>
      <c r="B1689" s="3"/>
      <c r="C1689" s="3"/>
      <c r="D1689" s="3"/>
      <c r="E1689" s="3"/>
      <c r="F1689" s="3"/>
      <c r="G1689" s="4"/>
      <c r="H1689" s="3"/>
      <c r="I1689" s="3"/>
      <c r="J1689" s="3"/>
      <c r="K1689" s="3"/>
      <c r="L1689" s="113"/>
      <c r="M1689" s="12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</row>
    <row r="1690" spans="1:24">
      <c r="A1690" s="3"/>
      <c r="B1690" s="3"/>
      <c r="C1690" s="3"/>
      <c r="D1690" s="3"/>
      <c r="E1690" s="3"/>
      <c r="F1690" s="3"/>
      <c r="G1690" s="4"/>
      <c r="H1690" s="3"/>
      <c r="I1690" s="3"/>
      <c r="J1690" s="3"/>
      <c r="K1690" s="3"/>
      <c r="L1690" s="113"/>
      <c r="M1690" s="12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</row>
    <row r="1691" spans="1:24">
      <c r="A1691" s="3"/>
      <c r="B1691" s="3"/>
      <c r="C1691" s="3"/>
      <c r="D1691" s="3"/>
      <c r="E1691" s="3"/>
      <c r="F1691" s="3"/>
      <c r="G1691" s="4"/>
      <c r="H1691" s="3"/>
      <c r="I1691" s="3"/>
      <c r="J1691" s="3"/>
      <c r="K1691" s="3"/>
      <c r="L1691" s="113"/>
      <c r="M1691" s="12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</row>
    <row r="1692" spans="1:24">
      <c r="A1692" s="3"/>
      <c r="B1692" s="3"/>
      <c r="C1692" s="3"/>
      <c r="D1692" s="3"/>
      <c r="E1692" s="3"/>
      <c r="F1692" s="3"/>
      <c r="G1692" s="4"/>
      <c r="H1692" s="3"/>
      <c r="I1692" s="3"/>
      <c r="J1692" s="3"/>
      <c r="K1692" s="3"/>
      <c r="L1692" s="113"/>
      <c r="M1692" s="12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</row>
    <row r="1693" spans="1:24">
      <c r="A1693" s="3"/>
      <c r="B1693" s="3"/>
      <c r="C1693" s="3"/>
      <c r="D1693" s="3"/>
      <c r="E1693" s="3"/>
      <c r="F1693" s="3"/>
      <c r="G1693" s="4"/>
      <c r="H1693" s="3"/>
      <c r="I1693" s="3"/>
      <c r="J1693" s="3"/>
      <c r="K1693" s="3"/>
      <c r="L1693" s="113"/>
      <c r="M1693" s="123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</row>
    <row r="1694" spans="1:24">
      <c r="A1694" s="3"/>
      <c r="B1694" s="3"/>
      <c r="C1694" s="3"/>
      <c r="D1694" s="3"/>
      <c r="E1694" s="3"/>
      <c r="F1694" s="3"/>
      <c r="G1694" s="4"/>
      <c r="H1694" s="3"/>
      <c r="I1694" s="3"/>
      <c r="J1694" s="3"/>
      <c r="K1694" s="3"/>
      <c r="L1694" s="113"/>
      <c r="M1694" s="123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</row>
    <row r="1695" spans="1:24">
      <c r="A1695" s="3"/>
      <c r="B1695" s="3"/>
      <c r="C1695" s="3"/>
      <c r="D1695" s="3"/>
      <c r="E1695" s="3"/>
      <c r="F1695" s="3"/>
      <c r="G1695" s="4"/>
      <c r="H1695" s="3"/>
      <c r="I1695" s="3"/>
      <c r="J1695" s="3"/>
      <c r="K1695" s="3"/>
      <c r="L1695" s="113"/>
      <c r="M1695" s="123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</row>
    <row r="1696" spans="1:24">
      <c r="A1696" s="3"/>
      <c r="B1696" s="3"/>
      <c r="C1696" s="3"/>
      <c r="D1696" s="3"/>
      <c r="E1696" s="3"/>
      <c r="F1696" s="3"/>
      <c r="G1696" s="4"/>
      <c r="H1696" s="3"/>
      <c r="I1696" s="3"/>
      <c r="J1696" s="3"/>
      <c r="K1696" s="3"/>
      <c r="L1696" s="113"/>
      <c r="M1696" s="123"/>
      <c r="N1696" s="3"/>
      <c r="O1696" s="3"/>
      <c r="P1696" s="3"/>
      <c r="Q1696" s="3"/>
      <c r="R1696" s="3"/>
      <c r="S1696" s="3"/>
      <c r="T1696" s="3"/>
      <c r="U1696" s="3"/>
      <c r="V1696" s="3"/>
      <c r="W1696" s="3"/>
      <c r="X1696" s="3"/>
    </row>
    <row r="1697" spans="1:24">
      <c r="A1697" s="3"/>
      <c r="B1697" s="3"/>
      <c r="C1697" s="3"/>
      <c r="D1697" s="3"/>
      <c r="E1697" s="3"/>
      <c r="F1697" s="3"/>
      <c r="G1697" s="4"/>
      <c r="H1697" s="3"/>
      <c r="I1697" s="3"/>
      <c r="J1697" s="3"/>
      <c r="K1697" s="3"/>
      <c r="L1697" s="113"/>
      <c r="M1697" s="123"/>
      <c r="N1697" s="3"/>
      <c r="O1697" s="3"/>
      <c r="P1697" s="3"/>
      <c r="Q1697" s="3"/>
      <c r="R1697" s="3"/>
      <c r="S1697" s="3"/>
      <c r="T1697" s="3"/>
      <c r="U1697" s="3"/>
      <c r="V1697" s="3"/>
      <c r="W1697" s="3"/>
      <c r="X1697" s="3"/>
    </row>
    <row r="1698" spans="1:24">
      <c r="A1698" s="3"/>
      <c r="B1698" s="3"/>
      <c r="C1698" s="3"/>
      <c r="D1698" s="3"/>
      <c r="E1698" s="3"/>
      <c r="F1698" s="3"/>
      <c r="G1698" s="4"/>
      <c r="H1698" s="3"/>
      <c r="I1698" s="3"/>
      <c r="J1698" s="3"/>
      <c r="K1698" s="3"/>
      <c r="L1698" s="113"/>
      <c r="M1698" s="123"/>
      <c r="N1698" s="3"/>
      <c r="O1698" s="3"/>
      <c r="P1698" s="3"/>
      <c r="Q1698" s="3"/>
      <c r="R1698" s="3"/>
      <c r="S1698" s="3"/>
      <c r="T1698" s="3"/>
      <c r="U1698" s="3"/>
      <c r="V1698" s="3"/>
      <c r="W1698" s="3"/>
      <c r="X1698" s="3"/>
    </row>
    <row r="1699" spans="1:24">
      <c r="A1699" s="3"/>
      <c r="B1699" s="3"/>
      <c r="C1699" s="3"/>
      <c r="D1699" s="3"/>
      <c r="E1699" s="3"/>
      <c r="F1699" s="3"/>
      <c r="G1699" s="4"/>
      <c r="H1699" s="3"/>
      <c r="I1699" s="3"/>
      <c r="J1699" s="3"/>
      <c r="K1699" s="3"/>
      <c r="L1699" s="113"/>
      <c r="M1699" s="123"/>
      <c r="N1699" s="3"/>
      <c r="O1699" s="3"/>
      <c r="P1699" s="3"/>
      <c r="Q1699" s="3"/>
      <c r="R1699" s="3"/>
      <c r="S1699" s="3"/>
      <c r="T1699" s="3"/>
      <c r="U1699" s="3"/>
      <c r="V1699" s="3"/>
      <c r="W1699" s="3"/>
      <c r="X1699" s="3"/>
    </row>
    <row r="1700" spans="1:24">
      <c r="A1700" s="3"/>
      <c r="B1700" s="3"/>
      <c r="C1700" s="3"/>
      <c r="D1700" s="3"/>
      <c r="E1700" s="3"/>
      <c r="F1700" s="3"/>
      <c r="G1700" s="4"/>
      <c r="H1700" s="3"/>
      <c r="I1700" s="3"/>
      <c r="J1700" s="3"/>
      <c r="K1700" s="3"/>
      <c r="L1700" s="113"/>
      <c r="M1700" s="123"/>
      <c r="N1700" s="3"/>
      <c r="O1700" s="3"/>
      <c r="P1700" s="3"/>
      <c r="Q1700" s="3"/>
      <c r="R1700" s="3"/>
      <c r="S1700" s="3"/>
      <c r="T1700" s="3"/>
      <c r="U1700" s="3"/>
      <c r="V1700" s="3"/>
      <c r="W1700" s="3"/>
      <c r="X1700" s="3"/>
    </row>
    <row r="1701" spans="1:24">
      <c r="A1701" s="3"/>
      <c r="B1701" s="3"/>
      <c r="C1701" s="3"/>
      <c r="D1701" s="3"/>
      <c r="E1701" s="3"/>
      <c r="F1701" s="3"/>
      <c r="G1701" s="4"/>
      <c r="H1701" s="3"/>
      <c r="I1701" s="3"/>
      <c r="J1701" s="3"/>
      <c r="K1701" s="3"/>
      <c r="L1701" s="113"/>
      <c r="M1701" s="123"/>
      <c r="N1701" s="3"/>
      <c r="O1701" s="3"/>
      <c r="P1701" s="3"/>
      <c r="Q1701" s="3"/>
      <c r="R1701" s="3"/>
      <c r="S1701" s="3"/>
      <c r="T1701" s="3"/>
      <c r="U1701" s="3"/>
      <c r="V1701" s="3"/>
      <c r="W1701" s="3"/>
      <c r="X1701" s="3"/>
    </row>
    <row r="1702" spans="1:24">
      <c r="A1702" s="3"/>
      <c r="B1702" s="3"/>
      <c r="C1702" s="3"/>
      <c r="D1702" s="3"/>
      <c r="E1702" s="3"/>
      <c r="F1702" s="3"/>
      <c r="G1702" s="4"/>
      <c r="H1702" s="3"/>
      <c r="I1702" s="3"/>
      <c r="J1702" s="3"/>
      <c r="K1702" s="3"/>
      <c r="L1702" s="113"/>
      <c r="M1702" s="123"/>
      <c r="N1702" s="3"/>
      <c r="O1702" s="3"/>
      <c r="P1702" s="3"/>
      <c r="Q1702" s="3"/>
      <c r="R1702" s="3"/>
      <c r="S1702" s="3"/>
      <c r="T1702" s="3"/>
      <c r="U1702" s="3"/>
      <c r="V1702" s="3"/>
      <c r="W1702" s="3"/>
      <c r="X1702" s="3"/>
    </row>
    <row r="1703" spans="1:24">
      <c r="A1703" s="3"/>
      <c r="B1703" s="3"/>
      <c r="C1703" s="3"/>
      <c r="D1703" s="3"/>
      <c r="E1703" s="3"/>
      <c r="F1703" s="3"/>
      <c r="G1703" s="4"/>
      <c r="H1703" s="3"/>
      <c r="I1703" s="3"/>
      <c r="J1703" s="3"/>
      <c r="K1703" s="3"/>
      <c r="L1703" s="113"/>
      <c r="M1703" s="123"/>
      <c r="N1703" s="3"/>
      <c r="O1703" s="3"/>
      <c r="P1703" s="3"/>
      <c r="Q1703" s="3"/>
      <c r="R1703" s="3"/>
      <c r="S1703" s="3"/>
      <c r="T1703" s="3"/>
      <c r="U1703" s="3"/>
      <c r="V1703" s="3"/>
      <c r="W1703" s="3"/>
      <c r="X1703" s="3"/>
    </row>
    <row r="1704" spans="1:24">
      <c r="A1704" s="3"/>
      <c r="B1704" s="3"/>
      <c r="C1704" s="3"/>
      <c r="D1704" s="3"/>
      <c r="E1704" s="3"/>
      <c r="F1704" s="3"/>
      <c r="G1704" s="4"/>
      <c r="H1704" s="3"/>
      <c r="I1704" s="3"/>
      <c r="J1704" s="3"/>
      <c r="K1704" s="3"/>
      <c r="L1704" s="113"/>
      <c r="M1704" s="123"/>
      <c r="N1704" s="3"/>
      <c r="O1704" s="3"/>
      <c r="P1704" s="3"/>
      <c r="Q1704" s="3"/>
      <c r="R1704" s="3"/>
      <c r="S1704" s="3"/>
      <c r="T1704" s="3"/>
      <c r="U1704" s="3"/>
      <c r="V1704" s="3"/>
      <c r="W1704" s="3"/>
      <c r="X1704" s="3"/>
    </row>
    <row r="1705" spans="1:24">
      <c r="A1705" s="3"/>
      <c r="B1705" s="3"/>
      <c r="C1705" s="3"/>
      <c r="D1705" s="3"/>
      <c r="E1705" s="3"/>
      <c r="F1705" s="3"/>
      <c r="G1705" s="4"/>
      <c r="H1705" s="3"/>
      <c r="I1705" s="3"/>
      <c r="J1705" s="3"/>
      <c r="K1705" s="3"/>
      <c r="L1705" s="113"/>
      <c r="M1705" s="123"/>
      <c r="N1705" s="3"/>
      <c r="O1705" s="3"/>
      <c r="P1705" s="3"/>
      <c r="Q1705" s="3"/>
      <c r="R1705" s="3"/>
      <c r="S1705" s="3"/>
      <c r="T1705" s="3"/>
      <c r="U1705" s="3"/>
      <c r="V1705" s="3"/>
      <c r="W1705" s="3"/>
      <c r="X1705" s="3"/>
    </row>
    <row r="1706" spans="1:24">
      <c r="A1706" s="3"/>
      <c r="B1706" s="3"/>
      <c r="C1706" s="3"/>
      <c r="D1706" s="3"/>
      <c r="E1706" s="3"/>
      <c r="F1706" s="3"/>
      <c r="G1706" s="4"/>
      <c r="H1706" s="3"/>
      <c r="I1706" s="3"/>
      <c r="J1706" s="3"/>
      <c r="K1706" s="3"/>
      <c r="L1706" s="113"/>
      <c r="M1706" s="123"/>
      <c r="N1706" s="3"/>
      <c r="O1706" s="3"/>
      <c r="P1706" s="3"/>
      <c r="Q1706" s="3"/>
      <c r="R1706" s="3"/>
      <c r="S1706" s="3"/>
      <c r="T1706" s="3"/>
      <c r="U1706" s="3"/>
      <c r="V1706" s="3"/>
      <c r="W1706" s="3"/>
      <c r="X1706" s="3"/>
    </row>
    <row r="1707" spans="1:24">
      <c r="A1707" s="3"/>
      <c r="B1707" s="3"/>
      <c r="C1707" s="3"/>
      <c r="D1707" s="3"/>
      <c r="E1707" s="3"/>
      <c r="F1707" s="3"/>
      <c r="G1707" s="4"/>
      <c r="H1707" s="3"/>
      <c r="I1707" s="3"/>
      <c r="J1707" s="3"/>
      <c r="K1707" s="3"/>
      <c r="L1707" s="113"/>
      <c r="M1707" s="123"/>
      <c r="N1707" s="3"/>
      <c r="O1707" s="3"/>
      <c r="P1707" s="3"/>
      <c r="Q1707" s="3"/>
      <c r="R1707" s="3"/>
      <c r="S1707" s="3"/>
      <c r="T1707" s="3"/>
      <c r="U1707" s="3"/>
      <c r="V1707" s="3"/>
      <c r="W1707" s="3"/>
      <c r="X1707" s="3"/>
    </row>
    <row r="1708" spans="1:24">
      <c r="A1708" s="3"/>
      <c r="B1708" s="3"/>
      <c r="C1708" s="3"/>
      <c r="D1708" s="3"/>
      <c r="E1708" s="3"/>
      <c r="F1708" s="3"/>
      <c r="G1708" s="4"/>
      <c r="H1708" s="3"/>
      <c r="I1708" s="3"/>
      <c r="J1708" s="3"/>
      <c r="K1708" s="3"/>
      <c r="L1708" s="113"/>
      <c r="M1708" s="123"/>
      <c r="N1708" s="3"/>
      <c r="O1708" s="3"/>
      <c r="P1708" s="3"/>
      <c r="Q1708" s="3"/>
      <c r="R1708" s="3"/>
      <c r="S1708" s="3"/>
      <c r="T1708" s="3"/>
      <c r="U1708" s="3"/>
      <c r="V1708" s="3"/>
      <c r="W1708" s="3"/>
      <c r="X1708" s="3"/>
    </row>
    <row r="1709" spans="1:24">
      <c r="A1709" s="3"/>
      <c r="B1709" s="3"/>
      <c r="C1709" s="3"/>
      <c r="D1709" s="3"/>
      <c r="E1709" s="3"/>
      <c r="F1709" s="3"/>
      <c r="G1709" s="4"/>
      <c r="H1709" s="3"/>
      <c r="I1709" s="3"/>
      <c r="J1709" s="3"/>
      <c r="K1709" s="3"/>
      <c r="L1709" s="113"/>
      <c r="M1709" s="123"/>
      <c r="N1709" s="3"/>
      <c r="O1709" s="3"/>
      <c r="P1709" s="3"/>
      <c r="Q1709" s="3"/>
      <c r="R1709" s="3"/>
      <c r="S1709" s="3"/>
      <c r="T1709" s="3"/>
      <c r="U1709" s="3"/>
      <c r="V1709" s="3"/>
      <c r="W1709" s="3"/>
      <c r="X1709" s="3"/>
    </row>
    <row r="1710" spans="1:24">
      <c r="A1710" s="3"/>
      <c r="B1710" s="3"/>
      <c r="C1710" s="3"/>
      <c r="D1710" s="3"/>
      <c r="E1710" s="3"/>
      <c r="F1710" s="3"/>
      <c r="G1710" s="4"/>
      <c r="H1710" s="3"/>
      <c r="I1710" s="3"/>
      <c r="J1710" s="3"/>
      <c r="K1710" s="3"/>
      <c r="L1710" s="113"/>
      <c r="M1710" s="123"/>
      <c r="N1710" s="3"/>
      <c r="O1710" s="3"/>
      <c r="P1710" s="3"/>
      <c r="Q1710" s="3"/>
      <c r="R1710" s="3"/>
      <c r="S1710" s="3"/>
      <c r="T1710" s="3"/>
      <c r="U1710" s="3"/>
      <c r="V1710" s="3"/>
      <c r="W1710" s="3"/>
      <c r="X1710" s="3"/>
    </row>
    <row r="1711" spans="1:24">
      <c r="A1711" s="3"/>
      <c r="B1711" s="3"/>
      <c r="C1711" s="3"/>
      <c r="D1711" s="3"/>
      <c r="E1711" s="3"/>
      <c r="F1711" s="3"/>
      <c r="G1711" s="4"/>
      <c r="H1711" s="3"/>
      <c r="I1711" s="3"/>
      <c r="J1711" s="3"/>
      <c r="K1711" s="3"/>
      <c r="L1711" s="113"/>
      <c r="M1711" s="123"/>
      <c r="N1711" s="3"/>
      <c r="O1711" s="3"/>
      <c r="P1711" s="3"/>
      <c r="Q1711" s="3"/>
      <c r="R1711" s="3"/>
      <c r="S1711" s="3"/>
      <c r="T1711" s="3"/>
      <c r="U1711" s="3"/>
      <c r="V1711" s="3"/>
      <c r="W1711" s="3"/>
      <c r="X1711" s="3"/>
    </row>
    <row r="1712" spans="1:24">
      <c r="A1712" s="3"/>
      <c r="B1712" s="3"/>
      <c r="C1712" s="3"/>
      <c r="D1712" s="3"/>
      <c r="E1712" s="3"/>
      <c r="F1712" s="3"/>
      <c r="G1712" s="4"/>
      <c r="H1712" s="3"/>
      <c r="I1712" s="3"/>
      <c r="J1712" s="3"/>
      <c r="K1712" s="3"/>
      <c r="L1712" s="113"/>
      <c r="M1712" s="123"/>
      <c r="N1712" s="3"/>
      <c r="O1712" s="3"/>
      <c r="P1712" s="3"/>
      <c r="Q1712" s="3"/>
      <c r="R1712" s="3"/>
      <c r="S1712" s="3"/>
      <c r="T1712" s="3"/>
      <c r="U1712" s="3"/>
      <c r="V1712" s="3"/>
      <c r="W1712" s="3"/>
      <c r="X1712" s="3"/>
    </row>
    <row r="1713" spans="1:24">
      <c r="A1713" s="3"/>
      <c r="B1713" s="3"/>
      <c r="C1713" s="3"/>
      <c r="D1713" s="3"/>
      <c r="E1713" s="3"/>
      <c r="F1713" s="3"/>
      <c r="G1713" s="4"/>
      <c r="H1713" s="3"/>
      <c r="I1713" s="3"/>
      <c r="J1713" s="3"/>
      <c r="K1713" s="3"/>
      <c r="L1713" s="113"/>
      <c r="M1713" s="123"/>
      <c r="N1713" s="3"/>
      <c r="O1713" s="3"/>
      <c r="P1713" s="3"/>
      <c r="Q1713" s="3"/>
      <c r="R1713" s="3"/>
      <c r="S1713" s="3"/>
      <c r="T1713" s="3"/>
      <c r="U1713" s="3"/>
      <c r="V1713" s="3"/>
      <c r="W1713" s="3"/>
      <c r="X1713" s="3"/>
    </row>
    <row r="1714" spans="1:24">
      <c r="A1714" s="3"/>
      <c r="B1714" s="3"/>
      <c r="C1714" s="3"/>
      <c r="D1714" s="3"/>
      <c r="E1714" s="3"/>
      <c r="F1714" s="3"/>
      <c r="G1714" s="4"/>
      <c r="H1714" s="3"/>
      <c r="I1714" s="3"/>
      <c r="J1714" s="3"/>
      <c r="K1714" s="3"/>
      <c r="L1714" s="113"/>
      <c r="M1714" s="123"/>
      <c r="N1714" s="3"/>
      <c r="O1714" s="3"/>
      <c r="P1714" s="3"/>
      <c r="Q1714" s="3"/>
      <c r="R1714" s="3"/>
      <c r="S1714" s="3"/>
      <c r="T1714" s="3"/>
      <c r="U1714" s="3"/>
      <c r="V1714" s="3"/>
      <c r="W1714" s="3"/>
      <c r="X1714" s="3"/>
    </row>
    <row r="1715" spans="1:24">
      <c r="A1715" s="3"/>
      <c r="B1715" s="3"/>
      <c r="C1715" s="3"/>
      <c r="D1715" s="3"/>
      <c r="E1715" s="3"/>
      <c r="F1715" s="3"/>
      <c r="G1715" s="4"/>
      <c r="H1715" s="3"/>
      <c r="I1715" s="3"/>
      <c r="J1715" s="3"/>
      <c r="K1715" s="3"/>
      <c r="L1715" s="113"/>
      <c r="M1715" s="123"/>
      <c r="N1715" s="3"/>
      <c r="O1715" s="3"/>
      <c r="P1715" s="3"/>
      <c r="Q1715" s="3"/>
      <c r="R1715" s="3"/>
      <c r="S1715" s="3"/>
      <c r="T1715" s="3"/>
      <c r="U1715" s="3"/>
      <c r="V1715" s="3"/>
      <c r="W1715" s="3"/>
      <c r="X1715" s="3"/>
    </row>
    <row r="1716" spans="1:24">
      <c r="A1716" s="3"/>
      <c r="B1716" s="3"/>
      <c r="C1716" s="3"/>
      <c r="D1716" s="3"/>
      <c r="E1716" s="3"/>
      <c r="F1716" s="3"/>
      <c r="G1716" s="4"/>
      <c r="H1716" s="3"/>
      <c r="I1716" s="3"/>
      <c r="J1716" s="3"/>
      <c r="K1716" s="3"/>
      <c r="L1716" s="113"/>
      <c r="M1716" s="123"/>
      <c r="N1716" s="3"/>
      <c r="O1716" s="3"/>
      <c r="P1716" s="3"/>
      <c r="Q1716" s="3"/>
      <c r="R1716" s="3"/>
      <c r="S1716" s="3"/>
      <c r="T1716" s="3"/>
      <c r="U1716" s="3"/>
      <c r="V1716" s="3"/>
      <c r="W1716" s="3"/>
      <c r="X1716" s="3"/>
    </row>
    <row r="1717" spans="1:24">
      <c r="A1717" s="3"/>
      <c r="B1717" s="3"/>
      <c r="C1717" s="3"/>
      <c r="D1717" s="3"/>
      <c r="E1717" s="3"/>
      <c r="F1717" s="3"/>
      <c r="G1717" s="4"/>
      <c r="H1717" s="3"/>
      <c r="I1717" s="3"/>
      <c r="J1717" s="3"/>
      <c r="K1717" s="3"/>
      <c r="L1717" s="113"/>
      <c r="M1717" s="123"/>
      <c r="N1717" s="3"/>
      <c r="O1717" s="3"/>
      <c r="P1717" s="3"/>
      <c r="Q1717" s="3"/>
      <c r="R1717" s="3"/>
      <c r="S1717" s="3"/>
      <c r="T1717" s="3"/>
      <c r="U1717" s="3"/>
      <c r="V1717" s="3"/>
      <c r="W1717" s="3"/>
      <c r="X1717" s="3"/>
    </row>
    <row r="1718" spans="1:24">
      <c r="A1718" s="3"/>
      <c r="B1718" s="3"/>
      <c r="C1718" s="3"/>
      <c r="D1718" s="3"/>
      <c r="E1718" s="3"/>
      <c r="F1718" s="3"/>
      <c r="G1718" s="4"/>
      <c r="H1718" s="3"/>
      <c r="I1718" s="3"/>
      <c r="J1718" s="3"/>
      <c r="K1718" s="3"/>
      <c r="L1718" s="113"/>
      <c r="M1718" s="123"/>
      <c r="N1718" s="3"/>
      <c r="O1718" s="3"/>
      <c r="P1718" s="3"/>
      <c r="Q1718" s="3"/>
      <c r="R1718" s="3"/>
      <c r="S1718" s="3"/>
      <c r="T1718" s="3"/>
      <c r="U1718" s="3"/>
      <c r="V1718" s="3"/>
      <c r="W1718" s="3"/>
      <c r="X1718" s="3"/>
    </row>
    <row r="1719" spans="1:24">
      <c r="A1719" s="3"/>
      <c r="B1719" s="3"/>
      <c r="C1719" s="3"/>
      <c r="D1719" s="3"/>
      <c r="E1719" s="3"/>
      <c r="F1719" s="3"/>
      <c r="G1719" s="4"/>
      <c r="H1719" s="3"/>
      <c r="I1719" s="3"/>
      <c r="J1719" s="3"/>
      <c r="K1719" s="3"/>
      <c r="L1719" s="113"/>
      <c r="M1719" s="123"/>
      <c r="N1719" s="3"/>
      <c r="O1719" s="3"/>
      <c r="P1719" s="3"/>
      <c r="Q1719" s="3"/>
      <c r="R1719" s="3"/>
      <c r="S1719" s="3"/>
      <c r="T1719" s="3"/>
      <c r="U1719" s="3"/>
      <c r="V1719" s="3"/>
      <c r="W1719" s="3"/>
      <c r="X1719" s="3"/>
    </row>
    <row r="1720" spans="1:24">
      <c r="A1720" s="3"/>
      <c r="B1720" s="3"/>
      <c r="C1720" s="3"/>
      <c r="D1720" s="3"/>
      <c r="E1720" s="3"/>
      <c r="F1720" s="3"/>
      <c r="G1720" s="4"/>
      <c r="H1720" s="3"/>
      <c r="I1720" s="3"/>
      <c r="J1720" s="3"/>
      <c r="K1720" s="3"/>
      <c r="L1720" s="113"/>
      <c r="M1720" s="123"/>
      <c r="N1720" s="3"/>
      <c r="O1720" s="3"/>
      <c r="P1720" s="3"/>
      <c r="Q1720" s="3"/>
      <c r="R1720" s="3"/>
      <c r="S1720" s="3"/>
      <c r="T1720" s="3"/>
      <c r="U1720" s="3"/>
      <c r="V1720" s="3"/>
      <c r="W1720" s="3"/>
      <c r="X1720" s="3"/>
    </row>
    <row r="1721" spans="1:24">
      <c r="A1721" s="3"/>
      <c r="B1721" s="3"/>
      <c r="C1721" s="3"/>
      <c r="D1721" s="3"/>
      <c r="E1721" s="3"/>
      <c r="F1721" s="3"/>
      <c r="G1721" s="4"/>
      <c r="H1721" s="3"/>
      <c r="I1721" s="3"/>
      <c r="J1721" s="3"/>
      <c r="K1721" s="3"/>
      <c r="L1721" s="113"/>
      <c r="M1721" s="123"/>
      <c r="N1721" s="3"/>
      <c r="O1721" s="3"/>
      <c r="P1721" s="3"/>
      <c r="Q1721" s="3"/>
      <c r="R1721" s="3"/>
      <c r="S1721" s="3"/>
      <c r="T1721" s="3"/>
      <c r="U1721" s="3"/>
      <c r="V1721" s="3"/>
      <c r="W1721" s="3"/>
      <c r="X1721" s="3"/>
    </row>
    <row r="1722" spans="1:24">
      <c r="A1722" s="3"/>
      <c r="B1722" s="3"/>
      <c r="C1722" s="3"/>
      <c r="D1722" s="3"/>
      <c r="E1722" s="3"/>
      <c r="F1722" s="3"/>
      <c r="G1722" s="4"/>
      <c r="H1722" s="3"/>
      <c r="I1722" s="3"/>
      <c r="J1722" s="3"/>
      <c r="K1722" s="3"/>
      <c r="L1722" s="113"/>
      <c r="M1722" s="123"/>
      <c r="N1722" s="3"/>
      <c r="O1722" s="3"/>
      <c r="P1722" s="3"/>
      <c r="Q1722" s="3"/>
      <c r="R1722" s="3"/>
      <c r="S1722" s="3"/>
      <c r="T1722" s="3"/>
      <c r="U1722" s="3"/>
      <c r="V1722" s="3"/>
      <c r="W1722" s="3"/>
      <c r="X1722" s="3"/>
    </row>
    <row r="1723" spans="1:24">
      <c r="A1723" s="3"/>
      <c r="B1723" s="3"/>
      <c r="C1723" s="3"/>
      <c r="D1723" s="3"/>
      <c r="E1723" s="3"/>
      <c r="F1723" s="3"/>
      <c r="G1723" s="4"/>
      <c r="H1723" s="3"/>
      <c r="I1723" s="3"/>
      <c r="J1723" s="3"/>
      <c r="K1723" s="3"/>
      <c r="L1723" s="113"/>
      <c r="M1723" s="123"/>
      <c r="N1723" s="3"/>
      <c r="O1723" s="3"/>
      <c r="P1723" s="3"/>
      <c r="Q1723" s="3"/>
      <c r="R1723" s="3"/>
      <c r="S1723" s="3"/>
      <c r="T1723" s="3"/>
      <c r="U1723" s="3"/>
      <c r="V1723" s="3"/>
      <c r="W1723" s="3"/>
      <c r="X1723" s="3"/>
    </row>
    <row r="1724" spans="1:24">
      <c r="A1724" s="3"/>
      <c r="B1724" s="3"/>
      <c r="C1724" s="3"/>
      <c r="D1724" s="3"/>
      <c r="E1724" s="3"/>
      <c r="F1724" s="3"/>
      <c r="G1724" s="4"/>
      <c r="H1724" s="3"/>
      <c r="I1724" s="3"/>
      <c r="J1724" s="3"/>
      <c r="K1724" s="3"/>
      <c r="L1724" s="113"/>
      <c r="M1724" s="123"/>
      <c r="N1724" s="3"/>
      <c r="O1724" s="3"/>
      <c r="P1724" s="3"/>
      <c r="Q1724" s="3"/>
      <c r="R1724" s="3"/>
      <c r="S1724" s="3"/>
      <c r="T1724" s="3"/>
      <c r="U1724" s="3"/>
      <c r="V1724" s="3"/>
      <c r="W1724" s="3"/>
      <c r="X1724" s="3"/>
    </row>
    <row r="1725" spans="1:24">
      <c r="A1725" s="3"/>
      <c r="B1725" s="3"/>
      <c r="C1725" s="3"/>
      <c r="D1725" s="3"/>
      <c r="E1725" s="3"/>
      <c r="F1725" s="3"/>
      <c r="G1725" s="4"/>
      <c r="H1725" s="3"/>
      <c r="I1725" s="3"/>
      <c r="J1725" s="3"/>
      <c r="K1725" s="3"/>
      <c r="L1725" s="113"/>
      <c r="M1725" s="123"/>
      <c r="N1725" s="3"/>
      <c r="O1725" s="3"/>
      <c r="P1725" s="3"/>
      <c r="Q1725" s="3"/>
      <c r="R1725" s="3"/>
      <c r="S1725" s="3"/>
      <c r="T1725" s="3"/>
      <c r="U1725" s="3"/>
      <c r="V1725" s="3"/>
      <c r="W1725" s="3"/>
      <c r="X1725" s="3"/>
    </row>
    <row r="1726" spans="1:24">
      <c r="A1726" s="3"/>
      <c r="B1726" s="3"/>
      <c r="C1726" s="3"/>
      <c r="D1726" s="3"/>
      <c r="E1726" s="3"/>
      <c r="F1726" s="3"/>
      <c r="G1726" s="4"/>
      <c r="H1726" s="3"/>
      <c r="I1726" s="3"/>
      <c r="J1726" s="3"/>
      <c r="K1726" s="3"/>
      <c r="L1726" s="113"/>
      <c r="M1726" s="123"/>
      <c r="N1726" s="3"/>
      <c r="O1726" s="3"/>
      <c r="P1726" s="3"/>
      <c r="Q1726" s="3"/>
      <c r="R1726" s="3"/>
      <c r="S1726" s="3"/>
      <c r="T1726" s="3"/>
      <c r="U1726" s="3"/>
      <c r="V1726" s="3"/>
      <c r="W1726" s="3"/>
      <c r="X1726" s="3"/>
    </row>
    <row r="1727" spans="1:24">
      <c r="A1727" s="3"/>
      <c r="B1727" s="3"/>
      <c r="C1727" s="3"/>
      <c r="D1727" s="3"/>
      <c r="E1727" s="3"/>
      <c r="F1727" s="3"/>
      <c r="G1727" s="4"/>
      <c r="H1727" s="3"/>
      <c r="I1727" s="3"/>
      <c r="J1727" s="3"/>
      <c r="K1727" s="3"/>
      <c r="L1727" s="113"/>
      <c r="M1727" s="123"/>
      <c r="N1727" s="3"/>
      <c r="O1727" s="3"/>
      <c r="P1727" s="3"/>
      <c r="Q1727" s="3"/>
      <c r="R1727" s="3"/>
      <c r="S1727" s="3"/>
      <c r="T1727" s="3"/>
      <c r="U1727" s="3"/>
      <c r="V1727" s="3"/>
      <c r="W1727" s="3"/>
      <c r="X1727" s="3"/>
    </row>
    <row r="1728" spans="1:24">
      <c r="A1728" s="3"/>
      <c r="B1728" s="3"/>
      <c r="C1728" s="3"/>
      <c r="D1728" s="3"/>
      <c r="E1728" s="3"/>
      <c r="F1728" s="3"/>
      <c r="G1728" s="4"/>
      <c r="H1728" s="3"/>
      <c r="I1728" s="3"/>
      <c r="J1728" s="3"/>
      <c r="K1728" s="3"/>
      <c r="L1728" s="113"/>
      <c r="M1728" s="123"/>
      <c r="N1728" s="3"/>
      <c r="O1728" s="3"/>
      <c r="P1728" s="3"/>
      <c r="Q1728" s="3"/>
      <c r="R1728" s="3"/>
      <c r="S1728" s="3"/>
      <c r="T1728" s="3"/>
      <c r="U1728" s="3"/>
      <c r="V1728" s="3"/>
      <c r="W1728" s="3"/>
      <c r="X1728" s="3"/>
    </row>
    <row r="1729" spans="1:24">
      <c r="A1729" s="3"/>
      <c r="B1729" s="3"/>
      <c r="C1729" s="3"/>
      <c r="D1729" s="3"/>
      <c r="E1729" s="3"/>
      <c r="F1729" s="3"/>
      <c r="G1729" s="4"/>
      <c r="H1729" s="3"/>
      <c r="I1729" s="3"/>
      <c r="J1729" s="3"/>
      <c r="K1729" s="3"/>
      <c r="L1729" s="113"/>
      <c r="M1729" s="123"/>
      <c r="N1729" s="3"/>
      <c r="O1729" s="3"/>
      <c r="P1729" s="3"/>
      <c r="Q1729" s="3"/>
      <c r="R1729" s="3"/>
      <c r="S1729" s="3"/>
      <c r="T1729" s="3"/>
      <c r="U1729" s="3"/>
      <c r="V1729" s="3"/>
      <c r="W1729" s="3"/>
      <c r="X1729" s="3"/>
    </row>
    <row r="1730" spans="1:24">
      <c r="A1730" s="3"/>
      <c r="B1730" s="3"/>
      <c r="C1730" s="3"/>
      <c r="D1730" s="3"/>
      <c r="E1730" s="3"/>
      <c r="F1730" s="3"/>
      <c r="G1730" s="4"/>
      <c r="H1730" s="3"/>
      <c r="I1730" s="3"/>
      <c r="J1730" s="3"/>
      <c r="K1730" s="3"/>
      <c r="L1730" s="113"/>
      <c r="M1730" s="123"/>
      <c r="N1730" s="3"/>
      <c r="O1730" s="3"/>
      <c r="P1730" s="3"/>
      <c r="Q1730" s="3"/>
      <c r="R1730" s="3"/>
      <c r="S1730" s="3"/>
      <c r="T1730" s="3"/>
      <c r="U1730" s="3"/>
      <c r="V1730" s="3"/>
      <c r="W1730" s="3"/>
      <c r="X1730" s="3"/>
    </row>
    <row r="1731" spans="1:24">
      <c r="A1731" s="3"/>
      <c r="B1731" s="3"/>
      <c r="C1731" s="3"/>
      <c r="D1731" s="3"/>
      <c r="E1731" s="3"/>
      <c r="F1731" s="3"/>
      <c r="G1731" s="4"/>
      <c r="H1731" s="3"/>
      <c r="I1731" s="3"/>
      <c r="J1731" s="3"/>
      <c r="K1731" s="3"/>
      <c r="L1731" s="113"/>
      <c r="M1731" s="123"/>
      <c r="N1731" s="3"/>
      <c r="O1731" s="3"/>
      <c r="P1731" s="3"/>
      <c r="Q1731" s="3"/>
      <c r="R1731" s="3"/>
      <c r="S1731" s="3"/>
      <c r="T1731" s="3"/>
      <c r="U1731" s="3"/>
      <c r="V1731" s="3"/>
      <c r="W1731" s="3"/>
      <c r="X1731" s="3"/>
    </row>
    <row r="1732" spans="1:24">
      <c r="A1732" s="3"/>
      <c r="B1732" s="3"/>
      <c r="C1732" s="3"/>
      <c r="D1732" s="3"/>
      <c r="E1732" s="3"/>
      <c r="F1732" s="3"/>
      <c r="G1732" s="4"/>
      <c r="H1732" s="3"/>
      <c r="I1732" s="3"/>
      <c r="J1732" s="3"/>
      <c r="K1732" s="3"/>
      <c r="L1732" s="113"/>
      <c r="M1732" s="123"/>
      <c r="N1732" s="3"/>
      <c r="O1732" s="3"/>
      <c r="P1732" s="3"/>
      <c r="Q1732" s="3"/>
      <c r="R1732" s="3"/>
      <c r="S1732" s="3"/>
      <c r="T1732" s="3"/>
      <c r="U1732" s="3"/>
      <c r="V1732" s="3"/>
      <c r="W1732" s="3"/>
      <c r="X1732" s="3"/>
    </row>
    <row r="1733" spans="1:24">
      <c r="A1733" s="3"/>
      <c r="B1733" s="3"/>
      <c r="C1733" s="3"/>
      <c r="D1733" s="3"/>
      <c r="E1733" s="3"/>
      <c r="F1733" s="3"/>
      <c r="G1733" s="4"/>
      <c r="H1733" s="3"/>
      <c r="I1733" s="3"/>
      <c r="J1733" s="3"/>
      <c r="K1733" s="3"/>
      <c r="L1733" s="113"/>
      <c r="M1733" s="123"/>
      <c r="N1733" s="3"/>
      <c r="O1733" s="3"/>
      <c r="P1733" s="3"/>
      <c r="Q1733" s="3"/>
      <c r="R1733" s="3"/>
      <c r="S1733" s="3"/>
      <c r="T1733" s="3"/>
      <c r="U1733" s="3"/>
      <c r="V1733" s="3"/>
      <c r="W1733" s="3"/>
      <c r="X1733" s="3"/>
    </row>
    <row r="1734" spans="1:24">
      <c r="A1734" s="3"/>
      <c r="B1734" s="3"/>
      <c r="C1734" s="3"/>
      <c r="D1734" s="3"/>
      <c r="E1734" s="3"/>
      <c r="F1734" s="3"/>
      <c r="G1734" s="4"/>
      <c r="H1734" s="3"/>
      <c r="I1734" s="3"/>
      <c r="J1734" s="3"/>
      <c r="K1734" s="3"/>
      <c r="L1734" s="113"/>
      <c r="M1734" s="123"/>
      <c r="N1734" s="3"/>
      <c r="O1734" s="3"/>
      <c r="P1734" s="3"/>
      <c r="Q1734" s="3"/>
      <c r="R1734" s="3"/>
      <c r="S1734" s="3"/>
      <c r="T1734" s="3"/>
      <c r="U1734" s="3"/>
      <c r="V1734" s="3"/>
      <c r="W1734" s="3"/>
      <c r="X1734" s="3"/>
    </row>
    <row r="1735" spans="1:24">
      <c r="A1735" s="3"/>
      <c r="B1735" s="3"/>
      <c r="C1735" s="3"/>
      <c r="D1735" s="3"/>
      <c r="E1735" s="3"/>
      <c r="F1735" s="3"/>
      <c r="G1735" s="4"/>
      <c r="H1735" s="3"/>
      <c r="I1735" s="3"/>
      <c r="J1735" s="3"/>
      <c r="K1735" s="3"/>
      <c r="L1735" s="113"/>
      <c r="M1735" s="123"/>
      <c r="N1735" s="3"/>
      <c r="O1735" s="3"/>
      <c r="P1735" s="3"/>
      <c r="Q1735" s="3"/>
      <c r="R1735" s="3"/>
      <c r="S1735" s="3"/>
      <c r="T1735" s="3"/>
      <c r="U1735" s="3"/>
      <c r="V1735" s="3"/>
      <c r="W1735" s="3"/>
      <c r="X1735" s="3"/>
    </row>
    <row r="1736" spans="1:24">
      <c r="A1736" s="3"/>
      <c r="B1736" s="3"/>
      <c r="C1736" s="3"/>
      <c r="D1736" s="3"/>
      <c r="E1736" s="3"/>
      <c r="F1736" s="3"/>
      <c r="G1736" s="4"/>
      <c r="H1736" s="3"/>
      <c r="I1736" s="3"/>
      <c r="J1736" s="3"/>
      <c r="K1736" s="3"/>
      <c r="L1736" s="113"/>
      <c r="M1736" s="123"/>
      <c r="N1736" s="3"/>
      <c r="O1736" s="3"/>
      <c r="P1736" s="3"/>
      <c r="Q1736" s="3"/>
      <c r="R1736" s="3"/>
      <c r="S1736" s="3"/>
      <c r="T1736" s="3"/>
      <c r="U1736" s="3"/>
      <c r="V1736" s="3"/>
      <c r="W1736" s="3"/>
      <c r="X1736" s="3"/>
    </row>
    <row r="1737" spans="1:24">
      <c r="A1737" s="3"/>
      <c r="B1737" s="3"/>
      <c r="C1737" s="3"/>
      <c r="D1737" s="3"/>
      <c r="E1737" s="3"/>
      <c r="F1737" s="3"/>
      <c r="G1737" s="4"/>
      <c r="H1737" s="3"/>
      <c r="I1737" s="3"/>
      <c r="J1737" s="3"/>
      <c r="K1737" s="3"/>
      <c r="L1737" s="113"/>
      <c r="M1737" s="123"/>
      <c r="N1737" s="3"/>
      <c r="O1737" s="3"/>
      <c r="P1737" s="3"/>
      <c r="Q1737" s="3"/>
      <c r="R1737" s="3"/>
      <c r="S1737" s="3"/>
      <c r="T1737" s="3"/>
      <c r="U1737" s="3"/>
      <c r="V1737" s="3"/>
      <c r="W1737" s="3"/>
      <c r="X1737" s="3"/>
    </row>
    <row r="1738" spans="1:24">
      <c r="A1738" s="3"/>
      <c r="B1738" s="3"/>
      <c r="C1738" s="3"/>
      <c r="D1738" s="3"/>
      <c r="E1738" s="3"/>
      <c r="F1738" s="3"/>
      <c r="G1738" s="4"/>
      <c r="H1738" s="3"/>
      <c r="I1738" s="3"/>
      <c r="J1738" s="3"/>
      <c r="K1738" s="3"/>
      <c r="L1738" s="113"/>
      <c r="M1738" s="123"/>
      <c r="N1738" s="3"/>
      <c r="O1738" s="3"/>
      <c r="P1738" s="3"/>
      <c r="Q1738" s="3"/>
      <c r="R1738" s="3"/>
      <c r="S1738" s="3"/>
      <c r="T1738" s="3"/>
      <c r="U1738" s="3"/>
      <c r="V1738" s="3"/>
      <c r="W1738" s="3"/>
      <c r="X1738" s="3"/>
    </row>
    <row r="1739" spans="1:24">
      <c r="A1739" s="3"/>
      <c r="B1739" s="3"/>
      <c r="C1739" s="3"/>
      <c r="D1739" s="3"/>
      <c r="E1739" s="3"/>
      <c r="F1739" s="3"/>
      <c r="G1739" s="4"/>
      <c r="H1739" s="3"/>
      <c r="I1739" s="3"/>
      <c r="J1739" s="3"/>
      <c r="K1739" s="3"/>
      <c r="L1739" s="113"/>
      <c r="M1739" s="123"/>
      <c r="N1739" s="3"/>
      <c r="O1739" s="3"/>
      <c r="P1739" s="3"/>
      <c r="Q1739" s="3"/>
      <c r="R1739" s="3"/>
      <c r="S1739" s="3"/>
      <c r="T1739" s="3"/>
      <c r="U1739" s="3"/>
      <c r="V1739" s="3"/>
      <c r="W1739" s="3"/>
      <c r="X1739" s="3"/>
    </row>
    <row r="1740" spans="1:24">
      <c r="A1740" s="3"/>
      <c r="B1740" s="3"/>
      <c r="C1740" s="3"/>
      <c r="D1740" s="3"/>
      <c r="E1740" s="3"/>
      <c r="F1740" s="3"/>
      <c r="G1740" s="4"/>
      <c r="H1740" s="3"/>
      <c r="I1740" s="3"/>
      <c r="J1740" s="3"/>
      <c r="K1740" s="3"/>
      <c r="L1740" s="113"/>
      <c r="M1740" s="123"/>
      <c r="N1740" s="3"/>
      <c r="O1740" s="3"/>
      <c r="P1740" s="3"/>
      <c r="Q1740" s="3"/>
      <c r="R1740" s="3"/>
      <c r="S1740" s="3"/>
      <c r="T1740" s="3"/>
      <c r="U1740" s="3"/>
      <c r="V1740" s="3"/>
      <c r="W1740" s="3"/>
      <c r="X1740" s="3"/>
    </row>
    <row r="1741" spans="1:24">
      <c r="A1741" s="3"/>
      <c r="B1741" s="3"/>
      <c r="C1741" s="3"/>
      <c r="D1741" s="3"/>
      <c r="E1741" s="3"/>
      <c r="F1741" s="3"/>
      <c r="G1741" s="4"/>
      <c r="H1741" s="3"/>
      <c r="I1741" s="3"/>
      <c r="J1741" s="3"/>
      <c r="K1741" s="3"/>
      <c r="L1741" s="113"/>
      <c r="M1741" s="123"/>
      <c r="N1741" s="3"/>
      <c r="O1741" s="3"/>
      <c r="P1741" s="3"/>
      <c r="Q1741" s="3"/>
      <c r="R1741" s="3"/>
      <c r="S1741" s="3"/>
      <c r="T1741" s="3"/>
      <c r="U1741" s="3"/>
      <c r="V1741" s="3"/>
      <c r="W1741" s="3"/>
      <c r="X1741" s="3"/>
    </row>
    <row r="1742" spans="1:24">
      <c r="A1742" s="3"/>
      <c r="B1742" s="3"/>
      <c r="C1742" s="3"/>
      <c r="D1742" s="3"/>
      <c r="E1742" s="3"/>
      <c r="F1742" s="3"/>
      <c r="G1742" s="4"/>
      <c r="H1742" s="3"/>
      <c r="I1742" s="3"/>
      <c r="J1742" s="3"/>
      <c r="K1742" s="3"/>
      <c r="L1742" s="113"/>
      <c r="M1742" s="123"/>
      <c r="N1742" s="3"/>
      <c r="O1742" s="3"/>
      <c r="P1742" s="3"/>
      <c r="Q1742" s="3"/>
      <c r="R1742" s="3"/>
      <c r="S1742" s="3"/>
      <c r="T1742" s="3"/>
      <c r="U1742" s="3"/>
      <c r="V1742" s="3"/>
      <c r="W1742" s="3"/>
      <c r="X1742" s="3"/>
    </row>
    <row r="1743" spans="1:24">
      <c r="A1743" s="3"/>
      <c r="B1743" s="3"/>
      <c r="C1743" s="3"/>
      <c r="D1743" s="3"/>
      <c r="E1743" s="3"/>
      <c r="F1743" s="3"/>
      <c r="G1743" s="4"/>
      <c r="H1743" s="3"/>
      <c r="I1743" s="3"/>
      <c r="J1743" s="3"/>
      <c r="K1743" s="3"/>
      <c r="L1743" s="113"/>
      <c r="M1743" s="123"/>
      <c r="N1743" s="3"/>
      <c r="O1743" s="3"/>
      <c r="P1743" s="3"/>
      <c r="Q1743" s="3"/>
      <c r="R1743" s="3"/>
      <c r="S1743" s="3"/>
      <c r="T1743" s="3"/>
      <c r="U1743" s="3"/>
      <c r="V1743" s="3"/>
      <c r="W1743" s="3"/>
      <c r="X1743" s="3"/>
    </row>
    <row r="1744" spans="1:24">
      <c r="A1744" s="3"/>
      <c r="B1744" s="3"/>
      <c r="C1744" s="3"/>
      <c r="D1744" s="3"/>
      <c r="E1744" s="3"/>
      <c r="F1744" s="3"/>
      <c r="G1744" s="4"/>
      <c r="H1744" s="3"/>
      <c r="I1744" s="3"/>
      <c r="J1744" s="3"/>
      <c r="K1744" s="3"/>
      <c r="L1744" s="113"/>
      <c r="M1744" s="123"/>
      <c r="N1744" s="3"/>
      <c r="O1744" s="3"/>
      <c r="P1744" s="3"/>
      <c r="Q1744" s="3"/>
      <c r="R1744" s="3"/>
      <c r="S1744" s="3"/>
      <c r="T1744" s="3"/>
      <c r="U1744" s="3"/>
      <c r="V1744" s="3"/>
      <c r="W1744" s="3"/>
      <c r="X1744" s="3"/>
    </row>
    <row r="1745" spans="1:24">
      <c r="A1745" s="3"/>
      <c r="B1745" s="3"/>
      <c r="C1745" s="3"/>
      <c r="D1745" s="3"/>
      <c r="E1745" s="3"/>
      <c r="F1745" s="3"/>
      <c r="G1745" s="4"/>
      <c r="H1745" s="3"/>
      <c r="I1745" s="3"/>
      <c r="J1745" s="3"/>
      <c r="K1745" s="3"/>
      <c r="L1745" s="113"/>
      <c r="M1745" s="123"/>
      <c r="N1745" s="3"/>
      <c r="O1745" s="3"/>
      <c r="P1745" s="3"/>
      <c r="Q1745" s="3"/>
      <c r="R1745" s="3"/>
      <c r="S1745" s="3"/>
      <c r="T1745" s="3"/>
      <c r="U1745" s="3"/>
      <c r="V1745" s="3"/>
      <c r="W1745" s="3"/>
      <c r="X1745" s="3"/>
    </row>
    <row r="1746" spans="1:24">
      <c r="A1746" s="3"/>
      <c r="B1746" s="3"/>
      <c r="C1746" s="3"/>
      <c r="D1746" s="3"/>
      <c r="E1746" s="3"/>
      <c r="F1746" s="3"/>
      <c r="G1746" s="4"/>
      <c r="H1746" s="3"/>
      <c r="I1746" s="3"/>
      <c r="J1746" s="3"/>
      <c r="K1746" s="3"/>
      <c r="L1746" s="113"/>
      <c r="M1746" s="123"/>
      <c r="N1746" s="3"/>
      <c r="O1746" s="3"/>
      <c r="P1746" s="3"/>
      <c r="Q1746" s="3"/>
      <c r="R1746" s="3"/>
      <c r="S1746" s="3"/>
      <c r="T1746" s="3"/>
      <c r="U1746" s="3"/>
      <c r="V1746" s="3"/>
      <c r="W1746" s="3"/>
      <c r="X1746" s="3"/>
    </row>
    <row r="1747" spans="1:24">
      <c r="A1747" s="3"/>
      <c r="B1747" s="3"/>
      <c r="C1747" s="3"/>
      <c r="D1747" s="3"/>
      <c r="E1747" s="3"/>
      <c r="F1747" s="3"/>
      <c r="G1747" s="4"/>
      <c r="H1747" s="3"/>
      <c r="I1747" s="3"/>
      <c r="J1747" s="3"/>
      <c r="K1747" s="3"/>
      <c r="L1747" s="113"/>
      <c r="M1747" s="123"/>
      <c r="N1747" s="3"/>
      <c r="O1747" s="3"/>
      <c r="P1747" s="3"/>
      <c r="Q1747" s="3"/>
      <c r="R1747" s="3"/>
      <c r="S1747" s="3"/>
      <c r="T1747" s="3"/>
      <c r="U1747" s="3"/>
      <c r="V1747" s="3"/>
      <c r="W1747" s="3"/>
      <c r="X1747" s="3"/>
    </row>
    <row r="1748" spans="1:24">
      <c r="A1748" s="3"/>
      <c r="B1748" s="3"/>
      <c r="C1748" s="3"/>
      <c r="D1748" s="3"/>
      <c r="E1748" s="3"/>
      <c r="F1748" s="3"/>
      <c r="G1748" s="4"/>
      <c r="H1748" s="3"/>
      <c r="I1748" s="3"/>
      <c r="J1748" s="3"/>
      <c r="K1748" s="3"/>
      <c r="L1748" s="113"/>
      <c r="M1748" s="123"/>
      <c r="N1748" s="3"/>
      <c r="O1748" s="3"/>
      <c r="P1748" s="3"/>
      <c r="Q1748" s="3"/>
      <c r="R1748" s="3"/>
      <c r="S1748" s="3"/>
      <c r="T1748" s="3"/>
      <c r="U1748" s="3"/>
      <c r="V1748" s="3"/>
      <c r="W1748" s="3"/>
      <c r="X1748" s="3"/>
    </row>
    <row r="1749" spans="1:24">
      <c r="A1749" s="3"/>
      <c r="B1749" s="3"/>
      <c r="C1749" s="3"/>
      <c r="D1749" s="3"/>
      <c r="E1749" s="3"/>
      <c r="F1749" s="3"/>
      <c r="G1749" s="4"/>
      <c r="H1749" s="3"/>
      <c r="I1749" s="3"/>
      <c r="J1749" s="3"/>
      <c r="K1749" s="3"/>
      <c r="L1749" s="113"/>
      <c r="M1749" s="123"/>
      <c r="N1749" s="3"/>
      <c r="O1749" s="3"/>
      <c r="P1749" s="3"/>
      <c r="Q1749" s="3"/>
      <c r="R1749" s="3"/>
      <c r="S1749" s="3"/>
      <c r="T1749" s="3"/>
      <c r="U1749" s="3"/>
      <c r="V1749" s="3"/>
      <c r="W1749" s="3"/>
      <c r="X1749" s="3"/>
    </row>
    <row r="1750" spans="1:24">
      <c r="A1750" s="3"/>
      <c r="B1750" s="3"/>
      <c r="C1750" s="3"/>
      <c r="D1750" s="3"/>
      <c r="E1750" s="3"/>
      <c r="F1750" s="3"/>
      <c r="G1750" s="4"/>
      <c r="H1750" s="3"/>
      <c r="I1750" s="3"/>
      <c r="J1750" s="3"/>
      <c r="K1750" s="3"/>
      <c r="L1750" s="113"/>
      <c r="M1750" s="123"/>
      <c r="N1750" s="3"/>
      <c r="O1750" s="3"/>
      <c r="P1750" s="3"/>
      <c r="Q1750" s="3"/>
      <c r="R1750" s="3"/>
      <c r="S1750" s="3"/>
      <c r="T1750" s="3"/>
      <c r="U1750" s="3"/>
      <c r="V1750" s="3"/>
      <c r="W1750" s="3"/>
      <c r="X1750" s="3"/>
    </row>
    <row r="1751" spans="1:24">
      <c r="A1751" s="3"/>
      <c r="B1751" s="3"/>
      <c r="C1751" s="3"/>
      <c r="D1751" s="3"/>
      <c r="E1751" s="3"/>
      <c r="F1751" s="3"/>
      <c r="G1751" s="4"/>
      <c r="H1751" s="3"/>
      <c r="I1751" s="3"/>
      <c r="J1751" s="3"/>
      <c r="K1751" s="3"/>
      <c r="L1751" s="113"/>
      <c r="M1751" s="123"/>
      <c r="N1751" s="3"/>
      <c r="O1751" s="3"/>
      <c r="P1751" s="3"/>
      <c r="Q1751" s="3"/>
      <c r="R1751" s="3"/>
      <c r="S1751" s="3"/>
      <c r="T1751" s="3"/>
      <c r="U1751" s="3"/>
      <c r="V1751" s="3"/>
      <c r="W1751" s="3"/>
      <c r="X1751" s="3"/>
    </row>
    <row r="1752" spans="1:24">
      <c r="A1752" s="3"/>
      <c r="B1752" s="3"/>
      <c r="C1752" s="3"/>
      <c r="D1752" s="3"/>
      <c r="E1752" s="3"/>
      <c r="F1752" s="3"/>
      <c r="G1752" s="4"/>
      <c r="H1752" s="3"/>
      <c r="I1752" s="3"/>
      <c r="J1752" s="3"/>
      <c r="K1752" s="3"/>
      <c r="L1752" s="113"/>
      <c r="M1752" s="123"/>
      <c r="N1752" s="3"/>
      <c r="O1752" s="3"/>
      <c r="P1752" s="3"/>
      <c r="Q1752" s="3"/>
      <c r="R1752" s="3"/>
      <c r="S1752" s="3"/>
      <c r="T1752" s="3"/>
      <c r="U1752" s="3"/>
      <c r="V1752" s="3"/>
      <c r="W1752" s="3"/>
      <c r="X1752" s="3"/>
    </row>
    <row r="1753" spans="1:24">
      <c r="A1753" s="3"/>
      <c r="B1753" s="3"/>
      <c r="C1753" s="3"/>
      <c r="D1753" s="3"/>
      <c r="E1753" s="3"/>
      <c r="F1753" s="3"/>
      <c r="G1753" s="4"/>
      <c r="H1753" s="3"/>
      <c r="I1753" s="3"/>
      <c r="J1753" s="3"/>
      <c r="K1753" s="3"/>
      <c r="L1753" s="113"/>
      <c r="M1753" s="123"/>
      <c r="N1753" s="3"/>
      <c r="O1753" s="3"/>
      <c r="P1753" s="3"/>
      <c r="Q1753" s="3"/>
      <c r="R1753" s="3"/>
      <c r="S1753" s="3"/>
      <c r="T1753" s="3"/>
      <c r="U1753" s="3"/>
      <c r="V1753" s="3"/>
      <c r="W1753" s="3"/>
      <c r="X1753" s="3"/>
    </row>
    <row r="1754" spans="1:24">
      <c r="A1754" s="3"/>
      <c r="B1754" s="3"/>
      <c r="C1754" s="3"/>
      <c r="D1754" s="3"/>
      <c r="E1754" s="3"/>
      <c r="F1754" s="3"/>
      <c r="G1754" s="4"/>
      <c r="H1754" s="3"/>
      <c r="I1754" s="3"/>
      <c r="J1754" s="3"/>
      <c r="K1754" s="3"/>
      <c r="L1754" s="113"/>
      <c r="M1754" s="123"/>
      <c r="N1754" s="3"/>
      <c r="O1754" s="3"/>
      <c r="P1754" s="3"/>
      <c r="Q1754" s="3"/>
      <c r="R1754" s="3"/>
      <c r="S1754" s="3"/>
      <c r="T1754" s="3"/>
      <c r="U1754" s="3"/>
      <c r="V1754" s="3"/>
      <c r="W1754" s="3"/>
      <c r="X1754" s="3"/>
    </row>
    <row r="1755" spans="1:24">
      <c r="A1755" s="3"/>
      <c r="B1755" s="3"/>
      <c r="C1755" s="3"/>
      <c r="D1755" s="3"/>
      <c r="E1755" s="3"/>
      <c r="F1755" s="3"/>
      <c r="G1755" s="4"/>
      <c r="H1755" s="3"/>
      <c r="I1755" s="3"/>
      <c r="J1755" s="3"/>
      <c r="K1755" s="3"/>
      <c r="L1755" s="113"/>
      <c r="M1755" s="123"/>
      <c r="N1755" s="3"/>
      <c r="O1755" s="3"/>
      <c r="P1755" s="3"/>
      <c r="Q1755" s="3"/>
      <c r="R1755" s="3"/>
      <c r="S1755" s="3"/>
      <c r="T1755" s="3"/>
      <c r="U1755" s="3"/>
      <c r="V1755" s="3"/>
      <c r="W1755" s="3"/>
      <c r="X1755" s="3"/>
    </row>
    <row r="1756" spans="1:24">
      <c r="A1756" s="3"/>
      <c r="B1756" s="3"/>
      <c r="C1756" s="3"/>
      <c r="D1756" s="3"/>
      <c r="E1756" s="3"/>
      <c r="F1756" s="3"/>
      <c r="G1756" s="4"/>
      <c r="H1756" s="3"/>
      <c r="I1756" s="3"/>
      <c r="J1756" s="3"/>
      <c r="K1756" s="3"/>
      <c r="L1756" s="113"/>
      <c r="M1756" s="123"/>
      <c r="N1756" s="3"/>
      <c r="O1756" s="3"/>
      <c r="P1756" s="3"/>
      <c r="Q1756" s="3"/>
      <c r="R1756" s="3"/>
      <c r="S1756" s="3"/>
      <c r="T1756" s="3"/>
      <c r="U1756" s="3"/>
      <c r="V1756" s="3"/>
      <c r="W1756" s="3"/>
      <c r="X1756" s="3"/>
    </row>
    <row r="1757" spans="1:24">
      <c r="A1757" s="3"/>
      <c r="B1757" s="3"/>
      <c r="C1757" s="3"/>
      <c r="D1757" s="3"/>
      <c r="E1757" s="3"/>
      <c r="F1757" s="3"/>
      <c r="G1757" s="4"/>
      <c r="H1757" s="3"/>
      <c r="I1757" s="3"/>
      <c r="J1757" s="3"/>
      <c r="K1757" s="3"/>
      <c r="L1757" s="113"/>
      <c r="M1757" s="123"/>
      <c r="N1757" s="3"/>
      <c r="O1757" s="3"/>
      <c r="P1757" s="3"/>
      <c r="Q1757" s="3"/>
      <c r="R1757" s="3"/>
      <c r="S1757" s="3"/>
      <c r="T1757" s="3"/>
      <c r="U1757" s="3"/>
      <c r="V1757" s="3"/>
      <c r="W1757" s="3"/>
      <c r="X1757" s="3"/>
    </row>
    <row r="1758" spans="1:24">
      <c r="A1758" s="3"/>
      <c r="B1758" s="3"/>
      <c r="C1758" s="3"/>
      <c r="D1758" s="3"/>
      <c r="E1758" s="3"/>
      <c r="F1758" s="3"/>
      <c r="G1758" s="4"/>
      <c r="H1758" s="3"/>
      <c r="I1758" s="3"/>
      <c r="J1758" s="3"/>
      <c r="K1758" s="3"/>
      <c r="L1758" s="113"/>
      <c r="M1758" s="123"/>
      <c r="N1758" s="3"/>
      <c r="O1758" s="3"/>
      <c r="P1758" s="3"/>
      <c r="Q1758" s="3"/>
      <c r="R1758" s="3"/>
      <c r="S1758" s="3"/>
      <c r="T1758" s="3"/>
      <c r="U1758" s="3"/>
      <c r="V1758" s="3"/>
      <c r="W1758" s="3"/>
      <c r="X1758" s="3"/>
    </row>
    <row r="1759" spans="1:24">
      <c r="A1759" s="3"/>
      <c r="B1759" s="3"/>
      <c r="C1759" s="3"/>
      <c r="D1759" s="3"/>
      <c r="E1759" s="3"/>
      <c r="F1759" s="3"/>
      <c r="G1759" s="4"/>
      <c r="H1759" s="3"/>
      <c r="I1759" s="3"/>
      <c r="J1759" s="3"/>
      <c r="K1759" s="3"/>
      <c r="L1759" s="113"/>
      <c r="M1759" s="123"/>
      <c r="N1759" s="3"/>
      <c r="O1759" s="3"/>
      <c r="P1759" s="3"/>
      <c r="Q1759" s="3"/>
      <c r="R1759" s="3"/>
      <c r="S1759" s="3"/>
      <c r="T1759" s="3"/>
      <c r="U1759" s="3"/>
      <c r="V1759" s="3"/>
      <c r="W1759" s="3"/>
      <c r="X1759" s="3"/>
    </row>
    <row r="1760" spans="1:24">
      <c r="A1760" s="3"/>
      <c r="B1760" s="3"/>
      <c r="C1760" s="3"/>
      <c r="D1760" s="3"/>
      <c r="E1760" s="3"/>
      <c r="F1760" s="3"/>
      <c r="G1760" s="4"/>
      <c r="H1760" s="3"/>
      <c r="I1760" s="3"/>
      <c r="J1760" s="3"/>
      <c r="K1760" s="3"/>
      <c r="L1760" s="113"/>
      <c r="M1760" s="123"/>
      <c r="N1760" s="3"/>
      <c r="O1760" s="3"/>
      <c r="P1760" s="3"/>
      <c r="Q1760" s="3"/>
      <c r="R1760" s="3"/>
      <c r="S1760" s="3"/>
      <c r="T1760" s="3"/>
      <c r="U1760" s="3"/>
      <c r="V1760" s="3"/>
      <c r="W1760" s="3"/>
      <c r="X1760" s="3"/>
    </row>
    <row r="1761" spans="1:24">
      <c r="A1761" s="3"/>
      <c r="B1761" s="3"/>
      <c r="C1761" s="3"/>
      <c r="D1761" s="3"/>
      <c r="E1761" s="3"/>
      <c r="F1761" s="3"/>
      <c r="G1761" s="4"/>
      <c r="H1761" s="3"/>
      <c r="I1761" s="3"/>
      <c r="J1761" s="3"/>
      <c r="K1761" s="3"/>
      <c r="L1761" s="113"/>
      <c r="M1761" s="123"/>
      <c r="N1761" s="3"/>
      <c r="O1761" s="3"/>
      <c r="P1761" s="3"/>
      <c r="Q1761" s="3"/>
      <c r="R1761" s="3"/>
      <c r="S1761" s="3"/>
      <c r="T1761" s="3"/>
      <c r="U1761" s="3"/>
      <c r="V1761" s="3"/>
      <c r="W1761" s="3"/>
      <c r="X1761" s="3"/>
    </row>
    <row r="1762" spans="1:24">
      <c r="A1762" s="3"/>
      <c r="B1762" s="3"/>
      <c r="C1762" s="3"/>
      <c r="D1762" s="3"/>
      <c r="E1762" s="3"/>
      <c r="F1762" s="3"/>
      <c r="G1762" s="4"/>
      <c r="H1762" s="3"/>
      <c r="I1762" s="3"/>
      <c r="J1762" s="3"/>
      <c r="K1762" s="3"/>
      <c r="L1762" s="113"/>
      <c r="M1762" s="123"/>
      <c r="N1762" s="3"/>
      <c r="O1762" s="3"/>
      <c r="P1762" s="3"/>
      <c r="Q1762" s="3"/>
      <c r="R1762" s="3"/>
      <c r="S1762" s="3"/>
      <c r="T1762" s="3"/>
      <c r="U1762" s="3"/>
      <c r="V1762" s="3"/>
      <c r="W1762" s="3"/>
      <c r="X1762" s="3"/>
    </row>
    <row r="1763" spans="1:24">
      <c r="A1763" s="3"/>
      <c r="B1763" s="3"/>
      <c r="C1763" s="3"/>
      <c r="D1763" s="3"/>
      <c r="E1763" s="3"/>
      <c r="F1763" s="3"/>
      <c r="G1763" s="4"/>
      <c r="H1763" s="3"/>
      <c r="I1763" s="3"/>
      <c r="J1763" s="3"/>
      <c r="K1763" s="3"/>
      <c r="L1763" s="113"/>
      <c r="M1763" s="123"/>
      <c r="N1763" s="3"/>
      <c r="O1763" s="3"/>
      <c r="P1763" s="3"/>
      <c r="Q1763" s="3"/>
      <c r="R1763" s="3"/>
      <c r="S1763" s="3"/>
      <c r="T1763" s="3"/>
      <c r="U1763" s="3"/>
      <c r="V1763" s="3"/>
      <c r="W1763" s="3"/>
      <c r="X1763" s="3"/>
    </row>
    <row r="1764" spans="1:24">
      <c r="A1764" s="3"/>
      <c r="B1764" s="3"/>
      <c r="C1764" s="3"/>
      <c r="D1764" s="3"/>
      <c r="E1764" s="3"/>
      <c r="F1764" s="3"/>
      <c r="G1764" s="4"/>
      <c r="H1764" s="3"/>
      <c r="I1764" s="3"/>
      <c r="J1764" s="3"/>
      <c r="K1764" s="3"/>
      <c r="L1764" s="113"/>
      <c r="M1764" s="123"/>
      <c r="N1764" s="3"/>
      <c r="O1764" s="3"/>
      <c r="P1764" s="3"/>
      <c r="Q1764" s="3"/>
      <c r="R1764" s="3"/>
      <c r="S1764" s="3"/>
      <c r="T1764" s="3"/>
      <c r="U1764" s="3"/>
      <c r="V1764" s="3"/>
      <c r="W1764" s="3"/>
      <c r="X1764" s="3"/>
    </row>
    <row r="1765" spans="1:24">
      <c r="A1765" s="3"/>
      <c r="B1765" s="3"/>
      <c r="C1765" s="3"/>
      <c r="D1765" s="3"/>
      <c r="E1765" s="3"/>
      <c r="F1765" s="3"/>
      <c r="G1765" s="4"/>
      <c r="H1765" s="3"/>
      <c r="I1765" s="3"/>
      <c r="J1765" s="3"/>
      <c r="K1765" s="3"/>
      <c r="L1765" s="113"/>
      <c r="M1765" s="123"/>
      <c r="N1765" s="3"/>
      <c r="O1765" s="3"/>
      <c r="P1765" s="3"/>
      <c r="Q1765" s="3"/>
      <c r="R1765" s="3"/>
      <c r="S1765" s="3"/>
      <c r="T1765" s="3"/>
      <c r="U1765" s="3"/>
      <c r="V1765" s="3"/>
      <c r="W1765" s="3"/>
      <c r="X1765" s="3"/>
    </row>
    <row r="1766" spans="1:24">
      <c r="A1766" s="3"/>
      <c r="B1766" s="3"/>
      <c r="C1766" s="3"/>
      <c r="D1766" s="3"/>
      <c r="E1766" s="3"/>
      <c r="F1766" s="3"/>
      <c r="G1766" s="4"/>
      <c r="H1766" s="3"/>
      <c r="I1766" s="3"/>
      <c r="J1766" s="3"/>
      <c r="K1766" s="3"/>
      <c r="L1766" s="113"/>
      <c r="M1766" s="123"/>
      <c r="N1766" s="3"/>
      <c r="O1766" s="3"/>
      <c r="P1766" s="3"/>
      <c r="Q1766" s="3"/>
      <c r="R1766" s="3"/>
      <c r="S1766" s="3"/>
      <c r="T1766" s="3"/>
      <c r="U1766" s="3"/>
      <c r="V1766" s="3"/>
      <c r="W1766" s="3"/>
      <c r="X1766" s="3"/>
    </row>
    <row r="1767" spans="1:24">
      <c r="A1767" s="3"/>
      <c r="B1767" s="3"/>
      <c r="C1767" s="3"/>
      <c r="D1767" s="3"/>
      <c r="E1767" s="3"/>
      <c r="F1767" s="3"/>
      <c r="G1767" s="4"/>
      <c r="H1767" s="3"/>
      <c r="I1767" s="3"/>
      <c r="J1767" s="3"/>
      <c r="K1767" s="3"/>
      <c r="L1767" s="113"/>
      <c r="M1767" s="123"/>
      <c r="N1767" s="3"/>
      <c r="O1767" s="3"/>
      <c r="P1767" s="3"/>
      <c r="Q1767" s="3"/>
      <c r="R1767" s="3"/>
      <c r="S1767" s="3"/>
      <c r="T1767" s="3"/>
      <c r="U1767" s="3"/>
      <c r="V1767" s="3"/>
      <c r="W1767" s="3"/>
      <c r="X1767" s="3"/>
    </row>
    <row r="1768" spans="1:24">
      <c r="A1768" s="3"/>
      <c r="B1768" s="3"/>
      <c r="C1768" s="3"/>
      <c r="D1768" s="3"/>
      <c r="E1768" s="3"/>
      <c r="F1768" s="3"/>
      <c r="G1768" s="4"/>
      <c r="H1768" s="3"/>
      <c r="I1768" s="3"/>
      <c r="J1768" s="3"/>
      <c r="K1768" s="3"/>
      <c r="L1768" s="113"/>
      <c r="M1768" s="123"/>
      <c r="N1768" s="3"/>
      <c r="O1768" s="3"/>
      <c r="P1768" s="3"/>
      <c r="Q1768" s="3"/>
      <c r="R1768" s="3"/>
      <c r="S1768" s="3"/>
      <c r="T1768" s="3"/>
      <c r="U1768" s="3"/>
      <c r="V1768" s="3"/>
      <c r="W1768" s="3"/>
      <c r="X1768" s="3"/>
    </row>
    <row r="1769" spans="1:24">
      <c r="A1769" s="3"/>
      <c r="B1769" s="3"/>
      <c r="C1769" s="3"/>
      <c r="D1769" s="3"/>
      <c r="E1769" s="3"/>
      <c r="F1769" s="3"/>
      <c r="G1769" s="4"/>
      <c r="H1769" s="3"/>
      <c r="I1769" s="3"/>
      <c r="J1769" s="3"/>
      <c r="K1769" s="3"/>
      <c r="L1769" s="113"/>
      <c r="M1769" s="123"/>
      <c r="N1769" s="3"/>
      <c r="O1769" s="3"/>
      <c r="P1769" s="3"/>
      <c r="Q1769" s="3"/>
      <c r="R1769" s="3"/>
      <c r="S1769" s="3"/>
      <c r="T1769" s="3"/>
      <c r="U1769" s="3"/>
      <c r="V1769" s="3"/>
      <c r="W1769" s="3"/>
      <c r="X1769" s="3"/>
    </row>
    <row r="1770" spans="1:24">
      <c r="A1770" s="3"/>
      <c r="B1770" s="3"/>
      <c r="C1770" s="3"/>
      <c r="D1770" s="3"/>
      <c r="E1770" s="3"/>
      <c r="F1770" s="3"/>
      <c r="G1770" s="4"/>
      <c r="H1770" s="3"/>
      <c r="I1770" s="3"/>
      <c r="J1770" s="3"/>
      <c r="K1770" s="3"/>
      <c r="L1770" s="113"/>
      <c r="M1770" s="123"/>
      <c r="N1770" s="3"/>
      <c r="O1770" s="3"/>
      <c r="P1770" s="3"/>
      <c r="Q1770" s="3"/>
      <c r="R1770" s="3"/>
      <c r="S1770" s="3"/>
      <c r="T1770" s="3"/>
      <c r="U1770" s="3"/>
      <c r="V1770" s="3"/>
      <c r="W1770" s="3"/>
      <c r="X1770" s="3"/>
    </row>
    <row r="1771" spans="1:24">
      <c r="A1771" s="3"/>
      <c r="B1771" s="3"/>
      <c r="C1771" s="3"/>
      <c r="D1771" s="3"/>
      <c r="E1771" s="3"/>
      <c r="F1771" s="3"/>
      <c r="G1771" s="4"/>
      <c r="H1771" s="3"/>
      <c r="I1771" s="3"/>
      <c r="J1771" s="3"/>
      <c r="K1771" s="3"/>
      <c r="L1771" s="113"/>
      <c r="M1771" s="123"/>
      <c r="N1771" s="3"/>
      <c r="O1771" s="3"/>
      <c r="P1771" s="3"/>
      <c r="Q1771" s="3"/>
      <c r="R1771" s="3"/>
      <c r="S1771" s="3"/>
      <c r="T1771" s="3"/>
      <c r="U1771" s="3"/>
      <c r="V1771" s="3"/>
      <c r="W1771" s="3"/>
      <c r="X1771" s="3"/>
    </row>
    <row r="1772" spans="1:24">
      <c r="A1772" s="3"/>
      <c r="B1772" s="3"/>
      <c r="C1772" s="3"/>
      <c r="D1772" s="3"/>
      <c r="E1772" s="3"/>
      <c r="F1772" s="3"/>
      <c r="G1772" s="4"/>
      <c r="H1772" s="3"/>
      <c r="I1772" s="3"/>
      <c r="J1772" s="3"/>
      <c r="K1772" s="3"/>
      <c r="L1772" s="113"/>
      <c r="M1772" s="123"/>
      <c r="N1772" s="3"/>
      <c r="O1772" s="3"/>
      <c r="P1772" s="3"/>
      <c r="Q1772" s="3"/>
      <c r="R1772" s="3"/>
      <c r="S1772" s="3"/>
      <c r="T1772" s="3"/>
      <c r="U1772" s="3"/>
      <c r="V1772" s="3"/>
      <c r="W1772" s="3"/>
      <c r="X1772" s="3"/>
    </row>
    <row r="1773" spans="1:24">
      <c r="A1773" s="3"/>
      <c r="B1773" s="3"/>
      <c r="C1773" s="3"/>
      <c r="D1773" s="3"/>
      <c r="E1773" s="3"/>
      <c r="F1773" s="3"/>
      <c r="G1773" s="4"/>
      <c r="H1773" s="3"/>
      <c r="I1773" s="3"/>
      <c r="J1773" s="3"/>
      <c r="K1773" s="3"/>
      <c r="L1773" s="113"/>
      <c r="M1773" s="123"/>
      <c r="N1773" s="3"/>
      <c r="O1773" s="3"/>
      <c r="P1773" s="3"/>
      <c r="Q1773" s="3"/>
      <c r="R1773" s="3"/>
      <c r="S1773" s="3"/>
      <c r="T1773" s="3"/>
      <c r="U1773" s="3"/>
      <c r="V1773" s="3"/>
      <c r="W1773" s="3"/>
      <c r="X1773" s="3"/>
    </row>
    <row r="1774" spans="1:24">
      <c r="A1774" s="3"/>
      <c r="B1774" s="3"/>
      <c r="C1774" s="3"/>
      <c r="D1774" s="3"/>
      <c r="E1774" s="3"/>
      <c r="F1774" s="3"/>
      <c r="G1774" s="4"/>
      <c r="H1774" s="3"/>
      <c r="I1774" s="3"/>
      <c r="J1774" s="3"/>
      <c r="K1774" s="3"/>
      <c r="L1774" s="113"/>
      <c r="M1774" s="123"/>
      <c r="N1774" s="3"/>
      <c r="O1774" s="3"/>
      <c r="P1774" s="3"/>
      <c r="Q1774" s="3"/>
      <c r="R1774" s="3"/>
      <c r="S1774" s="3"/>
      <c r="T1774" s="3"/>
      <c r="U1774" s="3"/>
      <c r="V1774" s="3"/>
      <c r="W1774" s="3"/>
      <c r="X1774" s="3"/>
    </row>
    <row r="1775" spans="1:24">
      <c r="A1775" s="3"/>
      <c r="B1775" s="3"/>
      <c r="C1775" s="3"/>
      <c r="D1775" s="3"/>
      <c r="E1775" s="3"/>
      <c r="F1775" s="3"/>
      <c r="G1775" s="4"/>
      <c r="H1775" s="3"/>
      <c r="I1775" s="3"/>
      <c r="J1775" s="3"/>
      <c r="K1775" s="3"/>
      <c r="L1775" s="113"/>
      <c r="M1775" s="123"/>
      <c r="N1775" s="3"/>
      <c r="O1775" s="3"/>
      <c r="P1775" s="3"/>
      <c r="Q1775" s="3"/>
      <c r="R1775" s="3"/>
      <c r="S1775" s="3"/>
      <c r="T1775" s="3"/>
      <c r="U1775" s="3"/>
      <c r="V1775" s="3"/>
      <c r="W1775" s="3"/>
      <c r="X1775" s="3"/>
    </row>
    <row r="1776" spans="1:24">
      <c r="A1776" s="3"/>
      <c r="B1776" s="3"/>
      <c r="C1776" s="3"/>
      <c r="D1776" s="3"/>
      <c r="E1776" s="3"/>
      <c r="F1776" s="3"/>
      <c r="G1776" s="4"/>
      <c r="H1776" s="3"/>
      <c r="I1776" s="3"/>
      <c r="J1776" s="3"/>
      <c r="K1776" s="3"/>
      <c r="L1776" s="113"/>
      <c r="M1776" s="123"/>
      <c r="N1776" s="3"/>
      <c r="O1776" s="3"/>
      <c r="P1776" s="3"/>
      <c r="Q1776" s="3"/>
      <c r="R1776" s="3"/>
      <c r="S1776" s="3"/>
      <c r="T1776" s="3"/>
      <c r="U1776" s="3"/>
      <c r="V1776" s="3"/>
      <c r="W1776" s="3"/>
      <c r="X1776" s="3"/>
    </row>
    <row r="1777" spans="1:24">
      <c r="A1777" s="3"/>
      <c r="B1777" s="3"/>
      <c r="C1777" s="3"/>
      <c r="D1777" s="3"/>
      <c r="E1777" s="3"/>
      <c r="F1777" s="3"/>
      <c r="G1777" s="4"/>
      <c r="H1777" s="3"/>
      <c r="I1777" s="3"/>
      <c r="J1777" s="3"/>
      <c r="K1777" s="3"/>
      <c r="L1777" s="113"/>
      <c r="M1777" s="123"/>
      <c r="N1777" s="3"/>
      <c r="O1777" s="3"/>
      <c r="P1777" s="3"/>
      <c r="Q1777" s="3"/>
      <c r="R1777" s="3"/>
      <c r="S1777" s="3"/>
      <c r="T1777" s="3"/>
      <c r="U1777" s="3"/>
      <c r="V1777" s="3"/>
      <c r="W1777" s="3"/>
      <c r="X1777" s="3"/>
    </row>
    <row r="1778" spans="1:24">
      <c r="A1778" s="3"/>
      <c r="B1778" s="3"/>
      <c r="C1778" s="3"/>
      <c r="D1778" s="3"/>
      <c r="E1778" s="3"/>
      <c r="F1778" s="3"/>
      <c r="G1778" s="4"/>
      <c r="H1778" s="3"/>
      <c r="I1778" s="3"/>
      <c r="J1778" s="3"/>
      <c r="K1778" s="3"/>
      <c r="L1778" s="113"/>
      <c r="M1778" s="123"/>
      <c r="N1778" s="3"/>
      <c r="O1778" s="3"/>
      <c r="P1778" s="3"/>
      <c r="Q1778" s="3"/>
      <c r="R1778" s="3"/>
      <c r="S1778" s="3"/>
      <c r="T1778" s="3"/>
      <c r="U1778" s="3"/>
      <c r="V1778" s="3"/>
      <c r="W1778" s="3"/>
      <c r="X1778" s="3"/>
    </row>
    <row r="1779" spans="1:24">
      <c r="A1779" s="3"/>
      <c r="B1779" s="3"/>
      <c r="C1779" s="3"/>
      <c r="D1779" s="3"/>
      <c r="E1779" s="3"/>
      <c r="F1779" s="3"/>
      <c r="G1779" s="4"/>
      <c r="H1779" s="3"/>
      <c r="I1779" s="3"/>
      <c r="J1779" s="3"/>
      <c r="K1779" s="3"/>
      <c r="L1779" s="113"/>
      <c r="M1779" s="123"/>
      <c r="N1779" s="3"/>
      <c r="O1779" s="3"/>
      <c r="P1779" s="3"/>
      <c r="Q1779" s="3"/>
      <c r="R1779" s="3"/>
      <c r="S1779" s="3"/>
      <c r="T1779" s="3"/>
      <c r="U1779" s="3"/>
      <c r="V1779" s="3"/>
      <c r="W1779" s="3"/>
      <c r="X1779" s="3"/>
    </row>
    <row r="1780" spans="1:24">
      <c r="A1780" s="3"/>
      <c r="B1780" s="3"/>
      <c r="C1780" s="3"/>
      <c r="D1780" s="3"/>
      <c r="E1780" s="3"/>
      <c r="F1780" s="3"/>
      <c r="G1780" s="4"/>
      <c r="H1780" s="3"/>
      <c r="I1780" s="3"/>
      <c r="J1780" s="3"/>
      <c r="K1780" s="3"/>
      <c r="L1780" s="113"/>
      <c r="M1780" s="123"/>
      <c r="N1780" s="3"/>
      <c r="O1780" s="3"/>
      <c r="P1780" s="3"/>
      <c r="Q1780" s="3"/>
      <c r="R1780" s="3"/>
      <c r="S1780" s="3"/>
      <c r="T1780" s="3"/>
      <c r="U1780" s="3"/>
      <c r="V1780" s="3"/>
      <c r="W1780" s="3"/>
      <c r="X1780" s="3"/>
    </row>
    <row r="1781" spans="1:24">
      <c r="A1781" s="3"/>
      <c r="B1781" s="3"/>
      <c r="C1781" s="3"/>
      <c r="D1781" s="3"/>
      <c r="E1781" s="3"/>
      <c r="F1781" s="3"/>
      <c r="G1781" s="4"/>
      <c r="H1781" s="3"/>
      <c r="I1781" s="3"/>
      <c r="J1781" s="3"/>
      <c r="K1781" s="3"/>
      <c r="L1781" s="113"/>
      <c r="M1781" s="123"/>
      <c r="N1781" s="3"/>
      <c r="O1781" s="3"/>
      <c r="P1781" s="3"/>
      <c r="Q1781" s="3"/>
      <c r="R1781" s="3"/>
      <c r="S1781" s="3"/>
      <c r="T1781" s="3"/>
      <c r="U1781" s="3"/>
      <c r="V1781" s="3"/>
      <c r="W1781" s="3"/>
      <c r="X1781" s="3"/>
    </row>
    <row r="1782" spans="1:24">
      <c r="A1782" s="3"/>
      <c r="B1782" s="3"/>
      <c r="C1782" s="3"/>
      <c r="D1782" s="3"/>
      <c r="E1782" s="3"/>
      <c r="F1782" s="3"/>
      <c r="G1782" s="4"/>
      <c r="H1782" s="3"/>
      <c r="I1782" s="3"/>
      <c r="J1782" s="3"/>
      <c r="K1782" s="3"/>
      <c r="L1782" s="113"/>
      <c r="M1782" s="123"/>
      <c r="N1782" s="3"/>
      <c r="O1782" s="3"/>
      <c r="P1782" s="3"/>
      <c r="Q1782" s="3"/>
      <c r="R1782" s="3"/>
      <c r="S1782" s="3"/>
      <c r="T1782" s="3"/>
      <c r="U1782" s="3"/>
      <c r="V1782" s="3"/>
      <c r="W1782" s="3"/>
      <c r="X1782" s="3"/>
    </row>
    <row r="1783" spans="1:24">
      <c r="A1783" s="3"/>
      <c r="B1783" s="3"/>
      <c r="C1783" s="3"/>
      <c r="D1783" s="3"/>
      <c r="E1783" s="3"/>
      <c r="F1783" s="3"/>
      <c r="G1783" s="4"/>
      <c r="H1783" s="3"/>
      <c r="I1783" s="3"/>
      <c r="J1783" s="3"/>
      <c r="K1783" s="3"/>
      <c r="L1783" s="113"/>
      <c r="M1783" s="123"/>
      <c r="N1783" s="3"/>
      <c r="O1783" s="3"/>
      <c r="P1783" s="3"/>
      <c r="Q1783" s="3"/>
      <c r="R1783" s="3"/>
      <c r="S1783" s="3"/>
      <c r="T1783" s="3"/>
      <c r="U1783" s="3"/>
      <c r="V1783" s="3"/>
      <c r="W1783" s="3"/>
      <c r="X1783" s="3"/>
    </row>
    <row r="1784" spans="1:24">
      <c r="A1784" s="3"/>
      <c r="B1784" s="3"/>
      <c r="C1784" s="3"/>
      <c r="D1784" s="3"/>
      <c r="E1784" s="3"/>
      <c r="F1784" s="3"/>
      <c r="G1784" s="4"/>
      <c r="H1784" s="3"/>
      <c r="I1784" s="3"/>
      <c r="J1784" s="3"/>
      <c r="K1784" s="3"/>
      <c r="L1784" s="113"/>
      <c r="M1784" s="123"/>
      <c r="N1784" s="3"/>
      <c r="O1784" s="3"/>
      <c r="P1784" s="3"/>
      <c r="Q1784" s="3"/>
      <c r="R1784" s="3"/>
      <c r="S1784" s="3"/>
      <c r="T1784" s="3"/>
      <c r="U1784" s="3"/>
      <c r="V1784" s="3"/>
      <c r="W1784" s="3"/>
      <c r="X1784" s="3"/>
    </row>
    <row r="1785" spans="1:24">
      <c r="A1785" s="3"/>
      <c r="B1785" s="3"/>
      <c r="C1785" s="3"/>
      <c r="D1785" s="3"/>
      <c r="E1785" s="3"/>
      <c r="F1785" s="3"/>
      <c r="G1785" s="4"/>
      <c r="H1785" s="3"/>
      <c r="I1785" s="3"/>
      <c r="J1785" s="3"/>
      <c r="K1785" s="3"/>
      <c r="L1785" s="113"/>
      <c r="M1785" s="123"/>
      <c r="N1785" s="3"/>
      <c r="O1785" s="3"/>
      <c r="P1785" s="3"/>
      <c r="Q1785" s="3"/>
      <c r="R1785" s="3"/>
      <c r="S1785" s="3"/>
      <c r="T1785" s="3"/>
      <c r="U1785" s="3"/>
      <c r="V1785" s="3"/>
      <c r="W1785" s="3"/>
      <c r="X1785" s="3"/>
    </row>
    <row r="1786" spans="1:24">
      <c r="A1786" s="3"/>
      <c r="B1786" s="3"/>
      <c r="C1786" s="3"/>
      <c r="D1786" s="3"/>
      <c r="E1786" s="3"/>
      <c r="F1786" s="3"/>
      <c r="G1786" s="4"/>
      <c r="H1786" s="3"/>
      <c r="I1786" s="3"/>
      <c r="J1786" s="3"/>
      <c r="K1786" s="3"/>
      <c r="L1786" s="113"/>
      <c r="M1786" s="123"/>
      <c r="N1786" s="3"/>
      <c r="O1786" s="3"/>
      <c r="P1786" s="3"/>
      <c r="Q1786" s="3"/>
      <c r="R1786" s="3"/>
      <c r="S1786" s="3"/>
      <c r="T1786" s="3"/>
      <c r="U1786" s="3"/>
      <c r="V1786" s="3"/>
      <c r="W1786" s="3"/>
      <c r="X1786" s="3"/>
    </row>
    <row r="1787" spans="1:24">
      <c r="A1787" s="3"/>
      <c r="B1787" s="3"/>
      <c r="C1787" s="3"/>
      <c r="D1787" s="3"/>
      <c r="E1787" s="3"/>
      <c r="F1787" s="3"/>
      <c r="G1787" s="4"/>
      <c r="H1787" s="3"/>
      <c r="I1787" s="3"/>
      <c r="J1787" s="3"/>
      <c r="K1787" s="3"/>
      <c r="L1787" s="113"/>
      <c r="M1787" s="123"/>
      <c r="N1787" s="3"/>
      <c r="O1787" s="3"/>
      <c r="P1787" s="3"/>
      <c r="Q1787" s="3"/>
      <c r="R1787" s="3"/>
      <c r="S1787" s="3"/>
      <c r="T1787" s="3"/>
      <c r="U1787" s="3"/>
      <c r="V1787" s="3"/>
      <c r="W1787" s="3"/>
      <c r="X1787" s="3"/>
    </row>
    <row r="1788" spans="1:24">
      <c r="A1788" s="3"/>
      <c r="B1788" s="3"/>
      <c r="C1788" s="3"/>
      <c r="D1788" s="3"/>
      <c r="E1788" s="3"/>
      <c r="F1788" s="3"/>
      <c r="G1788" s="4"/>
      <c r="H1788" s="3"/>
      <c r="I1788" s="3"/>
      <c r="J1788" s="3"/>
      <c r="K1788" s="3"/>
      <c r="L1788" s="113"/>
      <c r="M1788" s="123"/>
      <c r="N1788" s="3"/>
      <c r="O1788" s="3"/>
      <c r="P1788" s="3"/>
      <c r="Q1788" s="3"/>
      <c r="R1788" s="3"/>
      <c r="S1788" s="3"/>
      <c r="T1788" s="3"/>
      <c r="U1788" s="3"/>
      <c r="V1788" s="3"/>
      <c r="W1788" s="3"/>
      <c r="X1788" s="3"/>
    </row>
    <row r="1789" spans="1:24">
      <c r="A1789" s="3"/>
      <c r="B1789" s="3"/>
      <c r="C1789" s="3"/>
      <c r="D1789" s="3"/>
      <c r="E1789" s="3"/>
      <c r="F1789" s="3"/>
      <c r="G1789" s="4"/>
      <c r="H1789" s="3"/>
      <c r="I1789" s="3"/>
      <c r="J1789" s="3"/>
      <c r="K1789" s="3"/>
      <c r="L1789" s="113"/>
      <c r="M1789" s="123"/>
      <c r="N1789" s="3"/>
      <c r="O1789" s="3"/>
      <c r="P1789" s="3"/>
      <c r="Q1789" s="3"/>
      <c r="R1789" s="3"/>
      <c r="S1789" s="3"/>
      <c r="T1789" s="3"/>
      <c r="U1789" s="3"/>
      <c r="V1789" s="3"/>
      <c r="W1789" s="3"/>
      <c r="X1789" s="3"/>
    </row>
    <row r="1790" spans="1:24">
      <c r="A1790" s="3"/>
      <c r="B1790" s="3"/>
      <c r="C1790" s="3"/>
      <c r="D1790" s="3"/>
      <c r="E1790" s="3"/>
      <c r="F1790" s="3"/>
      <c r="G1790" s="4"/>
      <c r="H1790" s="3"/>
      <c r="I1790" s="3"/>
      <c r="J1790" s="3"/>
      <c r="K1790" s="3"/>
      <c r="L1790" s="113"/>
      <c r="M1790" s="123"/>
      <c r="N1790" s="3"/>
      <c r="O1790" s="3"/>
      <c r="P1790" s="3"/>
      <c r="Q1790" s="3"/>
      <c r="R1790" s="3"/>
      <c r="S1790" s="3"/>
      <c r="T1790" s="3"/>
      <c r="U1790" s="3"/>
      <c r="V1790" s="3"/>
      <c r="W1790" s="3"/>
      <c r="X1790" s="3"/>
    </row>
    <row r="1791" spans="1:24">
      <c r="A1791" s="3"/>
      <c r="B1791" s="3"/>
      <c r="C1791" s="3"/>
      <c r="D1791" s="3"/>
      <c r="E1791" s="3"/>
      <c r="F1791" s="3"/>
      <c r="G1791" s="4"/>
      <c r="H1791" s="3"/>
      <c r="I1791" s="3"/>
      <c r="J1791" s="3"/>
      <c r="K1791" s="3"/>
      <c r="L1791" s="113"/>
      <c r="M1791" s="123"/>
      <c r="N1791" s="3"/>
      <c r="O1791" s="3"/>
      <c r="P1791" s="3"/>
      <c r="Q1791" s="3"/>
      <c r="R1791" s="3"/>
      <c r="S1791" s="3"/>
      <c r="T1791" s="3"/>
      <c r="U1791" s="3"/>
      <c r="V1791" s="3"/>
      <c r="W1791" s="3"/>
      <c r="X1791" s="3"/>
    </row>
    <row r="1792" spans="1:24">
      <c r="A1792" s="3"/>
      <c r="B1792" s="3"/>
      <c r="C1792" s="3"/>
      <c r="D1792" s="3"/>
      <c r="E1792" s="3"/>
      <c r="F1792" s="3"/>
      <c r="G1792" s="4"/>
      <c r="H1792" s="3"/>
      <c r="I1792" s="3"/>
      <c r="J1792" s="3"/>
      <c r="K1792" s="3"/>
      <c r="L1792" s="113"/>
      <c r="M1792" s="123"/>
      <c r="N1792" s="3"/>
      <c r="O1792" s="3"/>
      <c r="P1792" s="3"/>
      <c r="Q1792" s="3"/>
      <c r="R1792" s="3"/>
      <c r="S1792" s="3"/>
      <c r="T1792" s="3"/>
      <c r="U1792" s="3"/>
      <c r="V1792" s="3"/>
      <c r="W1792" s="3"/>
      <c r="X1792" s="3"/>
    </row>
    <row r="1793" spans="1:24">
      <c r="A1793" s="3"/>
      <c r="B1793" s="3"/>
      <c r="C1793" s="3"/>
      <c r="D1793" s="3"/>
      <c r="E1793" s="3"/>
      <c r="F1793" s="3"/>
      <c r="G1793" s="4"/>
      <c r="H1793" s="3"/>
      <c r="I1793" s="3"/>
      <c r="J1793" s="3"/>
      <c r="K1793" s="3"/>
      <c r="L1793" s="113"/>
      <c r="M1793" s="123"/>
      <c r="N1793" s="3"/>
      <c r="O1793" s="3"/>
      <c r="P1793" s="3"/>
      <c r="Q1793" s="3"/>
      <c r="R1793" s="3"/>
      <c r="S1793" s="3"/>
      <c r="T1793" s="3"/>
      <c r="U1793" s="3"/>
      <c r="V1793" s="3"/>
      <c r="W1793" s="3"/>
      <c r="X1793" s="3"/>
    </row>
    <row r="1794" spans="1:24">
      <c r="A1794" s="3"/>
      <c r="B1794" s="3"/>
      <c r="C1794" s="3"/>
      <c r="D1794" s="3"/>
      <c r="E1794" s="3"/>
      <c r="F1794" s="3"/>
      <c r="G1794" s="4"/>
      <c r="H1794" s="3"/>
      <c r="I1794" s="3"/>
      <c r="J1794" s="3"/>
      <c r="K1794" s="3"/>
      <c r="L1794" s="113"/>
      <c r="M1794" s="123"/>
      <c r="N1794" s="3"/>
      <c r="O1794" s="3"/>
      <c r="P1794" s="3"/>
      <c r="Q1794" s="3"/>
      <c r="R1794" s="3"/>
      <c r="S1794" s="3"/>
      <c r="T1794" s="3"/>
      <c r="U1794" s="3"/>
      <c r="V1794" s="3"/>
      <c r="W1794" s="3"/>
      <c r="X1794" s="3"/>
    </row>
    <row r="1795" spans="1:24">
      <c r="A1795" s="3"/>
      <c r="B1795" s="3"/>
      <c r="C1795" s="3"/>
      <c r="D1795" s="3"/>
      <c r="E1795" s="3"/>
      <c r="F1795" s="3"/>
      <c r="G1795" s="4"/>
      <c r="H1795" s="3"/>
      <c r="I1795" s="3"/>
      <c r="J1795" s="3"/>
      <c r="K1795" s="3"/>
      <c r="L1795" s="113"/>
      <c r="M1795" s="123"/>
      <c r="N1795" s="3"/>
      <c r="O1795" s="3"/>
      <c r="P1795" s="3"/>
      <c r="Q1795" s="3"/>
      <c r="R1795" s="3"/>
      <c r="S1795" s="3"/>
      <c r="T1795" s="3"/>
      <c r="U1795" s="3"/>
      <c r="V1795" s="3"/>
      <c r="W1795" s="3"/>
      <c r="X1795" s="3"/>
    </row>
    <row r="1796" spans="1:24">
      <c r="A1796" s="3"/>
      <c r="B1796" s="3"/>
      <c r="C1796" s="3"/>
      <c r="D1796" s="3"/>
      <c r="E1796" s="3"/>
      <c r="F1796" s="3"/>
      <c r="G1796" s="4"/>
      <c r="H1796" s="3"/>
      <c r="I1796" s="3"/>
      <c r="J1796" s="3"/>
      <c r="K1796" s="3"/>
      <c r="L1796" s="113"/>
      <c r="M1796" s="123"/>
      <c r="N1796" s="3"/>
      <c r="O1796" s="3"/>
      <c r="P1796" s="3"/>
      <c r="Q1796" s="3"/>
      <c r="R1796" s="3"/>
      <c r="S1796" s="3"/>
      <c r="T1796" s="3"/>
      <c r="U1796" s="3"/>
      <c r="V1796" s="3"/>
      <c r="W1796" s="3"/>
      <c r="X1796" s="3"/>
    </row>
    <row r="1797" spans="1:24">
      <c r="A1797" s="3"/>
      <c r="B1797" s="3"/>
      <c r="C1797" s="3"/>
      <c r="D1797" s="3"/>
      <c r="E1797" s="3"/>
      <c r="F1797" s="3"/>
      <c r="G1797" s="4"/>
      <c r="H1797" s="3"/>
      <c r="I1797" s="3"/>
      <c r="J1797" s="3"/>
      <c r="K1797" s="3"/>
      <c r="L1797" s="113"/>
      <c r="M1797" s="123"/>
      <c r="N1797" s="3"/>
      <c r="O1797" s="3"/>
      <c r="P1797" s="3"/>
      <c r="Q1797" s="3"/>
      <c r="R1797" s="3"/>
      <c r="S1797" s="3"/>
      <c r="T1797" s="3"/>
      <c r="U1797" s="3"/>
      <c r="V1797" s="3"/>
      <c r="W1797" s="3"/>
      <c r="X1797" s="3"/>
    </row>
    <row r="1798" spans="1:24">
      <c r="A1798" s="3"/>
      <c r="B1798" s="3"/>
      <c r="C1798" s="3"/>
      <c r="D1798" s="3"/>
      <c r="E1798" s="3"/>
      <c r="F1798" s="3"/>
      <c r="G1798" s="4"/>
      <c r="H1798" s="3"/>
      <c r="I1798" s="3"/>
      <c r="J1798" s="3"/>
      <c r="K1798" s="3"/>
      <c r="L1798" s="113"/>
      <c r="M1798" s="123"/>
      <c r="N1798" s="3"/>
      <c r="O1798" s="3"/>
      <c r="P1798" s="3"/>
      <c r="Q1798" s="3"/>
      <c r="R1798" s="3"/>
      <c r="S1798" s="3"/>
      <c r="T1798" s="3"/>
      <c r="U1798" s="3"/>
      <c r="V1798" s="3"/>
      <c r="W1798" s="3"/>
      <c r="X1798" s="3"/>
    </row>
    <row r="1799" spans="1:24">
      <c r="A1799" s="3"/>
      <c r="B1799" s="3"/>
      <c r="C1799" s="3"/>
      <c r="D1799" s="3"/>
      <c r="E1799" s="3"/>
      <c r="F1799" s="3"/>
      <c r="G1799" s="4"/>
      <c r="H1799" s="3"/>
      <c r="I1799" s="3"/>
      <c r="J1799" s="3"/>
      <c r="K1799" s="3"/>
      <c r="L1799" s="113"/>
      <c r="M1799" s="123"/>
      <c r="N1799" s="3"/>
      <c r="O1799" s="3"/>
      <c r="P1799" s="3"/>
      <c r="Q1799" s="3"/>
      <c r="R1799" s="3"/>
      <c r="S1799" s="3"/>
      <c r="T1799" s="3"/>
      <c r="U1799" s="3"/>
      <c r="V1799" s="3"/>
      <c r="W1799" s="3"/>
      <c r="X1799" s="3"/>
    </row>
    <row r="1800" spans="1:24">
      <c r="A1800" s="3"/>
      <c r="B1800" s="3"/>
      <c r="C1800" s="3"/>
      <c r="D1800" s="3"/>
      <c r="E1800" s="3"/>
      <c r="F1800" s="3"/>
      <c r="G1800" s="4"/>
      <c r="H1800" s="3"/>
      <c r="I1800" s="3"/>
      <c r="J1800" s="3"/>
      <c r="K1800" s="3"/>
      <c r="L1800" s="113"/>
      <c r="M1800" s="123"/>
      <c r="N1800" s="3"/>
      <c r="O1800" s="3"/>
      <c r="P1800" s="3"/>
      <c r="Q1800" s="3"/>
      <c r="R1800" s="3"/>
      <c r="S1800" s="3"/>
      <c r="T1800" s="3"/>
      <c r="U1800" s="3"/>
      <c r="V1800" s="3"/>
      <c r="W1800" s="3"/>
      <c r="X1800" s="3"/>
    </row>
    <row r="1801" spans="1:24">
      <c r="A1801" s="3"/>
      <c r="B1801" s="3"/>
      <c r="C1801" s="3"/>
      <c r="D1801" s="3"/>
      <c r="E1801" s="3"/>
      <c r="F1801" s="3"/>
      <c r="G1801" s="4"/>
      <c r="H1801" s="3"/>
      <c r="I1801" s="3"/>
      <c r="J1801" s="3"/>
      <c r="K1801" s="3"/>
      <c r="L1801" s="113"/>
      <c r="M1801" s="123"/>
      <c r="N1801" s="3"/>
      <c r="O1801" s="3"/>
      <c r="P1801" s="3"/>
      <c r="Q1801" s="3"/>
      <c r="R1801" s="3"/>
      <c r="S1801" s="3"/>
      <c r="T1801" s="3"/>
      <c r="U1801" s="3"/>
      <c r="V1801" s="3"/>
      <c r="W1801" s="3"/>
      <c r="X1801" s="3"/>
    </row>
    <row r="1802" spans="1:24">
      <c r="A1802" s="3"/>
      <c r="B1802" s="3"/>
      <c r="C1802" s="3"/>
      <c r="D1802" s="3"/>
      <c r="E1802" s="3"/>
      <c r="F1802" s="3"/>
      <c r="G1802" s="4"/>
      <c r="H1802" s="3"/>
      <c r="I1802" s="3"/>
      <c r="J1802" s="3"/>
      <c r="K1802" s="3"/>
      <c r="L1802" s="113"/>
      <c r="M1802" s="123"/>
      <c r="N1802" s="3"/>
      <c r="O1802" s="3"/>
      <c r="P1802" s="3"/>
      <c r="Q1802" s="3"/>
      <c r="R1802" s="3"/>
      <c r="S1802" s="3"/>
      <c r="T1802" s="3"/>
      <c r="U1802" s="3"/>
      <c r="V1802" s="3"/>
      <c r="W1802" s="3"/>
      <c r="X1802" s="3"/>
    </row>
    <row r="1803" spans="1:24">
      <c r="A1803" s="3"/>
      <c r="B1803" s="3"/>
      <c r="C1803" s="3"/>
      <c r="D1803" s="3"/>
      <c r="E1803" s="3"/>
      <c r="F1803" s="3"/>
      <c r="G1803" s="4"/>
      <c r="H1803" s="3"/>
      <c r="I1803" s="3"/>
      <c r="J1803" s="3"/>
      <c r="K1803" s="3"/>
      <c r="L1803" s="113"/>
      <c r="M1803" s="123"/>
      <c r="N1803" s="3"/>
      <c r="O1803" s="3"/>
      <c r="P1803" s="3"/>
      <c r="Q1803" s="3"/>
      <c r="R1803" s="3"/>
      <c r="S1803" s="3"/>
      <c r="T1803" s="3"/>
      <c r="U1803" s="3"/>
      <c r="V1803" s="3"/>
      <c r="W1803" s="3"/>
      <c r="X1803" s="3"/>
    </row>
    <row r="1804" spans="1:24">
      <c r="A1804" s="3"/>
      <c r="B1804" s="3"/>
      <c r="C1804" s="3"/>
      <c r="D1804" s="3"/>
      <c r="E1804" s="3"/>
      <c r="F1804" s="3"/>
      <c r="G1804" s="4"/>
      <c r="H1804" s="3"/>
      <c r="I1804" s="3"/>
      <c r="J1804" s="3"/>
      <c r="K1804" s="3"/>
      <c r="L1804" s="113"/>
      <c r="M1804" s="123"/>
      <c r="N1804" s="3"/>
      <c r="O1804" s="3"/>
      <c r="P1804" s="3"/>
      <c r="Q1804" s="3"/>
      <c r="R1804" s="3"/>
      <c r="S1804" s="3"/>
      <c r="T1804" s="3"/>
      <c r="U1804" s="3"/>
      <c r="V1804" s="3"/>
      <c r="W1804" s="3"/>
      <c r="X1804" s="3"/>
    </row>
    <row r="1805" spans="1:24">
      <c r="A1805" s="3"/>
      <c r="B1805" s="3"/>
      <c r="C1805" s="3"/>
      <c r="D1805" s="3"/>
      <c r="E1805" s="3"/>
      <c r="F1805" s="3"/>
      <c r="G1805" s="4"/>
      <c r="H1805" s="3"/>
      <c r="I1805" s="3"/>
      <c r="J1805" s="3"/>
      <c r="K1805" s="3"/>
      <c r="L1805" s="113"/>
      <c r="M1805" s="123"/>
      <c r="N1805" s="3"/>
      <c r="O1805" s="3"/>
      <c r="P1805" s="3"/>
      <c r="Q1805" s="3"/>
      <c r="R1805" s="3"/>
      <c r="S1805" s="3"/>
      <c r="T1805" s="3"/>
      <c r="U1805" s="3"/>
      <c r="V1805" s="3"/>
      <c r="W1805" s="3"/>
      <c r="X1805" s="3"/>
    </row>
    <row r="1806" spans="1:24">
      <c r="A1806" s="3"/>
      <c r="B1806" s="3"/>
      <c r="C1806" s="3"/>
      <c r="D1806" s="3"/>
      <c r="E1806" s="3"/>
      <c r="F1806" s="3"/>
      <c r="G1806" s="4"/>
      <c r="H1806" s="3"/>
      <c r="I1806" s="3"/>
      <c r="J1806" s="3"/>
      <c r="K1806" s="3"/>
      <c r="L1806" s="113"/>
      <c r="M1806" s="123"/>
      <c r="N1806" s="3"/>
      <c r="O1806" s="3"/>
      <c r="P1806" s="3"/>
      <c r="Q1806" s="3"/>
      <c r="R1806" s="3"/>
      <c r="S1806" s="3"/>
      <c r="T1806" s="3"/>
      <c r="U1806" s="3"/>
      <c r="V1806" s="3"/>
      <c r="W1806" s="3"/>
      <c r="X1806" s="3"/>
    </row>
    <row r="1807" spans="1:24">
      <c r="A1807" s="3"/>
      <c r="B1807" s="3"/>
      <c r="C1807" s="3"/>
      <c r="D1807" s="3"/>
      <c r="E1807" s="3"/>
      <c r="F1807" s="3"/>
      <c r="G1807" s="4"/>
      <c r="H1807" s="3"/>
      <c r="I1807" s="3"/>
      <c r="J1807" s="3"/>
      <c r="K1807" s="3"/>
      <c r="L1807" s="113"/>
      <c r="M1807" s="123"/>
      <c r="N1807" s="3"/>
      <c r="O1807" s="3"/>
      <c r="P1807" s="3"/>
      <c r="Q1807" s="3"/>
      <c r="R1807" s="3"/>
      <c r="S1807" s="3"/>
      <c r="T1807" s="3"/>
      <c r="U1807" s="3"/>
      <c r="V1807" s="3"/>
      <c r="W1807" s="3"/>
      <c r="X1807" s="3"/>
    </row>
    <row r="1808" spans="1:24">
      <c r="A1808" s="3"/>
      <c r="B1808" s="3"/>
      <c r="C1808" s="3"/>
      <c r="D1808" s="3"/>
      <c r="E1808" s="3"/>
      <c r="F1808" s="3"/>
      <c r="G1808" s="4"/>
      <c r="H1808" s="3"/>
      <c r="I1808" s="3"/>
      <c r="J1808" s="3"/>
      <c r="K1808" s="3"/>
      <c r="L1808" s="113"/>
      <c r="M1808" s="123"/>
      <c r="N1808" s="3"/>
      <c r="O1808" s="3"/>
      <c r="P1808" s="3"/>
      <c r="Q1808" s="3"/>
      <c r="R1808" s="3"/>
      <c r="S1808" s="3"/>
      <c r="T1808" s="3"/>
      <c r="U1808" s="3"/>
      <c r="V1808" s="3"/>
      <c r="W1808" s="3"/>
      <c r="X1808" s="3"/>
    </row>
    <row r="1809" spans="1:24">
      <c r="A1809" s="3"/>
      <c r="B1809" s="3"/>
      <c r="C1809" s="3"/>
      <c r="D1809" s="3"/>
      <c r="E1809" s="3"/>
      <c r="F1809" s="3"/>
      <c r="G1809" s="4"/>
      <c r="H1809" s="3"/>
      <c r="I1809" s="3"/>
      <c r="J1809" s="3"/>
      <c r="K1809" s="3"/>
      <c r="L1809" s="113"/>
      <c r="M1809" s="123"/>
      <c r="N1809" s="3"/>
      <c r="O1809" s="3"/>
      <c r="P1809" s="3"/>
      <c r="Q1809" s="3"/>
      <c r="R1809" s="3"/>
      <c r="S1809" s="3"/>
      <c r="T1809" s="3"/>
      <c r="U1809" s="3"/>
      <c r="V1809" s="3"/>
      <c r="W1809" s="3"/>
      <c r="X1809" s="3"/>
    </row>
    <row r="1810" spans="1:24">
      <c r="A1810" s="3"/>
      <c r="B1810" s="3"/>
      <c r="C1810" s="3"/>
      <c r="D1810" s="3"/>
      <c r="E1810" s="3"/>
      <c r="F1810" s="3"/>
      <c r="G1810" s="4"/>
      <c r="H1810" s="3"/>
      <c r="I1810" s="3"/>
      <c r="J1810" s="3"/>
      <c r="K1810" s="3"/>
      <c r="L1810" s="113"/>
      <c r="M1810" s="123"/>
      <c r="N1810" s="3"/>
      <c r="O1810" s="3"/>
      <c r="P1810" s="3"/>
      <c r="Q1810" s="3"/>
      <c r="R1810" s="3"/>
      <c r="S1810" s="3"/>
      <c r="T1810" s="3"/>
      <c r="U1810" s="3"/>
      <c r="V1810" s="3"/>
      <c r="W1810" s="3"/>
      <c r="X1810" s="3"/>
    </row>
    <row r="1811" spans="1:24">
      <c r="A1811" s="3"/>
      <c r="B1811" s="3"/>
      <c r="C1811" s="3"/>
      <c r="D1811" s="3"/>
      <c r="E1811" s="3"/>
      <c r="F1811" s="3"/>
      <c r="G1811" s="4"/>
      <c r="H1811" s="3"/>
      <c r="I1811" s="3"/>
      <c r="J1811" s="3"/>
      <c r="K1811" s="3"/>
      <c r="L1811" s="113"/>
      <c r="M1811" s="123"/>
      <c r="N1811" s="3"/>
      <c r="O1811" s="3"/>
      <c r="P1811" s="3"/>
      <c r="Q1811" s="3"/>
      <c r="R1811" s="3"/>
      <c r="S1811" s="3"/>
      <c r="T1811" s="3"/>
      <c r="U1811" s="3"/>
      <c r="V1811" s="3"/>
      <c r="W1811" s="3"/>
      <c r="X1811" s="3"/>
    </row>
    <row r="1812" spans="1:24">
      <c r="A1812" s="3"/>
      <c r="B1812" s="3"/>
      <c r="C1812" s="3"/>
      <c r="D1812" s="3"/>
      <c r="E1812" s="3"/>
      <c r="F1812" s="3"/>
      <c r="G1812" s="4"/>
      <c r="H1812" s="3"/>
      <c r="I1812" s="3"/>
      <c r="J1812" s="3"/>
      <c r="K1812" s="3"/>
      <c r="L1812" s="113"/>
      <c r="M1812" s="123"/>
      <c r="N1812" s="3"/>
      <c r="O1812" s="3"/>
      <c r="P1812" s="3"/>
      <c r="Q1812" s="3"/>
      <c r="R1812" s="3"/>
      <c r="S1812" s="3"/>
      <c r="T1812" s="3"/>
      <c r="U1812" s="3"/>
      <c r="V1812" s="3"/>
      <c r="W1812" s="3"/>
      <c r="X1812" s="3"/>
    </row>
    <row r="1813" spans="1:24">
      <c r="A1813" s="3"/>
      <c r="B1813" s="3"/>
      <c r="C1813" s="3"/>
      <c r="D1813" s="3"/>
      <c r="E1813" s="3"/>
      <c r="F1813" s="3"/>
      <c r="G1813" s="4"/>
      <c r="H1813" s="3"/>
      <c r="I1813" s="3"/>
      <c r="J1813" s="3"/>
      <c r="K1813" s="3"/>
      <c r="L1813" s="113"/>
      <c r="M1813" s="123"/>
      <c r="N1813" s="3"/>
      <c r="O1813" s="3"/>
      <c r="P1813" s="3"/>
      <c r="Q1813" s="3"/>
      <c r="R1813" s="3"/>
      <c r="S1813" s="3"/>
      <c r="T1813" s="3"/>
      <c r="U1813" s="3"/>
      <c r="V1813" s="3"/>
      <c r="W1813" s="3"/>
      <c r="X1813" s="3"/>
    </row>
    <row r="1814" spans="1:24">
      <c r="A1814" s="3"/>
      <c r="B1814" s="3"/>
      <c r="C1814" s="3"/>
      <c r="D1814" s="3"/>
      <c r="E1814" s="3"/>
      <c r="F1814" s="3"/>
      <c r="G1814" s="4"/>
      <c r="H1814" s="3"/>
      <c r="I1814" s="3"/>
      <c r="J1814" s="3"/>
      <c r="K1814" s="3"/>
      <c r="L1814" s="113"/>
      <c r="M1814" s="123"/>
      <c r="N1814" s="3"/>
      <c r="O1814" s="3"/>
      <c r="P1814" s="3"/>
      <c r="Q1814" s="3"/>
      <c r="R1814" s="3"/>
      <c r="S1814" s="3"/>
      <c r="T1814" s="3"/>
      <c r="U1814" s="3"/>
      <c r="V1814" s="3"/>
      <c r="W1814" s="3"/>
      <c r="X1814" s="3"/>
    </row>
    <row r="1815" spans="1:24">
      <c r="A1815" s="3"/>
      <c r="B1815" s="3"/>
      <c r="C1815" s="3"/>
      <c r="D1815" s="3"/>
      <c r="E1815" s="3"/>
      <c r="F1815" s="3"/>
      <c r="G1815" s="4"/>
      <c r="H1815" s="3"/>
      <c r="I1815" s="3"/>
      <c r="J1815" s="3"/>
      <c r="K1815" s="3"/>
      <c r="L1815" s="113"/>
      <c r="M1815" s="123"/>
      <c r="N1815" s="3"/>
      <c r="O1815" s="3"/>
      <c r="P1815" s="3"/>
      <c r="Q1815" s="3"/>
      <c r="R1815" s="3"/>
      <c r="S1815" s="3"/>
      <c r="T1815" s="3"/>
      <c r="U1815" s="3"/>
      <c r="V1815" s="3"/>
      <c r="W1815" s="3"/>
      <c r="X1815" s="3"/>
    </row>
    <row r="1816" spans="1:24">
      <c r="A1816" s="3"/>
      <c r="B1816" s="3"/>
      <c r="C1816" s="3"/>
      <c r="D1816" s="3"/>
      <c r="E1816" s="3"/>
      <c r="F1816" s="3"/>
      <c r="G1816" s="4"/>
      <c r="H1816" s="3"/>
      <c r="I1816" s="3"/>
      <c r="J1816" s="3"/>
      <c r="K1816" s="3"/>
      <c r="L1816" s="113"/>
      <c r="M1816" s="123"/>
      <c r="N1816" s="3"/>
      <c r="O1816" s="3"/>
      <c r="P1816" s="3"/>
      <c r="Q1816" s="3"/>
      <c r="R1816" s="3"/>
      <c r="S1816" s="3"/>
      <c r="T1816" s="3"/>
      <c r="U1816" s="3"/>
      <c r="V1816" s="3"/>
      <c r="W1816" s="3"/>
      <c r="X1816" s="3"/>
    </row>
    <row r="1817" spans="1:24">
      <c r="A1817" s="3"/>
      <c r="B1817" s="3"/>
      <c r="C1817" s="3"/>
      <c r="D1817" s="3"/>
      <c r="E1817" s="3"/>
      <c r="F1817" s="3"/>
      <c r="G1817" s="4"/>
      <c r="H1817" s="3"/>
      <c r="I1817" s="3"/>
      <c r="J1817" s="3"/>
      <c r="K1817" s="3"/>
      <c r="L1817" s="113"/>
      <c r="M1817" s="123"/>
      <c r="N1817" s="3"/>
      <c r="O1817" s="3"/>
      <c r="P1817" s="3"/>
      <c r="Q1817" s="3"/>
      <c r="R1817" s="3"/>
      <c r="S1817" s="3"/>
      <c r="T1817" s="3"/>
      <c r="U1817" s="3"/>
      <c r="V1817" s="3"/>
      <c r="W1817" s="3"/>
      <c r="X1817" s="3"/>
    </row>
    <row r="1818" spans="1:24">
      <c r="A1818" s="3"/>
      <c r="B1818" s="3"/>
      <c r="C1818" s="3"/>
      <c r="D1818" s="3"/>
      <c r="E1818" s="3"/>
      <c r="F1818" s="3"/>
      <c r="G1818" s="4"/>
      <c r="H1818" s="3"/>
      <c r="I1818" s="3"/>
      <c r="J1818" s="3"/>
      <c r="K1818" s="3"/>
      <c r="L1818" s="113"/>
      <c r="M1818" s="123"/>
      <c r="N1818" s="3"/>
      <c r="O1818" s="3"/>
      <c r="P1818" s="3"/>
      <c r="Q1818" s="3"/>
      <c r="R1818" s="3"/>
      <c r="S1818" s="3"/>
      <c r="T1818" s="3"/>
      <c r="U1818" s="3"/>
      <c r="V1818" s="3"/>
      <c r="W1818" s="3"/>
      <c r="X1818" s="3"/>
    </row>
    <row r="1819" spans="1:24">
      <c r="A1819" s="3"/>
      <c r="B1819" s="3"/>
      <c r="C1819" s="3"/>
      <c r="D1819" s="3"/>
      <c r="E1819" s="3"/>
      <c r="F1819" s="3"/>
      <c r="G1819" s="4"/>
      <c r="H1819" s="3"/>
      <c r="I1819" s="3"/>
      <c r="J1819" s="3"/>
      <c r="K1819" s="3"/>
      <c r="L1819" s="113"/>
      <c r="M1819" s="123"/>
      <c r="N1819" s="3"/>
      <c r="O1819" s="3"/>
      <c r="P1819" s="3"/>
      <c r="Q1819" s="3"/>
      <c r="R1819" s="3"/>
      <c r="S1819" s="3"/>
      <c r="T1819" s="3"/>
      <c r="U1819" s="3"/>
      <c r="V1819" s="3"/>
      <c r="W1819" s="3"/>
      <c r="X1819" s="3"/>
    </row>
    <row r="1820" spans="1:24">
      <c r="A1820" s="3"/>
      <c r="B1820" s="3"/>
      <c r="C1820" s="3"/>
      <c r="D1820" s="3"/>
      <c r="E1820" s="3"/>
      <c r="F1820" s="3"/>
      <c r="G1820" s="4"/>
      <c r="H1820" s="3"/>
      <c r="I1820" s="3"/>
      <c r="J1820" s="3"/>
      <c r="K1820" s="3"/>
      <c r="L1820" s="113"/>
      <c r="M1820" s="123"/>
      <c r="N1820" s="3"/>
      <c r="O1820" s="3"/>
      <c r="P1820" s="3"/>
      <c r="Q1820" s="3"/>
      <c r="R1820" s="3"/>
      <c r="S1820" s="3"/>
      <c r="T1820" s="3"/>
      <c r="U1820" s="3"/>
      <c r="V1820" s="3"/>
      <c r="W1820" s="3"/>
      <c r="X1820" s="3"/>
    </row>
    <row r="1821" spans="1:24">
      <c r="A1821" s="3"/>
      <c r="B1821" s="3"/>
      <c r="C1821" s="3"/>
      <c r="D1821" s="3"/>
      <c r="E1821" s="3"/>
      <c r="F1821" s="3"/>
      <c r="G1821" s="4"/>
      <c r="H1821" s="3"/>
      <c r="I1821" s="3"/>
      <c r="J1821" s="3"/>
      <c r="K1821" s="3"/>
      <c r="L1821" s="113"/>
      <c r="M1821" s="123"/>
      <c r="N1821" s="3"/>
      <c r="O1821" s="3"/>
      <c r="P1821" s="3"/>
      <c r="Q1821" s="3"/>
      <c r="R1821" s="3"/>
      <c r="S1821" s="3"/>
      <c r="T1821" s="3"/>
      <c r="U1821" s="3"/>
      <c r="V1821" s="3"/>
      <c r="W1821" s="3"/>
      <c r="X1821" s="3"/>
    </row>
    <row r="1822" spans="1:24">
      <c r="A1822" s="3"/>
      <c r="B1822" s="3"/>
      <c r="C1822" s="3"/>
      <c r="D1822" s="3"/>
      <c r="E1822" s="3"/>
      <c r="F1822" s="3"/>
      <c r="G1822" s="4"/>
      <c r="H1822" s="3"/>
      <c r="I1822" s="3"/>
      <c r="J1822" s="3"/>
      <c r="K1822" s="3"/>
      <c r="L1822" s="113"/>
      <c r="M1822" s="123"/>
      <c r="N1822" s="3"/>
      <c r="O1822" s="3"/>
      <c r="P1822" s="3"/>
      <c r="Q1822" s="3"/>
      <c r="R1822" s="3"/>
      <c r="S1822" s="3"/>
      <c r="T1822" s="3"/>
      <c r="U1822" s="3"/>
      <c r="V1822" s="3"/>
      <c r="W1822" s="3"/>
      <c r="X1822" s="3"/>
    </row>
    <row r="1823" spans="1:24">
      <c r="A1823" s="3"/>
      <c r="B1823" s="3"/>
      <c r="C1823" s="3"/>
      <c r="D1823" s="3"/>
      <c r="E1823" s="3"/>
      <c r="F1823" s="3"/>
      <c r="G1823" s="4"/>
      <c r="H1823" s="3"/>
      <c r="I1823" s="3"/>
      <c r="J1823" s="3"/>
      <c r="K1823" s="3"/>
      <c r="L1823" s="113"/>
      <c r="M1823" s="123"/>
      <c r="N1823" s="3"/>
      <c r="O1823" s="3"/>
      <c r="P1823" s="3"/>
      <c r="Q1823" s="3"/>
      <c r="R1823" s="3"/>
      <c r="S1823" s="3"/>
      <c r="T1823" s="3"/>
      <c r="U1823" s="3"/>
      <c r="V1823" s="3"/>
      <c r="W1823" s="3"/>
      <c r="X1823" s="3"/>
    </row>
    <row r="1824" spans="1:24">
      <c r="A1824" s="3"/>
      <c r="B1824" s="3"/>
      <c r="C1824" s="3"/>
      <c r="D1824" s="3"/>
      <c r="E1824" s="3"/>
      <c r="F1824" s="3"/>
      <c r="G1824" s="4"/>
      <c r="H1824" s="3"/>
      <c r="I1824" s="3"/>
      <c r="J1824" s="3"/>
      <c r="K1824" s="3"/>
      <c r="L1824" s="113"/>
      <c r="M1824" s="123"/>
      <c r="N1824" s="3"/>
      <c r="O1824" s="3"/>
      <c r="P1824" s="3"/>
      <c r="Q1824" s="3"/>
      <c r="R1824" s="3"/>
      <c r="S1824" s="3"/>
      <c r="T1824" s="3"/>
      <c r="U1824" s="3"/>
      <c r="V1824" s="3"/>
      <c r="W1824" s="3"/>
      <c r="X1824" s="3"/>
    </row>
    <row r="1825" spans="1:24">
      <c r="A1825" s="3"/>
      <c r="B1825" s="3"/>
      <c r="C1825" s="3"/>
      <c r="D1825" s="3"/>
      <c r="E1825" s="3"/>
      <c r="F1825" s="3"/>
      <c r="G1825" s="4"/>
      <c r="H1825" s="3"/>
      <c r="I1825" s="3"/>
      <c r="J1825" s="3"/>
      <c r="K1825" s="3"/>
      <c r="L1825" s="113"/>
      <c r="M1825" s="123"/>
      <c r="N1825" s="3"/>
      <c r="O1825" s="3"/>
      <c r="P1825" s="3"/>
      <c r="Q1825" s="3"/>
      <c r="R1825" s="3"/>
      <c r="S1825" s="3"/>
      <c r="T1825" s="3"/>
      <c r="U1825" s="3"/>
      <c r="V1825" s="3"/>
      <c r="W1825" s="3"/>
      <c r="X1825" s="3"/>
    </row>
    <row r="1826" spans="1:24">
      <c r="A1826" s="3"/>
      <c r="B1826" s="3"/>
      <c r="C1826" s="3"/>
      <c r="D1826" s="3"/>
      <c r="E1826" s="3"/>
      <c r="F1826" s="3"/>
      <c r="G1826" s="4"/>
      <c r="H1826" s="3"/>
      <c r="I1826" s="3"/>
      <c r="J1826" s="3"/>
      <c r="K1826" s="3"/>
      <c r="L1826" s="113"/>
      <c r="M1826" s="123"/>
      <c r="N1826" s="3"/>
      <c r="O1826" s="3"/>
      <c r="P1826" s="3"/>
      <c r="Q1826" s="3"/>
      <c r="R1826" s="3"/>
      <c r="S1826" s="3"/>
      <c r="T1826" s="3"/>
      <c r="U1826" s="3"/>
      <c r="V1826" s="3"/>
      <c r="W1826" s="3"/>
      <c r="X1826" s="3"/>
    </row>
    <row r="1827" spans="1:24">
      <c r="A1827" s="3"/>
      <c r="B1827" s="3"/>
      <c r="C1827" s="3"/>
      <c r="D1827" s="3"/>
      <c r="E1827" s="3"/>
      <c r="F1827" s="3"/>
      <c r="G1827" s="4"/>
      <c r="H1827" s="3"/>
      <c r="I1827" s="3"/>
      <c r="J1827" s="3"/>
      <c r="K1827" s="3"/>
      <c r="L1827" s="113"/>
      <c r="M1827" s="123"/>
      <c r="N1827" s="3"/>
      <c r="O1827" s="3"/>
      <c r="P1827" s="3"/>
      <c r="Q1827" s="3"/>
      <c r="R1827" s="3"/>
      <c r="S1827" s="3"/>
      <c r="T1827" s="3"/>
      <c r="U1827" s="3"/>
      <c r="V1827" s="3"/>
      <c r="W1827" s="3"/>
      <c r="X1827" s="3"/>
    </row>
    <row r="1828" spans="1:24">
      <c r="A1828" s="3"/>
      <c r="B1828" s="3"/>
      <c r="C1828" s="3"/>
      <c r="D1828" s="3"/>
      <c r="E1828" s="3"/>
      <c r="F1828" s="3"/>
      <c r="G1828" s="4"/>
      <c r="H1828" s="3"/>
      <c r="I1828" s="3"/>
      <c r="J1828" s="3"/>
      <c r="K1828" s="3"/>
      <c r="L1828" s="113"/>
      <c r="M1828" s="123"/>
      <c r="N1828" s="3"/>
      <c r="O1828" s="3"/>
      <c r="P1828" s="3"/>
      <c r="Q1828" s="3"/>
      <c r="R1828" s="3"/>
      <c r="S1828" s="3"/>
      <c r="T1828" s="3"/>
      <c r="U1828" s="3"/>
      <c r="V1828" s="3"/>
      <c r="W1828" s="3"/>
      <c r="X1828" s="3"/>
    </row>
    <row r="1829" spans="1:24">
      <c r="A1829" s="3"/>
      <c r="B1829" s="3"/>
      <c r="C1829" s="3"/>
      <c r="D1829" s="3"/>
      <c r="E1829" s="3"/>
      <c r="F1829" s="3"/>
      <c r="G1829" s="4"/>
      <c r="H1829" s="3"/>
      <c r="I1829" s="3"/>
      <c r="J1829" s="3"/>
      <c r="K1829" s="3"/>
      <c r="L1829" s="113"/>
      <c r="M1829" s="123"/>
      <c r="N1829" s="3"/>
      <c r="O1829" s="3"/>
      <c r="P1829" s="3"/>
      <c r="Q1829" s="3"/>
      <c r="R1829" s="3"/>
      <c r="S1829" s="3"/>
      <c r="T1829" s="3"/>
      <c r="U1829" s="3"/>
      <c r="V1829" s="3"/>
      <c r="W1829" s="3"/>
      <c r="X1829" s="3"/>
    </row>
    <row r="1830" spans="1:24">
      <c r="A1830" s="3"/>
      <c r="B1830" s="3"/>
      <c r="C1830" s="3"/>
      <c r="D1830" s="3"/>
      <c r="E1830" s="3"/>
      <c r="F1830" s="3"/>
      <c r="G1830" s="4"/>
      <c r="H1830" s="3"/>
      <c r="I1830" s="3"/>
      <c r="J1830" s="3"/>
      <c r="K1830" s="3"/>
      <c r="L1830" s="113"/>
      <c r="M1830" s="123"/>
      <c r="N1830" s="3"/>
      <c r="O1830" s="3"/>
      <c r="P1830" s="3"/>
      <c r="Q1830" s="3"/>
      <c r="R1830" s="3"/>
      <c r="S1830" s="3"/>
      <c r="T1830" s="3"/>
      <c r="U1830" s="3"/>
      <c r="V1830" s="3"/>
      <c r="W1830" s="3"/>
      <c r="X1830" s="3"/>
    </row>
    <row r="1831" spans="1:24">
      <c r="A1831" s="3"/>
      <c r="B1831" s="3"/>
      <c r="C1831" s="3"/>
      <c r="D1831" s="3"/>
      <c r="E1831" s="3"/>
      <c r="F1831" s="3"/>
      <c r="G1831" s="4"/>
      <c r="H1831" s="3"/>
      <c r="I1831" s="3"/>
      <c r="J1831" s="3"/>
      <c r="K1831" s="3"/>
      <c r="L1831" s="113"/>
      <c r="M1831" s="123"/>
      <c r="N1831" s="3"/>
      <c r="O1831" s="3"/>
      <c r="P1831" s="3"/>
      <c r="Q1831" s="3"/>
      <c r="R1831" s="3"/>
      <c r="S1831" s="3"/>
      <c r="T1831" s="3"/>
      <c r="U1831" s="3"/>
      <c r="V1831" s="3"/>
      <c r="W1831" s="3"/>
      <c r="X1831" s="3"/>
    </row>
    <row r="1832" spans="1:24">
      <c r="A1832" s="3"/>
      <c r="B1832" s="3"/>
      <c r="C1832" s="3"/>
      <c r="D1832" s="3"/>
      <c r="E1832" s="3"/>
      <c r="F1832" s="3"/>
      <c r="G1832" s="4"/>
      <c r="H1832" s="3"/>
      <c r="I1832" s="3"/>
      <c r="J1832" s="3"/>
      <c r="K1832" s="3"/>
      <c r="L1832" s="113"/>
      <c r="M1832" s="123"/>
      <c r="N1832" s="3"/>
      <c r="O1832" s="3"/>
      <c r="P1832" s="3"/>
      <c r="Q1832" s="3"/>
      <c r="R1832" s="3"/>
      <c r="S1832" s="3"/>
      <c r="T1832" s="3"/>
      <c r="U1832" s="3"/>
      <c r="V1832" s="3"/>
      <c r="W1832" s="3"/>
      <c r="X1832" s="3"/>
    </row>
    <row r="1833" spans="1:24">
      <c r="A1833" s="3"/>
      <c r="B1833" s="3"/>
      <c r="C1833" s="3"/>
      <c r="D1833" s="3"/>
      <c r="E1833" s="3"/>
      <c r="F1833" s="3"/>
      <c r="G1833" s="4"/>
      <c r="H1833" s="3"/>
      <c r="I1833" s="3"/>
      <c r="J1833" s="3"/>
      <c r="K1833" s="3"/>
      <c r="L1833" s="113"/>
      <c r="M1833" s="123"/>
      <c r="N1833" s="3"/>
      <c r="O1833" s="3"/>
      <c r="P1833" s="3"/>
      <c r="Q1833" s="3"/>
      <c r="R1833" s="3"/>
      <c r="S1833" s="3"/>
      <c r="T1833" s="3"/>
      <c r="U1833" s="3"/>
      <c r="V1833" s="3"/>
      <c r="W1833" s="3"/>
      <c r="X1833" s="3"/>
    </row>
    <row r="1834" spans="1:24">
      <c r="A1834" s="3"/>
      <c r="B1834" s="3"/>
      <c r="C1834" s="3"/>
      <c r="D1834" s="3"/>
      <c r="E1834" s="3"/>
      <c r="F1834" s="3"/>
      <c r="G1834" s="4"/>
      <c r="H1834" s="3"/>
      <c r="I1834" s="3"/>
      <c r="J1834" s="3"/>
      <c r="K1834" s="3"/>
      <c r="L1834" s="113"/>
      <c r="M1834" s="123"/>
      <c r="N1834" s="3"/>
      <c r="O1834" s="3"/>
      <c r="P1834" s="3"/>
      <c r="Q1834" s="3"/>
      <c r="R1834" s="3"/>
      <c r="S1834" s="3"/>
      <c r="T1834" s="3"/>
      <c r="U1834" s="3"/>
      <c r="V1834" s="3"/>
      <c r="W1834" s="3"/>
      <c r="X1834" s="3"/>
    </row>
    <row r="1835" spans="1:24">
      <c r="A1835" s="3"/>
      <c r="B1835" s="3"/>
      <c r="C1835" s="3"/>
      <c r="D1835" s="3"/>
      <c r="E1835" s="3"/>
      <c r="F1835" s="3"/>
      <c r="G1835" s="4"/>
      <c r="H1835" s="3"/>
      <c r="I1835" s="3"/>
      <c r="J1835" s="3"/>
      <c r="K1835" s="3"/>
      <c r="L1835" s="113"/>
      <c r="M1835" s="123"/>
      <c r="N1835" s="3"/>
      <c r="O1835" s="3"/>
      <c r="P1835" s="3"/>
      <c r="Q1835" s="3"/>
      <c r="R1835" s="3"/>
      <c r="S1835" s="3"/>
      <c r="T1835" s="3"/>
      <c r="U1835" s="3"/>
      <c r="V1835" s="3"/>
      <c r="W1835" s="3"/>
      <c r="X1835" s="3"/>
    </row>
    <row r="1836" spans="1:24">
      <c r="A1836" s="3"/>
      <c r="B1836" s="3"/>
      <c r="C1836" s="3"/>
      <c r="D1836" s="3"/>
      <c r="E1836" s="3"/>
      <c r="F1836" s="3"/>
      <c r="G1836" s="4"/>
      <c r="H1836" s="3"/>
      <c r="I1836" s="3"/>
      <c r="J1836" s="3"/>
      <c r="K1836" s="3"/>
      <c r="L1836" s="113"/>
      <c r="M1836" s="123"/>
      <c r="N1836" s="3"/>
      <c r="O1836" s="3"/>
      <c r="P1836" s="3"/>
      <c r="Q1836" s="3"/>
      <c r="R1836" s="3"/>
      <c r="S1836" s="3"/>
      <c r="T1836" s="3"/>
      <c r="U1836" s="3"/>
      <c r="V1836" s="3"/>
      <c r="W1836" s="3"/>
      <c r="X1836" s="3"/>
    </row>
    <row r="1837" spans="1:24">
      <c r="A1837" s="3"/>
      <c r="B1837" s="3"/>
      <c r="C1837" s="3"/>
      <c r="D1837" s="3"/>
      <c r="E1837" s="3"/>
      <c r="F1837" s="3"/>
      <c r="G1837" s="4"/>
      <c r="H1837" s="3"/>
      <c r="I1837" s="3"/>
      <c r="J1837" s="3"/>
      <c r="K1837" s="3"/>
      <c r="L1837" s="113"/>
      <c r="M1837" s="123"/>
      <c r="N1837" s="3"/>
      <c r="O1837" s="3"/>
      <c r="P1837" s="3"/>
      <c r="Q1837" s="3"/>
      <c r="R1837" s="3"/>
      <c r="S1837" s="3"/>
      <c r="T1837" s="3"/>
      <c r="U1837" s="3"/>
      <c r="V1837" s="3"/>
      <c r="W1837" s="3"/>
      <c r="X1837" s="3"/>
    </row>
    <row r="1838" spans="1:24">
      <c r="A1838" s="3"/>
      <c r="B1838" s="3"/>
      <c r="C1838" s="3"/>
      <c r="D1838" s="3"/>
      <c r="E1838" s="3"/>
      <c r="F1838" s="3"/>
      <c r="G1838" s="4"/>
      <c r="H1838" s="3"/>
      <c r="I1838" s="3"/>
      <c r="J1838" s="3"/>
      <c r="K1838" s="3"/>
      <c r="L1838" s="113"/>
      <c r="M1838" s="123"/>
      <c r="N1838" s="3"/>
      <c r="O1838" s="3"/>
      <c r="P1838" s="3"/>
      <c r="Q1838" s="3"/>
      <c r="R1838" s="3"/>
      <c r="S1838" s="3"/>
      <c r="T1838" s="3"/>
      <c r="U1838" s="3"/>
      <c r="V1838" s="3"/>
      <c r="W1838" s="3"/>
      <c r="X1838" s="3"/>
    </row>
    <row r="1839" spans="1:24">
      <c r="A1839" s="3"/>
      <c r="B1839" s="3"/>
      <c r="C1839" s="3"/>
      <c r="D1839" s="3"/>
      <c r="E1839" s="3"/>
      <c r="F1839" s="3"/>
      <c r="G1839" s="4"/>
      <c r="H1839" s="3"/>
      <c r="I1839" s="3"/>
      <c r="J1839" s="3"/>
      <c r="K1839" s="3"/>
      <c r="L1839" s="113"/>
      <c r="M1839" s="123"/>
      <c r="N1839" s="3"/>
      <c r="O1839" s="3"/>
      <c r="P1839" s="3"/>
      <c r="Q1839" s="3"/>
      <c r="R1839" s="3"/>
      <c r="S1839" s="3"/>
      <c r="T1839" s="3"/>
      <c r="U1839" s="3"/>
      <c r="V1839" s="3"/>
      <c r="W1839" s="3"/>
      <c r="X1839" s="3"/>
    </row>
    <row r="1840" spans="1:24">
      <c r="A1840" s="3"/>
      <c r="B1840" s="3"/>
      <c r="C1840" s="3"/>
      <c r="D1840" s="3"/>
      <c r="E1840" s="3"/>
      <c r="F1840" s="3"/>
      <c r="G1840" s="4"/>
      <c r="H1840" s="3"/>
      <c r="I1840" s="3"/>
      <c r="J1840" s="3"/>
      <c r="K1840" s="3"/>
      <c r="L1840" s="113"/>
      <c r="M1840" s="123"/>
      <c r="N1840" s="3"/>
      <c r="O1840" s="3"/>
      <c r="P1840" s="3"/>
      <c r="Q1840" s="3"/>
      <c r="R1840" s="3"/>
      <c r="S1840" s="3"/>
      <c r="T1840" s="3"/>
      <c r="U1840" s="3"/>
      <c r="V1840" s="3"/>
      <c r="W1840" s="3"/>
      <c r="X1840" s="3"/>
    </row>
    <row r="1841" spans="1:24">
      <c r="A1841" s="3"/>
      <c r="B1841" s="3"/>
      <c r="C1841" s="3"/>
      <c r="D1841" s="3"/>
      <c r="E1841" s="3"/>
      <c r="F1841" s="3"/>
      <c r="G1841" s="4"/>
      <c r="H1841" s="3"/>
      <c r="I1841" s="3"/>
      <c r="J1841" s="3"/>
      <c r="K1841" s="3"/>
      <c r="L1841" s="113"/>
      <c r="M1841" s="123"/>
      <c r="N1841" s="3"/>
      <c r="O1841" s="3"/>
      <c r="P1841" s="3"/>
      <c r="Q1841" s="3"/>
      <c r="R1841" s="3"/>
      <c r="S1841" s="3"/>
      <c r="T1841" s="3"/>
      <c r="U1841" s="3"/>
      <c r="V1841" s="3"/>
      <c r="W1841" s="3"/>
      <c r="X1841" s="3"/>
    </row>
    <row r="1842" spans="1:24">
      <c r="A1842" s="3"/>
      <c r="B1842" s="3"/>
      <c r="C1842" s="3"/>
      <c r="D1842" s="3"/>
      <c r="E1842" s="3"/>
      <c r="F1842" s="3"/>
      <c r="G1842" s="4"/>
      <c r="H1842" s="3"/>
      <c r="I1842" s="3"/>
      <c r="J1842" s="3"/>
      <c r="K1842" s="3"/>
      <c r="L1842" s="113"/>
      <c r="M1842" s="123"/>
      <c r="N1842" s="3"/>
      <c r="O1842" s="3"/>
      <c r="P1842" s="3"/>
      <c r="Q1842" s="3"/>
      <c r="R1842" s="3"/>
      <c r="S1842" s="3"/>
      <c r="T1842" s="3"/>
      <c r="U1842" s="3"/>
      <c r="V1842" s="3"/>
      <c r="W1842" s="3"/>
      <c r="X1842" s="3"/>
    </row>
    <row r="1843" spans="1:24">
      <c r="A1843" s="3"/>
      <c r="B1843" s="3"/>
      <c r="C1843" s="3"/>
      <c r="D1843" s="3"/>
      <c r="E1843" s="3"/>
      <c r="F1843" s="3"/>
      <c r="G1843" s="4"/>
      <c r="H1843" s="3"/>
      <c r="I1843" s="3"/>
      <c r="J1843" s="3"/>
      <c r="K1843" s="3"/>
      <c r="L1843" s="113"/>
      <c r="M1843" s="123"/>
      <c r="N1843" s="3"/>
      <c r="O1843" s="3"/>
      <c r="P1843" s="3"/>
      <c r="Q1843" s="3"/>
      <c r="R1843" s="3"/>
      <c r="S1843" s="3"/>
      <c r="T1843" s="3"/>
      <c r="U1843" s="3"/>
      <c r="V1843" s="3"/>
      <c r="W1843" s="3"/>
      <c r="X1843" s="3"/>
    </row>
    <row r="1844" spans="1:24">
      <c r="A1844" s="3"/>
      <c r="B1844" s="3"/>
      <c r="C1844" s="3"/>
      <c r="D1844" s="3"/>
      <c r="E1844" s="3"/>
      <c r="F1844" s="3"/>
      <c r="G1844" s="4"/>
      <c r="H1844" s="3"/>
      <c r="I1844" s="3"/>
      <c r="J1844" s="3"/>
      <c r="K1844" s="3"/>
      <c r="L1844" s="113"/>
      <c r="M1844" s="123"/>
      <c r="N1844" s="3"/>
      <c r="O1844" s="3"/>
      <c r="P1844" s="3"/>
      <c r="Q1844" s="3"/>
      <c r="R1844" s="3"/>
      <c r="S1844" s="3"/>
      <c r="T1844" s="3"/>
      <c r="U1844" s="3"/>
      <c r="V1844" s="3"/>
      <c r="W1844" s="3"/>
      <c r="X1844" s="3"/>
    </row>
    <row r="1845" spans="1:24">
      <c r="A1845" s="3"/>
      <c r="B1845" s="3"/>
      <c r="C1845" s="3"/>
      <c r="D1845" s="3"/>
      <c r="E1845" s="3"/>
      <c r="F1845" s="3"/>
      <c r="G1845" s="4"/>
      <c r="H1845" s="3"/>
      <c r="I1845" s="3"/>
      <c r="J1845" s="3"/>
      <c r="K1845" s="3"/>
      <c r="L1845" s="113"/>
      <c r="M1845" s="123"/>
      <c r="N1845" s="3"/>
      <c r="O1845" s="3"/>
      <c r="P1845" s="3"/>
      <c r="Q1845" s="3"/>
      <c r="R1845" s="3"/>
      <c r="S1845" s="3"/>
      <c r="T1845" s="3"/>
      <c r="U1845" s="3"/>
      <c r="V1845" s="3"/>
      <c r="W1845" s="3"/>
      <c r="X1845" s="3"/>
    </row>
    <row r="1846" spans="1:24">
      <c r="A1846" s="3"/>
      <c r="B1846" s="3"/>
      <c r="C1846" s="3"/>
      <c r="D1846" s="3"/>
      <c r="E1846" s="3"/>
      <c r="F1846" s="3"/>
      <c r="G1846" s="4"/>
      <c r="H1846" s="3"/>
      <c r="I1846" s="3"/>
      <c r="J1846" s="3"/>
      <c r="K1846" s="3"/>
      <c r="L1846" s="113"/>
      <c r="M1846" s="123"/>
      <c r="N1846" s="3"/>
      <c r="O1846" s="3"/>
      <c r="P1846" s="3"/>
      <c r="Q1846" s="3"/>
      <c r="R1846" s="3"/>
      <c r="S1846" s="3"/>
      <c r="T1846" s="3"/>
      <c r="U1846" s="3"/>
      <c r="V1846" s="3"/>
      <c r="W1846" s="3"/>
      <c r="X1846" s="3"/>
    </row>
    <row r="1847" spans="1:24">
      <c r="A1847" s="3"/>
      <c r="B1847" s="3"/>
      <c r="C1847" s="3"/>
      <c r="D1847" s="3"/>
      <c r="E1847" s="3"/>
      <c r="F1847" s="3"/>
      <c r="G1847" s="4"/>
      <c r="H1847" s="3"/>
      <c r="I1847" s="3"/>
      <c r="J1847" s="3"/>
      <c r="K1847" s="3"/>
      <c r="L1847" s="113"/>
      <c r="M1847" s="123"/>
      <c r="N1847" s="3"/>
      <c r="O1847" s="3"/>
      <c r="P1847" s="3"/>
      <c r="Q1847" s="3"/>
      <c r="R1847" s="3"/>
      <c r="S1847" s="3"/>
      <c r="T1847" s="3"/>
      <c r="U1847" s="3"/>
      <c r="V1847" s="3"/>
      <c r="W1847" s="3"/>
      <c r="X1847" s="3"/>
    </row>
    <row r="1848" spans="1:24">
      <c r="A1848" s="3"/>
      <c r="B1848" s="3"/>
      <c r="C1848" s="3"/>
      <c r="D1848" s="3"/>
      <c r="E1848" s="3"/>
      <c r="F1848" s="3"/>
      <c r="G1848" s="4"/>
      <c r="H1848" s="3"/>
      <c r="I1848" s="3"/>
      <c r="J1848" s="3"/>
      <c r="K1848" s="3"/>
      <c r="L1848" s="113"/>
      <c r="M1848" s="123"/>
      <c r="N1848" s="3"/>
      <c r="O1848" s="3"/>
      <c r="P1848" s="3"/>
      <c r="Q1848" s="3"/>
      <c r="R1848" s="3"/>
      <c r="S1848" s="3"/>
      <c r="T1848" s="3"/>
      <c r="U1848" s="3"/>
      <c r="V1848" s="3"/>
      <c r="W1848" s="3"/>
      <c r="X1848" s="3"/>
    </row>
    <row r="1849" spans="1:24">
      <c r="A1849" s="3"/>
      <c r="B1849" s="3"/>
      <c r="C1849" s="3"/>
      <c r="D1849" s="3"/>
      <c r="E1849" s="3"/>
      <c r="F1849" s="3"/>
      <c r="G1849" s="4"/>
      <c r="H1849" s="3"/>
      <c r="I1849" s="3"/>
      <c r="J1849" s="3"/>
      <c r="K1849" s="3"/>
      <c r="L1849" s="113"/>
      <c r="M1849" s="123"/>
      <c r="N1849" s="3"/>
      <c r="O1849" s="3"/>
      <c r="P1849" s="3"/>
      <c r="Q1849" s="3"/>
      <c r="R1849" s="3"/>
      <c r="S1849" s="3"/>
      <c r="T1849" s="3"/>
      <c r="U1849" s="3"/>
      <c r="V1849" s="3"/>
      <c r="W1849" s="3"/>
      <c r="X1849" s="3"/>
    </row>
    <row r="1850" spans="1:24">
      <c r="A1850" s="3"/>
      <c r="B1850" s="3"/>
      <c r="C1850" s="3"/>
      <c r="D1850" s="3"/>
      <c r="E1850" s="3"/>
      <c r="F1850" s="3"/>
      <c r="G1850" s="4"/>
      <c r="H1850" s="3"/>
      <c r="I1850" s="3"/>
      <c r="J1850" s="3"/>
      <c r="K1850" s="3"/>
      <c r="L1850" s="113"/>
      <c r="M1850" s="123"/>
      <c r="N1850" s="3"/>
      <c r="O1850" s="3"/>
      <c r="P1850" s="3"/>
      <c r="Q1850" s="3"/>
      <c r="R1850" s="3"/>
      <c r="S1850" s="3"/>
      <c r="T1850" s="3"/>
      <c r="U1850" s="3"/>
      <c r="V1850" s="3"/>
      <c r="W1850" s="3"/>
      <c r="X1850" s="3"/>
    </row>
    <row r="1851" spans="1:24">
      <c r="A1851" s="3"/>
      <c r="B1851" s="3"/>
      <c r="C1851" s="3"/>
      <c r="D1851" s="3"/>
      <c r="E1851" s="3"/>
      <c r="F1851" s="3"/>
      <c r="G1851" s="4"/>
      <c r="H1851" s="3"/>
      <c r="I1851" s="3"/>
      <c r="J1851" s="3"/>
      <c r="K1851" s="3"/>
      <c r="L1851" s="113"/>
      <c r="M1851" s="123"/>
      <c r="N1851" s="3"/>
      <c r="O1851" s="3"/>
      <c r="P1851" s="3"/>
      <c r="Q1851" s="3"/>
      <c r="R1851" s="3"/>
      <c r="S1851" s="3"/>
      <c r="T1851" s="3"/>
      <c r="U1851" s="3"/>
      <c r="V1851" s="3"/>
      <c r="W1851" s="3"/>
      <c r="X1851" s="3"/>
    </row>
    <row r="1852" spans="1:24">
      <c r="A1852" s="3"/>
      <c r="B1852" s="3"/>
      <c r="C1852" s="3"/>
      <c r="D1852" s="3"/>
      <c r="E1852" s="3"/>
      <c r="F1852" s="3"/>
      <c r="G1852" s="4"/>
      <c r="H1852" s="3"/>
      <c r="I1852" s="3"/>
      <c r="J1852" s="3"/>
      <c r="K1852" s="3"/>
      <c r="L1852" s="113"/>
      <c r="M1852" s="123"/>
      <c r="N1852" s="3"/>
      <c r="O1852" s="3"/>
      <c r="P1852" s="3"/>
      <c r="Q1852" s="3"/>
      <c r="R1852" s="3"/>
      <c r="S1852" s="3"/>
      <c r="T1852" s="3"/>
      <c r="U1852" s="3"/>
      <c r="V1852" s="3"/>
      <c r="W1852" s="3"/>
      <c r="X1852" s="3"/>
    </row>
    <row r="1853" spans="1:24">
      <c r="A1853" s="3"/>
      <c r="B1853" s="3"/>
      <c r="C1853" s="3"/>
      <c r="D1853" s="3"/>
      <c r="E1853" s="3"/>
      <c r="F1853" s="3"/>
      <c r="G1853" s="4"/>
      <c r="H1853" s="3"/>
      <c r="I1853" s="3"/>
      <c r="J1853" s="3"/>
      <c r="K1853" s="3"/>
      <c r="L1853" s="113"/>
      <c r="M1853" s="123"/>
      <c r="N1853" s="3"/>
      <c r="O1853" s="3"/>
      <c r="P1853" s="3"/>
      <c r="Q1853" s="3"/>
      <c r="R1853" s="3"/>
      <c r="S1853" s="3"/>
      <c r="T1853" s="3"/>
      <c r="U1853" s="3"/>
      <c r="V1853" s="3"/>
      <c r="W1853" s="3"/>
      <c r="X1853" s="3"/>
    </row>
    <row r="1854" spans="1:24">
      <c r="A1854" s="3"/>
      <c r="B1854" s="3"/>
      <c r="C1854" s="3"/>
      <c r="D1854" s="3"/>
      <c r="E1854" s="3"/>
      <c r="F1854" s="3"/>
      <c r="G1854" s="4"/>
      <c r="H1854" s="3"/>
      <c r="I1854" s="3"/>
      <c r="J1854" s="3"/>
      <c r="K1854" s="3"/>
      <c r="L1854" s="113"/>
      <c r="M1854" s="123"/>
      <c r="N1854" s="3"/>
      <c r="O1854" s="3"/>
      <c r="P1854" s="3"/>
      <c r="Q1854" s="3"/>
      <c r="R1854" s="3"/>
      <c r="S1854" s="3"/>
      <c r="T1854" s="3"/>
      <c r="U1854" s="3"/>
      <c r="V1854" s="3"/>
      <c r="W1854" s="3"/>
      <c r="X1854" s="3"/>
    </row>
    <row r="1855" spans="1:24">
      <c r="A1855" s="3"/>
      <c r="B1855" s="3"/>
      <c r="C1855" s="3"/>
      <c r="D1855" s="3"/>
      <c r="E1855" s="3"/>
      <c r="F1855" s="3"/>
      <c r="G1855" s="4"/>
      <c r="H1855" s="3"/>
      <c r="I1855" s="3"/>
      <c r="J1855" s="3"/>
      <c r="K1855" s="3"/>
      <c r="L1855" s="113"/>
      <c r="M1855" s="123"/>
      <c r="N1855" s="3"/>
      <c r="O1855" s="3"/>
      <c r="P1855" s="3"/>
      <c r="Q1855" s="3"/>
      <c r="R1855" s="3"/>
      <c r="S1855" s="3"/>
      <c r="T1855" s="3"/>
      <c r="U1855" s="3"/>
      <c r="V1855" s="3"/>
      <c r="W1855" s="3"/>
      <c r="X1855" s="3"/>
    </row>
    <row r="1856" spans="1:24">
      <c r="A1856" s="3"/>
      <c r="B1856" s="3"/>
      <c r="C1856" s="3"/>
      <c r="D1856" s="3"/>
      <c r="E1856" s="3"/>
      <c r="F1856" s="3"/>
      <c r="G1856" s="4"/>
      <c r="H1856" s="3"/>
      <c r="I1856" s="3"/>
      <c r="J1856" s="3"/>
      <c r="K1856" s="3"/>
      <c r="L1856" s="113"/>
      <c r="M1856" s="123"/>
      <c r="N1856" s="3"/>
      <c r="O1856" s="3"/>
      <c r="P1856" s="3"/>
      <c r="Q1856" s="3"/>
      <c r="R1856" s="3"/>
      <c r="S1856" s="3"/>
      <c r="T1856" s="3"/>
      <c r="U1856" s="3"/>
      <c r="V1856" s="3"/>
      <c r="W1856" s="3"/>
      <c r="X1856" s="3"/>
    </row>
    <row r="1857" spans="1:24">
      <c r="A1857" s="3"/>
      <c r="B1857" s="3"/>
      <c r="C1857" s="3"/>
      <c r="D1857" s="3"/>
      <c r="E1857" s="3"/>
      <c r="F1857" s="3"/>
      <c r="G1857" s="4"/>
      <c r="H1857" s="3"/>
      <c r="I1857" s="3"/>
      <c r="J1857" s="3"/>
      <c r="K1857" s="3"/>
      <c r="L1857" s="113"/>
      <c r="M1857" s="123"/>
      <c r="N1857" s="3"/>
      <c r="O1857" s="3"/>
      <c r="P1857" s="3"/>
      <c r="Q1857" s="3"/>
      <c r="R1857" s="3"/>
      <c r="S1857" s="3"/>
      <c r="T1857" s="3"/>
      <c r="U1857" s="3"/>
      <c r="V1857" s="3"/>
      <c r="W1857" s="3"/>
      <c r="X1857" s="3"/>
    </row>
    <row r="1858" spans="1:24">
      <c r="A1858" s="3"/>
      <c r="B1858" s="3"/>
      <c r="C1858" s="3"/>
      <c r="D1858" s="3"/>
      <c r="E1858" s="3"/>
      <c r="F1858" s="3"/>
      <c r="G1858" s="4"/>
      <c r="H1858" s="3"/>
      <c r="I1858" s="3"/>
      <c r="J1858" s="3"/>
      <c r="K1858" s="3"/>
      <c r="L1858" s="113"/>
      <c r="M1858" s="123"/>
      <c r="N1858" s="3"/>
      <c r="O1858" s="3"/>
      <c r="P1858" s="3"/>
      <c r="Q1858" s="3"/>
      <c r="R1858" s="3"/>
      <c r="S1858" s="3"/>
      <c r="T1858" s="3"/>
      <c r="U1858" s="3"/>
      <c r="V1858" s="3"/>
      <c r="W1858" s="3"/>
      <c r="X1858" s="3"/>
    </row>
    <row r="1859" spans="1:24">
      <c r="A1859" s="3"/>
      <c r="B1859" s="3"/>
      <c r="C1859" s="3"/>
      <c r="D1859" s="3"/>
      <c r="E1859" s="3"/>
      <c r="F1859" s="3"/>
      <c r="G1859" s="4"/>
      <c r="H1859" s="3"/>
      <c r="I1859" s="3"/>
      <c r="J1859" s="3"/>
      <c r="K1859" s="3"/>
      <c r="L1859" s="113"/>
      <c r="M1859" s="123"/>
      <c r="N1859" s="3"/>
      <c r="O1859" s="3"/>
      <c r="P1859" s="3"/>
      <c r="Q1859" s="3"/>
      <c r="R1859" s="3"/>
      <c r="S1859" s="3"/>
      <c r="T1859" s="3"/>
      <c r="U1859" s="3"/>
      <c r="V1859" s="3"/>
      <c r="W1859" s="3"/>
      <c r="X1859" s="3"/>
    </row>
    <row r="1860" spans="1:24">
      <c r="A1860" s="3"/>
      <c r="B1860" s="3"/>
      <c r="C1860" s="3"/>
      <c r="D1860" s="3"/>
      <c r="E1860" s="3"/>
      <c r="F1860" s="3"/>
      <c r="G1860" s="4"/>
      <c r="H1860" s="3"/>
      <c r="I1860" s="3"/>
      <c r="J1860" s="3"/>
      <c r="K1860" s="3"/>
      <c r="L1860" s="113"/>
      <c r="M1860" s="123"/>
      <c r="N1860" s="3"/>
      <c r="O1860" s="3"/>
      <c r="P1860" s="3"/>
      <c r="Q1860" s="3"/>
      <c r="R1860" s="3"/>
      <c r="S1860" s="3"/>
      <c r="T1860" s="3"/>
      <c r="U1860" s="3"/>
      <c r="V1860" s="3"/>
      <c r="W1860" s="3"/>
      <c r="X1860" s="3"/>
    </row>
    <row r="1861" spans="1:24">
      <c r="A1861" s="3"/>
      <c r="B1861" s="3"/>
      <c r="C1861" s="3"/>
      <c r="D1861" s="3"/>
      <c r="E1861" s="3"/>
      <c r="F1861" s="3"/>
      <c r="G1861" s="4"/>
      <c r="H1861" s="3"/>
      <c r="I1861" s="3"/>
      <c r="J1861" s="3"/>
      <c r="K1861" s="3"/>
      <c r="L1861" s="113"/>
      <c r="M1861" s="123"/>
      <c r="N1861" s="3"/>
      <c r="O1861" s="3"/>
      <c r="P1861" s="3"/>
      <c r="Q1861" s="3"/>
      <c r="R1861" s="3"/>
      <c r="S1861" s="3"/>
      <c r="T1861" s="3"/>
      <c r="U1861" s="3"/>
      <c r="V1861" s="3"/>
      <c r="W1861" s="3"/>
      <c r="X1861" s="3"/>
    </row>
    <row r="1862" spans="1:24">
      <c r="A1862" s="3"/>
      <c r="B1862" s="3"/>
      <c r="C1862" s="3"/>
      <c r="D1862" s="3"/>
      <c r="E1862" s="3"/>
      <c r="F1862" s="3"/>
      <c r="G1862" s="4"/>
      <c r="H1862" s="3"/>
      <c r="I1862" s="3"/>
      <c r="J1862" s="3"/>
      <c r="K1862" s="3"/>
      <c r="L1862" s="113"/>
      <c r="M1862" s="123"/>
      <c r="N1862" s="3"/>
      <c r="O1862" s="3"/>
      <c r="P1862" s="3"/>
      <c r="Q1862" s="3"/>
      <c r="R1862" s="3"/>
      <c r="S1862" s="3"/>
      <c r="T1862" s="3"/>
      <c r="U1862" s="3"/>
      <c r="V1862" s="3"/>
      <c r="W1862" s="3"/>
      <c r="X1862" s="3"/>
    </row>
    <row r="1863" spans="1:24">
      <c r="A1863" s="3"/>
      <c r="B1863" s="3"/>
      <c r="C1863" s="3"/>
      <c r="D1863" s="3"/>
      <c r="E1863" s="3"/>
      <c r="F1863" s="3"/>
      <c r="G1863" s="4"/>
      <c r="H1863" s="3"/>
      <c r="I1863" s="3"/>
      <c r="J1863" s="3"/>
      <c r="K1863" s="3"/>
      <c r="L1863" s="113"/>
      <c r="M1863" s="123"/>
      <c r="N1863" s="3"/>
      <c r="O1863" s="3"/>
      <c r="P1863" s="3"/>
      <c r="Q1863" s="3"/>
      <c r="R1863" s="3"/>
      <c r="S1863" s="3"/>
      <c r="T1863" s="3"/>
      <c r="U1863" s="3"/>
      <c r="V1863" s="3"/>
      <c r="W1863" s="3"/>
      <c r="X1863" s="3"/>
    </row>
    <row r="1864" spans="1:24">
      <c r="A1864" s="3"/>
      <c r="B1864" s="3"/>
      <c r="C1864" s="3"/>
      <c r="D1864" s="3"/>
      <c r="E1864" s="3"/>
      <c r="F1864" s="3"/>
      <c r="G1864" s="4"/>
      <c r="H1864" s="3"/>
      <c r="I1864" s="3"/>
      <c r="J1864" s="3"/>
      <c r="K1864" s="3"/>
      <c r="L1864" s="113"/>
      <c r="M1864" s="123"/>
      <c r="N1864" s="3"/>
      <c r="O1864" s="3"/>
      <c r="P1864" s="3"/>
      <c r="Q1864" s="3"/>
      <c r="R1864" s="3"/>
      <c r="S1864" s="3"/>
      <c r="T1864" s="3"/>
      <c r="U1864" s="3"/>
      <c r="V1864" s="3"/>
      <c r="W1864" s="3"/>
      <c r="X1864" s="3"/>
    </row>
    <row r="1865" spans="1:24">
      <c r="A1865" s="3"/>
      <c r="B1865" s="3"/>
      <c r="C1865" s="3"/>
      <c r="D1865" s="3"/>
      <c r="E1865" s="3"/>
      <c r="F1865" s="3"/>
      <c r="G1865" s="4"/>
      <c r="H1865" s="3"/>
      <c r="I1865" s="3"/>
      <c r="J1865" s="3"/>
      <c r="K1865" s="3"/>
      <c r="L1865" s="113"/>
      <c r="M1865" s="123"/>
      <c r="N1865" s="3"/>
      <c r="O1865" s="3"/>
      <c r="P1865" s="3"/>
      <c r="Q1865" s="3"/>
      <c r="R1865" s="3"/>
      <c r="S1865" s="3"/>
      <c r="T1865" s="3"/>
      <c r="U1865" s="3"/>
      <c r="V1865" s="3"/>
      <c r="W1865" s="3"/>
      <c r="X1865" s="3"/>
    </row>
    <row r="1866" spans="1:24">
      <c r="A1866" s="3"/>
      <c r="B1866" s="3"/>
      <c r="C1866" s="3"/>
      <c r="D1866" s="3"/>
      <c r="E1866" s="3"/>
      <c r="F1866" s="3"/>
      <c r="G1866" s="4"/>
      <c r="H1866" s="3"/>
      <c r="I1866" s="3"/>
      <c r="J1866" s="3"/>
      <c r="K1866" s="3"/>
      <c r="L1866" s="113"/>
      <c r="M1866" s="123"/>
      <c r="N1866" s="3"/>
      <c r="O1866" s="3"/>
      <c r="P1866" s="3"/>
      <c r="Q1866" s="3"/>
      <c r="R1866" s="3"/>
      <c r="S1866" s="3"/>
      <c r="T1866" s="3"/>
      <c r="U1866" s="3"/>
      <c r="V1866" s="3"/>
      <c r="W1866" s="3"/>
      <c r="X1866" s="3"/>
    </row>
    <row r="1867" spans="1:24">
      <c r="A1867" s="3"/>
      <c r="B1867" s="3"/>
      <c r="C1867" s="3"/>
      <c r="D1867" s="3"/>
      <c r="E1867" s="3"/>
      <c r="F1867" s="3"/>
      <c r="G1867" s="4"/>
      <c r="H1867" s="3"/>
      <c r="I1867" s="3"/>
      <c r="J1867" s="3"/>
      <c r="K1867" s="3"/>
      <c r="L1867" s="113"/>
      <c r="M1867" s="123"/>
      <c r="N1867" s="3"/>
      <c r="O1867" s="3"/>
      <c r="P1867" s="3"/>
      <c r="Q1867" s="3"/>
      <c r="R1867" s="3"/>
      <c r="S1867" s="3"/>
      <c r="T1867" s="3"/>
      <c r="U1867" s="3"/>
      <c r="V1867" s="3"/>
      <c r="W1867" s="3"/>
      <c r="X1867" s="3"/>
    </row>
    <row r="1868" spans="1:24">
      <c r="A1868" s="3"/>
      <c r="B1868" s="3"/>
      <c r="C1868" s="3"/>
      <c r="D1868" s="3"/>
      <c r="E1868" s="3"/>
      <c r="F1868" s="3"/>
      <c r="G1868" s="4"/>
      <c r="H1868" s="3"/>
      <c r="I1868" s="3"/>
      <c r="J1868" s="3"/>
      <c r="K1868" s="3"/>
      <c r="L1868" s="113"/>
      <c r="M1868" s="123"/>
      <c r="N1868" s="3"/>
      <c r="O1868" s="3"/>
      <c r="P1868" s="3"/>
      <c r="Q1868" s="3"/>
      <c r="R1868" s="3"/>
      <c r="S1868" s="3"/>
      <c r="T1868" s="3"/>
      <c r="U1868" s="3"/>
      <c r="V1868" s="3"/>
      <c r="W1868" s="3"/>
      <c r="X1868" s="3"/>
    </row>
    <row r="1869" spans="1:24">
      <c r="A1869" s="3"/>
      <c r="B1869" s="3"/>
      <c r="C1869" s="3"/>
      <c r="D1869" s="3"/>
      <c r="E1869" s="3"/>
      <c r="F1869" s="3"/>
      <c r="G1869" s="4"/>
      <c r="H1869" s="3"/>
      <c r="I1869" s="3"/>
      <c r="J1869" s="3"/>
      <c r="K1869" s="3"/>
      <c r="L1869" s="113"/>
      <c r="M1869" s="123"/>
      <c r="N1869" s="3"/>
      <c r="O1869" s="3"/>
      <c r="P1869" s="3"/>
      <c r="Q1869" s="3"/>
      <c r="R1869" s="3"/>
      <c r="S1869" s="3"/>
      <c r="T1869" s="3"/>
      <c r="U1869" s="3"/>
      <c r="V1869" s="3"/>
      <c r="W1869" s="3"/>
      <c r="X1869" s="3"/>
    </row>
    <row r="1870" spans="1:24">
      <c r="A1870" s="3"/>
      <c r="B1870" s="3"/>
      <c r="C1870" s="3"/>
      <c r="D1870" s="3"/>
      <c r="E1870" s="3"/>
      <c r="F1870" s="3"/>
      <c r="G1870" s="4"/>
      <c r="H1870" s="3"/>
      <c r="I1870" s="3"/>
      <c r="J1870" s="3"/>
      <c r="K1870" s="3"/>
      <c r="L1870" s="113"/>
      <c r="M1870" s="123"/>
      <c r="N1870" s="3"/>
      <c r="O1870" s="3"/>
      <c r="P1870" s="3"/>
      <c r="Q1870" s="3"/>
      <c r="R1870" s="3"/>
      <c r="S1870" s="3"/>
      <c r="T1870" s="3"/>
      <c r="U1870" s="3"/>
      <c r="V1870" s="3"/>
      <c r="W1870" s="3"/>
      <c r="X1870" s="3"/>
    </row>
    <row r="1871" spans="1:24">
      <c r="A1871" s="3"/>
      <c r="B1871" s="3"/>
      <c r="C1871" s="3"/>
      <c r="D1871" s="3"/>
      <c r="E1871" s="3"/>
      <c r="F1871" s="3"/>
      <c r="G1871" s="4"/>
      <c r="H1871" s="3"/>
      <c r="I1871" s="3"/>
      <c r="J1871" s="3"/>
      <c r="K1871" s="3"/>
      <c r="L1871" s="113"/>
      <c r="M1871" s="123"/>
      <c r="N1871" s="3"/>
      <c r="O1871" s="3"/>
      <c r="P1871" s="3"/>
      <c r="Q1871" s="3"/>
      <c r="R1871" s="3"/>
      <c r="S1871" s="3"/>
      <c r="T1871" s="3"/>
      <c r="U1871" s="3"/>
      <c r="V1871" s="3"/>
      <c r="W1871" s="3"/>
      <c r="X1871" s="3"/>
    </row>
    <row r="1872" spans="1:24">
      <c r="A1872" s="3"/>
      <c r="B1872" s="3"/>
      <c r="C1872" s="3"/>
      <c r="D1872" s="3"/>
      <c r="E1872" s="3"/>
      <c r="F1872" s="3"/>
      <c r="G1872" s="4"/>
      <c r="H1872" s="3"/>
      <c r="I1872" s="3"/>
      <c r="J1872" s="3"/>
      <c r="K1872" s="3"/>
      <c r="L1872" s="113"/>
      <c r="M1872" s="123"/>
      <c r="N1872" s="3"/>
      <c r="O1872" s="3"/>
      <c r="P1872" s="3"/>
      <c r="Q1872" s="3"/>
      <c r="R1872" s="3"/>
      <c r="S1872" s="3"/>
      <c r="T1872" s="3"/>
      <c r="U1872" s="3"/>
      <c r="V1872" s="3"/>
      <c r="W1872" s="3"/>
      <c r="X1872" s="3"/>
    </row>
    <row r="1873" spans="1:24">
      <c r="A1873" s="3"/>
      <c r="B1873" s="3"/>
      <c r="C1873" s="3"/>
      <c r="D1873" s="3"/>
      <c r="E1873" s="3"/>
      <c r="F1873" s="3"/>
      <c r="G1873" s="4"/>
      <c r="H1873" s="3"/>
      <c r="I1873" s="3"/>
      <c r="J1873" s="3"/>
      <c r="K1873" s="3"/>
      <c r="L1873" s="113"/>
      <c r="M1873" s="123"/>
      <c r="N1873" s="3"/>
      <c r="O1873" s="3"/>
      <c r="P1873" s="3"/>
      <c r="Q1873" s="3"/>
      <c r="R1873" s="3"/>
      <c r="S1873" s="3"/>
      <c r="T1873" s="3"/>
      <c r="U1873" s="3"/>
      <c r="V1873" s="3"/>
      <c r="W1873" s="3"/>
      <c r="X1873" s="3"/>
    </row>
    <row r="1874" spans="1:24">
      <c r="A1874" s="3"/>
      <c r="B1874" s="3"/>
      <c r="C1874" s="3"/>
      <c r="D1874" s="3"/>
      <c r="E1874" s="3"/>
      <c r="F1874" s="3"/>
      <c r="G1874" s="4"/>
      <c r="H1874" s="3"/>
      <c r="I1874" s="3"/>
      <c r="J1874" s="3"/>
      <c r="K1874" s="3"/>
      <c r="L1874" s="113"/>
      <c r="M1874" s="123"/>
      <c r="N1874" s="3"/>
      <c r="O1874" s="3"/>
      <c r="P1874" s="3"/>
      <c r="Q1874" s="3"/>
      <c r="R1874" s="3"/>
      <c r="S1874" s="3"/>
      <c r="T1874" s="3"/>
      <c r="U1874" s="3"/>
      <c r="V1874" s="3"/>
      <c r="W1874" s="3"/>
      <c r="X1874" s="3"/>
    </row>
    <row r="1875" spans="1:24">
      <c r="A1875" s="3"/>
      <c r="B1875" s="3"/>
      <c r="C1875" s="3"/>
      <c r="D1875" s="3"/>
      <c r="E1875" s="3"/>
      <c r="F1875" s="3"/>
      <c r="G1875" s="4"/>
      <c r="H1875" s="3"/>
      <c r="I1875" s="3"/>
      <c r="J1875" s="3"/>
      <c r="K1875" s="3"/>
      <c r="L1875" s="113"/>
      <c r="M1875" s="123"/>
      <c r="N1875" s="3"/>
      <c r="O1875" s="3"/>
      <c r="P1875" s="3"/>
      <c r="Q1875" s="3"/>
      <c r="R1875" s="3"/>
      <c r="S1875" s="3"/>
      <c r="T1875" s="3"/>
      <c r="U1875" s="3"/>
      <c r="V1875" s="3"/>
      <c r="W1875" s="3"/>
      <c r="X1875" s="3"/>
    </row>
    <row r="1876" spans="1:24">
      <c r="A1876" s="3"/>
      <c r="B1876" s="3"/>
      <c r="C1876" s="3"/>
      <c r="D1876" s="3"/>
      <c r="E1876" s="3"/>
      <c r="F1876" s="3"/>
      <c r="G1876" s="4"/>
      <c r="H1876" s="3"/>
      <c r="I1876" s="3"/>
      <c r="J1876" s="3"/>
      <c r="K1876" s="3"/>
      <c r="L1876" s="113"/>
      <c r="M1876" s="123"/>
      <c r="N1876" s="3"/>
      <c r="O1876" s="3"/>
      <c r="P1876" s="3"/>
      <c r="Q1876" s="3"/>
      <c r="R1876" s="3"/>
      <c r="S1876" s="3"/>
      <c r="T1876" s="3"/>
      <c r="U1876" s="3"/>
      <c r="V1876" s="3"/>
      <c r="W1876" s="3"/>
      <c r="X1876" s="3"/>
    </row>
    <row r="1877" spans="1:24">
      <c r="A1877" s="3"/>
      <c r="B1877" s="3"/>
      <c r="C1877" s="3"/>
      <c r="D1877" s="3"/>
      <c r="E1877" s="3"/>
      <c r="F1877" s="3"/>
      <c r="G1877" s="4"/>
      <c r="H1877" s="3"/>
      <c r="I1877" s="3"/>
      <c r="J1877" s="3"/>
      <c r="K1877" s="3"/>
      <c r="L1877" s="113"/>
      <c r="M1877" s="123"/>
      <c r="N1877" s="3"/>
      <c r="O1877" s="3"/>
      <c r="P1877" s="3"/>
      <c r="Q1877" s="3"/>
      <c r="R1877" s="3"/>
      <c r="S1877" s="3"/>
      <c r="T1877" s="3"/>
      <c r="U1877" s="3"/>
      <c r="V1877" s="3"/>
      <c r="W1877" s="3"/>
      <c r="X1877" s="3"/>
    </row>
    <row r="1878" spans="1:24">
      <c r="A1878" s="3"/>
      <c r="B1878" s="3"/>
      <c r="C1878" s="3"/>
      <c r="D1878" s="3"/>
      <c r="E1878" s="3"/>
      <c r="F1878" s="3"/>
      <c r="G1878" s="4"/>
      <c r="H1878" s="3"/>
      <c r="I1878" s="3"/>
      <c r="J1878" s="3"/>
      <c r="K1878" s="3"/>
      <c r="L1878" s="113"/>
      <c r="M1878" s="123"/>
      <c r="N1878" s="3"/>
      <c r="O1878" s="3"/>
      <c r="P1878" s="3"/>
      <c r="Q1878" s="3"/>
      <c r="R1878" s="3"/>
      <c r="S1878" s="3"/>
      <c r="T1878" s="3"/>
      <c r="U1878" s="3"/>
      <c r="V1878" s="3"/>
      <c r="W1878" s="3"/>
      <c r="X1878" s="3"/>
    </row>
    <row r="1879" spans="1:24">
      <c r="A1879" s="3"/>
      <c r="B1879" s="3"/>
      <c r="C1879" s="3"/>
      <c r="D1879" s="3"/>
      <c r="E1879" s="3"/>
      <c r="F1879" s="3"/>
      <c r="G1879" s="4"/>
      <c r="H1879" s="3"/>
      <c r="I1879" s="3"/>
      <c r="J1879" s="3"/>
      <c r="K1879" s="3"/>
      <c r="L1879" s="113"/>
      <c r="M1879" s="123"/>
      <c r="N1879" s="3"/>
      <c r="O1879" s="3"/>
      <c r="P1879" s="3"/>
      <c r="Q1879" s="3"/>
      <c r="R1879" s="3"/>
      <c r="S1879" s="3"/>
      <c r="T1879" s="3"/>
      <c r="U1879" s="3"/>
      <c r="V1879" s="3"/>
      <c r="W1879" s="3"/>
      <c r="X1879" s="3"/>
    </row>
    <row r="1880" spans="1:24">
      <c r="A1880" s="3"/>
      <c r="B1880" s="3"/>
      <c r="C1880" s="3"/>
      <c r="D1880" s="3"/>
      <c r="E1880" s="3"/>
      <c r="F1880" s="3"/>
      <c r="G1880" s="4"/>
      <c r="H1880" s="3"/>
      <c r="I1880" s="3"/>
      <c r="J1880" s="3"/>
      <c r="K1880" s="3"/>
      <c r="L1880" s="113"/>
      <c r="M1880" s="123"/>
      <c r="N1880" s="3"/>
      <c r="O1880" s="3"/>
      <c r="P1880" s="3"/>
      <c r="Q1880" s="3"/>
      <c r="R1880" s="3"/>
      <c r="S1880" s="3"/>
      <c r="T1880" s="3"/>
      <c r="U1880" s="3"/>
      <c r="V1880" s="3"/>
      <c r="W1880" s="3"/>
      <c r="X1880" s="3"/>
    </row>
    <row r="1881" spans="1:24">
      <c r="A1881" s="3"/>
      <c r="B1881" s="3"/>
      <c r="C1881" s="3"/>
      <c r="D1881" s="3"/>
      <c r="E1881" s="3"/>
      <c r="F1881" s="3"/>
      <c r="G1881" s="4"/>
      <c r="H1881" s="3"/>
      <c r="I1881" s="3"/>
      <c r="J1881" s="3"/>
      <c r="K1881" s="3"/>
      <c r="L1881" s="113"/>
      <c r="M1881" s="123"/>
      <c r="N1881" s="3"/>
      <c r="O1881" s="3"/>
      <c r="P1881" s="3"/>
      <c r="Q1881" s="3"/>
      <c r="R1881" s="3"/>
      <c r="S1881" s="3"/>
      <c r="T1881" s="3"/>
      <c r="U1881" s="3"/>
      <c r="V1881" s="3"/>
      <c r="W1881" s="3"/>
      <c r="X1881" s="3"/>
    </row>
    <row r="1882" spans="1:24">
      <c r="A1882" s="3"/>
      <c r="B1882" s="3"/>
      <c r="C1882" s="3"/>
      <c r="D1882" s="3"/>
      <c r="E1882" s="3"/>
      <c r="F1882" s="3"/>
      <c r="G1882" s="4"/>
      <c r="H1882" s="3"/>
      <c r="I1882" s="3"/>
      <c r="J1882" s="3"/>
      <c r="K1882" s="3"/>
      <c r="L1882" s="113"/>
      <c r="M1882" s="123"/>
      <c r="N1882" s="3"/>
      <c r="O1882" s="3"/>
      <c r="P1882" s="3"/>
      <c r="Q1882" s="3"/>
      <c r="R1882" s="3"/>
      <c r="S1882" s="3"/>
      <c r="T1882" s="3"/>
      <c r="U1882" s="3"/>
      <c r="V1882" s="3"/>
      <c r="W1882" s="3"/>
      <c r="X1882" s="3"/>
    </row>
    <row r="1883" spans="1:24">
      <c r="A1883" s="3"/>
      <c r="B1883" s="3"/>
      <c r="C1883" s="3"/>
      <c r="D1883" s="3"/>
      <c r="E1883" s="3"/>
      <c r="F1883" s="3"/>
      <c r="G1883" s="4"/>
      <c r="H1883" s="3"/>
      <c r="I1883" s="3"/>
      <c r="J1883" s="3"/>
      <c r="K1883" s="3"/>
      <c r="L1883" s="113"/>
      <c r="M1883" s="123"/>
      <c r="N1883" s="3"/>
      <c r="O1883" s="3"/>
      <c r="P1883" s="3"/>
      <c r="Q1883" s="3"/>
      <c r="R1883" s="3"/>
      <c r="S1883" s="3"/>
      <c r="T1883" s="3"/>
      <c r="U1883" s="3"/>
      <c r="V1883" s="3"/>
      <c r="W1883" s="3"/>
      <c r="X1883" s="3"/>
    </row>
    <row r="1884" spans="1:24">
      <c r="A1884" s="3"/>
      <c r="B1884" s="3"/>
      <c r="C1884" s="3"/>
      <c r="D1884" s="3"/>
      <c r="E1884" s="3"/>
      <c r="F1884" s="3"/>
      <c r="G1884" s="4"/>
      <c r="H1884" s="3"/>
      <c r="I1884" s="3"/>
      <c r="J1884" s="3"/>
      <c r="K1884" s="3"/>
      <c r="L1884" s="113"/>
      <c r="M1884" s="123"/>
      <c r="N1884" s="3"/>
      <c r="O1884" s="3"/>
      <c r="P1884" s="3"/>
      <c r="Q1884" s="3"/>
      <c r="R1884" s="3"/>
      <c r="S1884" s="3"/>
      <c r="T1884" s="3"/>
      <c r="U1884" s="3"/>
      <c r="V1884" s="3"/>
      <c r="W1884" s="3"/>
      <c r="X1884" s="3"/>
    </row>
    <row r="1885" spans="1:24">
      <c r="A1885" s="3"/>
      <c r="B1885" s="3"/>
      <c r="C1885" s="3"/>
      <c r="D1885" s="3"/>
      <c r="E1885" s="3"/>
      <c r="F1885" s="3"/>
      <c r="G1885" s="4"/>
      <c r="H1885" s="3"/>
      <c r="I1885" s="3"/>
      <c r="J1885" s="3"/>
      <c r="K1885" s="3"/>
      <c r="L1885" s="113"/>
      <c r="M1885" s="123"/>
      <c r="N1885" s="3"/>
      <c r="O1885" s="3"/>
      <c r="P1885" s="3"/>
      <c r="Q1885" s="3"/>
      <c r="R1885" s="3"/>
      <c r="S1885" s="3"/>
      <c r="T1885" s="3"/>
      <c r="U1885" s="3"/>
      <c r="V1885" s="3"/>
      <c r="W1885" s="3"/>
      <c r="X1885" s="3"/>
    </row>
    <row r="1886" spans="1:24">
      <c r="A1886" s="3"/>
      <c r="B1886" s="3"/>
      <c r="C1886" s="3"/>
      <c r="D1886" s="3"/>
      <c r="E1886" s="3"/>
      <c r="F1886" s="3"/>
      <c r="G1886" s="4"/>
      <c r="H1886" s="3"/>
      <c r="I1886" s="3"/>
      <c r="J1886" s="3"/>
      <c r="K1886" s="3"/>
      <c r="L1886" s="113"/>
      <c r="M1886" s="123"/>
      <c r="N1886" s="3"/>
      <c r="O1886" s="3"/>
      <c r="P1886" s="3"/>
      <c r="Q1886" s="3"/>
      <c r="R1886" s="3"/>
      <c r="S1886" s="3"/>
      <c r="T1886" s="3"/>
      <c r="U1886" s="3"/>
      <c r="V1886" s="3"/>
      <c r="W1886" s="3"/>
      <c r="X1886" s="3"/>
    </row>
    <row r="1887" spans="1:24">
      <c r="A1887" s="3"/>
      <c r="B1887" s="3"/>
      <c r="C1887" s="3"/>
      <c r="D1887" s="3"/>
      <c r="E1887" s="3"/>
      <c r="F1887" s="3"/>
      <c r="G1887" s="4"/>
      <c r="H1887" s="3"/>
      <c r="I1887" s="3"/>
      <c r="J1887" s="3"/>
      <c r="K1887" s="3"/>
      <c r="L1887" s="113"/>
      <c r="M1887" s="123"/>
      <c r="N1887" s="3"/>
      <c r="O1887" s="3"/>
      <c r="P1887" s="3"/>
      <c r="Q1887" s="3"/>
      <c r="R1887" s="3"/>
      <c r="S1887" s="3"/>
      <c r="T1887" s="3"/>
      <c r="U1887" s="3"/>
      <c r="V1887" s="3"/>
      <c r="W1887" s="3"/>
      <c r="X1887" s="3"/>
    </row>
    <row r="1888" spans="1:24">
      <c r="A1888" s="3"/>
      <c r="B1888" s="3"/>
      <c r="C1888" s="3"/>
      <c r="D1888" s="3"/>
      <c r="E1888" s="3"/>
      <c r="F1888" s="3"/>
      <c r="G1888" s="4"/>
      <c r="H1888" s="3"/>
      <c r="I1888" s="3"/>
      <c r="J1888" s="3"/>
      <c r="K1888" s="3"/>
      <c r="L1888" s="113"/>
      <c r="M1888" s="123"/>
      <c r="N1888" s="3"/>
      <c r="O1888" s="3"/>
      <c r="P1888" s="3"/>
      <c r="Q1888" s="3"/>
      <c r="R1888" s="3"/>
      <c r="S1888" s="3"/>
      <c r="T1888" s="3"/>
      <c r="U1888" s="3"/>
      <c r="V1888" s="3"/>
      <c r="W1888" s="3"/>
      <c r="X1888" s="3"/>
    </row>
    <row r="1889" spans="1:24">
      <c r="A1889" s="3"/>
      <c r="B1889" s="3"/>
      <c r="C1889" s="3"/>
      <c r="D1889" s="3"/>
      <c r="E1889" s="3"/>
      <c r="F1889" s="3"/>
      <c r="G1889" s="4"/>
      <c r="H1889" s="3"/>
      <c r="I1889" s="3"/>
      <c r="J1889" s="3"/>
      <c r="K1889" s="3"/>
      <c r="L1889" s="113"/>
      <c r="M1889" s="123"/>
      <c r="N1889" s="3"/>
      <c r="O1889" s="3"/>
      <c r="P1889" s="3"/>
      <c r="Q1889" s="3"/>
      <c r="R1889" s="3"/>
      <c r="S1889" s="3"/>
      <c r="T1889" s="3"/>
      <c r="U1889" s="3"/>
      <c r="V1889" s="3"/>
      <c r="W1889" s="3"/>
      <c r="X1889" s="3"/>
    </row>
    <row r="1890" spans="1:24">
      <c r="A1890" s="3"/>
      <c r="B1890" s="3"/>
      <c r="C1890" s="3"/>
      <c r="D1890" s="3"/>
      <c r="E1890" s="3"/>
      <c r="F1890" s="3"/>
      <c r="G1890" s="4"/>
      <c r="H1890" s="3"/>
      <c r="I1890" s="3"/>
      <c r="J1890" s="3"/>
      <c r="K1890" s="3"/>
      <c r="L1890" s="113"/>
      <c r="M1890" s="123"/>
      <c r="N1890" s="3"/>
      <c r="O1890" s="3"/>
      <c r="P1890" s="3"/>
      <c r="Q1890" s="3"/>
      <c r="R1890" s="3"/>
      <c r="S1890" s="3"/>
      <c r="T1890" s="3"/>
      <c r="U1890" s="3"/>
      <c r="V1890" s="3"/>
      <c r="W1890" s="3"/>
      <c r="X1890" s="3"/>
    </row>
    <row r="1891" spans="1:24">
      <c r="A1891" s="3"/>
      <c r="B1891" s="3"/>
      <c r="C1891" s="3"/>
      <c r="D1891" s="3"/>
      <c r="E1891" s="3"/>
      <c r="F1891" s="3"/>
      <c r="G1891" s="4"/>
      <c r="H1891" s="3"/>
      <c r="I1891" s="3"/>
      <c r="J1891" s="3"/>
      <c r="K1891" s="3"/>
      <c r="L1891" s="113"/>
      <c r="M1891" s="123"/>
      <c r="N1891" s="3"/>
      <c r="O1891" s="3"/>
      <c r="P1891" s="3"/>
      <c r="Q1891" s="3"/>
      <c r="R1891" s="3"/>
      <c r="S1891" s="3"/>
      <c r="T1891" s="3"/>
      <c r="U1891" s="3"/>
      <c r="V1891" s="3"/>
      <c r="W1891" s="3"/>
      <c r="X1891" s="3"/>
    </row>
    <row r="1892" spans="1:24">
      <c r="A1892" s="3"/>
      <c r="B1892" s="3"/>
      <c r="C1892" s="3"/>
      <c r="D1892" s="3"/>
      <c r="E1892" s="3"/>
      <c r="F1892" s="3"/>
      <c r="G1892" s="4"/>
      <c r="H1892" s="3"/>
      <c r="I1892" s="3"/>
      <c r="J1892" s="3"/>
      <c r="K1892" s="3"/>
      <c r="L1892" s="113"/>
      <c r="M1892" s="123"/>
      <c r="N1892" s="3"/>
      <c r="O1892" s="3"/>
      <c r="P1892" s="3"/>
      <c r="Q1892" s="3"/>
      <c r="R1892" s="3"/>
      <c r="S1892" s="3"/>
      <c r="T1892" s="3"/>
      <c r="U1892" s="3"/>
      <c r="V1892" s="3"/>
      <c r="W1892" s="3"/>
      <c r="X1892" s="3"/>
    </row>
    <row r="1893" spans="1:24">
      <c r="A1893" s="3"/>
      <c r="B1893" s="3"/>
      <c r="C1893" s="3"/>
      <c r="D1893" s="3"/>
      <c r="E1893" s="3"/>
      <c r="F1893" s="3"/>
      <c r="G1893" s="4"/>
      <c r="H1893" s="3"/>
      <c r="I1893" s="3"/>
      <c r="J1893" s="3"/>
      <c r="K1893" s="3"/>
      <c r="L1893" s="113"/>
      <c r="M1893" s="123"/>
      <c r="N1893" s="3"/>
      <c r="O1893" s="3"/>
      <c r="P1893" s="3"/>
      <c r="Q1893" s="3"/>
      <c r="R1893" s="3"/>
      <c r="S1893" s="3"/>
      <c r="T1893" s="3"/>
      <c r="U1893" s="3"/>
      <c r="V1893" s="3"/>
      <c r="W1893" s="3"/>
      <c r="X1893" s="3"/>
    </row>
    <row r="1894" spans="1:24">
      <c r="A1894" s="3"/>
      <c r="B1894" s="3"/>
      <c r="C1894" s="3"/>
      <c r="D1894" s="3"/>
      <c r="E1894" s="3"/>
      <c r="F1894" s="3"/>
      <c r="G1894" s="4"/>
      <c r="H1894" s="3"/>
      <c r="I1894" s="3"/>
      <c r="J1894" s="3"/>
      <c r="K1894" s="3"/>
      <c r="L1894" s="113"/>
      <c r="M1894" s="123"/>
      <c r="N1894" s="3"/>
      <c r="O1894" s="3"/>
      <c r="P1894" s="3"/>
      <c r="Q1894" s="3"/>
      <c r="R1894" s="3"/>
      <c r="S1894" s="3"/>
      <c r="T1894" s="3"/>
      <c r="U1894" s="3"/>
      <c r="V1894" s="3"/>
      <c r="W1894" s="3"/>
      <c r="X1894" s="3"/>
    </row>
    <row r="1895" spans="1:24">
      <c r="A1895" s="3"/>
      <c r="B1895" s="3"/>
      <c r="C1895" s="3"/>
      <c r="D1895" s="3"/>
      <c r="E1895" s="3"/>
      <c r="F1895" s="3"/>
      <c r="G1895" s="4"/>
      <c r="H1895" s="3"/>
      <c r="I1895" s="3"/>
      <c r="J1895" s="3"/>
      <c r="K1895" s="3"/>
      <c r="L1895" s="113"/>
      <c r="M1895" s="123"/>
      <c r="N1895" s="3"/>
      <c r="O1895" s="3"/>
      <c r="P1895" s="3"/>
      <c r="Q1895" s="3"/>
      <c r="R1895" s="3"/>
      <c r="S1895" s="3"/>
      <c r="T1895" s="3"/>
      <c r="U1895" s="3"/>
      <c r="V1895" s="3"/>
      <c r="W1895" s="3"/>
      <c r="X1895" s="3"/>
    </row>
    <row r="1896" spans="1:24">
      <c r="A1896" s="3"/>
      <c r="B1896" s="3"/>
      <c r="C1896" s="3"/>
      <c r="D1896" s="3"/>
      <c r="E1896" s="3"/>
      <c r="F1896" s="3"/>
      <c r="G1896" s="4"/>
      <c r="H1896" s="3"/>
      <c r="I1896" s="3"/>
      <c r="J1896" s="3"/>
      <c r="K1896" s="3"/>
      <c r="L1896" s="113"/>
      <c r="M1896" s="123"/>
      <c r="N1896" s="3"/>
      <c r="O1896" s="3"/>
      <c r="P1896" s="3"/>
      <c r="Q1896" s="3"/>
      <c r="R1896" s="3"/>
      <c r="S1896" s="3"/>
      <c r="T1896" s="3"/>
      <c r="U1896" s="3"/>
      <c r="V1896" s="3"/>
      <c r="W1896" s="3"/>
      <c r="X1896" s="3"/>
    </row>
    <row r="1897" spans="1:24">
      <c r="A1897" s="3"/>
      <c r="B1897" s="3"/>
      <c r="C1897" s="3"/>
      <c r="D1897" s="3"/>
      <c r="E1897" s="3"/>
      <c r="F1897" s="3"/>
      <c r="G1897" s="4"/>
      <c r="H1897" s="3"/>
      <c r="I1897" s="3"/>
      <c r="J1897" s="3"/>
      <c r="K1897" s="3"/>
      <c r="L1897" s="113"/>
      <c r="M1897" s="123"/>
      <c r="N1897" s="3"/>
      <c r="O1897" s="3"/>
      <c r="P1897" s="3"/>
      <c r="Q1897" s="3"/>
      <c r="R1897" s="3"/>
      <c r="S1897" s="3"/>
      <c r="T1897" s="3"/>
      <c r="U1897" s="3"/>
      <c r="V1897" s="3"/>
      <c r="W1897" s="3"/>
      <c r="X1897" s="3"/>
    </row>
    <row r="1898" spans="1:24">
      <c r="A1898" s="3"/>
      <c r="B1898" s="3"/>
      <c r="C1898" s="3"/>
      <c r="D1898" s="3"/>
      <c r="E1898" s="3"/>
      <c r="F1898" s="3"/>
      <c r="G1898" s="4"/>
      <c r="H1898" s="3"/>
      <c r="I1898" s="3"/>
      <c r="J1898" s="3"/>
      <c r="K1898" s="3"/>
      <c r="L1898" s="113"/>
      <c r="M1898" s="123"/>
      <c r="N1898" s="3"/>
      <c r="O1898" s="3"/>
      <c r="P1898" s="3"/>
      <c r="Q1898" s="3"/>
      <c r="R1898" s="3"/>
      <c r="S1898" s="3"/>
      <c r="T1898" s="3"/>
      <c r="U1898" s="3"/>
      <c r="V1898" s="3"/>
      <c r="W1898" s="3"/>
      <c r="X1898" s="3"/>
    </row>
    <row r="1899" spans="1:24">
      <c r="A1899" s="3"/>
      <c r="B1899" s="3"/>
      <c r="C1899" s="3"/>
      <c r="D1899" s="3"/>
      <c r="E1899" s="3"/>
      <c r="F1899" s="3"/>
      <c r="G1899" s="4"/>
      <c r="H1899" s="3"/>
      <c r="I1899" s="3"/>
      <c r="J1899" s="3"/>
      <c r="K1899" s="3"/>
      <c r="L1899" s="113"/>
      <c r="M1899" s="123"/>
      <c r="N1899" s="3"/>
      <c r="O1899" s="3"/>
      <c r="P1899" s="3"/>
      <c r="Q1899" s="3"/>
      <c r="R1899" s="3"/>
      <c r="S1899" s="3"/>
      <c r="T1899" s="3"/>
      <c r="U1899" s="3"/>
      <c r="V1899" s="3"/>
      <c r="W1899" s="3"/>
      <c r="X1899" s="3"/>
    </row>
    <row r="1900" spans="1:24">
      <c r="A1900" s="3"/>
      <c r="B1900" s="3"/>
      <c r="C1900" s="3"/>
      <c r="D1900" s="3"/>
      <c r="E1900" s="3"/>
      <c r="F1900" s="3"/>
      <c r="G1900" s="4"/>
      <c r="H1900" s="3"/>
      <c r="I1900" s="3"/>
      <c r="J1900" s="3"/>
      <c r="K1900" s="3"/>
      <c r="L1900" s="113"/>
      <c r="M1900" s="123"/>
      <c r="N1900" s="3"/>
      <c r="O1900" s="3"/>
      <c r="P1900" s="3"/>
      <c r="Q1900" s="3"/>
      <c r="R1900" s="3"/>
      <c r="S1900" s="3"/>
      <c r="T1900" s="3"/>
      <c r="U1900" s="3"/>
      <c r="V1900" s="3"/>
      <c r="W1900" s="3"/>
      <c r="X1900" s="3"/>
    </row>
    <row r="1901" spans="1:24">
      <c r="A1901" s="3"/>
      <c r="B1901" s="3"/>
      <c r="C1901" s="3"/>
      <c r="D1901" s="3"/>
      <c r="E1901" s="3"/>
      <c r="F1901" s="3"/>
      <c r="G1901" s="4"/>
      <c r="H1901" s="3"/>
      <c r="I1901" s="3"/>
      <c r="J1901" s="3"/>
      <c r="K1901" s="3"/>
      <c r="L1901" s="113"/>
      <c r="M1901" s="123"/>
      <c r="N1901" s="3"/>
      <c r="O1901" s="3"/>
      <c r="P1901" s="3"/>
      <c r="Q1901" s="3"/>
      <c r="R1901" s="3"/>
      <c r="S1901" s="3"/>
      <c r="T1901" s="3"/>
      <c r="U1901" s="3"/>
      <c r="V1901" s="3"/>
      <c r="W1901" s="3"/>
      <c r="X1901" s="3"/>
    </row>
    <row r="1902" spans="1:24">
      <c r="A1902" s="3"/>
      <c r="B1902" s="3"/>
      <c r="C1902" s="3"/>
      <c r="D1902" s="3"/>
      <c r="E1902" s="3"/>
      <c r="F1902" s="3"/>
      <c r="G1902" s="4"/>
      <c r="H1902" s="3"/>
      <c r="I1902" s="3"/>
      <c r="J1902" s="3"/>
      <c r="K1902" s="3"/>
      <c r="L1902" s="113"/>
      <c r="M1902" s="123"/>
      <c r="N1902" s="3"/>
      <c r="O1902" s="3"/>
      <c r="P1902" s="3"/>
      <c r="Q1902" s="3"/>
      <c r="R1902" s="3"/>
      <c r="S1902" s="3"/>
      <c r="T1902" s="3"/>
      <c r="U1902" s="3"/>
      <c r="V1902" s="3"/>
      <c r="W1902" s="3"/>
      <c r="X1902" s="3"/>
    </row>
    <row r="1903" spans="1:24">
      <c r="A1903" s="3"/>
      <c r="B1903" s="3"/>
      <c r="C1903" s="3"/>
      <c r="D1903" s="3"/>
      <c r="E1903" s="3"/>
      <c r="F1903" s="3"/>
      <c r="G1903" s="4"/>
      <c r="H1903" s="3"/>
      <c r="I1903" s="3"/>
      <c r="J1903" s="3"/>
      <c r="K1903" s="3"/>
      <c r="L1903" s="113"/>
      <c r="M1903" s="123"/>
      <c r="N1903" s="3"/>
      <c r="O1903" s="3"/>
      <c r="P1903" s="3"/>
      <c r="Q1903" s="3"/>
      <c r="R1903" s="3"/>
      <c r="S1903" s="3"/>
      <c r="T1903" s="3"/>
      <c r="U1903" s="3"/>
      <c r="V1903" s="3"/>
      <c r="W1903" s="3"/>
      <c r="X1903" s="3"/>
    </row>
    <row r="1904" spans="1:24">
      <c r="A1904" s="3"/>
      <c r="B1904" s="3"/>
      <c r="C1904" s="3"/>
      <c r="D1904" s="3"/>
      <c r="E1904" s="3"/>
      <c r="F1904" s="3"/>
      <c r="G1904" s="4"/>
      <c r="H1904" s="3"/>
      <c r="I1904" s="3"/>
      <c r="J1904" s="3"/>
      <c r="K1904" s="3"/>
      <c r="L1904" s="113"/>
      <c r="M1904" s="123"/>
      <c r="N1904" s="3"/>
      <c r="O1904" s="3"/>
      <c r="P1904" s="3"/>
      <c r="Q1904" s="3"/>
      <c r="R1904" s="3"/>
      <c r="S1904" s="3"/>
      <c r="T1904" s="3"/>
      <c r="U1904" s="3"/>
      <c r="V1904" s="3"/>
      <c r="W1904" s="3"/>
      <c r="X1904" s="3"/>
    </row>
    <row r="1905" spans="1:24">
      <c r="A1905" s="3"/>
      <c r="B1905" s="3"/>
      <c r="C1905" s="3"/>
      <c r="D1905" s="3"/>
      <c r="E1905" s="3"/>
      <c r="F1905" s="3"/>
      <c r="G1905" s="4"/>
      <c r="H1905" s="3"/>
      <c r="I1905" s="3"/>
      <c r="J1905" s="3"/>
      <c r="K1905" s="3"/>
      <c r="L1905" s="113"/>
      <c r="M1905" s="123"/>
      <c r="N1905" s="3"/>
      <c r="O1905" s="3"/>
      <c r="P1905" s="3"/>
      <c r="Q1905" s="3"/>
      <c r="R1905" s="3"/>
      <c r="S1905" s="3"/>
      <c r="T1905" s="3"/>
      <c r="U1905" s="3"/>
      <c r="V1905" s="3"/>
      <c r="W1905" s="3"/>
      <c r="X1905" s="3"/>
    </row>
    <row r="1906" spans="1:24">
      <c r="A1906" s="3"/>
      <c r="B1906" s="3"/>
      <c r="C1906" s="3"/>
      <c r="D1906" s="3"/>
      <c r="E1906" s="3"/>
      <c r="F1906" s="3"/>
      <c r="G1906" s="4"/>
      <c r="H1906" s="3"/>
      <c r="I1906" s="3"/>
      <c r="J1906" s="3"/>
      <c r="K1906" s="3"/>
      <c r="L1906" s="113"/>
      <c r="M1906" s="123"/>
      <c r="N1906" s="3"/>
      <c r="O1906" s="3"/>
      <c r="P1906" s="3"/>
      <c r="Q1906" s="3"/>
      <c r="R1906" s="3"/>
      <c r="S1906" s="3"/>
      <c r="T1906" s="3"/>
      <c r="U1906" s="3"/>
      <c r="V1906" s="3"/>
      <c r="W1906" s="3"/>
      <c r="X1906" s="3"/>
    </row>
    <row r="1907" spans="1:24">
      <c r="A1907" s="3"/>
      <c r="B1907" s="3"/>
      <c r="C1907" s="3"/>
      <c r="D1907" s="3"/>
      <c r="E1907" s="3"/>
      <c r="F1907" s="3"/>
      <c r="G1907" s="4"/>
      <c r="H1907" s="3"/>
      <c r="I1907" s="3"/>
      <c r="J1907" s="3"/>
      <c r="K1907" s="3"/>
      <c r="L1907" s="113"/>
      <c r="M1907" s="123"/>
      <c r="N1907" s="3"/>
      <c r="O1907" s="3"/>
      <c r="P1907" s="3"/>
      <c r="Q1907" s="3"/>
      <c r="R1907" s="3"/>
      <c r="S1907" s="3"/>
      <c r="T1907" s="3"/>
      <c r="U1907" s="3"/>
      <c r="V1907" s="3"/>
      <c r="W1907" s="3"/>
      <c r="X1907" s="3"/>
    </row>
    <row r="1908" spans="1:24">
      <c r="A1908" s="3"/>
      <c r="B1908" s="3"/>
      <c r="C1908" s="3"/>
      <c r="D1908" s="3"/>
      <c r="E1908" s="3"/>
      <c r="F1908" s="3"/>
      <c r="G1908" s="4"/>
      <c r="H1908" s="3"/>
      <c r="I1908" s="3"/>
      <c r="J1908" s="3"/>
      <c r="K1908" s="3"/>
      <c r="L1908" s="113"/>
      <c r="M1908" s="123"/>
      <c r="N1908" s="3"/>
      <c r="O1908" s="3"/>
      <c r="P1908" s="3"/>
      <c r="Q1908" s="3"/>
      <c r="R1908" s="3"/>
      <c r="S1908" s="3"/>
      <c r="T1908" s="3"/>
      <c r="U1908" s="3"/>
      <c r="V1908" s="3"/>
      <c r="W1908" s="3"/>
      <c r="X1908" s="3"/>
    </row>
    <row r="1909" spans="1:24">
      <c r="A1909" s="3"/>
      <c r="B1909" s="3"/>
      <c r="C1909" s="3"/>
      <c r="D1909" s="3"/>
      <c r="E1909" s="3"/>
      <c r="F1909" s="3"/>
      <c r="G1909" s="4"/>
      <c r="H1909" s="3"/>
      <c r="I1909" s="3"/>
      <c r="J1909" s="3"/>
      <c r="K1909" s="3"/>
      <c r="L1909" s="113"/>
      <c r="M1909" s="123"/>
      <c r="N1909" s="3"/>
      <c r="O1909" s="3"/>
      <c r="P1909" s="3"/>
      <c r="Q1909" s="3"/>
      <c r="R1909" s="3"/>
      <c r="S1909" s="3"/>
      <c r="T1909" s="3"/>
      <c r="U1909" s="3"/>
      <c r="V1909" s="3"/>
      <c r="W1909" s="3"/>
      <c r="X1909" s="3"/>
    </row>
    <row r="1910" spans="1:24">
      <c r="A1910" s="3"/>
      <c r="B1910" s="3"/>
      <c r="C1910" s="3"/>
      <c r="D1910" s="3"/>
      <c r="E1910" s="3"/>
      <c r="F1910" s="3"/>
      <c r="G1910" s="4"/>
      <c r="H1910" s="3"/>
      <c r="I1910" s="3"/>
      <c r="J1910" s="3"/>
      <c r="K1910" s="3"/>
      <c r="L1910" s="113"/>
      <c r="M1910" s="123"/>
      <c r="N1910" s="3"/>
      <c r="O1910" s="3"/>
      <c r="P1910" s="3"/>
      <c r="Q1910" s="3"/>
      <c r="R1910" s="3"/>
      <c r="S1910" s="3"/>
      <c r="T1910" s="3"/>
      <c r="U1910" s="3"/>
      <c r="V1910" s="3"/>
      <c r="W1910" s="3"/>
      <c r="X1910" s="3"/>
    </row>
    <row r="1911" spans="1:24">
      <c r="A1911" s="3"/>
      <c r="B1911" s="3"/>
      <c r="C1911" s="3"/>
      <c r="D1911" s="3"/>
      <c r="E1911" s="3"/>
      <c r="F1911" s="3"/>
      <c r="G1911" s="4"/>
      <c r="H1911" s="3"/>
      <c r="I1911" s="3"/>
      <c r="J1911" s="3"/>
      <c r="K1911" s="3"/>
      <c r="L1911" s="113"/>
      <c r="M1911" s="123"/>
      <c r="N1911" s="3"/>
      <c r="O1911" s="3"/>
      <c r="P1911" s="3"/>
      <c r="Q1911" s="3"/>
      <c r="R1911" s="3"/>
      <c r="S1911" s="3"/>
      <c r="T1911" s="3"/>
      <c r="U1911" s="3"/>
      <c r="V1911" s="3"/>
      <c r="W1911" s="3"/>
      <c r="X1911" s="3"/>
    </row>
    <row r="1912" spans="1:24">
      <c r="A1912" s="3"/>
      <c r="B1912" s="3"/>
      <c r="C1912" s="3"/>
      <c r="D1912" s="3"/>
      <c r="E1912" s="3"/>
      <c r="F1912" s="3"/>
      <c r="G1912" s="4"/>
      <c r="H1912" s="3"/>
      <c r="I1912" s="3"/>
      <c r="J1912" s="3"/>
      <c r="K1912" s="3"/>
      <c r="L1912" s="113"/>
      <c r="M1912" s="123"/>
      <c r="N1912" s="3"/>
      <c r="O1912" s="3"/>
      <c r="P1912" s="3"/>
      <c r="Q1912" s="3"/>
      <c r="R1912" s="3"/>
      <c r="S1912" s="3"/>
      <c r="T1912" s="3"/>
      <c r="U1912" s="3"/>
      <c r="V1912" s="3"/>
      <c r="W1912" s="3"/>
      <c r="X1912" s="3"/>
    </row>
    <row r="1913" spans="1:24">
      <c r="A1913" s="3"/>
      <c r="B1913" s="3"/>
      <c r="C1913" s="3"/>
      <c r="D1913" s="3"/>
      <c r="E1913" s="3"/>
      <c r="F1913" s="3"/>
      <c r="G1913" s="4"/>
      <c r="H1913" s="3"/>
      <c r="I1913" s="3"/>
      <c r="J1913" s="3"/>
      <c r="K1913" s="3"/>
      <c r="L1913" s="113"/>
      <c r="M1913" s="123"/>
      <c r="N1913" s="3"/>
      <c r="O1913" s="3"/>
      <c r="P1913" s="3"/>
      <c r="Q1913" s="3"/>
      <c r="R1913" s="3"/>
      <c r="S1913" s="3"/>
      <c r="T1913" s="3"/>
      <c r="U1913" s="3"/>
      <c r="V1913" s="3"/>
      <c r="W1913" s="3"/>
      <c r="X1913" s="3"/>
    </row>
    <row r="1914" spans="1:24">
      <c r="A1914" s="3"/>
      <c r="B1914" s="3"/>
      <c r="C1914" s="3"/>
      <c r="D1914" s="3"/>
      <c r="E1914" s="3"/>
      <c r="F1914" s="3"/>
      <c r="G1914" s="4"/>
      <c r="H1914" s="3"/>
      <c r="I1914" s="3"/>
      <c r="J1914" s="3"/>
      <c r="K1914" s="3"/>
      <c r="L1914" s="113"/>
      <c r="M1914" s="123"/>
      <c r="N1914" s="3"/>
      <c r="O1914" s="3"/>
      <c r="P1914" s="3"/>
      <c r="Q1914" s="3"/>
      <c r="R1914" s="3"/>
      <c r="S1914" s="3"/>
      <c r="T1914" s="3"/>
      <c r="U1914" s="3"/>
      <c r="V1914" s="3"/>
      <c r="W1914" s="3"/>
      <c r="X1914" s="3"/>
    </row>
    <row r="1915" spans="1:24">
      <c r="A1915" s="3"/>
      <c r="B1915" s="3"/>
      <c r="C1915" s="3"/>
      <c r="D1915" s="3"/>
      <c r="E1915" s="3"/>
      <c r="F1915" s="3"/>
      <c r="G1915" s="4"/>
      <c r="H1915" s="3"/>
      <c r="I1915" s="3"/>
      <c r="J1915" s="3"/>
      <c r="K1915" s="3"/>
      <c r="L1915" s="113"/>
      <c r="M1915" s="123"/>
      <c r="N1915" s="3"/>
      <c r="O1915" s="3"/>
      <c r="P1915" s="3"/>
      <c r="Q1915" s="3"/>
      <c r="R1915" s="3"/>
      <c r="S1915" s="3"/>
      <c r="T1915" s="3"/>
      <c r="U1915" s="3"/>
      <c r="V1915" s="3"/>
      <c r="W1915" s="3"/>
      <c r="X1915" s="3"/>
    </row>
    <row r="1916" spans="1:24">
      <c r="A1916" s="3"/>
      <c r="B1916" s="3"/>
      <c r="C1916" s="3"/>
      <c r="D1916" s="3"/>
      <c r="E1916" s="3"/>
      <c r="F1916" s="3"/>
      <c r="G1916" s="4"/>
      <c r="H1916" s="3"/>
      <c r="I1916" s="3"/>
      <c r="J1916" s="3"/>
      <c r="K1916" s="3"/>
      <c r="L1916" s="113"/>
      <c r="M1916" s="123"/>
      <c r="N1916" s="3"/>
      <c r="O1916" s="3"/>
      <c r="P1916" s="3"/>
      <c r="Q1916" s="3"/>
      <c r="R1916" s="3"/>
      <c r="S1916" s="3"/>
      <c r="T1916" s="3"/>
      <c r="U1916" s="3"/>
      <c r="V1916" s="3"/>
      <c r="W1916" s="3"/>
      <c r="X1916" s="3"/>
    </row>
    <row r="1917" spans="1:24">
      <c r="A1917" s="3"/>
      <c r="B1917" s="3"/>
      <c r="C1917" s="3"/>
      <c r="D1917" s="3"/>
      <c r="E1917" s="3"/>
      <c r="F1917" s="3"/>
      <c r="G1917" s="4"/>
      <c r="H1917" s="3"/>
      <c r="I1917" s="3"/>
      <c r="J1917" s="3"/>
      <c r="K1917" s="3"/>
      <c r="L1917" s="113"/>
      <c r="M1917" s="123"/>
      <c r="N1917" s="3"/>
      <c r="O1917" s="3"/>
      <c r="P1917" s="3"/>
      <c r="Q1917" s="3"/>
      <c r="R1917" s="3"/>
      <c r="S1917" s="3"/>
      <c r="T1917" s="3"/>
      <c r="U1917" s="3"/>
      <c r="V1917" s="3"/>
      <c r="W1917" s="3"/>
      <c r="X1917" s="3"/>
    </row>
    <row r="1918" spans="1:24">
      <c r="A1918" s="3"/>
      <c r="B1918" s="3"/>
      <c r="C1918" s="3"/>
      <c r="D1918" s="3"/>
      <c r="E1918" s="3"/>
      <c r="F1918" s="3"/>
      <c r="G1918" s="4"/>
      <c r="H1918" s="3"/>
      <c r="I1918" s="3"/>
      <c r="J1918" s="3"/>
      <c r="K1918" s="3"/>
      <c r="L1918" s="113"/>
      <c r="M1918" s="123"/>
      <c r="N1918" s="3"/>
      <c r="O1918" s="3"/>
      <c r="P1918" s="3"/>
      <c r="Q1918" s="3"/>
      <c r="R1918" s="3"/>
      <c r="S1918" s="3"/>
      <c r="T1918" s="3"/>
      <c r="U1918" s="3"/>
      <c r="V1918" s="3"/>
      <c r="W1918" s="3"/>
      <c r="X1918" s="3"/>
    </row>
    <row r="1919" spans="1:24">
      <c r="A1919" s="3"/>
      <c r="B1919" s="3"/>
      <c r="C1919" s="3"/>
      <c r="D1919" s="3"/>
      <c r="E1919" s="3"/>
      <c r="F1919" s="3"/>
      <c r="G1919" s="4"/>
      <c r="H1919" s="3"/>
      <c r="I1919" s="3"/>
      <c r="J1919" s="3"/>
      <c r="K1919" s="3"/>
      <c r="L1919" s="113"/>
      <c r="M1919" s="123"/>
      <c r="N1919" s="3"/>
      <c r="O1919" s="3"/>
      <c r="P1919" s="3"/>
      <c r="Q1919" s="3"/>
      <c r="R1919" s="3"/>
      <c r="S1919" s="3"/>
      <c r="T1919" s="3"/>
      <c r="U1919" s="3"/>
      <c r="V1919" s="3"/>
      <c r="W1919" s="3"/>
      <c r="X1919" s="3"/>
    </row>
    <row r="1920" spans="1:24">
      <c r="A1920" s="3"/>
      <c r="B1920" s="3"/>
      <c r="C1920" s="3"/>
      <c r="D1920" s="3"/>
      <c r="E1920" s="3"/>
      <c r="F1920" s="3"/>
      <c r="G1920" s="4"/>
      <c r="H1920" s="3"/>
      <c r="I1920" s="3"/>
      <c r="J1920" s="3"/>
      <c r="K1920" s="3"/>
      <c r="L1920" s="113"/>
      <c r="M1920" s="123"/>
      <c r="N1920" s="3"/>
      <c r="O1920" s="3"/>
      <c r="P1920" s="3"/>
      <c r="Q1920" s="3"/>
      <c r="R1920" s="3"/>
      <c r="S1920" s="3"/>
      <c r="T1920" s="3"/>
      <c r="U1920" s="3"/>
      <c r="V1920" s="3"/>
      <c r="W1920" s="3"/>
      <c r="X1920" s="3"/>
    </row>
    <row r="1921" spans="1:24">
      <c r="A1921" s="3"/>
      <c r="B1921" s="3"/>
      <c r="C1921" s="3"/>
      <c r="D1921" s="3"/>
      <c r="E1921" s="3"/>
      <c r="F1921" s="3"/>
      <c r="G1921" s="4"/>
      <c r="H1921" s="3"/>
      <c r="I1921" s="3"/>
      <c r="J1921" s="3"/>
      <c r="K1921" s="3"/>
      <c r="L1921" s="113"/>
      <c r="M1921" s="123"/>
      <c r="N1921" s="3"/>
      <c r="O1921" s="3"/>
      <c r="P1921" s="3"/>
      <c r="Q1921" s="3"/>
      <c r="R1921" s="3"/>
      <c r="S1921" s="3"/>
      <c r="T1921" s="3"/>
      <c r="U1921" s="3"/>
      <c r="V1921" s="3"/>
      <c r="W1921" s="3"/>
      <c r="X1921" s="3"/>
    </row>
    <row r="1922" spans="1:24">
      <c r="A1922" s="3"/>
      <c r="B1922" s="3"/>
      <c r="C1922" s="3"/>
      <c r="D1922" s="3"/>
      <c r="E1922" s="3"/>
      <c r="F1922" s="3"/>
      <c r="G1922" s="4"/>
      <c r="H1922" s="3"/>
      <c r="I1922" s="3"/>
      <c r="J1922" s="3"/>
      <c r="K1922" s="3"/>
      <c r="L1922" s="113"/>
      <c r="M1922" s="123"/>
      <c r="N1922" s="3"/>
      <c r="O1922" s="3"/>
      <c r="P1922" s="3"/>
      <c r="Q1922" s="3"/>
      <c r="R1922" s="3"/>
      <c r="S1922" s="3"/>
      <c r="T1922" s="3"/>
      <c r="U1922" s="3"/>
      <c r="V1922" s="3"/>
      <c r="W1922" s="3"/>
      <c r="X1922" s="3"/>
    </row>
    <row r="1923" spans="1:24">
      <c r="A1923" s="3"/>
      <c r="B1923" s="3"/>
      <c r="C1923" s="3"/>
      <c r="D1923" s="3"/>
      <c r="E1923" s="3"/>
      <c r="F1923" s="3"/>
      <c r="G1923" s="4"/>
      <c r="H1923" s="3"/>
      <c r="I1923" s="3"/>
      <c r="J1923" s="3"/>
      <c r="K1923" s="3"/>
      <c r="L1923" s="113"/>
      <c r="M1923" s="123"/>
      <c r="N1923" s="3"/>
      <c r="O1923" s="3"/>
      <c r="P1923" s="3"/>
      <c r="Q1923" s="3"/>
      <c r="R1923" s="3"/>
      <c r="S1923" s="3"/>
      <c r="T1923" s="3"/>
      <c r="U1923" s="3"/>
      <c r="V1923" s="3"/>
      <c r="W1923" s="3"/>
      <c r="X1923" s="3"/>
    </row>
    <row r="1924" spans="1:24">
      <c r="A1924" s="3"/>
      <c r="B1924" s="3"/>
      <c r="C1924" s="3"/>
      <c r="D1924" s="3"/>
      <c r="E1924" s="3"/>
      <c r="F1924" s="3"/>
      <c r="G1924" s="4"/>
      <c r="H1924" s="3"/>
      <c r="I1924" s="3"/>
      <c r="J1924" s="3"/>
      <c r="K1924" s="3"/>
      <c r="L1924" s="113"/>
      <c r="M1924" s="123"/>
      <c r="N1924" s="3"/>
      <c r="O1924" s="3"/>
      <c r="P1924" s="3"/>
      <c r="Q1924" s="3"/>
      <c r="R1924" s="3"/>
      <c r="S1924" s="3"/>
      <c r="T1924" s="3"/>
      <c r="U1924" s="3"/>
      <c r="V1924" s="3"/>
      <c r="W1924" s="3"/>
      <c r="X1924" s="3"/>
    </row>
    <row r="1925" spans="1:24">
      <c r="A1925" s="3"/>
      <c r="B1925" s="3"/>
      <c r="C1925" s="3"/>
      <c r="D1925" s="3"/>
      <c r="E1925" s="3"/>
      <c r="F1925" s="3"/>
      <c r="G1925" s="4"/>
      <c r="H1925" s="3"/>
      <c r="I1925" s="3"/>
      <c r="J1925" s="3"/>
      <c r="K1925" s="3"/>
      <c r="L1925" s="113"/>
      <c r="M1925" s="123"/>
      <c r="N1925" s="3"/>
      <c r="O1925" s="3"/>
      <c r="P1925" s="3"/>
      <c r="Q1925" s="3"/>
      <c r="R1925" s="3"/>
      <c r="S1925" s="3"/>
      <c r="T1925" s="3"/>
      <c r="U1925" s="3"/>
      <c r="V1925" s="3"/>
      <c r="W1925" s="3"/>
      <c r="X1925" s="3"/>
    </row>
    <row r="1926" spans="1:24">
      <c r="A1926" s="3"/>
      <c r="B1926" s="3"/>
      <c r="C1926" s="3"/>
      <c r="D1926" s="3"/>
      <c r="E1926" s="3"/>
      <c r="F1926" s="3"/>
      <c r="G1926" s="4"/>
      <c r="H1926" s="3"/>
      <c r="I1926" s="3"/>
      <c r="J1926" s="3"/>
      <c r="K1926" s="3"/>
      <c r="L1926" s="113"/>
      <c r="M1926" s="123"/>
      <c r="N1926" s="3"/>
      <c r="O1926" s="3"/>
      <c r="P1926" s="3"/>
      <c r="Q1926" s="3"/>
      <c r="R1926" s="3"/>
      <c r="S1926" s="3"/>
      <c r="T1926" s="3"/>
      <c r="U1926" s="3"/>
      <c r="V1926" s="3"/>
      <c r="W1926" s="3"/>
      <c r="X1926" s="3"/>
    </row>
    <row r="1927" spans="1:24">
      <c r="A1927" s="3"/>
      <c r="B1927" s="3"/>
      <c r="C1927" s="3"/>
      <c r="D1927" s="3"/>
      <c r="E1927" s="3"/>
      <c r="F1927" s="3"/>
      <c r="G1927" s="4"/>
      <c r="H1927" s="3"/>
      <c r="I1927" s="3"/>
      <c r="J1927" s="3"/>
      <c r="K1927" s="3"/>
      <c r="L1927" s="113"/>
      <c r="M1927" s="123"/>
      <c r="N1927" s="3"/>
      <c r="O1927" s="3"/>
      <c r="P1927" s="3"/>
      <c r="Q1927" s="3"/>
      <c r="R1927" s="3"/>
      <c r="S1927" s="3"/>
      <c r="T1927" s="3"/>
      <c r="U1927" s="3"/>
      <c r="V1927" s="3"/>
      <c r="W1927" s="3"/>
      <c r="X1927" s="3"/>
    </row>
    <row r="1928" spans="1:24">
      <c r="A1928" s="3"/>
      <c r="B1928" s="3"/>
      <c r="C1928" s="3"/>
      <c r="D1928" s="3"/>
      <c r="E1928" s="3"/>
      <c r="F1928" s="3"/>
      <c r="G1928" s="4"/>
      <c r="H1928" s="3"/>
      <c r="I1928" s="3"/>
      <c r="J1928" s="3"/>
      <c r="K1928" s="3"/>
      <c r="L1928" s="113"/>
      <c r="M1928" s="123"/>
      <c r="N1928" s="3"/>
      <c r="O1928" s="3"/>
      <c r="P1928" s="3"/>
      <c r="Q1928" s="3"/>
      <c r="R1928" s="3"/>
      <c r="S1928" s="3"/>
      <c r="T1928" s="3"/>
      <c r="U1928" s="3"/>
      <c r="V1928" s="3"/>
      <c r="W1928" s="3"/>
      <c r="X1928" s="3"/>
    </row>
    <row r="1929" spans="1:24">
      <c r="A1929" s="3"/>
      <c r="B1929" s="3"/>
      <c r="C1929" s="3"/>
      <c r="D1929" s="3"/>
      <c r="E1929" s="3"/>
      <c r="F1929" s="3"/>
      <c r="G1929" s="4"/>
      <c r="H1929" s="3"/>
      <c r="I1929" s="3"/>
      <c r="J1929" s="3"/>
      <c r="K1929" s="3"/>
      <c r="L1929" s="113"/>
      <c r="M1929" s="123"/>
      <c r="N1929" s="3"/>
      <c r="O1929" s="3"/>
      <c r="P1929" s="3"/>
      <c r="Q1929" s="3"/>
      <c r="R1929" s="3"/>
      <c r="S1929" s="3"/>
      <c r="T1929" s="3"/>
      <c r="U1929" s="3"/>
      <c r="V1929" s="3"/>
      <c r="W1929" s="3"/>
      <c r="X1929" s="3"/>
    </row>
    <row r="1930" spans="1:24">
      <c r="A1930" s="3"/>
      <c r="B1930" s="3"/>
      <c r="C1930" s="3"/>
      <c r="D1930" s="3"/>
      <c r="E1930" s="3"/>
      <c r="F1930" s="3"/>
      <c r="G1930" s="4"/>
      <c r="H1930" s="3"/>
      <c r="I1930" s="3"/>
      <c r="J1930" s="3"/>
      <c r="K1930" s="3"/>
      <c r="L1930" s="113"/>
      <c r="M1930" s="123"/>
      <c r="N1930" s="3"/>
      <c r="O1930" s="3"/>
      <c r="P1930" s="3"/>
      <c r="Q1930" s="3"/>
      <c r="R1930" s="3"/>
      <c r="S1930" s="3"/>
      <c r="T1930" s="3"/>
      <c r="U1930" s="3"/>
      <c r="V1930" s="3"/>
      <c r="W1930" s="3"/>
      <c r="X1930" s="3"/>
    </row>
    <row r="1931" spans="1:24">
      <c r="A1931" s="3"/>
      <c r="B1931" s="3"/>
      <c r="C1931" s="3"/>
      <c r="D1931" s="3"/>
      <c r="E1931" s="3"/>
      <c r="F1931" s="3"/>
      <c r="G1931" s="4"/>
      <c r="H1931" s="3"/>
      <c r="I1931" s="3"/>
      <c r="J1931" s="3"/>
      <c r="K1931" s="3"/>
      <c r="L1931" s="113"/>
      <c r="M1931" s="123"/>
      <c r="N1931" s="3"/>
      <c r="O1931" s="3"/>
      <c r="P1931" s="3"/>
      <c r="Q1931" s="3"/>
      <c r="R1931" s="3"/>
      <c r="S1931" s="3"/>
      <c r="T1931" s="3"/>
      <c r="U1931" s="3"/>
      <c r="V1931" s="3"/>
      <c r="W1931" s="3"/>
      <c r="X1931" s="3"/>
    </row>
    <row r="1932" spans="1:24">
      <c r="A1932" s="3"/>
      <c r="B1932" s="3"/>
      <c r="C1932" s="3"/>
      <c r="D1932" s="3"/>
      <c r="E1932" s="3"/>
      <c r="F1932" s="3"/>
      <c r="G1932" s="4"/>
      <c r="H1932" s="3"/>
      <c r="I1932" s="3"/>
      <c r="J1932" s="3"/>
      <c r="K1932" s="3"/>
      <c r="L1932" s="113"/>
      <c r="M1932" s="123"/>
      <c r="N1932" s="3"/>
      <c r="O1932" s="3"/>
      <c r="P1932" s="3"/>
      <c r="Q1932" s="3"/>
      <c r="R1932" s="3"/>
      <c r="S1932" s="3"/>
      <c r="T1932" s="3"/>
      <c r="U1932" s="3"/>
      <c r="V1932" s="3"/>
      <c r="W1932" s="3"/>
      <c r="X1932" s="3"/>
    </row>
    <row r="1933" spans="1:24">
      <c r="A1933" s="3"/>
      <c r="B1933" s="3"/>
      <c r="C1933" s="3"/>
      <c r="D1933" s="3"/>
      <c r="E1933" s="3"/>
      <c r="F1933" s="3"/>
      <c r="G1933" s="4"/>
      <c r="H1933" s="3"/>
      <c r="I1933" s="3"/>
      <c r="J1933" s="3"/>
      <c r="K1933" s="3"/>
      <c r="L1933" s="113"/>
      <c r="M1933" s="123"/>
      <c r="N1933" s="3"/>
      <c r="O1933" s="3"/>
      <c r="P1933" s="3"/>
      <c r="Q1933" s="3"/>
      <c r="R1933" s="3"/>
      <c r="S1933" s="3"/>
      <c r="T1933" s="3"/>
      <c r="U1933" s="3"/>
      <c r="V1933" s="3"/>
      <c r="W1933" s="3"/>
      <c r="X1933" s="3"/>
    </row>
    <row r="1934" spans="1:24">
      <c r="A1934" s="3"/>
      <c r="B1934" s="3"/>
      <c r="C1934" s="3"/>
      <c r="D1934" s="3"/>
      <c r="E1934" s="3"/>
      <c r="F1934" s="3"/>
      <c r="G1934" s="4"/>
      <c r="H1934" s="3"/>
      <c r="I1934" s="3"/>
      <c r="J1934" s="3"/>
      <c r="K1934" s="3"/>
      <c r="L1934" s="113"/>
      <c r="M1934" s="123"/>
      <c r="N1934" s="3"/>
      <c r="O1934" s="3"/>
      <c r="P1934" s="3"/>
      <c r="Q1934" s="3"/>
      <c r="R1934" s="3"/>
      <c r="S1934" s="3"/>
      <c r="T1934" s="3"/>
      <c r="U1934" s="3"/>
      <c r="V1934" s="3"/>
      <c r="W1934" s="3"/>
      <c r="X1934" s="3"/>
    </row>
    <row r="1935" spans="1:24">
      <c r="A1935" s="3"/>
      <c r="B1935" s="3"/>
      <c r="C1935" s="3"/>
      <c r="D1935" s="3"/>
      <c r="E1935" s="3"/>
      <c r="F1935" s="3"/>
      <c r="G1935" s="4"/>
      <c r="H1935" s="3"/>
      <c r="I1935" s="3"/>
      <c r="J1935" s="3"/>
      <c r="K1935" s="3"/>
      <c r="L1935" s="113"/>
      <c r="M1935" s="123"/>
      <c r="N1935" s="3"/>
      <c r="O1935" s="3"/>
      <c r="P1935" s="3"/>
      <c r="Q1935" s="3"/>
      <c r="R1935" s="3"/>
      <c r="S1935" s="3"/>
      <c r="T1935" s="3"/>
      <c r="U1935" s="3"/>
      <c r="V1935" s="3"/>
      <c r="W1935" s="3"/>
      <c r="X1935" s="3"/>
    </row>
    <row r="1936" spans="1:24">
      <c r="A1936" s="3"/>
      <c r="B1936" s="3"/>
      <c r="C1936" s="3"/>
      <c r="D1936" s="3"/>
      <c r="E1936" s="3"/>
      <c r="F1936" s="3"/>
      <c r="G1936" s="4"/>
      <c r="H1936" s="3"/>
      <c r="I1936" s="3"/>
      <c r="J1936" s="3"/>
      <c r="K1936" s="3"/>
      <c r="L1936" s="113"/>
      <c r="M1936" s="123"/>
      <c r="N1936" s="3"/>
      <c r="O1936" s="3"/>
      <c r="P1936" s="3"/>
      <c r="Q1936" s="3"/>
      <c r="R1936" s="3"/>
      <c r="S1936" s="3"/>
      <c r="T1936" s="3"/>
      <c r="U1936" s="3"/>
      <c r="V1936" s="3"/>
      <c r="W1936" s="3"/>
      <c r="X1936" s="3"/>
    </row>
    <row r="1937" spans="1:24">
      <c r="A1937" s="3"/>
      <c r="B1937" s="3"/>
      <c r="C1937" s="3"/>
      <c r="D1937" s="3"/>
      <c r="E1937" s="3"/>
      <c r="F1937" s="3"/>
      <c r="G1937" s="4"/>
      <c r="H1937" s="3"/>
      <c r="I1937" s="3"/>
      <c r="J1937" s="3"/>
      <c r="K1937" s="3"/>
      <c r="L1937" s="113"/>
      <c r="M1937" s="123"/>
      <c r="N1937" s="3"/>
      <c r="O1937" s="3"/>
      <c r="P1937" s="3"/>
      <c r="Q1937" s="3"/>
      <c r="R1937" s="3"/>
      <c r="S1937" s="3"/>
      <c r="T1937" s="3"/>
      <c r="U1937" s="3"/>
      <c r="V1937" s="3"/>
      <c r="W1937" s="3"/>
      <c r="X1937" s="3"/>
    </row>
    <row r="1938" spans="1:24">
      <c r="A1938" s="3"/>
      <c r="B1938" s="3"/>
      <c r="C1938" s="3"/>
      <c r="D1938" s="3"/>
      <c r="E1938" s="3"/>
      <c r="F1938" s="3"/>
      <c r="G1938" s="4"/>
      <c r="H1938" s="3"/>
      <c r="I1938" s="3"/>
      <c r="J1938" s="3"/>
      <c r="K1938" s="3"/>
      <c r="L1938" s="113"/>
      <c r="M1938" s="123"/>
      <c r="N1938" s="3"/>
      <c r="O1938" s="3"/>
      <c r="P1938" s="3"/>
      <c r="Q1938" s="3"/>
      <c r="R1938" s="3"/>
      <c r="S1938" s="3"/>
      <c r="T1938" s="3"/>
      <c r="U1938" s="3"/>
      <c r="V1938" s="3"/>
      <c r="W1938" s="3"/>
      <c r="X1938" s="3"/>
    </row>
    <row r="1939" spans="1:24">
      <c r="A1939" s="3"/>
      <c r="B1939" s="3"/>
      <c r="C1939" s="3"/>
      <c r="D1939" s="3"/>
      <c r="E1939" s="3"/>
      <c r="F1939" s="3"/>
      <c r="G1939" s="4"/>
      <c r="H1939" s="3"/>
      <c r="I1939" s="3"/>
      <c r="J1939" s="3"/>
      <c r="K1939" s="3"/>
      <c r="L1939" s="113"/>
      <c r="M1939" s="123"/>
      <c r="N1939" s="3"/>
      <c r="O1939" s="3"/>
      <c r="P1939" s="3"/>
      <c r="Q1939" s="3"/>
      <c r="R1939" s="3"/>
      <c r="S1939" s="3"/>
      <c r="T1939" s="3"/>
      <c r="U1939" s="3"/>
      <c r="V1939" s="3"/>
      <c r="W1939" s="3"/>
      <c r="X1939" s="3"/>
    </row>
    <row r="1940" spans="1:24">
      <c r="A1940" s="3"/>
      <c r="B1940" s="3"/>
      <c r="C1940" s="3"/>
      <c r="D1940" s="3"/>
      <c r="E1940" s="3"/>
      <c r="F1940" s="3"/>
      <c r="G1940" s="4"/>
      <c r="H1940" s="3"/>
      <c r="I1940" s="3"/>
      <c r="J1940" s="3"/>
      <c r="K1940" s="3"/>
      <c r="L1940" s="113"/>
      <c r="M1940" s="123"/>
      <c r="N1940" s="3"/>
      <c r="O1940" s="3"/>
      <c r="P1940" s="3"/>
      <c r="Q1940" s="3"/>
      <c r="R1940" s="3"/>
      <c r="S1940" s="3"/>
      <c r="T1940" s="3"/>
      <c r="U1940" s="3"/>
      <c r="V1940" s="3"/>
      <c r="W1940" s="3"/>
      <c r="X1940" s="3"/>
    </row>
    <row r="1941" spans="1:24">
      <c r="A1941" s="3"/>
      <c r="B1941" s="3"/>
      <c r="C1941" s="3"/>
      <c r="D1941" s="3"/>
      <c r="E1941" s="3"/>
      <c r="F1941" s="3"/>
      <c r="G1941" s="4"/>
      <c r="H1941" s="3"/>
      <c r="I1941" s="3"/>
      <c r="J1941" s="3"/>
      <c r="K1941" s="3"/>
      <c r="L1941" s="113"/>
      <c r="M1941" s="123"/>
      <c r="N1941" s="3"/>
      <c r="O1941" s="3"/>
      <c r="P1941" s="3"/>
      <c r="Q1941" s="3"/>
      <c r="R1941" s="3"/>
      <c r="S1941" s="3"/>
      <c r="T1941" s="3"/>
      <c r="U1941" s="3"/>
      <c r="V1941" s="3"/>
      <c r="W1941" s="3"/>
      <c r="X1941" s="3"/>
    </row>
    <row r="1942" spans="1:24">
      <c r="A1942" s="3"/>
      <c r="B1942" s="3"/>
      <c r="C1942" s="3"/>
      <c r="D1942" s="3"/>
      <c r="E1942" s="3"/>
      <c r="F1942" s="3"/>
      <c r="G1942" s="4"/>
      <c r="H1942" s="3"/>
      <c r="I1942" s="3"/>
      <c r="J1942" s="3"/>
      <c r="K1942" s="3"/>
      <c r="L1942" s="113"/>
      <c r="M1942" s="123"/>
      <c r="N1942" s="3"/>
      <c r="O1942" s="3"/>
      <c r="P1942" s="3"/>
      <c r="Q1942" s="3"/>
      <c r="R1942" s="3"/>
      <c r="S1942" s="3"/>
      <c r="T1942" s="3"/>
      <c r="U1942" s="3"/>
      <c r="V1942" s="3"/>
      <c r="W1942" s="3"/>
      <c r="X1942" s="3"/>
    </row>
    <row r="1943" spans="1:24">
      <c r="A1943" s="3"/>
      <c r="B1943" s="3"/>
      <c r="C1943" s="3"/>
      <c r="D1943" s="3"/>
      <c r="E1943" s="3"/>
      <c r="F1943" s="3"/>
      <c r="G1943" s="4"/>
      <c r="H1943" s="3"/>
      <c r="I1943" s="3"/>
      <c r="J1943" s="3"/>
      <c r="K1943" s="3"/>
      <c r="L1943" s="113"/>
      <c r="M1943" s="123"/>
      <c r="N1943" s="3"/>
      <c r="O1943" s="3"/>
      <c r="P1943" s="3"/>
      <c r="Q1943" s="3"/>
      <c r="R1943" s="3"/>
      <c r="S1943" s="3"/>
      <c r="T1943" s="3"/>
      <c r="U1943" s="3"/>
      <c r="V1943" s="3"/>
      <c r="W1943" s="3"/>
      <c r="X1943" s="3"/>
    </row>
    <row r="1944" spans="1:24">
      <c r="A1944" s="3"/>
      <c r="B1944" s="3"/>
      <c r="C1944" s="3"/>
      <c r="D1944" s="3"/>
      <c r="E1944" s="3"/>
      <c r="F1944" s="3"/>
      <c r="G1944" s="4"/>
      <c r="H1944" s="3"/>
      <c r="I1944" s="3"/>
      <c r="J1944" s="3"/>
      <c r="K1944" s="3"/>
      <c r="L1944" s="113"/>
      <c r="M1944" s="123"/>
      <c r="N1944" s="3"/>
      <c r="O1944" s="3"/>
      <c r="P1944" s="3"/>
      <c r="Q1944" s="3"/>
      <c r="R1944" s="3"/>
      <c r="S1944" s="3"/>
      <c r="T1944" s="3"/>
      <c r="U1944" s="3"/>
      <c r="V1944" s="3"/>
      <c r="W1944" s="3"/>
      <c r="X1944" s="3"/>
    </row>
    <row r="1945" spans="1:24">
      <c r="A1945" s="3"/>
      <c r="B1945" s="3"/>
      <c r="C1945" s="3"/>
      <c r="D1945" s="3"/>
      <c r="E1945" s="3"/>
      <c r="F1945" s="3"/>
      <c r="G1945" s="4"/>
      <c r="H1945" s="3"/>
      <c r="I1945" s="3"/>
      <c r="J1945" s="3"/>
      <c r="K1945" s="3"/>
      <c r="L1945" s="113"/>
      <c r="M1945" s="123"/>
      <c r="N1945" s="3"/>
      <c r="O1945" s="3"/>
      <c r="P1945" s="3"/>
      <c r="Q1945" s="3"/>
      <c r="R1945" s="3"/>
      <c r="S1945" s="3"/>
      <c r="T1945" s="3"/>
      <c r="U1945" s="3"/>
      <c r="V1945" s="3"/>
      <c r="W1945" s="3"/>
      <c r="X1945" s="3"/>
    </row>
    <row r="1946" spans="1:24">
      <c r="A1946" s="3"/>
      <c r="B1946" s="3"/>
      <c r="C1946" s="3"/>
      <c r="D1946" s="3"/>
      <c r="E1946" s="3"/>
      <c r="F1946" s="3"/>
      <c r="G1946" s="4"/>
      <c r="H1946" s="3"/>
      <c r="I1946" s="3"/>
      <c r="J1946" s="3"/>
      <c r="K1946" s="3"/>
      <c r="L1946" s="113"/>
      <c r="M1946" s="123"/>
      <c r="N1946" s="3"/>
      <c r="O1946" s="3"/>
      <c r="P1946" s="3"/>
      <c r="Q1946" s="3"/>
      <c r="R1946" s="3"/>
      <c r="S1946" s="3"/>
      <c r="T1946" s="3"/>
      <c r="U1946" s="3"/>
      <c r="V1946" s="3"/>
      <c r="W1946" s="3"/>
      <c r="X1946" s="3"/>
    </row>
    <row r="1947" spans="1:24">
      <c r="A1947" s="3"/>
      <c r="B1947" s="3"/>
      <c r="C1947" s="3"/>
      <c r="D1947" s="3"/>
      <c r="E1947" s="3"/>
      <c r="F1947" s="3"/>
      <c r="G1947" s="4"/>
      <c r="H1947" s="3"/>
      <c r="I1947" s="3"/>
      <c r="J1947" s="3"/>
      <c r="K1947" s="3"/>
      <c r="L1947" s="113"/>
      <c r="M1947" s="123"/>
      <c r="N1947" s="3"/>
      <c r="O1947" s="3"/>
      <c r="P1947" s="3"/>
      <c r="Q1947" s="3"/>
      <c r="R1947" s="3"/>
      <c r="S1947" s="3"/>
      <c r="T1947" s="3"/>
      <c r="U1947" s="3"/>
      <c r="V1947" s="3"/>
      <c r="W1947" s="3"/>
      <c r="X1947" s="3"/>
    </row>
    <row r="1948" spans="1:24">
      <c r="A1948" s="3"/>
      <c r="B1948" s="3"/>
      <c r="C1948" s="3"/>
      <c r="D1948" s="3"/>
      <c r="E1948" s="3"/>
      <c r="F1948" s="3"/>
      <c r="G1948" s="4"/>
      <c r="H1948" s="3"/>
      <c r="I1948" s="3"/>
      <c r="J1948" s="3"/>
      <c r="K1948" s="3"/>
      <c r="L1948" s="113"/>
      <c r="M1948" s="123"/>
      <c r="N1948" s="3"/>
      <c r="O1948" s="3"/>
      <c r="P1948" s="3"/>
      <c r="Q1948" s="3"/>
      <c r="R1948" s="3"/>
      <c r="S1948" s="3"/>
      <c r="T1948" s="3"/>
      <c r="U1948" s="3"/>
      <c r="V1948" s="3"/>
      <c r="W1948" s="3"/>
      <c r="X1948" s="3"/>
    </row>
    <row r="1949" spans="1:24">
      <c r="A1949" s="3"/>
      <c r="B1949" s="3"/>
      <c r="C1949" s="3"/>
      <c r="D1949" s="3"/>
      <c r="E1949" s="3"/>
      <c r="F1949" s="3"/>
      <c r="G1949" s="4"/>
      <c r="H1949" s="3"/>
      <c r="I1949" s="3"/>
      <c r="J1949" s="3"/>
      <c r="K1949" s="3"/>
      <c r="L1949" s="113"/>
      <c r="M1949" s="123"/>
      <c r="N1949" s="3"/>
      <c r="O1949" s="3"/>
      <c r="P1949" s="3"/>
      <c r="Q1949" s="3"/>
      <c r="R1949" s="3"/>
      <c r="S1949" s="3"/>
      <c r="T1949" s="3"/>
      <c r="U1949" s="3"/>
      <c r="V1949" s="3"/>
      <c r="W1949" s="3"/>
      <c r="X1949" s="3"/>
    </row>
    <row r="1950" spans="1:24">
      <c r="A1950" s="3"/>
      <c r="B1950" s="3"/>
      <c r="C1950" s="3"/>
      <c r="D1950" s="3"/>
      <c r="E1950" s="3"/>
      <c r="F1950" s="3"/>
      <c r="G1950" s="4"/>
      <c r="H1950" s="3"/>
      <c r="I1950" s="3"/>
      <c r="J1950" s="3"/>
      <c r="K1950" s="3"/>
      <c r="L1950" s="113"/>
      <c r="M1950" s="123"/>
      <c r="N1950" s="3"/>
      <c r="O1950" s="3"/>
      <c r="P1950" s="3"/>
      <c r="Q1950" s="3"/>
      <c r="R1950" s="3"/>
      <c r="S1950" s="3"/>
      <c r="T1950" s="3"/>
      <c r="U1950" s="3"/>
      <c r="V1950" s="3"/>
      <c r="W1950" s="3"/>
      <c r="X1950" s="3"/>
    </row>
    <row r="1951" spans="1:24">
      <c r="A1951" s="3"/>
      <c r="B1951" s="3"/>
      <c r="C1951" s="3"/>
      <c r="D1951" s="3"/>
      <c r="E1951" s="3"/>
      <c r="F1951" s="3"/>
      <c r="G1951" s="4"/>
      <c r="H1951" s="3"/>
      <c r="I1951" s="3"/>
      <c r="J1951" s="3"/>
      <c r="K1951" s="3"/>
      <c r="L1951" s="113"/>
      <c r="M1951" s="123"/>
      <c r="N1951" s="3"/>
      <c r="O1951" s="3"/>
      <c r="P1951" s="3"/>
      <c r="Q1951" s="3"/>
      <c r="R1951" s="3"/>
      <c r="S1951" s="3"/>
      <c r="T1951" s="3"/>
      <c r="U1951" s="3"/>
      <c r="V1951" s="3"/>
      <c r="W1951" s="3"/>
      <c r="X1951" s="3"/>
    </row>
    <row r="1952" spans="1:24">
      <c r="A1952" s="3"/>
      <c r="B1952" s="3"/>
      <c r="C1952" s="3"/>
      <c r="D1952" s="3"/>
      <c r="E1952" s="3"/>
      <c r="F1952" s="3"/>
      <c r="G1952" s="4"/>
      <c r="H1952" s="3"/>
      <c r="I1952" s="3"/>
      <c r="J1952" s="3"/>
      <c r="K1952" s="3"/>
      <c r="L1952" s="113"/>
      <c r="M1952" s="123"/>
      <c r="N1952" s="3"/>
      <c r="O1952" s="3"/>
      <c r="P1952" s="3"/>
      <c r="Q1952" s="3"/>
      <c r="R1952" s="3"/>
      <c r="S1952" s="3"/>
      <c r="T1952" s="3"/>
      <c r="U1952" s="3"/>
      <c r="V1952" s="3"/>
      <c r="W1952" s="3"/>
      <c r="X1952" s="3"/>
    </row>
    <row r="1953" spans="1:24">
      <c r="A1953" s="3"/>
      <c r="B1953" s="3"/>
      <c r="C1953" s="3"/>
      <c r="D1953" s="3"/>
      <c r="E1953" s="3"/>
      <c r="F1953" s="3"/>
      <c r="G1953" s="4"/>
      <c r="H1953" s="3"/>
      <c r="I1953" s="3"/>
      <c r="J1953" s="3"/>
      <c r="K1953" s="3"/>
      <c r="L1953" s="113"/>
      <c r="M1953" s="123"/>
      <c r="N1953" s="3"/>
      <c r="O1953" s="3"/>
      <c r="P1953" s="3"/>
      <c r="Q1953" s="3"/>
      <c r="R1953" s="3"/>
      <c r="S1953" s="3"/>
      <c r="T1953" s="3"/>
      <c r="U1953" s="3"/>
      <c r="V1953" s="3"/>
      <c r="W1953" s="3"/>
      <c r="X1953" s="3"/>
    </row>
    <row r="1954" spans="1:24">
      <c r="A1954" s="3"/>
      <c r="B1954" s="3"/>
      <c r="C1954" s="3"/>
      <c r="D1954" s="3"/>
      <c r="E1954" s="3"/>
      <c r="F1954" s="3"/>
      <c r="G1954" s="4"/>
      <c r="H1954" s="3"/>
      <c r="I1954" s="3"/>
      <c r="J1954" s="3"/>
      <c r="K1954" s="3"/>
      <c r="L1954" s="113"/>
      <c r="M1954" s="123"/>
      <c r="N1954" s="3"/>
      <c r="O1954" s="3"/>
      <c r="P1954" s="3"/>
      <c r="Q1954" s="3"/>
      <c r="R1954" s="3"/>
      <c r="S1954" s="3"/>
      <c r="T1954" s="3"/>
      <c r="U1954" s="3"/>
      <c r="V1954" s="3"/>
      <c r="W1954" s="3"/>
      <c r="X1954" s="3"/>
    </row>
    <row r="1955" spans="1:24">
      <c r="A1955" s="3"/>
      <c r="B1955" s="3"/>
      <c r="C1955" s="3"/>
      <c r="D1955" s="3"/>
      <c r="E1955" s="3"/>
      <c r="F1955" s="3"/>
      <c r="G1955" s="4"/>
      <c r="H1955" s="3"/>
      <c r="I1955" s="3"/>
      <c r="J1955" s="3"/>
      <c r="K1955" s="3"/>
      <c r="L1955" s="113"/>
      <c r="M1955" s="123"/>
      <c r="N1955" s="3"/>
      <c r="O1955" s="3"/>
      <c r="P1955" s="3"/>
      <c r="Q1955" s="3"/>
      <c r="R1955" s="3"/>
      <c r="S1955" s="3"/>
      <c r="T1955" s="3"/>
      <c r="U1955" s="3"/>
      <c r="V1955" s="3"/>
      <c r="W1955" s="3"/>
      <c r="X1955" s="3"/>
    </row>
    <row r="1956" spans="1:24">
      <c r="A1956" s="3"/>
      <c r="B1956" s="3"/>
      <c r="C1956" s="3"/>
      <c r="D1956" s="3"/>
      <c r="E1956" s="3"/>
      <c r="F1956" s="3"/>
      <c r="G1956" s="4"/>
      <c r="H1956" s="3"/>
      <c r="I1956" s="3"/>
      <c r="J1956" s="3"/>
      <c r="K1956" s="3"/>
      <c r="L1956" s="113"/>
      <c r="M1956" s="123"/>
      <c r="N1956" s="3"/>
      <c r="O1956" s="3"/>
      <c r="P1956" s="3"/>
      <c r="Q1956" s="3"/>
      <c r="R1956" s="3"/>
      <c r="S1956" s="3"/>
      <c r="T1956" s="3"/>
      <c r="U1956" s="3"/>
      <c r="V1956" s="3"/>
      <c r="W1956" s="3"/>
      <c r="X1956" s="3"/>
    </row>
    <row r="1957" spans="1:24">
      <c r="A1957" s="3"/>
      <c r="B1957" s="3"/>
      <c r="C1957" s="3"/>
      <c r="D1957" s="3"/>
      <c r="E1957" s="3"/>
      <c r="F1957" s="3"/>
      <c r="G1957" s="4"/>
      <c r="H1957" s="3"/>
      <c r="I1957" s="3"/>
      <c r="J1957" s="3"/>
      <c r="K1957" s="3"/>
      <c r="L1957" s="113"/>
      <c r="M1957" s="123"/>
      <c r="N1957" s="3"/>
      <c r="O1957" s="3"/>
      <c r="P1957" s="3"/>
      <c r="Q1957" s="3"/>
      <c r="R1957" s="3"/>
      <c r="S1957" s="3"/>
      <c r="T1957" s="3"/>
      <c r="U1957" s="3"/>
      <c r="V1957" s="3"/>
      <c r="W1957" s="3"/>
      <c r="X1957" s="3"/>
    </row>
    <row r="1958" spans="1:24">
      <c r="A1958" s="3"/>
      <c r="B1958" s="3"/>
      <c r="C1958" s="3"/>
      <c r="D1958" s="3"/>
      <c r="E1958" s="3"/>
      <c r="F1958" s="3"/>
      <c r="G1958" s="4"/>
      <c r="H1958" s="3"/>
      <c r="I1958" s="3"/>
      <c r="J1958" s="3"/>
      <c r="K1958" s="3"/>
      <c r="L1958" s="113"/>
      <c r="M1958" s="123"/>
      <c r="N1958" s="3"/>
      <c r="O1958" s="3"/>
      <c r="P1958" s="3"/>
      <c r="Q1958" s="3"/>
      <c r="R1958" s="3"/>
      <c r="S1958" s="3"/>
      <c r="T1958" s="3"/>
      <c r="U1958" s="3"/>
      <c r="V1958" s="3"/>
      <c r="W1958" s="3"/>
      <c r="X1958" s="3"/>
    </row>
    <row r="1959" spans="1:24">
      <c r="A1959" s="3"/>
      <c r="B1959" s="3"/>
      <c r="C1959" s="3"/>
      <c r="D1959" s="3"/>
      <c r="E1959" s="3"/>
      <c r="F1959" s="3"/>
      <c r="G1959" s="4"/>
      <c r="H1959" s="3"/>
      <c r="I1959" s="3"/>
      <c r="J1959" s="3"/>
      <c r="K1959" s="3"/>
      <c r="L1959" s="113"/>
      <c r="M1959" s="123"/>
      <c r="N1959" s="3"/>
      <c r="O1959" s="3"/>
      <c r="P1959" s="3"/>
      <c r="Q1959" s="3"/>
      <c r="R1959" s="3"/>
      <c r="S1959" s="3"/>
      <c r="T1959" s="3"/>
      <c r="U1959" s="3"/>
      <c r="V1959" s="3"/>
      <c r="W1959" s="3"/>
      <c r="X1959" s="3"/>
    </row>
    <row r="1960" spans="1:24">
      <c r="A1960" s="3"/>
      <c r="B1960" s="3"/>
      <c r="C1960" s="3"/>
      <c r="D1960" s="3"/>
      <c r="E1960" s="3"/>
      <c r="F1960" s="3"/>
      <c r="G1960" s="4"/>
      <c r="H1960" s="3"/>
      <c r="I1960" s="3"/>
      <c r="J1960" s="3"/>
      <c r="K1960" s="3"/>
      <c r="L1960" s="113"/>
      <c r="M1960" s="123"/>
      <c r="N1960" s="3"/>
      <c r="O1960" s="3"/>
      <c r="P1960" s="3"/>
      <c r="Q1960" s="3"/>
      <c r="R1960" s="3"/>
      <c r="S1960" s="3"/>
      <c r="T1960" s="3"/>
      <c r="U1960" s="3"/>
      <c r="V1960" s="3"/>
      <c r="W1960" s="3"/>
      <c r="X1960" s="3"/>
    </row>
    <row r="1961" spans="1:24">
      <c r="A1961" s="3"/>
      <c r="B1961" s="3"/>
      <c r="C1961" s="3"/>
      <c r="D1961" s="3"/>
      <c r="E1961" s="3"/>
      <c r="F1961" s="3"/>
      <c r="G1961" s="4"/>
      <c r="H1961" s="3"/>
      <c r="I1961" s="3"/>
      <c r="J1961" s="3"/>
      <c r="K1961" s="3"/>
      <c r="L1961" s="113"/>
      <c r="M1961" s="123"/>
      <c r="N1961" s="3"/>
      <c r="O1961" s="3"/>
      <c r="P1961" s="3"/>
      <c r="Q1961" s="3"/>
      <c r="R1961" s="3"/>
      <c r="S1961" s="3"/>
      <c r="T1961" s="3"/>
      <c r="U1961" s="3"/>
      <c r="V1961" s="3"/>
      <c r="W1961" s="3"/>
      <c r="X1961" s="3"/>
    </row>
    <row r="1962" spans="1:24">
      <c r="A1962" s="3"/>
      <c r="B1962" s="3"/>
      <c r="C1962" s="3"/>
      <c r="D1962" s="3"/>
      <c r="E1962" s="3"/>
      <c r="F1962" s="3"/>
      <c r="G1962" s="4"/>
      <c r="H1962" s="3"/>
      <c r="I1962" s="3"/>
      <c r="J1962" s="3"/>
      <c r="K1962" s="3"/>
      <c r="L1962" s="113"/>
      <c r="M1962" s="123"/>
      <c r="N1962" s="3"/>
      <c r="O1962" s="3"/>
      <c r="P1962" s="3"/>
      <c r="Q1962" s="3"/>
      <c r="R1962" s="3"/>
      <c r="S1962" s="3"/>
      <c r="T1962" s="3"/>
      <c r="U1962" s="3"/>
      <c r="V1962" s="3"/>
      <c r="W1962" s="3"/>
      <c r="X1962" s="3"/>
    </row>
    <row r="1963" spans="1:24">
      <c r="A1963" s="3"/>
      <c r="B1963" s="3"/>
      <c r="C1963" s="3"/>
      <c r="D1963" s="3"/>
      <c r="E1963" s="3"/>
      <c r="F1963" s="3"/>
      <c r="G1963" s="4"/>
      <c r="H1963" s="3"/>
      <c r="I1963" s="3"/>
      <c r="J1963" s="3"/>
      <c r="K1963" s="3"/>
      <c r="L1963" s="113"/>
      <c r="M1963" s="123"/>
      <c r="N1963" s="3"/>
      <c r="O1963" s="3"/>
      <c r="P1963" s="3"/>
      <c r="Q1963" s="3"/>
      <c r="R1963" s="3"/>
      <c r="S1963" s="3"/>
      <c r="T1963" s="3"/>
      <c r="U1963" s="3"/>
      <c r="V1963" s="3"/>
      <c r="W1963" s="3"/>
      <c r="X1963" s="3"/>
    </row>
    <row r="1964" spans="1:24">
      <c r="A1964" s="3"/>
      <c r="B1964" s="3"/>
      <c r="C1964" s="3"/>
      <c r="D1964" s="3"/>
      <c r="E1964" s="3"/>
      <c r="F1964" s="3"/>
      <c r="G1964" s="4"/>
      <c r="H1964" s="3"/>
      <c r="I1964" s="3"/>
      <c r="J1964" s="3"/>
      <c r="K1964" s="3"/>
      <c r="L1964" s="113"/>
      <c r="M1964" s="123"/>
      <c r="N1964" s="3"/>
      <c r="O1964" s="3"/>
      <c r="P1964" s="3"/>
      <c r="Q1964" s="3"/>
      <c r="R1964" s="3"/>
      <c r="S1964" s="3"/>
      <c r="T1964" s="3"/>
      <c r="U1964" s="3"/>
      <c r="V1964" s="3"/>
      <c r="W1964" s="3"/>
      <c r="X1964" s="3"/>
    </row>
    <row r="1965" spans="1:24">
      <c r="A1965" s="3"/>
      <c r="B1965" s="3"/>
      <c r="C1965" s="3"/>
      <c r="D1965" s="3"/>
      <c r="E1965" s="3"/>
      <c r="F1965" s="3"/>
      <c r="G1965" s="4"/>
      <c r="H1965" s="3"/>
      <c r="I1965" s="3"/>
      <c r="J1965" s="3"/>
      <c r="K1965" s="3"/>
      <c r="L1965" s="113"/>
      <c r="M1965" s="123"/>
      <c r="N1965" s="3"/>
      <c r="O1965" s="3"/>
      <c r="P1965" s="3"/>
      <c r="Q1965" s="3"/>
      <c r="R1965" s="3"/>
      <c r="S1965" s="3"/>
      <c r="T1965" s="3"/>
      <c r="U1965" s="3"/>
      <c r="V1965" s="3"/>
      <c r="W1965" s="3"/>
      <c r="X1965" s="3"/>
    </row>
    <row r="1966" spans="1:24">
      <c r="A1966" s="3"/>
      <c r="B1966" s="3"/>
      <c r="C1966" s="3"/>
      <c r="D1966" s="3"/>
      <c r="E1966" s="3"/>
      <c r="F1966" s="3"/>
      <c r="G1966" s="4"/>
      <c r="H1966" s="3"/>
      <c r="I1966" s="3"/>
      <c r="J1966" s="3"/>
      <c r="K1966" s="3"/>
      <c r="L1966" s="113"/>
      <c r="M1966" s="123"/>
      <c r="N1966" s="3"/>
      <c r="O1966" s="3"/>
      <c r="P1966" s="3"/>
      <c r="Q1966" s="3"/>
      <c r="R1966" s="3"/>
      <c r="S1966" s="3"/>
      <c r="T1966" s="3"/>
      <c r="U1966" s="3"/>
      <c r="V1966" s="3"/>
      <c r="W1966" s="3"/>
      <c r="X1966" s="3"/>
    </row>
    <row r="1967" spans="1:24">
      <c r="A1967" s="3"/>
      <c r="B1967" s="3"/>
      <c r="C1967" s="3"/>
      <c r="D1967" s="3"/>
      <c r="E1967" s="3"/>
      <c r="F1967" s="3"/>
      <c r="G1967" s="4"/>
      <c r="H1967" s="3"/>
      <c r="I1967" s="3"/>
      <c r="J1967" s="3"/>
      <c r="K1967" s="3"/>
      <c r="L1967" s="113"/>
      <c r="M1967" s="123"/>
      <c r="N1967" s="3"/>
      <c r="O1967" s="3"/>
      <c r="P1967" s="3"/>
      <c r="Q1967" s="3"/>
      <c r="R1967" s="3"/>
      <c r="S1967" s="3"/>
      <c r="T1967" s="3"/>
      <c r="U1967" s="3"/>
      <c r="V1967" s="3"/>
      <c r="W1967" s="3"/>
      <c r="X1967" s="3"/>
    </row>
    <row r="1968" spans="1:24">
      <c r="A1968" s="3"/>
      <c r="B1968" s="3"/>
      <c r="C1968" s="3"/>
      <c r="D1968" s="3"/>
      <c r="E1968" s="3"/>
      <c r="F1968" s="3"/>
      <c r="G1968" s="4"/>
      <c r="H1968" s="3"/>
      <c r="I1968" s="3"/>
      <c r="J1968" s="3"/>
      <c r="K1968" s="3"/>
      <c r="L1968" s="113"/>
      <c r="M1968" s="123"/>
      <c r="N1968" s="3"/>
      <c r="O1968" s="3"/>
      <c r="P1968" s="3"/>
      <c r="Q1968" s="3"/>
      <c r="R1968" s="3"/>
      <c r="S1968" s="3"/>
      <c r="T1968" s="3"/>
      <c r="U1968" s="3"/>
      <c r="V1968" s="3"/>
      <c r="W1968" s="3"/>
      <c r="X1968" s="3"/>
    </row>
    <row r="1969" spans="1:24">
      <c r="A1969" s="3"/>
      <c r="B1969" s="3"/>
      <c r="C1969" s="3"/>
      <c r="D1969" s="3"/>
      <c r="E1969" s="3"/>
      <c r="F1969" s="3"/>
      <c r="G1969" s="4"/>
      <c r="H1969" s="3"/>
      <c r="I1969" s="3"/>
      <c r="J1969" s="3"/>
      <c r="K1969" s="3"/>
      <c r="L1969" s="113"/>
      <c r="M1969" s="123"/>
      <c r="N1969" s="3"/>
      <c r="O1969" s="3"/>
      <c r="P1969" s="3"/>
      <c r="Q1969" s="3"/>
      <c r="R1969" s="3"/>
      <c r="S1969" s="3"/>
      <c r="T1969" s="3"/>
      <c r="U1969" s="3"/>
      <c r="V1969" s="3"/>
      <c r="W1969" s="3"/>
      <c r="X1969" s="3"/>
    </row>
    <row r="1970" spans="1:24">
      <c r="A1970" s="3"/>
      <c r="B1970" s="3"/>
      <c r="C1970" s="3"/>
      <c r="D1970" s="3"/>
      <c r="E1970" s="3"/>
      <c r="F1970" s="3"/>
      <c r="G1970" s="4"/>
      <c r="H1970" s="3"/>
      <c r="I1970" s="3"/>
      <c r="J1970" s="3"/>
      <c r="K1970" s="3"/>
      <c r="L1970" s="113"/>
      <c r="M1970" s="123"/>
      <c r="N1970" s="3"/>
      <c r="O1970" s="3"/>
      <c r="P1970" s="3"/>
      <c r="Q1970" s="3"/>
      <c r="R1970" s="3"/>
      <c r="S1970" s="3"/>
      <c r="T1970" s="3"/>
      <c r="U1970" s="3"/>
      <c r="V1970" s="3"/>
      <c r="W1970" s="3"/>
      <c r="X1970" s="3"/>
    </row>
    <row r="1971" spans="1:24">
      <c r="A1971" s="3"/>
      <c r="B1971" s="3"/>
      <c r="C1971" s="3"/>
      <c r="D1971" s="3"/>
      <c r="E1971" s="3"/>
      <c r="F1971" s="3"/>
      <c r="G1971" s="4"/>
      <c r="H1971" s="3"/>
      <c r="I1971" s="3"/>
      <c r="J1971" s="3"/>
      <c r="K1971" s="3"/>
      <c r="L1971" s="113"/>
      <c r="M1971" s="123"/>
      <c r="N1971" s="3"/>
      <c r="O1971" s="3"/>
      <c r="P1971" s="3"/>
      <c r="Q1971" s="3"/>
      <c r="R1971" s="3"/>
      <c r="S1971" s="3"/>
      <c r="T1971" s="3"/>
      <c r="U1971" s="3"/>
      <c r="V1971" s="3"/>
      <c r="W1971" s="3"/>
      <c r="X1971" s="3"/>
    </row>
    <row r="1972" spans="1:24">
      <c r="A1972" s="3"/>
      <c r="B1972" s="3"/>
      <c r="C1972" s="3"/>
      <c r="D1972" s="3"/>
      <c r="E1972" s="3"/>
      <c r="F1972" s="3"/>
      <c r="G1972" s="4"/>
      <c r="H1972" s="3"/>
      <c r="I1972" s="3"/>
      <c r="J1972" s="3"/>
      <c r="K1972" s="3"/>
      <c r="L1972" s="113"/>
      <c r="M1972" s="123"/>
      <c r="N1972" s="3"/>
      <c r="O1972" s="3"/>
      <c r="P1972" s="3"/>
      <c r="Q1972" s="3"/>
      <c r="R1972" s="3"/>
      <c r="S1972" s="3"/>
      <c r="T1972" s="3"/>
      <c r="U1972" s="3"/>
      <c r="V1972" s="3"/>
      <c r="W1972" s="3"/>
      <c r="X1972" s="3"/>
    </row>
    <row r="1973" spans="1:24">
      <c r="A1973" s="3"/>
      <c r="B1973" s="3"/>
      <c r="C1973" s="3"/>
      <c r="D1973" s="3"/>
      <c r="E1973" s="3"/>
      <c r="F1973" s="3"/>
      <c r="G1973" s="4"/>
      <c r="H1973" s="3"/>
      <c r="I1973" s="3"/>
      <c r="J1973" s="3"/>
      <c r="K1973" s="3"/>
      <c r="L1973" s="113"/>
      <c r="M1973" s="123"/>
      <c r="N1973" s="3"/>
      <c r="O1973" s="3"/>
      <c r="P1973" s="3"/>
      <c r="Q1973" s="3"/>
      <c r="R1973" s="3"/>
      <c r="S1973" s="3"/>
      <c r="T1973" s="3"/>
      <c r="U1973" s="3"/>
      <c r="V1973" s="3"/>
      <c r="W1973" s="3"/>
      <c r="X1973" s="3"/>
    </row>
    <row r="1974" spans="1:24">
      <c r="A1974" s="3"/>
      <c r="B1974" s="3"/>
      <c r="C1974" s="3"/>
      <c r="D1974" s="3"/>
      <c r="E1974" s="3"/>
      <c r="F1974" s="3"/>
      <c r="G1974" s="4"/>
      <c r="H1974" s="3"/>
      <c r="I1974" s="3"/>
      <c r="J1974" s="3"/>
      <c r="K1974" s="3"/>
      <c r="L1974" s="113"/>
      <c r="M1974" s="123"/>
      <c r="N1974" s="3"/>
      <c r="O1974" s="3"/>
      <c r="P1974" s="3"/>
      <c r="Q1974" s="3"/>
      <c r="R1974" s="3"/>
      <c r="S1974" s="3"/>
      <c r="T1974" s="3"/>
      <c r="U1974" s="3"/>
      <c r="V1974" s="3"/>
      <c r="W1974" s="3"/>
      <c r="X1974" s="3"/>
    </row>
    <row r="1975" spans="1:24">
      <c r="A1975" s="3"/>
      <c r="B1975" s="3"/>
      <c r="C1975" s="3"/>
      <c r="D1975" s="3"/>
      <c r="E1975" s="3"/>
      <c r="F1975" s="3"/>
      <c r="G1975" s="4"/>
      <c r="H1975" s="3"/>
      <c r="I1975" s="3"/>
      <c r="J1975" s="3"/>
      <c r="K1975" s="3"/>
      <c r="L1975" s="113"/>
      <c r="M1975" s="123"/>
      <c r="N1975" s="3"/>
      <c r="O1975" s="3"/>
      <c r="P1975" s="3"/>
      <c r="Q1975" s="3"/>
      <c r="R1975" s="3"/>
      <c r="S1975" s="3"/>
      <c r="T1975" s="3"/>
      <c r="U1975" s="3"/>
      <c r="V1975" s="3"/>
      <c r="W1975" s="3"/>
      <c r="X1975" s="3"/>
    </row>
    <row r="1976" spans="1:24">
      <c r="A1976" s="3"/>
      <c r="B1976" s="3"/>
      <c r="C1976" s="3"/>
      <c r="D1976" s="3"/>
      <c r="E1976" s="3"/>
      <c r="F1976" s="3"/>
      <c r="G1976" s="4"/>
      <c r="H1976" s="3"/>
      <c r="I1976" s="3"/>
      <c r="J1976" s="3"/>
      <c r="K1976" s="3"/>
      <c r="L1976" s="113"/>
      <c r="M1976" s="123"/>
      <c r="N1976" s="3"/>
      <c r="O1976" s="3"/>
      <c r="P1976" s="3"/>
      <c r="Q1976" s="3"/>
      <c r="R1976" s="3"/>
      <c r="S1976" s="3"/>
      <c r="T1976" s="3"/>
      <c r="U1976" s="3"/>
      <c r="V1976" s="3"/>
      <c r="W1976" s="3"/>
      <c r="X1976" s="3"/>
    </row>
    <row r="1977" spans="1:24">
      <c r="A1977" s="3"/>
      <c r="B1977" s="3"/>
      <c r="C1977" s="3"/>
      <c r="D1977" s="3"/>
      <c r="E1977" s="3"/>
      <c r="F1977" s="3"/>
      <c r="G1977" s="4"/>
      <c r="H1977" s="3"/>
      <c r="I1977" s="3"/>
      <c r="J1977" s="3"/>
      <c r="K1977" s="3"/>
      <c r="L1977" s="113"/>
      <c r="M1977" s="123"/>
      <c r="N1977" s="3"/>
      <c r="O1977" s="3"/>
      <c r="P1977" s="3"/>
      <c r="Q1977" s="3"/>
      <c r="R1977" s="3"/>
      <c r="S1977" s="3"/>
      <c r="T1977" s="3"/>
      <c r="U1977" s="3"/>
      <c r="V1977" s="3"/>
      <c r="W1977" s="3"/>
      <c r="X1977" s="3"/>
    </row>
    <row r="1978" spans="1:24">
      <c r="A1978" s="3"/>
      <c r="B1978" s="3"/>
      <c r="C1978" s="3"/>
      <c r="D1978" s="3"/>
      <c r="E1978" s="3"/>
      <c r="F1978" s="3"/>
      <c r="G1978" s="4"/>
      <c r="H1978" s="3"/>
      <c r="I1978" s="3"/>
      <c r="J1978" s="3"/>
      <c r="K1978" s="3"/>
      <c r="L1978" s="113"/>
      <c r="M1978" s="123"/>
      <c r="N1978" s="3"/>
      <c r="O1978" s="3"/>
      <c r="P1978" s="3"/>
      <c r="Q1978" s="3"/>
      <c r="R1978" s="3"/>
      <c r="S1978" s="3"/>
      <c r="T1978" s="3"/>
      <c r="U1978" s="3"/>
      <c r="V1978" s="3"/>
      <c r="W1978" s="3"/>
      <c r="X1978" s="3"/>
    </row>
    <row r="1979" spans="1:24">
      <c r="A1979" s="3"/>
      <c r="B1979" s="3"/>
      <c r="C1979" s="3"/>
      <c r="D1979" s="3"/>
      <c r="E1979" s="3"/>
      <c r="F1979" s="3"/>
      <c r="G1979" s="4"/>
      <c r="H1979" s="3"/>
      <c r="I1979" s="3"/>
      <c r="J1979" s="3"/>
      <c r="K1979" s="3"/>
      <c r="L1979" s="113"/>
      <c r="M1979" s="123"/>
      <c r="N1979" s="3"/>
      <c r="O1979" s="3"/>
      <c r="P1979" s="3"/>
      <c r="Q1979" s="3"/>
      <c r="R1979" s="3"/>
      <c r="S1979" s="3"/>
      <c r="T1979" s="3"/>
      <c r="U1979" s="3"/>
      <c r="V1979" s="3"/>
      <c r="W1979" s="3"/>
      <c r="X1979" s="3"/>
    </row>
    <row r="1980" spans="1:24">
      <c r="A1980" s="3"/>
      <c r="B1980" s="3"/>
      <c r="C1980" s="3"/>
      <c r="D1980" s="3"/>
      <c r="E1980" s="3"/>
      <c r="F1980" s="3"/>
      <c r="G1980" s="4"/>
      <c r="H1980" s="3"/>
      <c r="I1980" s="3"/>
      <c r="J1980" s="3"/>
      <c r="K1980" s="3"/>
      <c r="L1980" s="113"/>
      <c r="M1980" s="123"/>
      <c r="N1980" s="3"/>
      <c r="O1980" s="3"/>
      <c r="P1980" s="3"/>
      <c r="Q1980" s="3"/>
      <c r="R1980" s="3"/>
      <c r="S1980" s="3"/>
      <c r="T1980" s="3"/>
      <c r="U1980" s="3"/>
      <c r="V1980" s="3"/>
      <c r="W1980" s="3"/>
      <c r="X1980" s="3"/>
    </row>
    <row r="1981" spans="1:24">
      <c r="A1981" s="3"/>
      <c r="B1981" s="3"/>
      <c r="C1981" s="3"/>
      <c r="D1981" s="3"/>
      <c r="E1981" s="3"/>
      <c r="F1981" s="3"/>
      <c r="G1981" s="4"/>
      <c r="H1981" s="3"/>
      <c r="I1981" s="3"/>
      <c r="J1981" s="3"/>
      <c r="K1981" s="3"/>
      <c r="L1981" s="113"/>
      <c r="M1981" s="123"/>
      <c r="N1981" s="3"/>
      <c r="O1981" s="3"/>
      <c r="P1981" s="3"/>
      <c r="Q1981" s="3"/>
      <c r="R1981" s="3"/>
      <c r="S1981" s="3"/>
      <c r="T1981" s="3"/>
      <c r="U1981" s="3"/>
      <c r="V1981" s="3"/>
      <c r="W1981" s="3"/>
      <c r="X1981" s="3"/>
    </row>
    <row r="1982" spans="1:24">
      <c r="A1982" s="3"/>
      <c r="B1982" s="3"/>
      <c r="C1982" s="3"/>
      <c r="D1982" s="3"/>
      <c r="E1982" s="3"/>
      <c r="F1982" s="3"/>
      <c r="G1982" s="4"/>
      <c r="H1982" s="3"/>
      <c r="I1982" s="3"/>
      <c r="J1982" s="3"/>
      <c r="K1982" s="3"/>
      <c r="L1982" s="113"/>
      <c r="M1982" s="123"/>
      <c r="N1982" s="3"/>
      <c r="O1982" s="3"/>
      <c r="P1982" s="3"/>
      <c r="Q1982" s="3"/>
      <c r="R1982" s="3"/>
      <c r="S1982" s="3"/>
      <c r="T1982" s="3"/>
      <c r="U1982" s="3"/>
      <c r="V1982" s="3"/>
      <c r="W1982" s="3"/>
      <c r="X1982" s="3"/>
    </row>
    <row r="1983" spans="1:24">
      <c r="A1983" s="3"/>
      <c r="B1983" s="3"/>
      <c r="C1983" s="3"/>
      <c r="D1983" s="3"/>
      <c r="E1983" s="3"/>
      <c r="F1983" s="3"/>
      <c r="G1983" s="4"/>
      <c r="H1983" s="3"/>
      <c r="I1983" s="3"/>
      <c r="J1983" s="3"/>
      <c r="K1983" s="3"/>
      <c r="L1983" s="113"/>
      <c r="M1983" s="123"/>
      <c r="N1983" s="3"/>
      <c r="O1983" s="3"/>
      <c r="P1983" s="3"/>
      <c r="Q1983" s="3"/>
      <c r="R1983" s="3"/>
      <c r="S1983" s="3"/>
      <c r="T1983" s="3"/>
      <c r="U1983" s="3"/>
      <c r="V1983" s="3"/>
      <c r="W1983" s="3"/>
      <c r="X1983" s="3"/>
    </row>
    <row r="1984" spans="1:24">
      <c r="A1984" s="3"/>
      <c r="B1984" s="3"/>
      <c r="C1984" s="3"/>
      <c r="D1984" s="3"/>
      <c r="E1984" s="3"/>
      <c r="F1984" s="3"/>
      <c r="G1984" s="4"/>
      <c r="H1984" s="3"/>
      <c r="I1984" s="3"/>
      <c r="J1984" s="3"/>
      <c r="K1984" s="3"/>
      <c r="L1984" s="113"/>
      <c r="M1984" s="123"/>
      <c r="N1984" s="3"/>
      <c r="O1984" s="3"/>
      <c r="P1984" s="3"/>
      <c r="Q1984" s="3"/>
      <c r="R1984" s="3"/>
      <c r="S1984" s="3"/>
      <c r="T1984" s="3"/>
      <c r="U1984" s="3"/>
      <c r="V1984" s="3"/>
      <c r="W1984" s="3"/>
      <c r="X1984" s="3"/>
    </row>
    <row r="1985" spans="1:24">
      <c r="A1985" s="3"/>
      <c r="B1985" s="3"/>
      <c r="C1985" s="3"/>
      <c r="D1985" s="3"/>
      <c r="E1985" s="3"/>
      <c r="F1985" s="3"/>
      <c r="G1985" s="4"/>
      <c r="H1985" s="3"/>
      <c r="I1985" s="3"/>
      <c r="J1985" s="3"/>
      <c r="K1985" s="3"/>
      <c r="L1985" s="113"/>
      <c r="M1985" s="123"/>
      <c r="N1985" s="3"/>
      <c r="O1985" s="3"/>
      <c r="P1985" s="3"/>
      <c r="Q1985" s="3"/>
      <c r="R1985" s="3"/>
      <c r="S1985" s="3"/>
      <c r="T1985" s="3"/>
      <c r="U1985" s="3"/>
      <c r="V1985" s="3"/>
      <c r="W1985" s="3"/>
      <c r="X1985" s="3"/>
    </row>
    <row r="1986" spans="1:24">
      <c r="A1986" s="3"/>
      <c r="B1986" s="3"/>
      <c r="C1986" s="3"/>
      <c r="D1986" s="3"/>
      <c r="E1986" s="3"/>
      <c r="F1986" s="3"/>
      <c r="G1986" s="4"/>
      <c r="H1986" s="3"/>
      <c r="I1986" s="3"/>
      <c r="J1986" s="3"/>
      <c r="K1986" s="3"/>
      <c r="L1986" s="113"/>
      <c r="M1986" s="123"/>
      <c r="N1986" s="3"/>
      <c r="O1986" s="3"/>
      <c r="P1986" s="3"/>
      <c r="Q1986" s="3"/>
      <c r="R1986" s="3"/>
      <c r="S1986" s="3"/>
      <c r="T1986" s="3"/>
      <c r="U1986" s="3"/>
      <c r="V1986" s="3"/>
      <c r="W1986" s="3"/>
      <c r="X1986" s="3"/>
    </row>
    <row r="1987" spans="1:24">
      <c r="A1987" s="3"/>
      <c r="B1987" s="3"/>
      <c r="C1987" s="3"/>
      <c r="D1987" s="3"/>
      <c r="E1987" s="3"/>
      <c r="F1987" s="3"/>
      <c r="G1987" s="4"/>
      <c r="H1987" s="3"/>
      <c r="I1987" s="3"/>
      <c r="J1987" s="3"/>
      <c r="K1987" s="3"/>
      <c r="L1987" s="113"/>
      <c r="M1987" s="123"/>
      <c r="N1987" s="3"/>
      <c r="O1987" s="3"/>
      <c r="P1987" s="3"/>
      <c r="Q1987" s="3"/>
      <c r="R1987" s="3"/>
      <c r="S1987" s="3"/>
      <c r="T1987" s="3"/>
      <c r="U1987" s="3"/>
      <c r="V1987" s="3"/>
      <c r="W1987" s="3"/>
      <c r="X1987" s="3"/>
    </row>
    <row r="1988" spans="1:24">
      <c r="A1988" s="3"/>
      <c r="B1988" s="3"/>
      <c r="C1988" s="3"/>
      <c r="D1988" s="3"/>
      <c r="E1988" s="3"/>
      <c r="F1988" s="3"/>
      <c r="G1988" s="4"/>
      <c r="H1988" s="3"/>
      <c r="I1988" s="3"/>
      <c r="J1988" s="3"/>
      <c r="K1988" s="3"/>
      <c r="L1988" s="113"/>
      <c r="M1988" s="123"/>
      <c r="N1988" s="3"/>
      <c r="O1988" s="3"/>
      <c r="P1988" s="3"/>
      <c r="Q1988" s="3"/>
      <c r="R1988" s="3"/>
      <c r="S1988" s="3"/>
      <c r="T1988" s="3"/>
      <c r="U1988" s="3"/>
      <c r="V1988" s="3"/>
      <c r="W1988" s="3"/>
      <c r="X1988" s="3"/>
    </row>
    <row r="1989" spans="1:24">
      <c r="A1989" s="3"/>
      <c r="B1989" s="3"/>
      <c r="C1989" s="3"/>
      <c r="D1989" s="3"/>
      <c r="E1989" s="3"/>
      <c r="F1989" s="3"/>
      <c r="G1989" s="4"/>
      <c r="H1989" s="3"/>
      <c r="I1989" s="3"/>
      <c r="J1989" s="3"/>
      <c r="K1989" s="3"/>
      <c r="L1989" s="113"/>
      <c r="M1989" s="123"/>
      <c r="N1989" s="3"/>
      <c r="O1989" s="3"/>
      <c r="P1989" s="3"/>
      <c r="Q1989" s="3"/>
      <c r="R1989" s="3"/>
      <c r="S1989" s="3"/>
      <c r="T1989" s="3"/>
      <c r="U1989" s="3"/>
      <c r="V1989" s="3"/>
      <c r="W1989" s="3"/>
      <c r="X1989" s="3"/>
    </row>
    <row r="1990" spans="1:24">
      <c r="A1990" s="3"/>
      <c r="B1990" s="3"/>
      <c r="C1990" s="3"/>
      <c r="D1990" s="3"/>
      <c r="E1990" s="3"/>
      <c r="F1990" s="3"/>
      <c r="G1990" s="4"/>
      <c r="H1990" s="3"/>
      <c r="I1990" s="3"/>
      <c r="J1990" s="3"/>
      <c r="K1990" s="3"/>
      <c r="L1990" s="113"/>
      <c r="M1990" s="123"/>
      <c r="N1990" s="3"/>
      <c r="O1990" s="3"/>
      <c r="P1990" s="3"/>
      <c r="Q1990" s="3"/>
      <c r="R1990" s="3"/>
      <c r="S1990" s="3"/>
      <c r="T1990" s="3"/>
      <c r="U1990" s="3"/>
      <c r="V1990" s="3"/>
      <c r="W1990" s="3"/>
      <c r="X1990" s="3"/>
    </row>
    <row r="1991" spans="1:24">
      <c r="A1991" s="3"/>
      <c r="B1991" s="3"/>
      <c r="C1991" s="3"/>
      <c r="D1991" s="3"/>
      <c r="E1991" s="3"/>
      <c r="F1991" s="3"/>
      <c r="G1991" s="4"/>
      <c r="H1991" s="3"/>
      <c r="I1991" s="3"/>
      <c r="J1991" s="3"/>
      <c r="K1991" s="3"/>
      <c r="L1991" s="113"/>
      <c r="M1991" s="123"/>
      <c r="N1991" s="3"/>
      <c r="O1991" s="3"/>
      <c r="P1991" s="3"/>
      <c r="Q1991" s="3"/>
      <c r="R1991" s="3"/>
      <c r="S1991" s="3"/>
      <c r="T1991" s="3"/>
      <c r="U1991" s="3"/>
      <c r="V1991" s="3"/>
      <c r="W1991" s="3"/>
      <c r="X1991" s="3"/>
    </row>
    <row r="1992" spans="1:24">
      <c r="A1992" s="3"/>
      <c r="B1992" s="3"/>
      <c r="C1992" s="3"/>
      <c r="D1992" s="3"/>
      <c r="E1992" s="3"/>
      <c r="F1992" s="3"/>
      <c r="G1992" s="4"/>
      <c r="H1992" s="3"/>
      <c r="I1992" s="3"/>
      <c r="J1992" s="3"/>
      <c r="K1992" s="3"/>
      <c r="L1992" s="113"/>
      <c r="M1992" s="123"/>
      <c r="N1992" s="3"/>
      <c r="O1992" s="3"/>
      <c r="P1992" s="3"/>
      <c r="Q1992" s="3"/>
      <c r="R1992" s="3"/>
      <c r="S1992" s="3"/>
      <c r="T1992" s="3"/>
      <c r="U1992" s="3"/>
      <c r="V1992" s="3"/>
      <c r="W1992" s="3"/>
      <c r="X1992" s="3"/>
    </row>
    <row r="1993" spans="1:24">
      <c r="A1993" s="3"/>
      <c r="B1993" s="3"/>
      <c r="C1993" s="3"/>
      <c r="D1993" s="3"/>
      <c r="E1993" s="3"/>
      <c r="F1993" s="3"/>
      <c r="G1993" s="4"/>
      <c r="H1993" s="3"/>
      <c r="I1993" s="3"/>
      <c r="J1993" s="3"/>
      <c r="K1993" s="3"/>
      <c r="L1993" s="113"/>
      <c r="M1993" s="123"/>
      <c r="N1993" s="3"/>
      <c r="O1993" s="3"/>
      <c r="P1993" s="3"/>
      <c r="Q1993" s="3"/>
      <c r="R1993" s="3"/>
      <c r="S1993" s="3"/>
      <c r="T1993" s="3"/>
      <c r="U1993" s="3"/>
      <c r="V1993" s="3"/>
      <c r="W1993" s="3"/>
      <c r="X1993" s="3"/>
    </row>
    <row r="1994" spans="1:24">
      <c r="A1994" s="3"/>
      <c r="B1994" s="3"/>
      <c r="C1994" s="3"/>
      <c r="D1994" s="3"/>
      <c r="E1994" s="3"/>
      <c r="F1994" s="3"/>
      <c r="G1994" s="4"/>
      <c r="H1994" s="3"/>
      <c r="I1994" s="3"/>
      <c r="J1994" s="3"/>
      <c r="K1994" s="3"/>
      <c r="L1994" s="113"/>
      <c r="M1994" s="123"/>
      <c r="N1994" s="3"/>
      <c r="O1994" s="3"/>
      <c r="P1994" s="3"/>
      <c r="Q1994" s="3"/>
      <c r="R1994" s="3"/>
      <c r="S1994" s="3"/>
      <c r="T1994" s="3"/>
      <c r="U1994" s="3"/>
      <c r="V1994" s="3"/>
      <c r="W1994" s="3"/>
      <c r="X1994" s="3"/>
    </row>
    <row r="1995" spans="1:24">
      <c r="A1995" s="3"/>
      <c r="B1995" s="3"/>
      <c r="C1995" s="3"/>
      <c r="D1995" s="3"/>
      <c r="E1995" s="3"/>
      <c r="F1995" s="3"/>
      <c r="G1995" s="4"/>
      <c r="H1995" s="3"/>
      <c r="I1995" s="3"/>
      <c r="J1995" s="3"/>
      <c r="K1995" s="3"/>
      <c r="L1995" s="113"/>
      <c r="M1995" s="123"/>
      <c r="N1995" s="3"/>
      <c r="O1995" s="3"/>
      <c r="P1995" s="3"/>
      <c r="Q1995" s="3"/>
      <c r="R1995" s="3"/>
      <c r="S1995" s="3"/>
      <c r="T1995" s="3"/>
      <c r="U1995" s="3"/>
      <c r="V1995" s="3"/>
      <c r="W1995" s="3"/>
      <c r="X1995" s="3"/>
    </row>
    <row r="1996" spans="1:24">
      <c r="A1996" s="3"/>
      <c r="B1996" s="3"/>
      <c r="C1996" s="3"/>
      <c r="D1996" s="3"/>
      <c r="E1996" s="3"/>
      <c r="F1996" s="3"/>
      <c r="G1996" s="4"/>
      <c r="H1996" s="3"/>
      <c r="I1996" s="3"/>
      <c r="J1996" s="3"/>
      <c r="K1996" s="3"/>
      <c r="L1996" s="113"/>
      <c r="M1996" s="123"/>
      <c r="N1996" s="3"/>
      <c r="O1996" s="3"/>
      <c r="P1996" s="3"/>
      <c r="Q1996" s="3"/>
      <c r="R1996" s="3"/>
      <c r="S1996" s="3"/>
      <c r="T1996" s="3"/>
      <c r="U1996" s="3"/>
      <c r="V1996" s="3"/>
      <c r="W1996" s="3"/>
      <c r="X1996" s="3"/>
    </row>
    <row r="1997" spans="1:24">
      <c r="A1997" s="3"/>
      <c r="B1997" s="3"/>
      <c r="C1997" s="3"/>
      <c r="D1997" s="3"/>
      <c r="E1997" s="3"/>
      <c r="F1997" s="3"/>
      <c r="G1997" s="4"/>
      <c r="H1997" s="3"/>
      <c r="I1997" s="3"/>
      <c r="J1997" s="3"/>
      <c r="K1997" s="3"/>
      <c r="L1997" s="113"/>
      <c r="M1997" s="123"/>
      <c r="N1997" s="3"/>
      <c r="O1997" s="3"/>
      <c r="P1997" s="3"/>
      <c r="Q1997" s="3"/>
      <c r="R1997" s="3"/>
      <c r="S1997" s="3"/>
      <c r="T1997" s="3"/>
      <c r="U1997" s="3"/>
      <c r="V1997" s="3"/>
      <c r="W1997" s="3"/>
      <c r="X1997" s="3"/>
    </row>
    <row r="1998" spans="1:24">
      <c r="A1998" s="3"/>
      <c r="B1998" s="3"/>
      <c r="C1998" s="3"/>
      <c r="D1998" s="3"/>
      <c r="E1998" s="3"/>
      <c r="F1998" s="3"/>
      <c r="G1998" s="4"/>
      <c r="H1998" s="3"/>
      <c r="I1998" s="3"/>
      <c r="J1998" s="3"/>
      <c r="K1998" s="3"/>
      <c r="L1998" s="113"/>
      <c r="M1998" s="123"/>
      <c r="N1998" s="3"/>
      <c r="O1998" s="3"/>
      <c r="P1998" s="3"/>
      <c r="Q1998" s="3"/>
      <c r="R1998" s="3"/>
      <c r="S1998" s="3"/>
      <c r="T1998" s="3"/>
      <c r="U1998" s="3"/>
      <c r="V1998" s="3"/>
      <c r="W1998" s="3"/>
      <c r="X1998" s="3"/>
    </row>
    <row r="1999" spans="1:24">
      <c r="A1999" s="3"/>
      <c r="B1999" s="3"/>
      <c r="C1999" s="3"/>
      <c r="D1999" s="3"/>
      <c r="E1999" s="3"/>
      <c r="F1999" s="3"/>
      <c r="G1999" s="4"/>
      <c r="H1999" s="3"/>
      <c r="I1999" s="3"/>
      <c r="J1999" s="3"/>
      <c r="K1999" s="3"/>
      <c r="L1999" s="113"/>
      <c r="M1999" s="123"/>
      <c r="N1999" s="3"/>
      <c r="O1999" s="3"/>
      <c r="P1999" s="3"/>
      <c r="Q1999" s="3"/>
      <c r="R1999" s="3"/>
      <c r="S1999" s="3"/>
      <c r="T1999" s="3"/>
      <c r="U1999" s="3"/>
      <c r="V1999" s="3"/>
      <c r="W1999" s="3"/>
      <c r="X1999" s="3"/>
    </row>
    <row r="2000" spans="1:24">
      <c r="A2000" s="3"/>
      <c r="B2000" s="3"/>
      <c r="C2000" s="3"/>
      <c r="D2000" s="3"/>
      <c r="E2000" s="3"/>
      <c r="F2000" s="3"/>
      <c r="G2000" s="4"/>
      <c r="H2000" s="3"/>
      <c r="I2000" s="3"/>
      <c r="J2000" s="3"/>
      <c r="K2000" s="3"/>
      <c r="L2000" s="113"/>
      <c r="M2000" s="123"/>
      <c r="N2000" s="3"/>
      <c r="O2000" s="3"/>
      <c r="P2000" s="3"/>
      <c r="Q2000" s="3"/>
      <c r="R2000" s="3"/>
      <c r="S2000" s="3"/>
      <c r="T2000" s="3"/>
      <c r="U2000" s="3"/>
      <c r="V2000" s="3"/>
      <c r="W2000" s="3"/>
      <c r="X2000" s="3"/>
    </row>
    <row r="2001" spans="1:24">
      <c r="A2001" s="3"/>
      <c r="B2001" s="3"/>
      <c r="C2001" s="3"/>
      <c r="D2001" s="3"/>
      <c r="E2001" s="3"/>
      <c r="F2001" s="3"/>
      <c r="G2001" s="4"/>
      <c r="H2001" s="3"/>
      <c r="I2001" s="3"/>
      <c r="J2001" s="3"/>
      <c r="K2001" s="3"/>
      <c r="L2001" s="113"/>
      <c r="M2001" s="123"/>
      <c r="N2001" s="3"/>
      <c r="O2001" s="3"/>
      <c r="P2001" s="3"/>
      <c r="Q2001" s="3"/>
      <c r="R2001" s="3"/>
      <c r="S2001" s="3"/>
      <c r="T2001" s="3"/>
      <c r="U2001" s="3"/>
      <c r="V2001" s="3"/>
      <c r="W2001" s="3"/>
      <c r="X2001" s="3"/>
    </row>
    <row r="2002" spans="1:24">
      <c r="A2002" s="3"/>
      <c r="B2002" s="3"/>
      <c r="C2002" s="3"/>
      <c r="D2002" s="3"/>
      <c r="E2002" s="3"/>
      <c r="F2002" s="3"/>
      <c r="G2002" s="4"/>
      <c r="H2002" s="3"/>
      <c r="I2002" s="3"/>
      <c r="J2002" s="3"/>
      <c r="K2002" s="3"/>
      <c r="L2002" s="113"/>
      <c r="M2002" s="123"/>
      <c r="N2002" s="3"/>
      <c r="O2002" s="3"/>
      <c r="P2002" s="3"/>
      <c r="Q2002" s="3"/>
      <c r="R2002" s="3"/>
      <c r="S2002" s="3"/>
      <c r="T2002" s="3"/>
      <c r="U2002" s="3"/>
      <c r="V2002" s="3"/>
      <c r="W2002" s="3"/>
      <c r="X2002" s="3"/>
    </row>
    <row r="2003" spans="1:24">
      <c r="A2003" s="3"/>
      <c r="B2003" s="3"/>
      <c r="C2003" s="3"/>
      <c r="D2003" s="3"/>
      <c r="E2003" s="3"/>
      <c r="F2003" s="3"/>
      <c r="G2003" s="4"/>
      <c r="H2003" s="3"/>
      <c r="I2003" s="3"/>
      <c r="J2003" s="3"/>
      <c r="K2003" s="3"/>
      <c r="L2003" s="113"/>
      <c r="M2003" s="123"/>
      <c r="N2003" s="3"/>
      <c r="O2003" s="3"/>
      <c r="P2003" s="3"/>
      <c r="Q2003" s="3"/>
      <c r="R2003" s="3"/>
      <c r="S2003" s="3"/>
      <c r="T2003" s="3"/>
      <c r="U2003" s="3"/>
      <c r="V2003" s="3"/>
      <c r="W2003" s="3"/>
      <c r="X2003" s="3"/>
    </row>
    <row r="2004" spans="1:24">
      <c r="A2004" s="3"/>
      <c r="B2004" s="3"/>
      <c r="C2004" s="3"/>
      <c r="D2004" s="3"/>
      <c r="E2004" s="3"/>
      <c r="F2004" s="3"/>
      <c r="G2004" s="4"/>
      <c r="H2004" s="3"/>
      <c r="I2004" s="3"/>
      <c r="J2004" s="3"/>
      <c r="K2004" s="3"/>
      <c r="L2004" s="113"/>
      <c r="M2004" s="123"/>
      <c r="N2004" s="3"/>
      <c r="O2004" s="3"/>
      <c r="P2004" s="3"/>
      <c r="Q2004" s="3"/>
      <c r="R2004" s="3"/>
      <c r="S2004" s="3"/>
      <c r="T2004" s="3"/>
      <c r="U2004" s="3"/>
      <c r="V2004" s="3"/>
      <c r="W2004" s="3"/>
      <c r="X2004" s="3"/>
    </row>
    <row r="2005" spans="1:24">
      <c r="A2005" s="3"/>
      <c r="B2005" s="3"/>
      <c r="C2005" s="3"/>
      <c r="D2005" s="3"/>
      <c r="E2005" s="3"/>
      <c r="F2005" s="3"/>
      <c r="G2005" s="4"/>
      <c r="H2005" s="3"/>
      <c r="I2005" s="3"/>
      <c r="J2005" s="3"/>
      <c r="K2005" s="3"/>
      <c r="L2005" s="113"/>
      <c r="M2005" s="123"/>
      <c r="N2005" s="3"/>
      <c r="O2005" s="3"/>
      <c r="P2005" s="3"/>
      <c r="Q2005" s="3"/>
      <c r="R2005" s="3"/>
      <c r="S2005" s="3"/>
      <c r="T2005" s="3"/>
      <c r="U2005" s="3"/>
      <c r="V2005" s="3"/>
      <c r="W2005" s="3"/>
      <c r="X2005" s="3"/>
    </row>
    <row r="2006" spans="1:24">
      <c r="A2006" s="3"/>
      <c r="B2006" s="3"/>
      <c r="C2006" s="3"/>
      <c r="D2006" s="3"/>
      <c r="E2006" s="3"/>
      <c r="F2006" s="3"/>
      <c r="G2006" s="4"/>
      <c r="H2006" s="3"/>
      <c r="I2006" s="3"/>
      <c r="J2006" s="3"/>
      <c r="K2006" s="3"/>
      <c r="L2006" s="113"/>
      <c r="M2006" s="123"/>
      <c r="N2006" s="3"/>
      <c r="O2006" s="3"/>
      <c r="P2006" s="3"/>
      <c r="Q2006" s="3"/>
      <c r="R2006" s="3"/>
      <c r="S2006" s="3"/>
      <c r="T2006" s="3"/>
      <c r="U2006" s="3"/>
      <c r="V2006" s="3"/>
      <c r="W2006" s="3"/>
      <c r="X2006" s="3"/>
    </row>
    <row r="2007" spans="1:24">
      <c r="A2007" s="3"/>
      <c r="B2007" s="3"/>
      <c r="C2007" s="3"/>
      <c r="D2007" s="3"/>
      <c r="E2007" s="3"/>
      <c r="F2007" s="3"/>
      <c r="G2007" s="4"/>
      <c r="H2007" s="3"/>
      <c r="I2007" s="3"/>
      <c r="J2007" s="3"/>
      <c r="K2007" s="3"/>
      <c r="L2007" s="113"/>
      <c r="M2007" s="123"/>
      <c r="N2007" s="3"/>
      <c r="O2007" s="3"/>
      <c r="P2007" s="3"/>
      <c r="Q2007" s="3"/>
      <c r="R2007" s="3"/>
      <c r="S2007" s="3"/>
      <c r="T2007" s="3"/>
      <c r="U2007" s="3"/>
      <c r="V2007" s="3"/>
      <c r="W2007" s="3"/>
      <c r="X2007" s="3"/>
    </row>
    <row r="2008" spans="1:24">
      <c r="A2008" s="3"/>
      <c r="B2008" s="3"/>
      <c r="C2008" s="3"/>
      <c r="D2008" s="3"/>
      <c r="E2008" s="3"/>
      <c r="F2008" s="3"/>
      <c r="G2008" s="4"/>
      <c r="H2008" s="3"/>
      <c r="I2008" s="3"/>
      <c r="J2008" s="3"/>
      <c r="K2008" s="3"/>
      <c r="L2008" s="113"/>
      <c r="M2008" s="123"/>
      <c r="N2008" s="3"/>
      <c r="O2008" s="3"/>
      <c r="P2008" s="3"/>
      <c r="Q2008" s="3"/>
      <c r="R2008" s="3"/>
      <c r="S2008" s="3"/>
      <c r="T2008" s="3"/>
      <c r="U2008" s="3"/>
      <c r="V2008" s="3"/>
      <c r="W2008" s="3"/>
      <c r="X2008" s="3"/>
    </row>
    <row r="2009" spans="1:24">
      <c r="A2009" s="3"/>
      <c r="B2009" s="3"/>
      <c r="C2009" s="3"/>
      <c r="D2009" s="3"/>
      <c r="E2009" s="3"/>
      <c r="F2009" s="3"/>
      <c r="G2009" s="4"/>
      <c r="H2009" s="3"/>
      <c r="I2009" s="3"/>
      <c r="J2009" s="3"/>
      <c r="K2009" s="3"/>
      <c r="L2009" s="113"/>
      <c r="M2009" s="123"/>
      <c r="N2009" s="3"/>
      <c r="O2009" s="3"/>
      <c r="P2009" s="3"/>
      <c r="Q2009" s="3"/>
      <c r="R2009" s="3"/>
      <c r="S2009" s="3"/>
      <c r="T2009" s="3"/>
      <c r="U2009" s="3"/>
      <c r="V2009" s="3"/>
      <c r="W2009" s="3"/>
      <c r="X2009" s="3"/>
    </row>
    <row r="2010" spans="1:24">
      <c r="A2010" s="3"/>
      <c r="B2010" s="3"/>
      <c r="C2010" s="3"/>
      <c r="D2010" s="3"/>
      <c r="E2010" s="3"/>
      <c r="F2010" s="3"/>
      <c r="G2010" s="4"/>
      <c r="H2010" s="3"/>
      <c r="I2010" s="3"/>
      <c r="J2010" s="3"/>
      <c r="K2010" s="3"/>
      <c r="L2010" s="113"/>
      <c r="M2010" s="123"/>
      <c r="N2010" s="3"/>
      <c r="O2010" s="3"/>
      <c r="P2010" s="3"/>
      <c r="Q2010" s="3"/>
      <c r="R2010" s="3"/>
      <c r="S2010" s="3"/>
      <c r="T2010" s="3"/>
      <c r="U2010" s="3"/>
      <c r="V2010" s="3"/>
      <c r="W2010" s="3"/>
      <c r="X2010" s="3"/>
    </row>
    <row r="2011" spans="1:24">
      <c r="A2011" s="3"/>
      <c r="B2011" s="3"/>
      <c r="C2011" s="3"/>
      <c r="D2011" s="3"/>
      <c r="E2011" s="3"/>
      <c r="F2011" s="3"/>
      <c r="G2011" s="4"/>
      <c r="H2011" s="3"/>
      <c r="I2011" s="3"/>
      <c r="J2011" s="3"/>
      <c r="K2011" s="3"/>
      <c r="L2011" s="113"/>
      <c r="M2011" s="123"/>
      <c r="N2011" s="3"/>
      <c r="O2011" s="3"/>
      <c r="P2011" s="3"/>
      <c r="Q2011" s="3"/>
      <c r="R2011" s="3"/>
      <c r="S2011" s="3"/>
      <c r="T2011" s="3"/>
      <c r="U2011" s="3"/>
      <c r="V2011" s="3"/>
      <c r="W2011" s="3"/>
      <c r="X2011" s="3"/>
    </row>
    <row r="2012" spans="1:24">
      <c r="A2012" s="3"/>
      <c r="B2012" s="3"/>
      <c r="C2012" s="3"/>
      <c r="D2012" s="3"/>
      <c r="E2012" s="3"/>
      <c r="F2012" s="3"/>
      <c r="G2012" s="4"/>
      <c r="H2012" s="3"/>
      <c r="I2012" s="3"/>
      <c r="J2012" s="3"/>
      <c r="K2012" s="3"/>
      <c r="L2012" s="113"/>
      <c r="M2012" s="123"/>
      <c r="N2012" s="3"/>
      <c r="O2012" s="3"/>
      <c r="P2012" s="3"/>
      <c r="Q2012" s="3"/>
      <c r="R2012" s="3"/>
      <c r="S2012" s="3"/>
      <c r="T2012" s="3"/>
      <c r="U2012" s="3"/>
      <c r="V2012" s="3"/>
      <c r="W2012" s="3"/>
      <c r="X2012" s="3"/>
    </row>
    <row r="2013" spans="1:24">
      <c r="A2013" s="3"/>
      <c r="B2013" s="3"/>
      <c r="C2013" s="3"/>
      <c r="D2013" s="3"/>
      <c r="E2013" s="3"/>
      <c r="F2013" s="3"/>
      <c r="G2013" s="4"/>
      <c r="H2013" s="3"/>
      <c r="I2013" s="3"/>
      <c r="J2013" s="3"/>
      <c r="K2013" s="3"/>
      <c r="L2013" s="113"/>
      <c r="M2013" s="123"/>
      <c r="N2013" s="3"/>
      <c r="O2013" s="3"/>
      <c r="P2013" s="3"/>
      <c r="Q2013" s="3"/>
      <c r="R2013" s="3"/>
      <c r="S2013" s="3"/>
      <c r="T2013" s="3"/>
      <c r="U2013" s="3"/>
      <c r="V2013" s="3"/>
      <c r="W2013" s="3"/>
      <c r="X2013" s="3"/>
    </row>
    <row r="2014" spans="1:24">
      <c r="A2014" s="3"/>
      <c r="B2014" s="3"/>
      <c r="C2014" s="3"/>
      <c r="D2014" s="3"/>
      <c r="E2014" s="3"/>
      <c r="F2014" s="3"/>
      <c r="G2014" s="4"/>
      <c r="H2014" s="3"/>
      <c r="I2014" s="3"/>
      <c r="J2014" s="3"/>
      <c r="K2014" s="3"/>
      <c r="L2014" s="113"/>
      <c r="M2014" s="123"/>
      <c r="N2014" s="3"/>
      <c r="O2014" s="3"/>
      <c r="P2014" s="3"/>
      <c r="Q2014" s="3"/>
      <c r="R2014" s="3"/>
      <c r="S2014" s="3"/>
      <c r="T2014" s="3"/>
      <c r="U2014" s="3"/>
      <c r="V2014" s="3"/>
      <c r="W2014" s="3"/>
      <c r="X2014" s="3"/>
    </row>
    <row r="2015" spans="1:24">
      <c r="A2015" s="3"/>
      <c r="B2015" s="3"/>
      <c r="C2015" s="3"/>
      <c r="D2015" s="3"/>
      <c r="E2015" s="3"/>
      <c r="F2015" s="3"/>
      <c r="G2015" s="4"/>
      <c r="H2015" s="3"/>
      <c r="I2015" s="3"/>
      <c r="J2015" s="3"/>
      <c r="K2015" s="3"/>
      <c r="L2015" s="113"/>
      <c r="M2015" s="123"/>
      <c r="N2015" s="3"/>
      <c r="O2015" s="3"/>
      <c r="P2015" s="3"/>
      <c r="Q2015" s="3"/>
      <c r="R2015" s="3"/>
      <c r="S2015" s="3"/>
      <c r="T2015" s="3"/>
      <c r="U2015" s="3"/>
      <c r="V2015" s="3"/>
      <c r="W2015" s="3"/>
      <c r="X2015" s="3"/>
    </row>
    <row r="2016" spans="1:24">
      <c r="A2016" s="3"/>
      <c r="B2016" s="3"/>
      <c r="C2016" s="3"/>
      <c r="D2016" s="3"/>
      <c r="E2016" s="3"/>
      <c r="F2016" s="3"/>
      <c r="G2016" s="4"/>
      <c r="H2016" s="3"/>
      <c r="I2016" s="3"/>
      <c r="J2016" s="3"/>
      <c r="K2016" s="3"/>
      <c r="L2016" s="113"/>
      <c r="M2016" s="123"/>
      <c r="N2016" s="3"/>
      <c r="O2016" s="3"/>
      <c r="P2016" s="3"/>
      <c r="Q2016" s="3"/>
      <c r="R2016" s="3"/>
      <c r="S2016" s="3"/>
      <c r="T2016" s="3"/>
      <c r="U2016" s="3"/>
      <c r="V2016" s="3"/>
      <c r="W2016" s="3"/>
      <c r="X2016" s="3"/>
    </row>
    <row r="2017" spans="1:24">
      <c r="A2017" s="3"/>
      <c r="B2017" s="3"/>
      <c r="C2017" s="3"/>
      <c r="D2017" s="3"/>
      <c r="E2017" s="3"/>
      <c r="F2017" s="3"/>
      <c r="G2017" s="4"/>
      <c r="H2017" s="3"/>
      <c r="I2017" s="3"/>
      <c r="J2017" s="3"/>
      <c r="K2017" s="3"/>
      <c r="L2017" s="113"/>
      <c r="M2017" s="123"/>
      <c r="N2017" s="3"/>
      <c r="O2017" s="3"/>
      <c r="P2017" s="3"/>
      <c r="Q2017" s="3"/>
      <c r="R2017" s="3"/>
      <c r="S2017" s="3"/>
      <c r="T2017" s="3"/>
      <c r="U2017" s="3"/>
      <c r="V2017" s="3"/>
      <c r="W2017" s="3"/>
      <c r="X2017" s="3"/>
    </row>
    <row r="2018" spans="1:24">
      <c r="A2018" s="3"/>
      <c r="B2018" s="3"/>
      <c r="C2018" s="3"/>
      <c r="D2018" s="3"/>
      <c r="E2018" s="3"/>
      <c r="F2018" s="3"/>
      <c r="G2018" s="4"/>
      <c r="H2018" s="3"/>
      <c r="I2018" s="3"/>
      <c r="J2018" s="3"/>
      <c r="K2018" s="3"/>
      <c r="L2018" s="113"/>
      <c r="M2018" s="123"/>
      <c r="N2018" s="3"/>
      <c r="O2018" s="3"/>
      <c r="P2018" s="3"/>
      <c r="Q2018" s="3"/>
      <c r="R2018" s="3"/>
      <c r="S2018" s="3"/>
      <c r="T2018" s="3"/>
      <c r="U2018" s="3"/>
      <c r="V2018" s="3"/>
      <c r="W2018" s="3"/>
      <c r="X2018" s="3"/>
    </row>
    <row r="2019" spans="1:24">
      <c r="A2019" s="3"/>
      <c r="B2019" s="3"/>
      <c r="C2019" s="3"/>
      <c r="D2019" s="3"/>
      <c r="E2019" s="3"/>
      <c r="F2019" s="3"/>
      <c r="G2019" s="4"/>
      <c r="H2019" s="3"/>
      <c r="I2019" s="3"/>
      <c r="J2019" s="3"/>
      <c r="K2019" s="3"/>
      <c r="L2019" s="113"/>
      <c r="M2019" s="123"/>
      <c r="N2019" s="3"/>
      <c r="O2019" s="3"/>
      <c r="P2019" s="3"/>
      <c r="Q2019" s="3"/>
      <c r="R2019" s="3"/>
      <c r="S2019" s="3"/>
      <c r="T2019" s="3"/>
      <c r="U2019" s="3"/>
      <c r="V2019" s="3"/>
      <c r="W2019" s="3"/>
      <c r="X2019" s="3"/>
    </row>
    <row r="2020" spans="1:24">
      <c r="A2020" s="3"/>
      <c r="B2020" s="3"/>
      <c r="C2020" s="3"/>
      <c r="D2020" s="3"/>
      <c r="E2020" s="3"/>
      <c r="F2020" s="3"/>
      <c r="G2020" s="4"/>
      <c r="H2020" s="3"/>
      <c r="I2020" s="3"/>
      <c r="J2020" s="3"/>
      <c r="K2020" s="3"/>
      <c r="L2020" s="113"/>
      <c r="M2020" s="123"/>
      <c r="N2020" s="3"/>
      <c r="O2020" s="3"/>
      <c r="P2020" s="3"/>
      <c r="Q2020" s="3"/>
      <c r="R2020" s="3"/>
      <c r="S2020" s="3"/>
      <c r="T2020" s="3"/>
      <c r="U2020" s="3"/>
      <c r="V2020" s="3"/>
      <c r="W2020" s="3"/>
      <c r="X2020" s="3"/>
    </row>
    <row r="2021" spans="1:24">
      <c r="A2021" s="3"/>
      <c r="B2021" s="3"/>
      <c r="C2021" s="3"/>
      <c r="D2021" s="3"/>
      <c r="E2021" s="3"/>
      <c r="F2021" s="3"/>
      <c r="G2021" s="4"/>
      <c r="H2021" s="3"/>
      <c r="I2021" s="3"/>
      <c r="J2021" s="3"/>
      <c r="K2021" s="3"/>
      <c r="L2021" s="113"/>
      <c r="M2021" s="123"/>
      <c r="N2021" s="3"/>
      <c r="O2021" s="3"/>
      <c r="P2021" s="3"/>
      <c r="Q2021" s="3"/>
      <c r="R2021" s="3"/>
      <c r="S2021" s="3"/>
      <c r="T2021" s="3"/>
      <c r="U2021" s="3"/>
      <c r="V2021" s="3"/>
      <c r="W2021" s="3"/>
      <c r="X2021" s="3"/>
    </row>
    <row r="2022" spans="1:24">
      <c r="A2022" s="3"/>
      <c r="B2022" s="3"/>
      <c r="C2022" s="3"/>
      <c r="D2022" s="3"/>
      <c r="E2022" s="3"/>
      <c r="F2022" s="3"/>
      <c r="G2022" s="4"/>
      <c r="H2022" s="3"/>
      <c r="I2022" s="3"/>
      <c r="J2022" s="3"/>
      <c r="K2022" s="3"/>
      <c r="L2022" s="113"/>
      <c r="M2022" s="123"/>
      <c r="N2022" s="3"/>
      <c r="O2022" s="3"/>
      <c r="P2022" s="3"/>
      <c r="Q2022" s="3"/>
      <c r="R2022" s="3"/>
      <c r="S2022" s="3"/>
      <c r="T2022" s="3"/>
      <c r="U2022" s="3"/>
      <c r="V2022" s="3"/>
      <c r="W2022" s="3"/>
      <c r="X2022" s="3"/>
    </row>
    <row r="2023" spans="1:24">
      <c r="A2023" s="3"/>
      <c r="B2023" s="3"/>
      <c r="C2023" s="3"/>
      <c r="D2023" s="3"/>
      <c r="E2023" s="3"/>
      <c r="F2023" s="3"/>
      <c r="G2023" s="4"/>
      <c r="H2023" s="3"/>
      <c r="I2023" s="3"/>
      <c r="J2023" s="3"/>
      <c r="K2023" s="3"/>
      <c r="L2023" s="113"/>
      <c r="M2023" s="123"/>
      <c r="N2023" s="3"/>
      <c r="O2023" s="3"/>
      <c r="P2023" s="3"/>
      <c r="Q2023" s="3"/>
      <c r="R2023" s="3"/>
      <c r="S2023" s="3"/>
      <c r="T2023" s="3"/>
      <c r="U2023" s="3"/>
      <c r="V2023" s="3"/>
      <c r="W2023" s="3"/>
      <c r="X2023" s="3"/>
    </row>
    <row r="2024" spans="1:24">
      <c r="A2024" s="3"/>
      <c r="B2024" s="3"/>
      <c r="C2024" s="3"/>
      <c r="D2024" s="3"/>
      <c r="E2024" s="3"/>
      <c r="F2024" s="3"/>
      <c r="G2024" s="4"/>
      <c r="H2024" s="3"/>
      <c r="I2024" s="3"/>
      <c r="J2024" s="3"/>
      <c r="K2024" s="3"/>
      <c r="L2024" s="113"/>
      <c r="M2024" s="123"/>
      <c r="N2024" s="3"/>
      <c r="O2024" s="3"/>
      <c r="P2024" s="3"/>
      <c r="Q2024" s="3"/>
      <c r="R2024" s="3"/>
      <c r="S2024" s="3"/>
      <c r="T2024" s="3"/>
      <c r="U2024" s="3"/>
      <c r="V2024" s="3"/>
      <c r="W2024" s="3"/>
      <c r="X2024" s="3"/>
    </row>
    <row r="2025" spans="1:24">
      <c r="A2025" s="3"/>
      <c r="B2025" s="3"/>
      <c r="C2025" s="3"/>
      <c r="D2025" s="3"/>
      <c r="E2025" s="3"/>
      <c r="F2025" s="3"/>
      <c r="G2025" s="4"/>
      <c r="H2025" s="3"/>
      <c r="I2025" s="3"/>
      <c r="J2025" s="3"/>
      <c r="K2025" s="3"/>
      <c r="L2025" s="113"/>
      <c r="M2025" s="123"/>
      <c r="N2025" s="3"/>
      <c r="O2025" s="3"/>
      <c r="P2025" s="3"/>
      <c r="Q2025" s="3"/>
      <c r="R2025" s="3"/>
      <c r="S2025" s="3"/>
      <c r="T2025" s="3"/>
      <c r="U2025" s="3"/>
      <c r="V2025" s="3"/>
      <c r="W2025" s="3"/>
      <c r="X2025" s="3"/>
    </row>
    <row r="2026" spans="1:24">
      <c r="A2026" s="3"/>
      <c r="B2026" s="3"/>
      <c r="C2026" s="3"/>
      <c r="D2026" s="3"/>
      <c r="E2026" s="3"/>
      <c r="F2026" s="3"/>
      <c r="G2026" s="4"/>
      <c r="H2026" s="3"/>
      <c r="I2026" s="3"/>
      <c r="J2026" s="3"/>
      <c r="K2026" s="3"/>
      <c r="L2026" s="113"/>
      <c r="M2026" s="123"/>
      <c r="N2026" s="3"/>
      <c r="O2026" s="3"/>
      <c r="P2026" s="3"/>
      <c r="Q2026" s="3"/>
      <c r="R2026" s="3"/>
      <c r="S2026" s="3"/>
      <c r="T2026" s="3"/>
      <c r="U2026" s="3"/>
      <c r="V2026" s="3"/>
      <c r="W2026" s="3"/>
      <c r="X2026" s="3"/>
    </row>
    <row r="2027" spans="1:24">
      <c r="A2027" s="3"/>
      <c r="B2027" s="3"/>
      <c r="C2027" s="3"/>
      <c r="D2027" s="3"/>
      <c r="E2027" s="3"/>
      <c r="F2027" s="3"/>
      <c r="G2027" s="4"/>
      <c r="H2027" s="3"/>
      <c r="I2027" s="3"/>
      <c r="J2027" s="3"/>
      <c r="K2027" s="3"/>
      <c r="L2027" s="113"/>
      <c r="M2027" s="123"/>
      <c r="N2027" s="3"/>
      <c r="O2027" s="3"/>
      <c r="P2027" s="3"/>
      <c r="Q2027" s="3"/>
      <c r="R2027" s="3"/>
      <c r="S2027" s="3"/>
      <c r="T2027" s="3"/>
      <c r="U2027" s="3"/>
      <c r="V2027" s="3"/>
      <c r="W2027" s="3"/>
      <c r="X2027" s="3"/>
    </row>
    <row r="2028" spans="1:24">
      <c r="A2028" s="3"/>
      <c r="B2028" s="3"/>
      <c r="C2028" s="3"/>
      <c r="D2028" s="3"/>
      <c r="E2028" s="3"/>
      <c r="F2028" s="3"/>
      <c r="G2028" s="4"/>
      <c r="H2028" s="3"/>
      <c r="I2028" s="3"/>
      <c r="J2028" s="3"/>
      <c r="K2028" s="3"/>
      <c r="L2028" s="113"/>
      <c r="M2028" s="123"/>
      <c r="N2028" s="3"/>
      <c r="O2028" s="3"/>
      <c r="P2028" s="3"/>
      <c r="Q2028" s="3"/>
      <c r="R2028" s="3"/>
      <c r="S2028" s="3"/>
      <c r="T2028" s="3"/>
      <c r="U2028" s="3"/>
      <c r="V2028" s="3"/>
      <c r="W2028" s="3"/>
      <c r="X2028" s="3"/>
    </row>
    <row r="2029" spans="1:24">
      <c r="A2029" s="3"/>
      <c r="B2029" s="3"/>
      <c r="C2029" s="3"/>
      <c r="D2029" s="3"/>
      <c r="E2029" s="3"/>
      <c r="F2029" s="3"/>
      <c r="G2029" s="4"/>
      <c r="H2029" s="3"/>
      <c r="I2029" s="3"/>
      <c r="J2029" s="3"/>
      <c r="K2029" s="3"/>
      <c r="L2029" s="113"/>
      <c r="M2029" s="123"/>
      <c r="N2029" s="3"/>
      <c r="O2029" s="3"/>
      <c r="P2029" s="3"/>
      <c r="Q2029" s="3"/>
      <c r="R2029" s="3"/>
      <c r="S2029" s="3"/>
      <c r="T2029" s="3"/>
      <c r="U2029" s="3"/>
      <c r="V2029" s="3"/>
      <c r="W2029" s="3"/>
      <c r="X2029" s="3"/>
    </row>
    <row r="2030" spans="1:24">
      <c r="A2030" s="3"/>
      <c r="B2030" s="3"/>
      <c r="C2030" s="3"/>
      <c r="D2030" s="3"/>
      <c r="E2030" s="3"/>
      <c r="F2030" s="3"/>
      <c r="G2030" s="4"/>
      <c r="H2030" s="3"/>
      <c r="I2030" s="3"/>
      <c r="J2030" s="3"/>
      <c r="K2030" s="3"/>
      <c r="L2030" s="113"/>
      <c r="M2030" s="123"/>
      <c r="N2030" s="3"/>
      <c r="O2030" s="3"/>
      <c r="P2030" s="3"/>
      <c r="Q2030" s="3"/>
      <c r="R2030" s="3"/>
      <c r="S2030" s="3"/>
      <c r="T2030" s="3"/>
      <c r="U2030" s="3"/>
      <c r="V2030" s="3"/>
      <c r="W2030" s="3"/>
      <c r="X2030" s="3"/>
    </row>
    <row r="2031" spans="1:24">
      <c r="A2031" s="3"/>
      <c r="B2031" s="3"/>
      <c r="C2031" s="3"/>
      <c r="D2031" s="3"/>
      <c r="E2031" s="3"/>
      <c r="F2031" s="3"/>
      <c r="G2031" s="4"/>
      <c r="H2031" s="3"/>
      <c r="I2031" s="3"/>
      <c r="J2031" s="3"/>
      <c r="K2031" s="3"/>
      <c r="L2031" s="113"/>
      <c r="M2031" s="123"/>
      <c r="N2031" s="3"/>
      <c r="O2031" s="3"/>
      <c r="P2031" s="3"/>
      <c r="Q2031" s="3"/>
      <c r="R2031" s="3"/>
      <c r="S2031" s="3"/>
      <c r="T2031" s="3"/>
      <c r="U2031" s="3"/>
      <c r="V2031" s="3"/>
      <c r="W2031" s="3"/>
      <c r="X2031" s="3"/>
    </row>
    <row r="2032" spans="1:24">
      <c r="A2032" s="3"/>
      <c r="B2032" s="3"/>
      <c r="C2032" s="3"/>
      <c r="D2032" s="3"/>
      <c r="E2032" s="3"/>
      <c r="F2032" s="3"/>
      <c r="G2032" s="4"/>
      <c r="H2032" s="3"/>
      <c r="I2032" s="3"/>
      <c r="J2032" s="3"/>
      <c r="K2032" s="3"/>
      <c r="L2032" s="113"/>
      <c r="M2032" s="123"/>
      <c r="N2032" s="3"/>
      <c r="O2032" s="3"/>
      <c r="P2032" s="3"/>
      <c r="Q2032" s="3"/>
      <c r="R2032" s="3"/>
      <c r="S2032" s="3"/>
      <c r="T2032" s="3"/>
      <c r="U2032" s="3"/>
      <c r="V2032" s="3"/>
      <c r="W2032" s="3"/>
      <c r="X2032" s="3"/>
    </row>
    <row r="2033" spans="1:24">
      <c r="A2033" s="3"/>
      <c r="B2033" s="3"/>
      <c r="C2033" s="3"/>
      <c r="D2033" s="3"/>
      <c r="E2033" s="3"/>
      <c r="F2033" s="3"/>
      <c r="G2033" s="4"/>
      <c r="H2033" s="3"/>
      <c r="I2033" s="3"/>
      <c r="J2033" s="3"/>
      <c r="K2033" s="3"/>
      <c r="L2033" s="113"/>
      <c r="M2033" s="123"/>
      <c r="N2033" s="3"/>
      <c r="O2033" s="3"/>
      <c r="P2033" s="3"/>
      <c r="Q2033" s="3"/>
      <c r="R2033" s="3"/>
      <c r="S2033" s="3"/>
      <c r="T2033" s="3"/>
      <c r="U2033" s="3"/>
      <c r="V2033" s="3"/>
      <c r="W2033" s="3"/>
      <c r="X2033" s="3"/>
    </row>
    <row r="2034" spans="1:24">
      <c r="A2034" s="3"/>
      <c r="B2034" s="3"/>
      <c r="C2034" s="3"/>
      <c r="D2034" s="3"/>
      <c r="E2034" s="3"/>
      <c r="F2034" s="3"/>
      <c r="G2034" s="4"/>
      <c r="H2034" s="3"/>
      <c r="I2034" s="3"/>
      <c r="J2034" s="3"/>
      <c r="K2034" s="3"/>
      <c r="L2034" s="113"/>
      <c r="M2034" s="123"/>
      <c r="N2034" s="3"/>
      <c r="O2034" s="3"/>
      <c r="P2034" s="3"/>
      <c r="Q2034" s="3"/>
      <c r="R2034" s="3"/>
      <c r="S2034" s="3"/>
      <c r="T2034" s="3"/>
      <c r="U2034" s="3"/>
      <c r="V2034" s="3"/>
      <c r="W2034" s="3"/>
      <c r="X2034" s="3"/>
    </row>
    <row r="2035" spans="1:24">
      <c r="A2035" s="3"/>
      <c r="B2035" s="3"/>
      <c r="C2035" s="3"/>
      <c r="D2035" s="3"/>
      <c r="E2035" s="3"/>
      <c r="F2035" s="3"/>
      <c r="G2035" s="4"/>
      <c r="H2035" s="3"/>
      <c r="I2035" s="3"/>
      <c r="J2035" s="3"/>
      <c r="K2035" s="3"/>
      <c r="L2035" s="113"/>
      <c r="M2035" s="123"/>
      <c r="N2035" s="3"/>
      <c r="O2035" s="3"/>
      <c r="P2035" s="3"/>
      <c r="Q2035" s="3"/>
      <c r="R2035" s="3"/>
      <c r="S2035" s="3"/>
      <c r="T2035" s="3"/>
      <c r="U2035" s="3"/>
      <c r="V2035" s="3"/>
      <c r="W2035" s="3"/>
      <c r="X2035" s="3"/>
    </row>
    <row r="2036" spans="1:24">
      <c r="A2036" s="3"/>
      <c r="B2036" s="3"/>
      <c r="C2036" s="3"/>
      <c r="D2036" s="3"/>
      <c r="E2036" s="3"/>
      <c r="F2036" s="3"/>
      <c r="G2036" s="4"/>
      <c r="H2036" s="3"/>
      <c r="I2036" s="3"/>
      <c r="J2036" s="3"/>
      <c r="K2036" s="3"/>
      <c r="L2036" s="113"/>
      <c r="M2036" s="123"/>
      <c r="N2036" s="3"/>
      <c r="O2036" s="3"/>
      <c r="P2036" s="3"/>
      <c r="Q2036" s="3"/>
      <c r="R2036" s="3"/>
      <c r="S2036" s="3"/>
      <c r="T2036" s="3"/>
      <c r="U2036" s="3"/>
      <c r="V2036" s="3"/>
      <c r="W2036" s="3"/>
      <c r="X2036" s="3"/>
    </row>
    <row r="2037" spans="1:24">
      <c r="A2037" s="3"/>
      <c r="B2037" s="3"/>
      <c r="C2037" s="3"/>
      <c r="D2037" s="3"/>
      <c r="E2037" s="3"/>
      <c r="F2037" s="3"/>
      <c r="G2037" s="4"/>
      <c r="H2037" s="3"/>
      <c r="I2037" s="3"/>
      <c r="J2037" s="3"/>
      <c r="K2037" s="3"/>
      <c r="L2037" s="113"/>
      <c r="M2037" s="123"/>
      <c r="N2037" s="3"/>
      <c r="O2037" s="3"/>
      <c r="P2037" s="3"/>
      <c r="Q2037" s="3"/>
      <c r="R2037" s="3"/>
      <c r="S2037" s="3"/>
      <c r="T2037" s="3"/>
      <c r="U2037" s="3"/>
      <c r="V2037" s="3"/>
      <c r="W2037" s="3"/>
      <c r="X2037" s="3"/>
    </row>
    <row r="2038" spans="1:24">
      <c r="A2038" s="3"/>
      <c r="B2038" s="3"/>
      <c r="C2038" s="3"/>
      <c r="D2038" s="3"/>
      <c r="E2038" s="3"/>
      <c r="F2038" s="3"/>
      <c r="G2038" s="4"/>
      <c r="H2038" s="3"/>
      <c r="I2038" s="3"/>
      <c r="J2038" s="3"/>
      <c r="K2038" s="3"/>
      <c r="L2038" s="113"/>
      <c r="M2038" s="123"/>
      <c r="N2038" s="3"/>
      <c r="O2038" s="3"/>
      <c r="P2038" s="3"/>
      <c r="Q2038" s="3"/>
      <c r="R2038" s="3"/>
      <c r="S2038" s="3"/>
      <c r="T2038" s="3"/>
      <c r="U2038" s="3"/>
      <c r="V2038" s="3"/>
      <c r="W2038" s="3"/>
      <c r="X2038" s="3"/>
    </row>
    <row r="2039" spans="1:24">
      <c r="A2039" s="3"/>
      <c r="B2039" s="3"/>
      <c r="C2039" s="3"/>
      <c r="D2039" s="3"/>
      <c r="E2039" s="3"/>
      <c r="F2039" s="3"/>
      <c r="G2039" s="4"/>
      <c r="H2039" s="3"/>
      <c r="I2039" s="3"/>
      <c r="J2039" s="3"/>
      <c r="K2039" s="3"/>
      <c r="L2039" s="113"/>
      <c r="M2039" s="123"/>
      <c r="N2039" s="3"/>
      <c r="O2039" s="3"/>
      <c r="P2039" s="3"/>
      <c r="Q2039" s="3"/>
      <c r="R2039" s="3"/>
      <c r="S2039" s="3"/>
      <c r="T2039" s="3"/>
      <c r="U2039" s="3"/>
      <c r="V2039" s="3"/>
      <c r="W2039" s="3"/>
      <c r="X2039" s="3"/>
    </row>
    <row r="2040" spans="1:24">
      <c r="A2040" s="3"/>
      <c r="B2040" s="3"/>
      <c r="C2040" s="3"/>
      <c r="D2040" s="3"/>
      <c r="E2040" s="3"/>
      <c r="F2040" s="3"/>
      <c r="G2040" s="4"/>
      <c r="H2040" s="3"/>
      <c r="I2040" s="3"/>
      <c r="J2040" s="3"/>
      <c r="K2040" s="3"/>
      <c r="L2040" s="113"/>
      <c r="M2040" s="123"/>
      <c r="N2040" s="3"/>
      <c r="O2040" s="3"/>
      <c r="P2040" s="3"/>
      <c r="Q2040" s="3"/>
      <c r="R2040" s="3"/>
      <c r="S2040" s="3"/>
      <c r="T2040" s="3"/>
      <c r="U2040" s="3"/>
      <c r="V2040" s="3"/>
      <c r="W2040" s="3"/>
      <c r="X2040" s="3"/>
    </row>
    <row r="2041" spans="1:24">
      <c r="A2041" s="3"/>
      <c r="B2041" s="3"/>
      <c r="C2041" s="3"/>
      <c r="D2041" s="3"/>
      <c r="E2041" s="3"/>
      <c r="F2041" s="3"/>
      <c r="G2041" s="4"/>
      <c r="H2041" s="3"/>
      <c r="I2041" s="3"/>
      <c r="J2041" s="3"/>
      <c r="K2041" s="3"/>
      <c r="L2041" s="113"/>
      <c r="M2041" s="123"/>
      <c r="N2041" s="3"/>
      <c r="O2041" s="3"/>
      <c r="P2041" s="3"/>
      <c r="Q2041" s="3"/>
      <c r="R2041" s="3"/>
      <c r="S2041" s="3"/>
      <c r="T2041" s="3"/>
      <c r="U2041" s="3"/>
      <c r="V2041" s="3"/>
      <c r="W2041" s="3"/>
      <c r="X2041" s="3"/>
    </row>
    <row r="2042" spans="1:24">
      <c r="A2042" s="3"/>
      <c r="B2042" s="3"/>
      <c r="C2042" s="3"/>
      <c r="D2042" s="3"/>
      <c r="E2042" s="3"/>
      <c r="F2042" s="3"/>
      <c r="G2042" s="4"/>
      <c r="H2042" s="3"/>
      <c r="I2042" s="3"/>
      <c r="J2042" s="3"/>
      <c r="K2042" s="3"/>
      <c r="L2042" s="113"/>
      <c r="M2042" s="123"/>
      <c r="N2042" s="3"/>
      <c r="O2042" s="3"/>
      <c r="P2042" s="3"/>
      <c r="Q2042" s="3"/>
      <c r="R2042" s="3"/>
      <c r="S2042" s="3"/>
      <c r="T2042" s="3"/>
      <c r="U2042" s="3"/>
      <c r="V2042" s="3"/>
      <c r="W2042" s="3"/>
      <c r="X2042" s="3"/>
    </row>
    <row r="2043" spans="1:24">
      <c r="A2043" s="3"/>
      <c r="B2043" s="3"/>
      <c r="C2043" s="3"/>
      <c r="D2043" s="3"/>
      <c r="E2043" s="3"/>
      <c r="F2043" s="3"/>
      <c r="G2043" s="4"/>
      <c r="H2043" s="3"/>
      <c r="I2043" s="3"/>
      <c r="J2043" s="3"/>
      <c r="K2043" s="3"/>
      <c r="L2043" s="113"/>
      <c r="M2043" s="123"/>
      <c r="N2043" s="3"/>
      <c r="O2043" s="3"/>
      <c r="P2043" s="3"/>
      <c r="Q2043" s="3"/>
      <c r="R2043" s="3"/>
      <c r="S2043" s="3"/>
      <c r="T2043" s="3"/>
      <c r="U2043" s="3"/>
      <c r="V2043" s="3"/>
      <c r="W2043" s="3"/>
      <c r="X2043" s="3"/>
    </row>
    <row r="2044" spans="1:24">
      <c r="A2044" s="3"/>
      <c r="B2044" s="3"/>
      <c r="C2044" s="3"/>
      <c r="D2044" s="3"/>
      <c r="E2044" s="3"/>
      <c r="F2044" s="3"/>
      <c r="G2044" s="4"/>
      <c r="H2044" s="3"/>
      <c r="I2044" s="3"/>
      <c r="J2044" s="3"/>
      <c r="K2044" s="3"/>
      <c r="L2044" s="113"/>
      <c r="M2044" s="123"/>
      <c r="N2044" s="3"/>
      <c r="O2044" s="3"/>
      <c r="P2044" s="3"/>
      <c r="Q2044" s="3"/>
      <c r="R2044" s="3"/>
      <c r="S2044" s="3"/>
      <c r="T2044" s="3"/>
      <c r="U2044" s="3"/>
      <c r="V2044" s="3"/>
      <c r="W2044" s="3"/>
      <c r="X2044" s="3"/>
    </row>
    <row r="2045" spans="1:24">
      <c r="A2045" s="3"/>
      <c r="B2045" s="3"/>
      <c r="C2045" s="3"/>
      <c r="D2045" s="3"/>
      <c r="E2045" s="3"/>
      <c r="F2045" s="3"/>
      <c r="G2045" s="4"/>
      <c r="H2045" s="3"/>
      <c r="I2045" s="3"/>
      <c r="J2045" s="3"/>
      <c r="K2045" s="3"/>
      <c r="L2045" s="113"/>
      <c r="M2045" s="123"/>
      <c r="N2045" s="3"/>
      <c r="O2045" s="3"/>
      <c r="P2045" s="3"/>
      <c r="Q2045" s="3"/>
      <c r="R2045" s="3"/>
      <c r="S2045" s="3"/>
      <c r="T2045" s="3"/>
      <c r="U2045" s="3"/>
      <c r="V2045" s="3"/>
      <c r="W2045" s="3"/>
      <c r="X2045" s="3"/>
    </row>
    <row r="2046" spans="1:24">
      <c r="A2046" s="3"/>
      <c r="B2046" s="3"/>
      <c r="C2046" s="3"/>
      <c r="D2046" s="3"/>
      <c r="E2046" s="3"/>
      <c r="F2046" s="3"/>
      <c r="G2046" s="4"/>
      <c r="H2046" s="3"/>
      <c r="I2046" s="3"/>
      <c r="J2046" s="3"/>
      <c r="K2046" s="3"/>
      <c r="L2046" s="113"/>
      <c r="M2046" s="123"/>
      <c r="N2046" s="3"/>
      <c r="O2046" s="3"/>
      <c r="P2046" s="3"/>
      <c r="Q2046" s="3"/>
      <c r="R2046" s="3"/>
      <c r="S2046" s="3"/>
      <c r="T2046" s="3"/>
      <c r="U2046" s="3"/>
      <c r="V2046" s="3"/>
      <c r="W2046" s="3"/>
      <c r="X2046" s="3"/>
    </row>
    <row r="2047" spans="1:24">
      <c r="A2047" s="3"/>
      <c r="B2047" s="3"/>
      <c r="C2047" s="3"/>
      <c r="D2047" s="3"/>
      <c r="E2047" s="3"/>
      <c r="F2047" s="3"/>
      <c r="G2047" s="4"/>
      <c r="H2047" s="3"/>
      <c r="I2047" s="3"/>
      <c r="J2047" s="3"/>
      <c r="K2047" s="3"/>
      <c r="L2047" s="113"/>
      <c r="M2047" s="123"/>
      <c r="N2047" s="3"/>
      <c r="O2047" s="3"/>
      <c r="P2047" s="3"/>
      <c r="Q2047" s="3"/>
      <c r="R2047" s="3"/>
      <c r="S2047" s="3"/>
      <c r="T2047" s="3"/>
      <c r="U2047" s="3"/>
      <c r="V2047" s="3"/>
      <c r="W2047" s="3"/>
      <c r="X2047" s="3"/>
    </row>
    <row r="2048" spans="1:24">
      <c r="A2048" s="3"/>
      <c r="B2048" s="3"/>
      <c r="C2048" s="3"/>
      <c r="D2048" s="3"/>
      <c r="E2048" s="3"/>
      <c r="F2048" s="3"/>
      <c r="G2048" s="4"/>
      <c r="H2048" s="3"/>
      <c r="I2048" s="3"/>
      <c r="J2048" s="3"/>
      <c r="K2048" s="3"/>
      <c r="L2048" s="113"/>
      <c r="M2048" s="123"/>
      <c r="N2048" s="3"/>
      <c r="O2048" s="3"/>
      <c r="P2048" s="3"/>
      <c r="Q2048" s="3"/>
      <c r="R2048" s="3"/>
      <c r="S2048" s="3"/>
      <c r="T2048" s="3"/>
      <c r="U2048" s="3"/>
      <c r="V2048" s="3"/>
      <c r="W2048" s="3"/>
      <c r="X2048" s="3"/>
    </row>
    <row r="2049" spans="1:24">
      <c r="A2049" s="3"/>
      <c r="B2049" s="3"/>
      <c r="C2049" s="3"/>
      <c r="D2049" s="3"/>
      <c r="E2049" s="3"/>
      <c r="F2049" s="3"/>
      <c r="G2049" s="4"/>
      <c r="H2049" s="3"/>
      <c r="I2049" s="3"/>
      <c r="J2049" s="3"/>
      <c r="K2049" s="3"/>
      <c r="L2049" s="113"/>
      <c r="M2049" s="123"/>
      <c r="N2049" s="3"/>
      <c r="O2049" s="3"/>
      <c r="P2049" s="3"/>
      <c r="Q2049" s="3"/>
      <c r="R2049" s="3"/>
      <c r="S2049" s="3"/>
      <c r="T2049" s="3"/>
      <c r="U2049" s="3"/>
      <c r="V2049" s="3"/>
      <c r="W2049" s="3"/>
      <c r="X2049" s="3"/>
    </row>
    <row r="2050" spans="1:24">
      <c r="A2050" s="3"/>
      <c r="B2050" s="3"/>
      <c r="C2050" s="3"/>
      <c r="D2050" s="3"/>
      <c r="E2050" s="3"/>
      <c r="F2050" s="3"/>
      <c r="G2050" s="4"/>
      <c r="H2050" s="3"/>
      <c r="I2050" s="3"/>
      <c r="J2050" s="3"/>
      <c r="K2050" s="3"/>
      <c r="L2050" s="113"/>
      <c r="M2050" s="123"/>
      <c r="N2050" s="3"/>
      <c r="O2050" s="3"/>
      <c r="P2050" s="3"/>
      <c r="Q2050" s="3"/>
      <c r="R2050" s="3"/>
      <c r="S2050" s="3"/>
      <c r="T2050" s="3"/>
      <c r="U2050" s="3"/>
      <c r="V2050" s="3"/>
      <c r="W2050" s="3"/>
      <c r="X2050" s="3"/>
    </row>
    <row r="2051" spans="1:24">
      <c r="A2051" s="3"/>
      <c r="B2051" s="3"/>
      <c r="C2051" s="3"/>
      <c r="D2051" s="3"/>
      <c r="E2051" s="3"/>
      <c r="F2051" s="3"/>
      <c r="G2051" s="4"/>
      <c r="H2051" s="3"/>
      <c r="I2051" s="3"/>
      <c r="J2051" s="3"/>
      <c r="K2051" s="3"/>
      <c r="L2051" s="113"/>
      <c r="M2051" s="123"/>
      <c r="N2051" s="3"/>
      <c r="O2051" s="3"/>
      <c r="P2051" s="3"/>
      <c r="Q2051" s="3"/>
      <c r="R2051" s="3"/>
      <c r="S2051" s="3"/>
      <c r="T2051" s="3"/>
      <c r="U2051" s="3"/>
      <c r="V2051" s="3"/>
      <c r="W2051" s="3"/>
      <c r="X2051" s="3"/>
    </row>
    <row r="2052" spans="1:24">
      <c r="A2052" s="3"/>
      <c r="B2052" s="3"/>
      <c r="C2052" s="3"/>
      <c r="D2052" s="3"/>
      <c r="E2052" s="3"/>
      <c r="F2052" s="3"/>
      <c r="G2052" s="4"/>
      <c r="H2052" s="3"/>
      <c r="I2052" s="3"/>
      <c r="J2052" s="3"/>
      <c r="K2052" s="3"/>
      <c r="L2052" s="113"/>
      <c r="M2052" s="123"/>
      <c r="N2052" s="3"/>
      <c r="O2052" s="3"/>
      <c r="P2052" s="3"/>
      <c r="Q2052" s="3"/>
      <c r="R2052" s="3"/>
      <c r="S2052" s="3"/>
      <c r="T2052" s="3"/>
      <c r="U2052" s="3"/>
      <c r="V2052" s="3"/>
      <c r="W2052" s="3"/>
      <c r="X2052" s="3"/>
    </row>
    <row r="2053" spans="1:24">
      <c r="A2053" s="3"/>
      <c r="B2053" s="3"/>
      <c r="C2053" s="3"/>
      <c r="D2053" s="3"/>
      <c r="E2053" s="3"/>
      <c r="F2053" s="3"/>
      <c r="G2053" s="4"/>
      <c r="H2053" s="3"/>
      <c r="I2053" s="3"/>
      <c r="J2053" s="3"/>
      <c r="K2053" s="3"/>
      <c r="L2053" s="113"/>
      <c r="M2053" s="123"/>
      <c r="N2053" s="3"/>
      <c r="O2053" s="3"/>
      <c r="P2053" s="3"/>
      <c r="Q2053" s="3"/>
      <c r="R2053" s="3"/>
      <c r="S2053" s="3"/>
      <c r="T2053" s="3"/>
      <c r="U2053" s="3"/>
      <c r="V2053" s="3"/>
      <c r="W2053" s="3"/>
      <c r="X2053" s="3"/>
    </row>
    <row r="2054" spans="1:24">
      <c r="A2054" s="3"/>
      <c r="B2054" s="3"/>
      <c r="C2054" s="3"/>
      <c r="D2054" s="3"/>
      <c r="E2054" s="3"/>
      <c r="F2054" s="3"/>
      <c r="G2054" s="4"/>
      <c r="H2054" s="3"/>
      <c r="I2054" s="3"/>
      <c r="J2054" s="3"/>
      <c r="K2054" s="3"/>
      <c r="L2054" s="113"/>
      <c r="M2054" s="123"/>
      <c r="N2054" s="3"/>
      <c r="O2054" s="3"/>
      <c r="P2054" s="3"/>
      <c r="Q2054" s="3"/>
      <c r="R2054" s="3"/>
      <c r="S2054" s="3"/>
      <c r="T2054" s="3"/>
      <c r="U2054" s="3"/>
      <c r="V2054" s="3"/>
      <c r="W2054" s="3"/>
      <c r="X2054" s="3"/>
    </row>
    <row r="2055" spans="1:24">
      <c r="A2055" s="3"/>
      <c r="B2055" s="3"/>
      <c r="C2055" s="3"/>
      <c r="D2055" s="3"/>
      <c r="E2055" s="3"/>
      <c r="F2055" s="3"/>
      <c r="G2055" s="4"/>
      <c r="H2055" s="3"/>
      <c r="I2055" s="3"/>
      <c r="J2055" s="3"/>
      <c r="K2055" s="3"/>
      <c r="L2055" s="113"/>
      <c r="M2055" s="123"/>
      <c r="N2055" s="3"/>
      <c r="O2055" s="3"/>
      <c r="P2055" s="3"/>
      <c r="Q2055" s="3"/>
      <c r="R2055" s="3"/>
      <c r="S2055" s="3"/>
      <c r="T2055" s="3"/>
      <c r="U2055" s="3"/>
      <c r="V2055" s="3"/>
      <c r="W2055" s="3"/>
      <c r="X2055" s="3"/>
    </row>
    <row r="2056" spans="1:24">
      <c r="A2056" s="3"/>
      <c r="B2056" s="3"/>
      <c r="C2056" s="3"/>
      <c r="D2056" s="3"/>
      <c r="E2056" s="3"/>
      <c r="F2056" s="3"/>
      <c r="G2056" s="4"/>
      <c r="H2056" s="3"/>
      <c r="I2056" s="3"/>
      <c r="J2056" s="3"/>
      <c r="K2056" s="3"/>
      <c r="L2056" s="113"/>
      <c r="M2056" s="123"/>
      <c r="N2056" s="3"/>
      <c r="O2056" s="3"/>
      <c r="P2056" s="3"/>
      <c r="Q2056" s="3"/>
      <c r="R2056" s="3"/>
      <c r="S2056" s="3"/>
      <c r="T2056" s="3"/>
      <c r="U2056" s="3"/>
      <c r="V2056" s="3"/>
      <c r="W2056" s="3"/>
      <c r="X2056" s="3"/>
    </row>
    <row r="2057" spans="1:24">
      <c r="A2057" s="3"/>
      <c r="B2057" s="3"/>
      <c r="C2057" s="3"/>
      <c r="D2057" s="3"/>
      <c r="E2057" s="3"/>
      <c r="F2057" s="3"/>
      <c r="G2057" s="4"/>
      <c r="H2057" s="3"/>
      <c r="I2057" s="3"/>
      <c r="J2057" s="3"/>
      <c r="K2057" s="3"/>
      <c r="L2057" s="113"/>
      <c r="M2057" s="123"/>
      <c r="N2057" s="3"/>
      <c r="O2057" s="3"/>
      <c r="P2057" s="3"/>
      <c r="Q2057" s="3"/>
      <c r="R2057" s="3"/>
      <c r="S2057" s="3"/>
      <c r="T2057" s="3"/>
      <c r="U2057" s="3"/>
      <c r="V2057" s="3"/>
      <c r="W2057" s="3"/>
      <c r="X2057" s="3"/>
    </row>
    <row r="2058" spans="1:24">
      <c r="A2058" s="3"/>
      <c r="B2058" s="3"/>
      <c r="C2058" s="3"/>
      <c r="D2058" s="3"/>
      <c r="E2058" s="3"/>
      <c r="F2058" s="3"/>
      <c r="G2058" s="4"/>
      <c r="H2058" s="3"/>
      <c r="I2058" s="3"/>
      <c r="J2058" s="3"/>
      <c r="K2058" s="3"/>
      <c r="L2058" s="113"/>
      <c r="M2058" s="123"/>
      <c r="N2058" s="3"/>
      <c r="O2058" s="3"/>
      <c r="P2058" s="3"/>
      <c r="Q2058" s="3"/>
      <c r="R2058" s="3"/>
      <c r="S2058" s="3"/>
      <c r="T2058" s="3"/>
      <c r="U2058" s="3"/>
      <c r="V2058" s="3"/>
      <c r="W2058" s="3"/>
      <c r="X2058" s="3"/>
    </row>
    <row r="2059" spans="1:24">
      <c r="A2059" s="3"/>
      <c r="B2059" s="3"/>
      <c r="C2059" s="3"/>
      <c r="D2059" s="3"/>
      <c r="E2059" s="3"/>
      <c r="F2059" s="3"/>
      <c r="G2059" s="4"/>
      <c r="H2059" s="3"/>
      <c r="I2059" s="3"/>
      <c r="J2059" s="3"/>
      <c r="K2059" s="3"/>
      <c r="L2059" s="113"/>
      <c r="M2059" s="123"/>
      <c r="N2059" s="3"/>
      <c r="O2059" s="3"/>
      <c r="P2059" s="3"/>
      <c r="Q2059" s="3"/>
      <c r="R2059" s="3"/>
      <c r="S2059" s="3"/>
      <c r="T2059" s="3"/>
      <c r="U2059" s="3"/>
      <c r="V2059" s="3"/>
      <c r="W2059" s="3"/>
      <c r="X2059" s="3"/>
    </row>
    <row r="2060" spans="1:24">
      <c r="A2060" s="3"/>
      <c r="B2060" s="3"/>
      <c r="C2060" s="3"/>
      <c r="D2060" s="3"/>
      <c r="E2060" s="3"/>
      <c r="F2060" s="3"/>
      <c r="G2060" s="4"/>
      <c r="H2060" s="3"/>
      <c r="I2060" s="3"/>
      <c r="J2060" s="3"/>
      <c r="K2060" s="3"/>
      <c r="L2060" s="113"/>
      <c r="M2060" s="123"/>
      <c r="N2060" s="3"/>
      <c r="O2060" s="3"/>
      <c r="P2060" s="3"/>
      <c r="Q2060" s="3"/>
      <c r="R2060" s="3"/>
      <c r="S2060" s="3"/>
      <c r="T2060" s="3"/>
      <c r="U2060" s="3"/>
      <c r="V2060" s="3"/>
      <c r="W2060" s="3"/>
      <c r="X2060" s="3"/>
    </row>
    <row r="2061" spans="1:24">
      <c r="A2061" s="3"/>
      <c r="B2061" s="3"/>
      <c r="C2061" s="3"/>
      <c r="D2061" s="3"/>
      <c r="E2061" s="3"/>
      <c r="F2061" s="3"/>
      <c r="G2061" s="4"/>
      <c r="H2061" s="3"/>
      <c r="I2061" s="3"/>
      <c r="J2061" s="3"/>
      <c r="K2061" s="3"/>
      <c r="L2061" s="113"/>
      <c r="M2061" s="123"/>
      <c r="N2061" s="3"/>
      <c r="O2061" s="3"/>
      <c r="P2061" s="3"/>
      <c r="Q2061" s="3"/>
      <c r="R2061" s="3"/>
      <c r="S2061" s="3"/>
      <c r="T2061" s="3"/>
      <c r="U2061" s="3"/>
      <c r="V2061" s="3"/>
      <c r="W2061" s="3"/>
      <c r="X2061" s="3"/>
    </row>
    <row r="2062" spans="1:24">
      <c r="A2062" s="3"/>
      <c r="B2062" s="3"/>
      <c r="C2062" s="3"/>
      <c r="D2062" s="3"/>
      <c r="E2062" s="3"/>
      <c r="F2062" s="3"/>
      <c r="G2062" s="4"/>
      <c r="H2062" s="3"/>
      <c r="I2062" s="3"/>
      <c r="J2062" s="3"/>
      <c r="K2062" s="3"/>
      <c r="L2062" s="113"/>
      <c r="M2062" s="123"/>
      <c r="N2062" s="3"/>
      <c r="O2062" s="3"/>
      <c r="P2062" s="3"/>
      <c r="Q2062" s="3"/>
      <c r="R2062" s="3"/>
      <c r="S2062" s="3"/>
      <c r="T2062" s="3"/>
      <c r="U2062" s="3"/>
      <c r="V2062" s="3"/>
      <c r="W2062" s="3"/>
      <c r="X2062" s="3"/>
    </row>
    <row r="2063" spans="1:24">
      <c r="A2063" s="3"/>
      <c r="B2063" s="3"/>
      <c r="C2063" s="3"/>
      <c r="D2063" s="3"/>
      <c r="E2063" s="3"/>
      <c r="F2063" s="3"/>
      <c r="G2063" s="4"/>
      <c r="H2063" s="3"/>
      <c r="I2063" s="3"/>
      <c r="J2063" s="3"/>
      <c r="K2063" s="3"/>
      <c r="L2063" s="113"/>
      <c r="M2063" s="123"/>
      <c r="N2063" s="3"/>
      <c r="O2063" s="3"/>
      <c r="P2063" s="3"/>
      <c r="Q2063" s="3"/>
      <c r="R2063" s="3"/>
      <c r="S2063" s="3"/>
      <c r="T2063" s="3"/>
      <c r="U2063" s="3"/>
      <c r="V2063" s="3"/>
      <c r="W2063" s="3"/>
      <c r="X2063" s="3"/>
    </row>
    <row r="2064" spans="1:24">
      <c r="A2064" s="3"/>
      <c r="B2064" s="3"/>
      <c r="C2064" s="3"/>
      <c r="D2064" s="3"/>
      <c r="E2064" s="3"/>
      <c r="F2064" s="3"/>
      <c r="G2064" s="4"/>
      <c r="H2064" s="3"/>
      <c r="I2064" s="3"/>
      <c r="J2064" s="3"/>
      <c r="K2064" s="3"/>
      <c r="L2064" s="113"/>
      <c r="M2064" s="123"/>
      <c r="N2064" s="3"/>
      <c r="O2064" s="3"/>
      <c r="P2064" s="3"/>
      <c r="Q2064" s="3"/>
      <c r="R2064" s="3"/>
      <c r="S2064" s="3"/>
      <c r="T2064" s="3"/>
      <c r="U2064" s="3"/>
      <c r="V2064" s="3"/>
      <c r="W2064" s="3"/>
      <c r="X2064" s="3"/>
    </row>
    <row r="2065" spans="1:24">
      <c r="A2065" s="3"/>
      <c r="B2065" s="3"/>
      <c r="C2065" s="3"/>
      <c r="D2065" s="3"/>
      <c r="E2065" s="3"/>
      <c r="F2065" s="3"/>
      <c r="G2065" s="4"/>
      <c r="H2065" s="3"/>
      <c r="I2065" s="3"/>
      <c r="J2065" s="3"/>
      <c r="K2065" s="3"/>
      <c r="L2065" s="113"/>
      <c r="M2065" s="123"/>
      <c r="N2065" s="3"/>
      <c r="O2065" s="3"/>
      <c r="P2065" s="3"/>
      <c r="Q2065" s="3"/>
      <c r="R2065" s="3"/>
      <c r="S2065" s="3"/>
      <c r="T2065" s="3"/>
      <c r="U2065" s="3"/>
      <c r="V2065" s="3"/>
      <c r="W2065" s="3"/>
      <c r="X2065" s="3"/>
    </row>
    <row r="2066" spans="1:24">
      <c r="A2066" s="3"/>
      <c r="B2066" s="3"/>
      <c r="C2066" s="3"/>
      <c r="D2066" s="3"/>
      <c r="E2066" s="3"/>
      <c r="F2066" s="3"/>
      <c r="G2066" s="4"/>
      <c r="H2066" s="3"/>
      <c r="I2066" s="3"/>
      <c r="J2066" s="3"/>
      <c r="K2066" s="3"/>
      <c r="L2066" s="113"/>
      <c r="M2066" s="123"/>
      <c r="N2066" s="3"/>
      <c r="O2066" s="3"/>
      <c r="P2066" s="3"/>
      <c r="Q2066" s="3"/>
      <c r="R2066" s="3"/>
      <c r="S2066" s="3"/>
      <c r="T2066" s="3"/>
      <c r="U2066" s="3"/>
      <c r="V2066" s="3"/>
      <c r="W2066" s="3"/>
      <c r="X2066" s="3"/>
    </row>
    <row r="2067" spans="1:24">
      <c r="A2067" s="3"/>
      <c r="B2067" s="3"/>
      <c r="C2067" s="3"/>
      <c r="D2067" s="3"/>
      <c r="E2067" s="3"/>
      <c r="F2067" s="3"/>
      <c r="G2067" s="4"/>
      <c r="H2067" s="3"/>
      <c r="I2067" s="3"/>
      <c r="J2067" s="3"/>
      <c r="K2067" s="3"/>
      <c r="L2067" s="113"/>
      <c r="M2067" s="123"/>
      <c r="N2067" s="3"/>
      <c r="O2067" s="3"/>
      <c r="P2067" s="3"/>
      <c r="Q2067" s="3"/>
      <c r="R2067" s="3"/>
      <c r="S2067" s="3"/>
      <c r="T2067" s="3"/>
      <c r="U2067" s="3"/>
      <c r="V2067" s="3"/>
      <c r="W2067" s="3"/>
      <c r="X2067" s="3"/>
    </row>
    <row r="2068" spans="1:24">
      <c r="A2068" s="3"/>
      <c r="B2068" s="3"/>
      <c r="C2068" s="3"/>
      <c r="D2068" s="3"/>
      <c r="E2068" s="3"/>
      <c r="F2068" s="3"/>
      <c r="G2068" s="4"/>
      <c r="H2068" s="3"/>
      <c r="I2068" s="3"/>
      <c r="J2068" s="3"/>
      <c r="K2068" s="3"/>
      <c r="L2068" s="113"/>
      <c r="M2068" s="123"/>
      <c r="N2068" s="3"/>
      <c r="O2068" s="3"/>
      <c r="P2068" s="3"/>
      <c r="Q2068" s="3"/>
      <c r="R2068" s="3"/>
      <c r="S2068" s="3"/>
      <c r="T2068" s="3"/>
      <c r="U2068" s="3"/>
      <c r="V2068" s="3"/>
      <c r="W2068" s="3"/>
      <c r="X2068" s="3"/>
    </row>
    <row r="2069" spans="1:24">
      <c r="A2069" s="3"/>
      <c r="B2069" s="3"/>
      <c r="C2069" s="3"/>
      <c r="D2069" s="3"/>
      <c r="E2069" s="3"/>
      <c r="F2069" s="3"/>
      <c r="G2069" s="4"/>
      <c r="H2069" s="3"/>
      <c r="I2069" s="3"/>
      <c r="J2069" s="3"/>
      <c r="K2069" s="3"/>
      <c r="L2069" s="113"/>
      <c r="M2069" s="123"/>
      <c r="N2069" s="3"/>
      <c r="O2069" s="3"/>
      <c r="P2069" s="3"/>
      <c r="Q2069" s="3"/>
      <c r="R2069" s="3"/>
      <c r="S2069" s="3"/>
      <c r="T2069" s="3"/>
      <c r="U2069" s="3"/>
      <c r="V2069" s="3"/>
      <c r="W2069" s="3"/>
      <c r="X2069" s="3"/>
    </row>
    <row r="2070" spans="1:24">
      <c r="A2070" s="3"/>
      <c r="B2070" s="3"/>
      <c r="C2070" s="3"/>
      <c r="D2070" s="3"/>
      <c r="E2070" s="3"/>
      <c r="F2070" s="3"/>
      <c r="G2070" s="4"/>
      <c r="H2070" s="3"/>
      <c r="I2070" s="3"/>
      <c r="J2070" s="3"/>
      <c r="K2070" s="3"/>
      <c r="L2070" s="113"/>
      <c r="M2070" s="123"/>
      <c r="N2070" s="3"/>
      <c r="O2070" s="3"/>
      <c r="P2070" s="3"/>
      <c r="Q2070" s="3"/>
      <c r="R2070" s="3"/>
      <c r="S2070" s="3"/>
      <c r="T2070" s="3"/>
      <c r="U2070" s="3"/>
      <c r="V2070" s="3"/>
      <c r="W2070" s="3"/>
      <c r="X2070" s="3"/>
    </row>
    <row r="2071" spans="1:24">
      <c r="A2071" s="3"/>
      <c r="B2071" s="3"/>
      <c r="C2071" s="3"/>
      <c r="D2071" s="3"/>
      <c r="E2071" s="3"/>
      <c r="F2071" s="3"/>
      <c r="G2071" s="4"/>
      <c r="H2071" s="3"/>
      <c r="I2071" s="3"/>
      <c r="J2071" s="3"/>
      <c r="K2071" s="3"/>
      <c r="L2071" s="113"/>
      <c r="M2071" s="123"/>
      <c r="N2071" s="3"/>
      <c r="O2071" s="3"/>
      <c r="P2071" s="3"/>
      <c r="Q2071" s="3"/>
      <c r="R2071" s="3"/>
      <c r="S2071" s="3"/>
      <c r="T2071" s="3"/>
      <c r="U2071" s="3"/>
      <c r="V2071" s="3"/>
      <c r="W2071" s="3"/>
      <c r="X2071" s="3"/>
    </row>
    <row r="2072" spans="1:24">
      <c r="A2072" s="3"/>
      <c r="B2072" s="3"/>
      <c r="C2072" s="3"/>
      <c r="D2072" s="3"/>
      <c r="E2072" s="3"/>
      <c r="F2072" s="3"/>
      <c r="G2072" s="4"/>
      <c r="H2072" s="3"/>
      <c r="I2072" s="3"/>
      <c r="J2072" s="3"/>
      <c r="K2072" s="3"/>
      <c r="L2072" s="113"/>
      <c r="M2072" s="123"/>
      <c r="N2072" s="3"/>
      <c r="O2072" s="3"/>
      <c r="P2072" s="3"/>
      <c r="Q2072" s="3"/>
      <c r="R2072" s="3"/>
      <c r="S2072" s="3"/>
      <c r="T2072" s="3"/>
      <c r="U2072" s="3"/>
      <c r="V2072" s="3"/>
      <c r="W2072" s="3"/>
      <c r="X2072" s="3"/>
    </row>
    <row r="2073" spans="1:24">
      <c r="A2073" s="3"/>
      <c r="B2073" s="3"/>
      <c r="C2073" s="3"/>
      <c r="D2073" s="3"/>
      <c r="E2073" s="3"/>
      <c r="F2073" s="3"/>
      <c r="G2073" s="4"/>
      <c r="H2073" s="3"/>
      <c r="I2073" s="3"/>
      <c r="J2073" s="3"/>
      <c r="K2073" s="3"/>
      <c r="L2073" s="113"/>
      <c r="M2073" s="123"/>
      <c r="N2073" s="3"/>
      <c r="O2073" s="3"/>
      <c r="P2073" s="3"/>
      <c r="Q2073" s="3"/>
      <c r="R2073" s="3"/>
      <c r="S2073" s="3"/>
      <c r="T2073" s="3"/>
      <c r="U2073" s="3"/>
      <c r="V2073" s="3"/>
      <c r="W2073" s="3"/>
      <c r="X2073" s="3"/>
    </row>
    <row r="2074" spans="1:24">
      <c r="A2074" s="3"/>
      <c r="B2074" s="3"/>
      <c r="C2074" s="3"/>
      <c r="D2074" s="3"/>
      <c r="E2074" s="3"/>
      <c r="F2074" s="3"/>
      <c r="G2074" s="4"/>
      <c r="H2074" s="3"/>
      <c r="I2074" s="3"/>
      <c r="J2074" s="3"/>
      <c r="K2074" s="3"/>
      <c r="L2074" s="113"/>
      <c r="M2074" s="123"/>
      <c r="N2074" s="3"/>
      <c r="O2074" s="3"/>
      <c r="P2074" s="3"/>
      <c r="Q2074" s="3"/>
      <c r="R2074" s="3"/>
      <c r="S2074" s="3"/>
      <c r="T2074" s="3"/>
      <c r="U2074" s="3"/>
      <c r="V2074" s="3"/>
      <c r="W2074" s="3"/>
      <c r="X2074" s="3"/>
    </row>
    <row r="2075" spans="1:24">
      <c r="A2075" s="3"/>
      <c r="B2075" s="3"/>
      <c r="C2075" s="3"/>
      <c r="D2075" s="3"/>
      <c r="E2075" s="3"/>
      <c r="F2075" s="3"/>
      <c r="G2075" s="4"/>
      <c r="H2075" s="3"/>
      <c r="I2075" s="3"/>
      <c r="J2075" s="3"/>
      <c r="K2075" s="3"/>
      <c r="L2075" s="113"/>
      <c r="M2075" s="123"/>
      <c r="N2075" s="3"/>
      <c r="O2075" s="3"/>
      <c r="P2075" s="3"/>
      <c r="Q2075" s="3"/>
      <c r="R2075" s="3"/>
      <c r="S2075" s="3"/>
      <c r="T2075" s="3"/>
      <c r="U2075" s="3"/>
      <c r="V2075" s="3"/>
      <c r="W2075" s="3"/>
      <c r="X2075" s="3"/>
    </row>
    <row r="2076" spans="1:24">
      <c r="A2076" s="3"/>
      <c r="B2076" s="3"/>
      <c r="C2076" s="3"/>
      <c r="D2076" s="3"/>
      <c r="E2076" s="3"/>
      <c r="F2076" s="3"/>
      <c r="G2076" s="4"/>
      <c r="H2076" s="3"/>
      <c r="I2076" s="3"/>
      <c r="J2076" s="3"/>
      <c r="K2076" s="3"/>
      <c r="L2076" s="113"/>
      <c r="M2076" s="123"/>
      <c r="N2076" s="3"/>
      <c r="O2076" s="3"/>
      <c r="P2076" s="3"/>
      <c r="Q2076" s="3"/>
      <c r="R2076" s="3"/>
      <c r="S2076" s="3"/>
      <c r="T2076" s="3"/>
      <c r="U2076" s="3"/>
      <c r="V2076" s="3"/>
      <c r="W2076" s="3"/>
      <c r="X2076" s="3"/>
    </row>
    <row r="2077" spans="1:24">
      <c r="A2077" s="3"/>
      <c r="B2077" s="3"/>
      <c r="C2077" s="3"/>
      <c r="D2077" s="3"/>
      <c r="E2077" s="3"/>
      <c r="F2077" s="3"/>
      <c r="G2077" s="4"/>
      <c r="H2077" s="3"/>
      <c r="I2077" s="3"/>
      <c r="J2077" s="3"/>
      <c r="K2077" s="3"/>
      <c r="L2077" s="113"/>
      <c r="M2077" s="123"/>
      <c r="N2077" s="3"/>
      <c r="O2077" s="3"/>
      <c r="P2077" s="3"/>
      <c r="Q2077" s="3"/>
      <c r="R2077" s="3"/>
      <c r="S2077" s="3"/>
      <c r="T2077" s="3"/>
      <c r="U2077" s="3"/>
      <c r="V2077" s="3"/>
      <c r="W2077" s="3"/>
      <c r="X2077" s="3"/>
    </row>
    <row r="2078" spans="1:24">
      <c r="A2078" s="3"/>
      <c r="B2078" s="3"/>
      <c r="C2078" s="3"/>
      <c r="D2078" s="3"/>
      <c r="E2078" s="3"/>
      <c r="F2078" s="3"/>
      <c r="G2078" s="4"/>
      <c r="H2078" s="3"/>
      <c r="I2078" s="3"/>
      <c r="J2078" s="3"/>
      <c r="K2078" s="3"/>
      <c r="L2078" s="113"/>
      <c r="M2078" s="123"/>
      <c r="N2078" s="3"/>
      <c r="O2078" s="3"/>
      <c r="P2078" s="3"/>
      <c r="Q2078" s="3"/>
      <c r="R2078" s="3"/>
      <c r="S2078" s="3"/>
      <c r="T2078" s="3"/>
      <c r="U2078" s="3"/>
      <c r="V2078" s="3"/>
      <c r="W2078" s="3"/>
      <c r="X2078" s="3"/>
    </row>
    <row r="2079" spans="1:24">
      <c r="A2079" s="3"/>
      <c r="B2079" s="3"/>
      <c r="C2079" s="3"/>
      <c r="D2079" s="3"/>
      <c r="E2079" s="3"/>
      <c r="F2079" s="3"/>
      <c r="G2079" s="4"/>
      <c r="H2079" s="3"/>
      <c r="I2079" s="3"/>
      <c r="J2079" s="3"/>
      <c r="K2079" s="3"/>
      <c r="L2079" s="113"/>
      <c r="M2079" s="123"/>
      <c r="N2079" s="3"/>
      <c r="O2079" s="3"/>
      <c r="P2079" s="3"/>
      <c r="Q2079" s="3"/>
      <c r="R2079" s="3"/>
      <c r="S2079" s="3"/>
      <c r="T2079" s="3"/>
      <c r="U2079" s="3"/>
      <c r="V2079" s="3"/>
      <c r="W2079" s="3"/>
      <c r="X2079" s="3"/>
    </row>
    <row r="2080" spans="1:24">
      <c r="A2080" s="3"/>
      <c r="B2080" s="3"/>
      <c r="C2080" s="3"/>
      <c r="D2080" s="3"/>
      <c r="E2080" s="3"/>
      <c r="F2080" s="3"/>
      <c r="G2080" s="4"/>
      <c r="H2080" s="3"/>
      <c r="I2080" s="3"/>
      <c r="J2080" s="3"/>
      <c r="K2080" s="3"/>
      <c r="L2080" s="113"/>
      <c r="M2080" s="123"/>
      <c r="N2080" s="3"/>
      <c r="O2080" s="3"/>
      <c r="P2080" s="3"/>
      <c r="Q2080" s="3"/>
      <c r="R2080" s="3"/>
      <c r="S2080" s="3"/>
      <c r="T2080" s="3"/>
      <c r="U2080" s="3"/>
      <c r="V2080" s="3"/>
      <c r="W2080" s="3"/>
      <c r="X2080" s="3"/>
    </row>
    <row r="2081" spans="1:24">
      <c r="A2081" s="3"/>
      <c r="B2081" s="3"/>
      <c r="C2081" s="3"/>
      <c r="D2081" s="3"/>
      <c r="E2081" s="3"/>
      <c r="F2081" s="3"/>
      <c r="G2081" s="4"/>
      <c r="H2081" s="3"/>
      <c r="I2081" s="3"/>
      <c r="J2081" s="3"/>
      <c r="K2081" s="3"/>
      <c r="L2081" s="113"/>
      <c r="M2081" s="123"/>
      <c r="N2081" s="3"/>
      <c r="O2081" s="3"/>
      <c r="P2081" s="3"/>
      <c r="Q2081" s="3"/>
      <c r="R2081" s="3"/>
      <c r="S2081" s="3"/>
      <c r="T2081" s="3"/>
      <c r="U2081" s="3"/>
      <c r="V2081" s="3"/>
      <c r="W2081" s="3"/>
      <c r="X2081" s="3"/>
    </row>
    <row r="2082" spans="1:24">
      <c r="A2082" s="3"/>
      <c r="B2082" s="3"/>
      <c r="C2082" s="3"/>
      <c r="D2082" s="3"/>
      <c r="E2082" s="3"/>
      <c r="F2082" s="3"/>
      <c r="G2082" s="4"/>
      <c r="H2082" s="3"/>
      <c r="I2082" s="3"/>
      <c r="J2082" s="3"/>
      <c r="K2082" s="3"/>
      <c r="L2082" s="113"/>
      <c r="M2082" s="123"/>
      <c r="N2082" s="3"/>
      <c r="O2082" s="3"/>
      <c r="P2082" s="3"/>
      <c r="Q2082" s="3"/>
      <c r="R2082" s="3"/>
      <c r="S2082" s="3"/>
      <c r="T2082" s="3"/>
      <c r="U2082" s="3"/>
      <c r="V2082" s="3"/>
      <c r="W2082" s="3"/>
      <c r="X2082" s="3"/>
    </row>
    <row r="2083" spans="1:24">
      <c r="A2083" s="3"/>
      <c r="B2083" s="3"/>
      <c r="C2083" s="3"/>
      <c r="D2083" s="3"/>
      <c r="E2083" s="3"/>
      <c r="F2083" s="3"/>
      <c r="G2083" s="4"/>
      <c r="H2083" s="3"/>
      <c r="I2083" s="3"/>
      <c r="J2083" s="3"/>
      <c r="K2083" s="3"/>
      <c r="L2083" s="113"/>
      <c r="M2083" s="123"/>
      <c r="N2083" s="3"/>
      <c r="O2083" s="3"/>
      <c r="P2083" s="3"/>
      <c r="Q2083" s="3"/>
      <c r="R2083" s="3"/>
      <c r="S2083" s="3"/>
      <c r="T2083" s="3"/>
      <c r="U2083" s="3"/>
      <c r="V2083" s="3"/>
      <c r="W2083" s="3"/>
      <c r="X2083" s="3"/>
    </row>
    <row r="2084" spans="1:24">
      <c r="A2084" s="3"/>
      <c r="B2084" s="3"/>
      <c r="C2084" s="3"/>
      <c r="D2084" s="3"/>
      <c r="E2084" s="3"/>
      <c r="F2084" s="3"/>
      <c r="G2084" s="4"/>
      <c r="H2084" s="3"/>
      <c r="I2084" s="3"/>
      <c r="J2084" s="3"/>
      <c r="K2084" s="3"/>
      <c r="L2084" s="113"/>
      <c r="M2084" s="123"/>
      <c r="N2084" s="3"/>
      <c r="O2084" s="3"/>
      <c r="P2084" s="3"/>
      <c r="Q2084" s="3"/>
      <c r="R2084" s="3"/>
      <c r="S2084" s="3"/>
      <c r="T2084" s="3"/>
      <c r="U2084" s="3"/>
      <c r="V2084" s="3"/>
      <c r="W2084" s="3"/>
      <c r="X2084" s="3"/>
    </row>
    <row r="2085" spans="1:24">
      <c r="A2085" s="3"/>
      <c r="B2085" s="3"/>
      <c r="C2085" s="3"/>
      <c r="D2085" s="3"/>
      <c r="E2085" s="3"/>
      <c r="F2085" s="3"/>
      <c r="G2085" s="4"/>
      <c r="H2085" s="3"/>
      <c r="I2085" s="3"/>
      <c r="J2085" s="3"/>
      <c r="K2085" s="3"/>
      <c r="L2085" s="113"/>
      <c r="M2085" s="123"/>
      <c r="N2085" s="3"/>
      <c r="O2085" s="3"/>
      <c r="P2085" s="3"/>
      <c r="Q2085" s="3"/>
      <c r="R2085" s="3"/>
      <c r="S2085" s="3"/>
      <c r="T2085" s="3"/>
      <c r="U2085" s="3"/>
      <c r="V2085" s="3"/>
      <c r="W2085" s="3"/>
      <c r="X2085" s="3"/>
    </row>
    <row r="2086" spans="1:24">
      <c r="A2086" s="3"/>
      <c r="B2086" s="3"/>
      <c r="C2086" s="3"/>
      <c r="D2086" s="3"/>
      <c r="E2086" s="3"/>
      <c r="F2086" s="3"/>
      <c r="G2086" s="4"/>
      <c r="H2086" s="3"/>
      <c r="I2086" s="3"/>
      <c r="J2086" s="3"/>
      <c r="K2086" s="3"/>
      <c r="L2086" s="113"/>
      <c r="M2086" s="123"/>
      <c r="N2086" s="3"/>
      <c r="O2086" s="3"/>
      <c r="P2086" s="3"/>
      <c r="Q2086" s="3"/>
      <c r="R2086" s="3"/>
      <c r="S2086" s="3"/>
      <c r="T2086" s="3"/>
      <c r="U2086" s="3"/>
      <c r="V2086" s="3"/>
      <c r="W2086" s="3"/>
      <c r="X2086" s="3"/>
    </row>
    <row r="2087" spans="1:24">
      <c r="A2087" s="3"/>
      <c r="B2087" s="3"/>
      <c r="C2087" s="3"/>
      <c r="D2087" s="3"/>
      <c r="E2087" s="3"/>
      <c r="F2087" s="3"/>
      <c r="G2087" s="4"/>
      <c r="H2087" s="3"/>
      <c r="I2087" s="3"/>
      <c r="J2087" s="3"/>
      <c r="K2087" s="3"/>
      <c r="L2087" s="113"/>
      <c r="M2087" s="123"/>
      <c r="N2087" s="3"/>
      <c r="O2087" s="3"/>
      <c r="P2087" s="3"/>
      <c r="Q2087" s="3"/>
      <c r="R2087" s="3"/>
      <c r="S2087" s="3"/>
      <c r="T2087" s="3"/>
      <c r="U2087" s="3"/>
      <c r="V2087" s="3"/>
      <c r="W2087" s="3"/>
      <c r="X2087" s="3"/>
    </row>
    <row r="2088" spans="1:24">
      <c r="A2088" s="3"/>
      <c r="B2088" s="3"/>
      <c r="C2088" s="3"/>
      <c r="D2088" s="3"/>
      <c r="E2088" s="3"/>
      <c r="F2088" s="3"/>
      <c r="G2088" s="4"/>
      <c r="H2088" s="3"/>
      <c r="I2088" s="3"/>
      <c r="J2088" s="3"/>
      <c r="K2088" s="3"/>
      <c r="L2088" s="113"/>
      <c r="M2088" s="123"/>
      <c r="N2088" s="3"/>
      <c r="O2088" s="3"/>
      <c r="P2088" s="3"/>
      <c r="Q2088" s="3"/>
      <c r="R2088" s="3"/>
      <c r="S2088" s="3"/>
      <c r="T2088" s="3"/>
      <c r="U2088" s="3"/>
      <c r="V2088" s="3"/>
      <c r="W2088" s="3"/>
      <c r="X2088" s="3"/>
    </row>
    <row r="2089" spans="1:24">
      <c r="A2089" s="3"/>
      <c r="B2089" s="3"/>
      <c r="C2089" s="3"/>
      <c r="D2089" s="3"/>
      <c r="E2089" s="3"/>
      <c r="F2089" s="3"/>
      <c r="G2089" s="4"/>
      <c r="H2089" s="3"/>
      <c r="I2089" s="3"/>
      <c r="J2089" s="3"/>
      <c r="K2089" s="3"/>
      <c r="L2089" s="113"/>
      <c r="M2089" s="123"/>
      <c r="N2089" s="3"/>
      <c r="O2089" s="3"/>
      <c r="P2089" s="3"/>
      <c r="Q2089" s="3"/>
      <c r="R2089" s="3"/>
      <c r="S2089" s="3"/>
      <c r="T2089" s="3"/>
      <c r="U2089" s="3"/>
      <c r="V2089" s="3"/>
      <c r="W2089" s="3"/>
      <c r="X2089" s="3"/>
    </row>
    <row r="2090" spans="1:24">
      <c r="A2090" s="3"/>
      <c r="B2090" s="3"/>
      <c r="C2090" s="3"/>
      <c r="D2090" s="3"/>
      <c r="E2090" s="3"/>
      <c r="F2090" s="3"/>
      <c r="G2090" s="4"/>
      <c r="H2090" s="3"/>
      <c r="I2090" s="3"/>
      <c r="J2090" s="3"/>
      <c r="K2090" s="3"/>
      <c r="L2090" s="113"/>
      <c r="M2090" s="123"/>
      <c r="N2090" s="3"/>
      <c r="O2090" s="3"/>
      <c r="P2090" s="3"/>
      <c r="Q2090" s="3"/>
      <c r="R2090" s="3"/>
      <c r="S2090" s="3"/>
      <c r="T2090" s="3"/>
      <c r="U2090" s="3"/>
      <c r="V2090" s="3"/>
      <c r="W2090" s="3"/>
      <c r="X2090" s="3"/>
    </row>
    <row r="2091" spans="1:24">
      <c r="A2091" s="3"/>
      <c r="B2091" s="3"/>
      <c r="C2091" s="3"/>
      <c r="D2091" s="3"/>
      <c r="E2091" s="3"/>
      <c r="F2091" s="3"/>
      <c r="G2091" s="4"/>
      <c r="H2091" s="3"/>
      <c r="I2091" s="3"/>
      <c r="J2091" s="3"/>
      <c r="K2091" s="3"/>
      <c r="L2091" s="113"/>
      <c r="M2091" s="123"/>
      <c r="N2091" s="3"/>
      <c r="O2091" s="3"/>
      <c r="P2091" s="3"/>
      <c r="Q2091" s="3"/>
      <c r="R2091" s="3"/>
      <c r="S2091" s="3"/>
      <c r="T2091" s="3"/>
      <c r="U2091" s="3"/>
      <c r="V2091" s="3"/>
      <c r="W2091" s="3"/>
      <c r="X2091" s="3"/>
    </row>
    <row r="2092" spans="1:24">
      <c r="A2092" s="3"/>
      <c r="B2092" s="3"/>
      <c r="C2092" s="3"/>
      <c r="D2092" s="3"/>
      <c r="E2092" s="3"/>
      <c r="F2092" s="3"/>
      <c r="G2092" s="4"/>
      <c r="H2092" s="3"/>
      <c r="I2092" s="3"/>
      <c r="J2092" s="3"/>
      <c r="K2092" s="3"/>
      <c r="L2092" s="113"/>
      <c r="M2092" s="123"/>
      <c r="N2092" s="3"/>
      <c r="O2092" s="3"/>
      <c r="P2092" s="3"/>
      <c r="Q2092" s="3"/>
      <c r="R2092" s="3"/>
      <c r="S2092" s="3"/>
      <c r="T2092" s="3"/>
      <c r="U2092" s="3"/>
      <c r="V2092" s="3"/>
      <c r="W2092" s="3"/>
      <c r="X2092" s="3"/>
    </row>
    <row r="2093" spans="1:24">
      <c r="A2093" s="3"/>
      <c r="B2093" s="3"/>
      <c r="C2093" s="3"/>
      <c r="D2093" s="3"/>
      <c r="E2093" s="3"/>
      <c r="F2093" s="3"/>
      <c r="G2093" s="4"/>
      <c r="H2093" s="3"/>
      <c r="I2093" s="3"/>
      <c r="J2093" s="3"/>
      <c r="K2093" s="3"/>
      <c r="L2093" s="113"/>
      <c r="M2093" s="123"/>
      <c r="N2093" s="3"/>
      <c r="O2093" s="3"/>
      <c r="P2093" s="3"/>
      <c r="Q2093" s="3"/>
      <c r="R2093" s="3"/>
      <c r="S2093" s="3"/>
      <c r="T2093" s="3"/>
      <c r="U2093" s="3"/>
      <c r="V2093" s="3"/>
      <c r="W2093" s="3"/>
      <c r="X2093" s="3"/>
    </row>
    <row r="2094" spans="1:24">
      <c r="A2094" s="3"/>
      <c r="B2094" s="3"/>
      <c r="C2094" s="3"/>
      <c r="D2094" s="3"/>
      <c r="E2094" s="3"/>
      <c r="F2094" s="3"/>
      <c r="G2094" s="4"/>
      <c r="H2094" s="3"/>
      <c r="I2094" s="3"/>
      <c r="J2094" s="3"/>
      <c r="K2094" s="3"/>
      <c r="L2094" s="113"/>
      <c r="M2094" s="123"/>
      <c r="N2094" s="3"/>
      <c r="O2094" s="3"/>
      <c r="P2094" s="3"/>
      <c r="Q2094" s="3"/>
      <c r="R2094" s="3"/>
      <c r="S2094" s="3"/>
      <c r="T2094" s="3"/>
      <c r="U2094" s="3"/>
      <c r="V2094" s="3"/>
      <c r="W2094" s="3"/>
      <c r="X2094" s="3"/>
    </row>
    <row r="2095" spans="1:24">
      <c r="A2095" s="3"/>
      <c r="B2095" s="3"/>
      <c r="C2095" s="3"/>
      <c r="D2095" s="3"/>
      <c r="E2095" s="3"/>
      <c r="F2095" s="3"/>
      <c r="G2095" s="4"/>
      <c r="H2095" s="3"/>
      <c r="I2095" s="3"/>
      <c r="J2095" s="3"/>
      <c r="K2095" s="3"/>
      <c r="L2095" s="113"/>
      <c r="M2095" s="123"/>
      <c r="N2095" s="3"/>
      <c r="O2095" s="3"/>
      <c r="P2095" s="3"/>
      <c r="Q2095" s="3"/>
      <c r="R2095" s="3"/>
      <c r="S2095" s="3"/>
      <c r="T2095" s="3"/>
      <c r="U2095" s="3"/>
      <c r="V2095" s="3"/>
      <c r="W2095" s="3"/>
      <c r="X2095" s="3"/>
    </row>
    <row r="2096" spans="1:24">
      <c r="A2096" s="3"/>
      <c r="B2096" s="3"/>
      <c r="C2096" s="3"/>
      <c r="D2096" s="3"/>
      <c r="E2096" s="3"/>
      <c r="F2096" s="3"/>
      <c r="G2096" s="4"/>
      <c r="H2096" s="3"/>
      <c r="I2096" s="3"/>
      <c r="J2096" s="3"/>
      <c r="K2096" s="3"/>
      <c r="L2096" s="113"/>
      <c r="M2096" s="123"/>
      <c r="N2096" s="3"/>
      <c r="O2096" s="3"/>
      <c r="P2096" s="3"/>
      <c r="Q2096" s="3"/>
      <c r="R2096" s="3"/>
      <c r="S2096" s="3"/>
      <c r="T2096" s="3"/>
      <c r="U2096" s="3"/>
      <c r="V2096" s="3"/>
      <c r="W2096" s="3"/>
      <c r="X2096" s="3"/>
    </row>
    <row r="2097" spans="1:24">
      <c r="A2097" s="3"/>
      <c r="B2097" s="3"/>
      <c r="C2097" s="3"/>
      <c r="D2097" s="3"/>
      <c r="E2097" s="3"/>
      <c r="F2097" s="3"/>
      <c r="G2097" s="4"/>
      <c r="H2097" s="3"/>
      <c r="I2097" s="3"/>
      <c r="J2097" s="3"/>
      <c r="K2097" s="3"/>
      <c r="L2097" s="113"/>
      <c r="M2097" s="123"/>
      <c r="N2097" s="3"/>
      <c r="O2097" s="3"/>
      <c r="P2097" s="3"/>
      <c r="Q2097" s="3"/>
      <c r="R2097" s="3"/>
      <c r="S2097" s="3"/>
      <c r="T2097" s="3"/>
      <c r="U2097" s="3"/>
      <c r="V2097" s="3"/>
      <c r="W2097" s="3"/>
      <c r="X2097" s="3"/>
    </row>
    <row r="2098" spans="1:24">
      <c r="A2098" s="3"/>
      <c r="B2098" s="3"/>
      <c r="C2098" s="3"/>
      <c r="D2098" s="3"/>
      <c r="E2098" s="3"/>
      <c r="F2098" s="3"/>
      <c r="G2098" s="4"/>
      <c r="H2098" s="3"/>
      <c r="I2098" s="3"/>
      <c r="J2098" s="3"/>
      <c r="K2098" s="3"/>
      <c r="L2098" s="113"/>
      <c r="M2098" s="123"/>
      <c r="N2098" s="3"/>
      <c r="O2098" s="3"/>
      <c r="P2098" s="3"/>
      <c r="Q2098" s="3"/>
      <c r="R2098" s="3"/>
      <c r="S2098" s="3"/>
      <c r="T2098" s="3"/>
      <c r="U2098" s="3"/>
      <c r="V2098" s="3"/>
      <c r="W2098" s="3"/>
      <c r="X2098" s="3"/>
    </row>
    <row r="2099" spans="1:24">
      <c r="A2099" s="3"/>
      <c r="B2099" s="3"/>
      <c r="C2099" s="3"/>
      <c r="D2099" s="3"/>
      <c r="E2099" s="3"/>
      <c r="F2099" s="3"/>
      <c r="G2099" s="4"/>
      <c r="H2099" s="3"/>
      <c r="I2099" s="3"/>
      <c r="J2099" s="3"/>
      <c r="K2099" s="3"/>
      <c r="L2099" s="113"/>
      <c r="M2099" s="123"/>
      <c r="N2099" s="3"/>
      <c r="O2099" s="3"/>
      <c r="P2099" s="3"/>
      <c r="Q2099" s="3"/>
      <c r="R2099" s="3"/>
      <c r="S2099" s="3"/>
      <c r="T2099" s="3"/>
      <c r="U2099" s="3"/>
      <c r="V2099" s="3"/>
      <c r="W2099" s="3"/>
      <c r="X2099" s="3"/>
    </row>
    <row r="2100" spans="1:24">
      <c r="A2100" s="3"/>
      <c r="B2100" s="3"/>
      <c r="C2100" s="3"/>
      <c r="D2100" s="3"/>
      <c r="E2100" s="3"/>
      <c r="F2100" s="3"/>
      <c r="G2100" s="4"/>
      <c r="H2100" s="3"/>
      <c r="I2100" s="3"/>
      <c r="J2100" s="3"/>
      <c r="K2100" s="3"/>
      <c r="L2100" s="113"/>
      <c r="M2100" s="123"/>
      <c r="N2100" s="3"/>
      <c r="O2100" s="3"/>
      <c r="P2100" s="3"/>
      <c r="Q2100" s="3"/>
      <c r="R2100" s="3"/>
      <c r="S2100" s="3"/>
      <c r="T2100" s="3"/>
      <c r="U2100" s="3"/>
      <c r="V2100" s="3"/>
      <c r="W2100" s="3"/>
      <c r="X2100" s="3"/>
    </row>
    <row r="2101" spans="1:24">
      <c r="A2101" s="3"/>
      <c r="B2101" s="3"/>
      <c r="C2101" s="3"/>
      <c r="D2101" s="3"/>
      <c r="E2101" s="3"/>
      <c r="F2101" s="3"/>
      <c r="G2101" s="4"/>
      <c r="H2101" s="3"/>
      <c r="I2101" s="3"/>
      <c r="J2101" s="3"/>
      <c r="K2101" s="3"/>
      <c r="L2101" s="113"/>
      <c r="M2101" s="123"/>
      <c r="N2101" s="3"/>
      <c r="O2101" s="3"/>
      <c r="P2101" s="3"/>
      <c r="Q2101" s="3"/>
      <c r="R2101" s="3"/>
      <c r="S2101" s="3"/>
      <c r="T2101" s="3"/>
      <c r="U2101" s="3"/>
      <c r="V2101" s="3"/>
      <c r="W2101" s="3"/>
      <c r="X2101" s="3"/>
    </row>
    <row r="2102" spans="1:24">
      <c r="A2102" s="3"/>
      <c r="B2102" s="3"/>
      <c r="C2102" s="3"/>
      <c r="D2102" s="3"/>
      <c r="E2102" s="3"/>
      <c r="F2102" s="3"/>
      <c r="G2102" s="4"/>
      <c r="H2102" s="3"/>
      <c r="I2102" s="3"/>
      <c r="J2102" s="3"/>
      <c r="K2102" s="3"/>
      <c r="L2102" s="113"/>
      <c r="M2102" s="123"/>
      <c r="N2102" s="3"/>
      <c r="O2102" s="3"/>
      <c r="P2102" s="3"/>
      <c r="Q2102" s="3"/>
      <c r="R2102" s="3"/>
      <c r="S2102" s="3"/>
      <c r="T2102" s="3"/>
      <c r="U2102" s="3"/>
      <c r="V2102" s="3"/>
      <c r="W2102" s="3"/>
      <c r="X2102" s="3"/>
    </row>
    <row r="2103" spans="1:24">
      <c r="A2103" s="3"/>
      <c r="B2103" s="3"/>
      <c r="C2103" s="3"/>
      <c r="D2103" s="3"/>
      <c r="E2103" s="3"/>
      <c r="F2103" s="3"/>
      <c r="G2103" s="4"/>
      <c r="H2103" s="3"/>
      <c r="I2103" s="3"/>
      <c r="J2103" s="3"/>
      <c r="K2103" s="3"/>
      <c r="L2103" s="113"/>
      <c r="M2103" s="123"/>
      <c r="N2103" s="3"/>
      <c r="O2103" s="3"/>
      <c r="P2103" s="3"/>
      <c r="Q2103" s="3"/>
      <c r="R2103" s="3"/>
      <c r="S2103" s="3"/>
      <c r="T2103" s="3"/>
      <c r="U2103" s="3"/>
      <c r="V2103" s="3"/>
      <c r="W2103" s="3"/>
      <c r="X2103" s="3"/>
    </row>
    <row r="2104" spans="1:24">
      <c r="A2104" s="3"/>
      <c r="B2104" s="3"/>
      <c r="C2104" s="3"/>
      <c r="D2104" s="3"/>
      <c r="E2104" s="3"/>
      <c r="F2104" s="3"/>
      <c r="G2104" s="4"/>
      <c r="H2104" s="3"/>
      <c r="I2104" s="3"/>
      <c r="J2104" s="3"/>
      <c r="K2104" s="3"/>
      <c r="L2104" s="113"/>
      <c r="M2104" s="123"/>
      <c r="N2104" s="3"/>
      <c r="O2104" s="3"/>
      <c r="P2104" s="3"/>
      <c r="Q2104" s="3"/>
      <c r="R2104" s="3"/>
      <c r="S2104" s="3"/>
      <c r="T2104" s="3"/>
      <c r="U2104" s="3"/>
      <c r="V2104" s="3"/>
      <c r="W2104" s="3"/>
      <c r="X2104" s="3"/>
    </row>
    <row r="2105" spans="1:24">
      <c r="A2105" s="3"/>
      <c r="B2105" s="3"/>
      <c r="C2105" s="3"/>
      <c r="D2105" s="3"/>
      <c r="E2105" s="3"/>
      <c r="F2105" s="3"/>
      <c r="G2105" s="4"/>
      <c r="H2105" s="3"/>
      <c r="I2105" s="3"/>
      <c r="J2105" s="3"/>
      <c r="K2105" s="3"/>
      <c r="L2105" s="113"/>
      <c r="M2105" s="123"/>
      <c r="N2105" s="3"/>
      <c r="O2105" s="3"/>
      <c r="P2105" s="3"/>
      <c r="Q2105" s="3"/>
      <c r="R2105" s="3"/>
      <c r="S2105" s="3"/>
      <c r="T2105" s="3"/>
      <c r="U2105" s="3"/>
      <c r="V2105" s="3"/>
      <c r="W2105" s="3"/>
      <c r="X2105" s="3"/>
    </row>
    <row r="2106" spans="1:24">
      <c r="A2106" s="3"/>
      <c r="B2106" s="3"/>
      <c r="C2106" s="3"/>
      <c r="D2106" s="3"/>
      <c r="E2106" s="3"/>
      <c r="F2106" s="3"/>
      <c r="G2106" s="4"/>
      <c r="H2106" s="3"/>
      <c r="I2106" s="3"/>
      <c r="J2106" s="3"/>
      <c r="K2106" s="3"/>
      <c r="L2106" s="113"/>
      <c r="M2106" s="123"/>
      <c r="N2106" s="3"/>
      <c r="O2106" s="3"/>
      <c r="P2106" s="3"/>
      <c r="Q2106" s="3"/>
      <c r="R2106" s="3"/>
      <c r="S2106" s="3"/>
      <c r="T2106" s="3"/>
      <c r="U2106" s="3"/>
      <c r="V2106" s="3"/>
      <c r="W2106" s="3"/>
      <c r="X2106" s="3"/>
    </row>
    <row r="2107" spans="1:24">
      <c r="A2107" s="3"/>
      <c r="B2107" s="3"/>
      <c r="C2107" s="3"/>
      <c r="D2107" s="3"/>
      <c r="E2107" s="3"/>
      <c r="F2107" s="3"/>
      <c r="G2107" s="4"/>
      <c r="H2107" s="3"/>
      <c r="I2107" s="3"/>
      <c r="J2107" s="3"/>
      <c r="K2107" s="3"/>
      <c r="L2107" s="113"/>
      <c r="M2107" s="123"/>
      <c r="N2107" s="3"/>
      <c r="O2107" s="3"/>
      <c r="P2107" s="3"/>
      <c r="Q2107" s="3"/>
      <c r="R2107" s="3"/>
      <c r="S2107" s="3"/>
      <c r="T2107" s="3"/>
      <c r="U2107" s="3"/>
      <c r="V2107" s="3"/>
      <c r="W2107" s="3"/>
      <c r="X2107" s="3"/>
    </row>
    <row r="2108" spans="1:24">
      <c r="A2108" s="3"/>
      <c r="B2108" s="3"/>
      <c r="C2108" s="3"/>
      <c r="D2108" s="3"/>
      <c r="E2108" s="3"/>
      <c r="F2108" s="3"/>
      <c r="G2108" s="4"/>
      <c r="H2108" s="3"/>
      <c r="I2108" s="3"/>
      <c r="J2108" s="3"/>
      <c r="K2108" s="3"/>
      <c r="L2108" s="113"/>
      <c r="M2108" s="123"/>
      <c r="N2108" s="3"/>
      <c r="O2108" s="3"/>
      <c r="P2108" s="3"/>
      <c r="Q2108" s="3"/>
      <c r="R2108" s="3"/>
      <c r="S2108" s="3"/>
      <c r="T2108" s="3"/>
      <c r="U2108" s="3"/>
      <c r="V2108" s="3"/>
      <c r="W2108" s="3"/>
      <c r="X2108" s="3"/>
    </row>
    <row r="2109" spans="1:24">
      <c r="A2109" s="3"/>
      <c r="B2109" s="3"/>
      <c r="C2109" s="3"/>
      <c r="D2109" s="3"/>
      <c r="E2109" s="3"/>
      <c r="F2109" s="3"/>
      <c r="G2109" s="4"/>
      <c r="H2109" s="3"/>
      <c r="I2109" s="3"/>
      <c r="J2109" s="3"/>
      <c r="K2109" s="3"/>
      <c r="L2109" s="113"/>
      <c r="M2109" s="123"/>
      <c r="N2109" s="3"/>
      <c r="O2109" s="3"/>
      <c r="P2109" s="3"/>
      <c r="Q2109" s="3"/>
      <c r="R2109" s="3"/>
      <c r="S2109" s="3"/>
      <c r="T2109" s="3"/>
      <c r="U2109" s="3"/>
      <c r="V2109" s="3"/>
      <c r="W2109" s="3"/>
      <c r="X2109" s="3"/>
    </row>
    <row r="2110" spans="1:24">
      <c r="A2110" s="3"/>
      <c r="B2110" s="3"/>
      <c r="C2110" s="3"/>
      <c r="D2110" s="3"/>
      <c r="E2110" s="3"/>
      <c r="F2110" s="3"/>
      <c r="G2110" s="4"/>
      <c r="H2110" s="3"/>
      <c r="I2110" s="3"/>
      <c r="J2110" s="3"/>
      <c r="K2110" s="3"/>
      <c r="L2110" s="113"/>
      <c r="M2110" s="123"/>
      <c r="N2110" s="3"/>
      <c r="O2110" s="3"/>
      <c r="P2110" s="3"/>
      <c r="Q2110" s="3"/>
      <c r="R2110" s="3"/>
      <c r="S2110" s="3"/>
      <c r="T2110" s="3"/>
      <c r="U2110" s="3"/>
      <c r="V2110" s="3"/>
      <c r="W2110" s="3"/>
      <c r="X2110" s="3"/>
    </row>
    <row r="2111" spans="1:24">
      <c r="A2111" s="3"/>
      <c r="B2111" s="3"/>
      <c r="C2111" s="3"/>
      <c r="D2111" s="3"/>
      <c r="E2111" s="3"/>
      <c r="F2111" s="3"/>
      <c r="G2111" s="4"/>
      <c r="H2111" s="3"/>
      <c r="I2111" s="3"/>
      <c r="J2111" s="3"/>
      <c r="K2111" s="3"/>
      <c r="L2111" s="113"/>
      <c r="M2111" s="123"/>
      <c r="N2111" s="3"/>
      <c r="O2111" s="3"/>
      <c r="P2111" s="3"/>
      <c r="Q2111" s="3"/>
      <c r="R2111" s="3"/>
      <c r="S2111" s="3"/>
      <c r="T2111" s="3"/>
      <c r="U2111" s="3"/>
      <c r="V2111" s="3"/>
      <c r="W2111" s="3"/>
      <c r="X2111" s="3"/>
    </row>
    <row r="2112" spans="1:24">
      <c r="A2112" s="3"/>
      <c r="B2112" s="3"/>
      <c r="C2112" s="3"/>
      <c r="D2112" s="3"/>
      <c r="E2112" s="3"/>
      <c r="F2112" s="3"/>
      <c r="G2112" s="4"/>
      <c r="H2112" s="3"/>
      <c r="I2112" s="3"/>
      <c r="J2112" s="3"/>
      <c r="K2112" s="3"/>
      <c r="L2112" s="113"/>
      <c r="M2112" s="123"/>
      <c r="N2112" s="3"/>
      <c r="O2112" s="3"/>
      <c r="P2112" s="3"/>
      <c r="Q2112" s="3"/>
      <c r="R2112" s="3"/>
      <c r="S2112" s="3"/>
      <c r="T2112" s="3"/>
      <c r="U2112" s="3"/>
      <c r="V2112" s="3"/>
      <c r="W2112" s="3"/>
      <c r="X2112" s="3"/>
    </row>
    <row r="2113" spans="1:24">
      <c r="A2113" s="3"/>
      <c r="B2113" s="3"/>
      <c r="C2113" s="3"/>
      <c r="D2113" s="3"/>
      <c r="E2113" s="3"/>
      <c r="F2113" s="3"/>
      <c r="G2113" s="4"/>
      <c r="H2113" s="3"/>
      <c r="I2113" s="3"/>
      <c r="J2113" s="3"/>
      <c r="K2113" s="3"/>
      <c r="L2113" s="113"/>
      <c r="M2113" s="123"/>
      <c r="N2113" s="3"/>
      <c r="O2113" s="3"/>
      <c r="P2113" s="3"/>
      <c r="Q2113" s="3"/>
      <c r="R2113" s="3"/>
      <c r="S2113" s="3"/>
      <c r="T2113" s="3"/>
      <c r="U2113" s="3"/>
      <c r="V2113" s="3"/>
      <c r="W2113" s="3"/>
      <c r="X2113" s="3"/>
    </row>
    <row r="2114" spans="1:24">
      <c r="A2114" s="3"/>
      <c r="B2114" s="3"/>
      <c r="C2114" s="3"/>
      <c r="D2114" s="3"/>
      <c r="E2114" s="3"/>
      <c r="F2114" s="3"/>
      <c r="G2114" s="4"/>
      <c r="H2114" s="3"/>
      <c r="I2114" s="3"/>
      <c r="J2114" s="3"/>
      <c r="K2114" s="3"/>
      <c r="L2114" s="113"/>
      <c r="M2114" s="123"/>
      <c r="N2114" s="3"/>
      <c r="O2114" s="3"/>
      <c r="P2114" s="3"/>
      <c r="Q2114" s="3"/>
      <c r="R2114" s="3"/>
      <c r="S2114" s="3"/>
      <c r="T2114" s="3"/>
      <c r="U2114" s="3"/>
      <c r="V2114" s="3"/>
      <c r="W2114" s="3"/>
      <c r="X2114" s="3"/>
    </row>
    <row r="2115" spans="1:24">
      <c r="A2115" s="3"/>
      <c r="B2115" s="3"/>
      <c r="C2115" s="3"/>
      <c r="D2115" s="3"/>
      <c r="E2115" s="3"/>
      <c r="F2115" s="3"/>
      <c r="G2115" s="4"/>
      <c r="H2115" s="3"/>
      <c r="I2115" s="3"/>
      <c r="J2115" s="3"/>
      <c r="K2115" s="3"/>
      <c r="L2115" s="113"/>
      <c r="M2115" s="123"/>
      <c r="N2115" s="3"/>
      <c r="O2115" s="3"/>
      <c r="P2115" s="3"/>
      <c r="Q2115" s="3"/>
      <c r="R2115" s="3"/>
      <c r="S2115" s="3"/>
      <c r="T2115" s="3"/>
      <c r="U2115" s="3"/>
      <c r="V2115" s="3"/>
      <c r="W2115" s="3"/>
      <c r="X2115" s="3"/>
    </row>
    <row r="2116" spans="1:24">
      <c r="A2116" s="3"/>
      <c r="B2116" s="3"/>
      <c r="C2116" s="3"/>
      <c r="D2116" s="3"/>
      <c r="E2116" s="3"/>
      <c r="F2116" s="3"/>
      <c r="G2116" s="4"/>
      <c r="H2116" s="3"/>
      <c r="I2116" s="3"/>
      <c r="J2116" s="3"/>
      <c r="K2116" s="3"/>
      <c r="L2116" s="113"/>
      <c r="M2116" s="123"/>
      <c r="N2116" s="3"/>
      <c r="O2116" s="3"/>
      <c r="P2116" s="3"/>
      <c r="Q2116" s="3"/>
      <c r="R2116" s="3"/>
      <c r="S2116" s="3"/>
      <c r="T2116" s="3"/>
      <c r="U2116" s="3"/>
      <c r="V2116" s="3"/>
      <c r="W2116" s="3"/>
      <c r="X2116" s="3"/>
    </row>
    <row r="2117" spans="1:24">
      <c r="A2117" s="3"/>
      <c r="B2117" s="3"/>
      <c r="C2117" s="3"/>
      <c r="D2117" s="3"/>
      <c r="E2117" s="3"/>
      <c r="F2117" s="3"/>
      <c r="G2117" s="4"/>
      <c r="H2117" s="3"/>
      <c r="I2117" s="3"/>
      <c r="J2117" s="3"/>
      <c r="K2117" s="3"/>
      <c r="L2117" s="113"/>
      <c r="M2117" s="123"/>
      <c r="N2117" s="3"/>
      <c r="O2117" s="3"/>
      <c r="P2117" s="3"/>
      <c r="Q2117" s="3"/>
      <c r="R2117" s="3"/>
      <c r="S2117" s="3"/>
      <c r="T2117" s="3"/>
      <c r="U2117" s="3"/>
      <c r="V2117" s="3"/>
      <c r="W2117" s="3"/>
      <c r="X2117" s="3"/>
    </row>
    <row r="2118" spans="1:24">
      <c r="A2118" s="3"/>
      <c r="B2118" s="3"/>
      <c r="C2118" s="3"/>
      <c r="D2118" s="3"/>
      <c r="E2118" s="3"/>
      <c r="F2118" s="3"/>
      <c r="G2118" s="4"/>
      <c r="H2118" s="3"/>
      <c r="I2118" s="3"/>
      <c r="J2118" s="3"/>
      <c r="K2118" s="3"/>
      <c r="L2118" s="113"/>
      <c r="M2118" s="123"/>
      <c r="N2118" s="3"/>
      <c r="O2118" s="3"/>
      <c r="P2118" s="3"/>
      <c r="Q2118" s="3"/>
      <c r="R2118" s="3"/>
      <c r="S2118" s="3"/>
      <c r="T2118" s="3"/>
      <c r="U2118" s="3"/>
      <c r="V2118" s="3"/>
      <c r="W2118" s="3"/>
      <c r="X2118" s="3"/>
    </row>
    <row r="2119" spans="1:24">
      <c r="A2119" s="3"/>
      <c r="B2119" s="3"/>
      <c r="C2119" s="3"/>
      <c r="D2119" s="3"/>
      <c r="E2119" s="3"/>
      <c r="F2119" s="3"/>
      <c r="G2119" s="4"/>
      <c r="H2119" s="3"/>
      <c r="I2119" s="3"/>
      <c r="J2119" s="3"/>
      <c r="K2119" s="3"/>
      <c r="L2119" s="113"/>
      <c r="M2119" s="123"/>
      <c r="N2119" s="3"/>
      <c r="O2119" s="3"/>
      <c r="P2119" s="3"/>
      <c r="Q2119" s="3"/>
      <c r="R2119" s="3"/>
      <c r="S2119" s="3"/>
      <c r="T2119" s="3"/>
      <c r="U2119" s="3"/>
      <c r="V2119" s="3"/>
      <c r="W2119" s="3"/>
      <c r="X2119" s="3"/>
    </row>
    <row r="2120" spans="1:24">
      <c r="A2120" s="3"/>
      <c r="B2120" s="3"/>
      <c r="C2120" s="3"/>
      <c r="D2120" s="3"/>
      <c r="E2120" s="3"/>
      <c r="F2120" s="3"/>
      <c r="G2120" s="4"/>
      <c r="H2120" s="3"/>
      <c r="I2120" s="3"/>
      <c r="J2120" s="3"/>
      <c r="K2120" s="3"/>
      <c r="L2120" s="113"/>
      <c r="M2120" s="123"/>
      <c r="N2120" s="3"/>
      <c r="O2120" s="3"/>
      <c r="P2120" s="3"/>
      <c r="Q2120" s="3"/>
      <c r="R2120" s="3"/>
      <c r="S2120" s="3"/>
      <c r="T2120" s="3"/>
      <c r="U2120" s="3"/>
      <c r="V2120" s="3"/>
      <c r="W2120" s="3"/>
      <c r="X2120" s="3"/>
    </row>
    <row r="2121" spans="1:24">
      <c r="A2121" s="3"/>
      <c r="B2121" s="3"/>
      <c r="C2121" s="3"/>
      <c r="D2121" s="3"/>
      <c r="E2121" s="3"/>
      <c r="F2121" s="3"/>
      <c r="G2121" s="4"/>
      <c r="H2121" s="3"/>
      <c r="I2121" s="3"/>
      <c r="J2121" s="3"/>
      <c r="K2121" s="3"/>
      <c r="L2121" s="113"/>
      <c r="M2121" s="123"/>
      <c r="N2121" s="3"/>
      <c r="O2121" s="3"/>
      <c r="P2121" s="3"/>
      <c r="Q2121" s="3"/>
      <c r="R2121" s="3"/>
      <c r="S2121" s="3"/>
      <c r="T2121" s="3"/>
      <c r="U2121" s="3"/>
      <c r="V2121" s="3"/>
      <c r="W2121" s="3"/>
      <c r="X2121" s="3"/>
    </row>
    <row r="2122" spans="1:24">
      <c r="A2122" s="3"/>
      <c r="B2122" s="3"/>
      <c r="C2122" s="3"/>
      <c r="D2122" s="3"/>
      <c r="E2122" s="3"/>
      <c r="F2122" s="3"/>
      <c r="G2122" s="4"/>
      <c r="H2122" s="3"/>
      <c r="I2122" s="3"/>
      <c r="J2122" s="3"/>
      <c r="K2122" s="3"/>
      <c r="L2122" s="113"/>
      <c r="M2122" s="123"/>
      <c r="N2122" s="3"/>
      <c r="O2122" s="3"/>
      <c r="P2122" s="3"/>
      <c r="Q2122" s="3"/>
      <c r="R2122" s="3"/>
      <c r="S2122" s="3"/>
      <c r="T2122" s="3"/>
      <c r="U2122" s="3"/>
      <c r="V2122" s="3"/>
      <c r="W2122" s="3"/>
      <c r="X2122" s="3"/>
    </row>
    <row r="2123" spans="1:24">
      <c r="A2123" s="3"/>
      <c r="B2123" s="3"/>
      <c r="C2123" s="3"/>
      <c r="D2123" s="3"/>
      <c r="E2123" s="3"/>
      <c r="F2123" s="3"/>
      <c r="G2123" s="4"/>
      <c r="H2123" s="3"/>
      <c r="I2123" s="3"/>
      <c r="J2123" s="3"/>
      <c r="K2123" s="3"/>
      <c r="L2123" s="113"/>
      <c r="M2123" s="123"/>
      <c r="N2123" s="3"/>
      <c r="O2123" s="3"/>
      <c r="P2123" s="3"/>
      <c r="Q2123" s="3"/>
      <c r="R2123" s="3"/>
      <c r="S2123" s="3"/>
      <c r="T2123" s="3"/>
      <c r="U2123" s="3"/>
      <c r="V2123" s="3"/>
      <c r="W2123" s="3"/>
      <c r="X2123" s="3"/>
    </row>
    <row r="2124" spans="1:24">
      <c r="A2124" s="3"/>
      <c r="B2124" s="3"/>
      <c r="C2124" s="3"/>
      <c r="D2124" s="3"/>
      <c r="E2124" s="3"/>
      <c r="F2124" s="3"/>
      <c r="G2124" s="4"/>
      <c r="H2124" s="3"/>
      <c r="I2124" s="3"/>
      <c r="J2124" s="3"/>
      <c r="K2124" s="3"/>
      <c r="L2124" s="113"/>
      <c r="M2124" s="123"/>
      <c r="N2124" s="3"/>
      <c r="O2124" s="3"/>
      <c r="P2124" s="3"/>
      <c r="Q2124" s="3"/>
      <c r="R2124" s="3"/>
      <c r="S2124" s="3"/>
      <c r="T2124" s="3"/>
      <c r="U2124" s="3"/>
      <c r="V2124" s="3"/>
      <c r="W2124" s="3"/>
      <c r="X2124" s="3"/>
    </row>
    <row r="2125" spans="1:24">
      <c r="A2125" s="3"/>
      <c r="B2125" s="3"/>
      <c r="C2125" s="3"/>
      <c r="D2125" s="3"/>
      <c r="E2125" s="3"/>
      <c r="F2125" s="3"/>
      <c r="G2125" s="4"/>
      <c r="H2125" s="3"/>
      <c r="I2125" s="3"/>
      <c r="J2125" s="3"/>
      <c r="K2125" s="3"/>
      <c r="L2125" s="113"/>
      <c r="M2125" s="123"/>
      <c r="N2125" s="3"/>
      <c r="O2125" s="3"/>
      <c r="P2125" s="3"/>
      <c r="Q2125" s="3"/>
      <c r="R2125" s="3"/>
      <c r="S2125" s="3"/>
      <c r="T2125" s="3"/>
      <c r="U2125" s="3"/>
      <c r="V2125" s="3"/>
      <c r="W2125" s="3"/>
      <c r="X2125" s="3"/>
    </row>
    <row r="2126" spans="1:24">
      <c r="A2126" s="3"/>
      <c r="B2126" s="3"/>
      <c r="C2126" s="3"/>
      <c r="D2126" s="3"/>
      <c r="E2126" s="3"/>
      <c r="F2126" s="3"/>
      <c r="G2126" s="4"/>
      <c r="H2126" s="3"/>
      <c r="I2126" s="3"/>
      <c r="J2126" s="3"/>
      <c r="K2126" s="3"/>
      <c r="L2126" s="113"/>
      <c r="M2126" s="123"/>
      <c r="N2126" s="3"/>
      <c r="O2126" s="3"/>
      <c r="P2126" s="3"/>
      <c r="Q2126" s="3"/>
      <c r="R2126" s="3"/>
      <c r="S2126" s="3"/>
      <c r="T2126" s="3"/>
      <c r="U2126" s="3"/>
      <c r="V2126" s="3"/>
      <c r="W2126" s="3"/>
      <c r="X2126" s="3"/>
    </row>
    <row r="2127" spans="1:24">
      <c r="A2127" s="3"/>
      <c r="B2127" s="3"/>
      <c r="C2127" s="3"/>
      <c r="D2127" s="3"/>
      <c r="E2127" s="3"/>
      <c r="F2127" s="3"/>
      <c r="G2127" s="4"/>
      <c r="H2127" s="3"/>
      <c r="I2127" s="3"/>
      <c r="J2127" s="3"/>
      <c r="K2127" s="3"/>
      <c r="L2127" s="113"/>
      <c r="M2127" s="123"/>
      <c r="N2127" s="3"/>
      <c r="O2127" s="3"/>
      <c r="P2127" s="3"/>
      <c r="Q2127" s="3"/>
      <c r="R2127" s="3"/>
      <c r="S2127" s="3"/>
      <c r="T2127" s="3"/>
      <c r="U2127" s="3"/>
      <c r="V2127" s="3"/>
      <c r="W2127" s="3"/>
      <c r="X2127" s="3"/>
    </row>
    <row r="2128" spans="1:24">
      <c r="A2128" s="3"/>
      <c r="B2128" s="3"/>
      <c r="C2128" s="3"/>
      <c r="D2128" s="3"/>
      <c r="E2128" s="3"/>
      <c r="F2128" s="3"/>
      <c r="G2128" s="4"/>
      <c r="H2128" s="3"/>
      <c r="I2128" s="3"/>
      <c r="J2128" s="3"/>
      <c r="K2128" s="3"/>
      <c r="L2128" s="113"/>
      <c r="M2128" s="123"/>
      <c r="N2128" s="3"/>
      <c r="O2128" s="3"/>
      <c r="P2128" s="3"/>
      <c r="Q2128" s="3"/>
      <c r="R2128" s="3"/>
      <c r="S2128" s="3"/>
      <c r="T2128" s="3"/>
      <c r="U2128" s="3"/>
      <c r="V2128" s="3"/>
      <c r="W2128" s="3"/>
      <c r="X2128" s="3"/>
    </row>
    <row r="2129" spans="1:24">
      <c r="A2129" s="3"/>
      <c r="B2129" s="3"/>
      <c r="C2129" s="3"/>
      <c r="D2129" s="3"/>
      <c r="E2129" s="3"/>
      <c r="F2129" s="3"/>
      <c r="G2129" s="4"/>
      <c r="H2129" s="3"/>
      <c r="I2129" s="3"/>
      <c r="J2129" s="3"/>
      <c r="K2129" s="3"/>
      <c r="L2129" s="113"/>
      <c r="M2129" s="123"/>
      <c r="N2129" s="3"/>
      <c r="O2129" s="3"/>
      <c r="P2129" s="3"/>
      <c r="Q2129" s="3"/>
      <c r="R2129" s="3"/>
      <c r="S2129" s="3"/>
      <c r="T2129" s="3"/>
      <c r="U2129" s="3"/>
      <c r="V2129" s="3"/>
      <c r="W2129" s="3"/>
      <c r="X2129" s="3"/>
    </row>
    <row r="2130" spans="1:24">
      <c r="A2130" s="3"/>
      <c r="B2130" s="3"/>
      <c r="C2130" s="3"/>
      <c r="D2130" s="3"/>
      <c r="E2130" s="3"/>
      <c r="F2130" s="3"/>
      <c r="G2130" s="4"/>
      <c r="H2130" s="3"/>
      <c r="I2130" s="3"/>
      <c r="J2130" s="3"/>
      <c r="K2130" s="3"/>
      <c r="L2130" s="113"/>
      <c r="M2130" s="123"/>
      <c r="N2130" s="3"/>
      <c r="O2130" s="3"/>
      <c r="P2130" s="3"/>
      <c r="Q2130" s="3"/>
      <c r="R2130" s="3"/>
      <c r="S2130" s="3"/>
      <c r="T2130" s="3"/>
      <c r="U2130" s="3"/>
      <c r="V2130" s="3"/>
      <c r="W2130" s="3"/>
      <c r="X2130" s="3"/>
    </row>
    <row r="2131" spans="1:24">
      <c r="A2131" s="3"/>
      <c r="B2131" s="3"/>
      <c r="C2131" s="3"/>
      <c r="D2131" s="3"/>
      <c r="E2131" s="3"/>
      <c r="F2131" s="3"/>
      <c r="G2131" s="4"/>
      <c r="H2131" s="3"/>
      <c r="I2131" s="3"/>
      <c r="J2131" s="3"/>
      <c r="K2131" s="3"/>
      <c r="L2131" s="113"/>
      <c r="M2131" s="123"/>
      <c r="N2131" s="3"/>
      <c r="O2131" s="3"/>
      <c r="P2131" s="3"/>
      <c r="Q2131" s="3"/>
      <c r="R2131" s="3"/>
      <c r="S2131" s="3"/>
      <c r="T2131" s="3"/>
      <c r="U2131" s="3"/>
      <c r="V2131" s="3"/>
      <c r="W2131" s="3"/>
      <c r="X2131" s="3"/>
    </row>
    <row r="2132" spans="1:24">
      <c r="A2132" s="3"/>
      <c r="B2132" s="3"/>
      <c r="C2132" s="3"/>
      <c r="D2132" s="3"/>
      <c r="E2132" s="3"/>
      <c r="F2132" s="3"/>
      <c r="G2132" s="4"/>
      <c r="H2132" s="3"/>
      <c r="I2132" s="3"/>
      <c r="J2132" s="3"/>
      <c r="K2132" s="3"/>
      <c r="L2132" s="113"/>
      <c r="M2132" s="123"/>
      <c r="N2132" s="3"/>
      <c r="O2132" s="3"/>
      <c r="P2132" s="3"/>
      <c r="Q2132" s="3"/>
      <c r="R2132" s="3"/>
      <c r="S2132" s="3"/>
      <c r="T2132" s="3"/>
      <c r="U2132" s="3"/>
      <c r="V2132" s="3"/>
      <c r="W2132" s="3"/>
      <c r="X2132" s="3"/>
    </row>
    <row r="2133" spans="1:24">
      <c r="A2133" s="3"/>
      <c r="B2133" s="3"/>
      <c r="C2133" s="3"/>
      <c r="D2133" s="3"/>
      <c r="E2133" s="3"/>
      <c r="F2133" s="3"/>
      <c r="G2133" s="4"/>
      <c r="H2133" s="3"/>
      <c r="I2133" s="3"/>
      <c r="J2133" s="3"/>
      <c r="K2133" s="3"/>
      <c r="L2133" s="113"/>
      <c r="M2133" s="123"/>
      <c r="N2133" s="3"/>
      <c r="O2133" s="3"/>
      <c r="P2133" s="3"/>
      <c r="Q2133" s="3"/>
      <c r="R2133" s="3"/>
      <c r="S2133" s="3"/>
      <c r="T2133" s="3"/>
      <c r="U2133" s="3"/>
      <c r="V2133" s="3"/>
      <c r="W2133" s="3"/>
      <c r="X2133" s="3"/>
    </row>
    <row r="2134" spans="1:24">
      <c r="A2134" s="3"/>
      <c r="B2134" s="3"/>
      <c r="C2134" s="3"/>
      <c r="D2134" s="3"/>
      <c r="E2134" s="3"/>
      <c r="F2134" s="3"/>
      <c r="G2134" s="4"/>
      <c r="H2134" s="3"/>
      <c r="I2134" s="3"/>
      <c r="J2134" s="3"/>
      <c r="K2134" s="3"/>
      <c r="L2134" s="113"/>
      <c r="M2134" s="123"/>
      <c r="N2134" s="3"/>
      <c r="O2134" s="3"/>
      <c r="P2134" s="3"/>
      <c r="Q2134" s="3"/>
      <c r="R2134" s="3"/>
      <c r="S2134" s="3"/>
      <c r="T2134" s="3"/>
      <c r="U2134" s="3"/>
      <c r="V2134" s="3"/>
      <c r="W2134" s="3"/>
      <c r="X2134" s="3"/>
    </row>
    <row r="2135" spans="1:24">
      <c r="A2135" s="3"/>
      <c r="B2135" s="3"/>
      <c r="C2135" s="3"/>
      <c r="D2135" s="3"/>
      <c r="E2135" s="3"/>
      <c r="F2135" s="3"/>
      <c r="G2135" s="4"/>
      <c r="H2135" s="3"/>
      <c r="I2135" s="3"/>
      <c r="J2135" s="3"/>
      <c r="K2135" s="3"/>
      <c r="L2135" s="113"/>
      <c r="M2135" s="123"/>
      <c r="N2135" s="3"/>
      <c r="O2135" s="3"/>
      <c r="P2135" s="3"/>
      <c r="Q2135" s="3"/>
      <c r="R2135" s="3"/>
      <c r="S2135" s="3"/>
      <c r="T2135" s="3"/>
      <c r="U2135" s="3"/>
      <c r="V2135" s="3"/>
      <c r="W2135" s="3"/>
      <c r="X2135" s="3"/>
    </row>
    <row r="2136" spans="1:24">
      <c r="A2136" s="3"/>
      <c r="B2136" s="3"/>
      <c r="C2136" s="3"/>
      <c r="D2136" s="3"/>
      <c r="E2136" s="3"/>
      <c r="F2136" s="3"/>
      <c r="G2136" s="4"/>
      <c r="H2136" s="3"/>
      <c r="I2136" s="3"/>
      <c r="J2136" s="3"/>
      <c r="K2136" s="3"/>
      <c r="L2136" s="113"/>
      <c r="M2136" s="123"/>
      <c r="N2136" s="3"/>
      <c r="O2136" s="3"/>
      <c r="P2136" s="3"/>
      <c r="Q2136" s="3"/>
      <c r="R2136" s="3"/>
      <c r="S2136" s="3"/>
      <c r="T2136" s="3"/>
      <c r="U2136" s="3"/>
      <c r="V2136" s="3"/>
      <c r="W2136" s="3"/>
      <c r="X2136" s="3"/>
    </row>
    <row r="2137" spans="1:24">
      <c r="A2137" s="3"/>
      <c r="B2137" s="3"/>
      <c r="C2137" s="3"/>
      <c r="D2137" s="3"/>
      <c r="E2137" s="3"/>
      <c r="F2137" s="3"/>
      <c r="G2137" s="4"/>
      <c r="H2137" s="3"/>
      <c r="I2137" s="3"/>
      <c r="J2137" s="3"/>
      <c r="K2137" s="3"/>
      <c r="L2137" s="113"/>
      <c r="M2137" s="123"/>
      <c r="N2137" s="3"/>
      <c r="O2137" s="3"/>
      <c r="P2137" s="3"/>
      <c r="Q2137" s="3"/>
      <c r="R2137" s="3"/>
      <c r="S2137" s="3"/>
      <c r="T2137" s="3"/>
      <c r="U2137" s="3"/>
      <c r="V2137" s="3"/>
      <c r="W2137" s="3"/>
      <c r="X2137" s="3"/>
    </row>
    <row r="2138" spans="1:24">
      <c r="A2138" s="3"/>
      <c r="B2138" s="3"/>
      <c r="C2138" s="3"/>
      <c r="D2138" s="3"/>
      <c r="E2138" s="3"/>
      <c r="F2138" s="3"/>
      <c r="G2138" s="4"/>
      <c r="H2138" s="3"/>
      <c r="I2138" s="3"/>
      <c r="J2138" s="3"/>
      <c r="K2138" s="3"/>
      <c r="L2138" s="113"/>
      <c r="M2138" s="123"/>
      <c r="N2138" s="3"/>
      <c r="O2138" s="3"/>
      <c r="P2138" s="3"/>
      <c r="Q2138" s="3"/>
      <c r="R2138" s="3"/>
      <c r="S2138" s="3"/>
      <c r="T2138" s="3"/>
      <c r="U2138" s="3"/>
      <c r="V2138" s="3"/>
      <c r="W2138" s="3"/>
      <c r="X2138" s="3"/>
    </row>
    <row r="2139" spans="1:24">
      <c r="A2139" s="3"/>
      <c r="B2139" s="3"/>
      <c r="C2139" s="3"/>
      <c r="D2139" s="3"/>
      <c r="E2139" s="3"/>
      <c r="F2139" s="3"/>
      <c r="G2139" s="4"/>
      <c r="H2139" s="3"/>
      <c r="I2139" s="3"/>
      <c r="J2139" s="3"/>
      <c r="K2139" s="3"/>
      <c r="L2139" s="113"/>
      <c r="M2139" s="123"/>
      <c r="N2139" s="3"/>
      <c r="O2139" s="3"/>
      <c r="P2139" s="3"/>
      <c r="Q2139" s="3"/>
      <c r="R2139" s="3"/>
      <c r="S2139" s="3"/>
      <c r="T2139" s="3"/>
      <c r="U2139" s="3"/>
      <c r="V2139" s="3"/>
      <c r="W2139" s="3"/>
      <c r="X2139" s="3"/>
    </row>
    <row r="2140" spans="1:24">
      <c r="A2140" s="3"/>
      <c r="B2140" s="3"/>
      <c r="C2140" s="3"/>
      <c r="D2140" s="3"/>
      <c r="E2140" s="3"/>
      <c r="F2140" s="3"/>
      <c r="G2140" s="4"/>
      <c r="H2140" s="3"/>
      <c r="I2140" s="3"/>
      <c r="J2140" s="3"/>
      <c r="K2140" s="3"/>
      <c r="L2140" s="113"/>
      <c r="M2140" s="123"/>
      <c r="N2140" s="3"/>
      <c r="O2140" s="3"/>
      <c r="P2140" s="3"/>
      <c r="Q2140" s="3"/>
      <c r="R2140" s="3"/>
      <c r="S2140" s="3"/>
      <c r="T2140" s="3"/>
      <c r="U2140" s="3"/>
      <c r="V2140" s="3"/>
      <c r="W2140" s="3"/>
      <c r="X2140" s="3"/>
    </row>
    <row r="2141" spans="1:24">
      <c r="A2141" s="3"/>
      <c r="B2141" s="3"/>
      <c r="C2141" s="3"/>
      <c r="D2141" s="3"/>
      <c r="E2141" s="3"/>
      <c r="F2141" s="3"/>
      <c r="G2141" s="4"/>
      <c r="H2141" s="3"/>
      <c r="I2141" s="3"/>
      <c r="J2141" s="3"/>
      <c r="K2141" s="3"/>
      <c r="L2141" s="113"/>
      <c r="M2141" s="123"/>
      <c r="N2141" s="3"/>
      <c r="O2141" s="3"/>
      <c r="P2141" s="3"/>
      <c r="Q2141" s="3"/>
      <c r="R2141" s="3"/>
      <c r="S2141" s="3"/>
      <c r="T2141" s="3"/>
      <c r="U2141" s="3"/>
      <c r="V2141" s="3"/>
      <c r="W2141" s="3"/>
      <c r="X2141" s="3"/>
    </row>
    <row r="2142" spans="1:24">
      <c r="A2142" s="3"/>
      <c r="B2142" s="3"/>
      <c r="C2142" s="3"/>
      <c r="D2142" s="3"/>
      <c r="E2142" s="3"/>
      <c r="F2142" s="3"/>
      <c r="G2142" s="4"/>
      <c r="H2142" s="3"/>
      <c r="I2142" s="3"/>
      <c r="J2142" s="3"/>
      <c r="K2142" s="3"/>
      <c r="L2142" s="113"/>
      <c r="M2142" s="123"/>
      <c r="N2142" s="3"/>
      <c r="O2142" s="3"/>
      <c r="P2142" s="3"/>
      <c r="Q2142" s="3"/>
      <c r="R2142" s="3"/>
      <c r="S2142" s="3"/>
      <c r="T2142" s="3"/>
      <c r="U2142" s="3"/>
      <c r="V2142" s="3"/>
      <c r="W2142" s="3"/>
      <c r="X2142" s="3"/>
    </row>
    <row r="2143" spans="1:24">
      <c r="A2143" s="3"/>
      <c r="B2143" s="3"/>
      <c r="C2143" s="3"/>
      <c r="D2143" s="3"/>
      <c r="E2143" s="3"/>
      <c r="F2143" s="3"/>
      <c r="G2143" s="4"/>
      <c r="H2143" s="3"/>
      <c r="I2143" s="3"/>
      <c r="J2143" s="3"/>
      <c r="K2143" s="3"/>
      <c r="L2143" s="113"/>
      <c r="M2143" s="123"/>
      <c r="N2143" s="3"/>
      <c r="O2143" s="3"/>
      <c r="P2143" s="3"/>
      <c r="Q2143" s="3"/>
      <c r="R2143" s="3"/>
      <c r="S2143" s="3"/>
      <c r="T2143" s="3"/>
      <c r="U2143" s="3"/>
      <c r="V2143" s="3"/>
      <c r="W2143" s="3"/>
      <c r="X2143" s="3"/>
    </row>
    <row r="2144" spans="1:24">
      <c r="A2144" s="3"/>
      <c r="B2144" s="3"/>
      <c r="C2144" s="3"/>
      <c r="D2144" s="3"/>
      <c r="E2144" s="3"/>
      <c r="F2144" s="3"/>
      <c r="G2144" s="4"/>
      <c r="H2144" s="3"/>
      <c r="I2144" s="3"/>
      <c r="J2144" s="3"/>
      <c r="K2144" s="3"/>
      <c r="L2144" s="113"/>
      <c r="M2144" s="123"/>
      <c r="N2144" s="3"/>
      <c r="O2144" s="3"/>
      <c r="P2144" s="3"/>
      <c r="Q2144" s="3"/>
      <c r="R2144" s="3"/>
      <c r="S2144" s="3"/>
      <c r="T2144" s="3"/>
      <c r="U2144" s="3"/>
      <c r="V2144" s="3"/>
      <c r="W2144" s="3"/>
      <c r="X2144" s="3"/>
    </row>
    <row r="2145" spans="1:24">
      <c r="A2145" s="3"/>
      <c r="B2145" s="3"/>
      <c r="C2145" s="3"/>
      <c r="D2145" s="3"/>
      <c r="E2145" s="3"/>
      <c r="F2145" s="3"/>
      <c r="G2145" s="4"/>
      <c r="H2145" s="3"/>
      <c r="I2145" s="3"/>
      <c r="J2145" s="3"/>
      <c r="K2145" s="3"/>
      <c r="L2145" s="113"/>
      <c r="M2145" s="123"/>
      <c r="N2145" s="3"/>
      <c r="O2145" s="3"/>
      <c r="P2145" s="3"/>
      <c r="Q2145" s="3"/>
      <c r="R2145" s="3"/>
      <c r="S2145" s="3"/>
      <c r="T2145" s="3"/>
      <c r="U2145" s="3"/>
      <c r="V2145" s="3"/>
      <c r="W2145" s="3"/>
      <c r="X2145" s="3"/>
    </row>
    <row r="2146" spans="1:24">
      <c r="A2146" s="3"/>
      <c r="B2146" s="3"/>
      <c r="C2146" s="3"/>
      <c r="D2146" s="3"/>
      <c r="E2146" s="3"/>
      <c r="F2146" s="3"/>
      <c r="G2146" s="4"/>
      <c r="H2146" s="3"/>
      <c r="I2146" s="3"/>
      <c r="J2146" s="3"/>
      <c r="K2146" s="3"/>
      <c r="L2146" s="113"/>
      <c r="M2146" s="123"/>
      <c r="N2146" s="3"/>
      <c r="O2146" s="3"/>
      <c r="P2146" s="3"/>
      <c r="Q2146" s="3"/>
      <c r="R2146" s="3"/>
      <c r="S2146" s="3"/>
      <c r="T2146" s="3"/>
      <c r="U2146" s="3"/>
      <c r="V2146" s="3"/>
      <c r="W2146" s="3"/>
      <c r="X2146" s="3"/>
    </row>
    <row r="2147" spans="1:24">
      <c r="A2147" s="3"/>
      <c r="B2147" s="3"/>
      <c r="C2147" s="3"/>
      <c r="D2147" s="3"/>
      <c r="E2147" s="3"/>
      <c r="F2147" s="3"/>
      <c r="G2147" s="4"/>
      <c r="H2147" s="3"/>
      <c r="I2147" s="3"/>
      <c r="J2147" s="3"/>
      <c r="K2147" s="3"/>
      <c r="L2147" s="113"/>
      <c r="M2147" s="123"/>
      <c r="N2147" s="3"/>
      <c r="O2147" s="3"/>
      <c r="P2147" s="3"/>
      <c r="Q2147" s="3"/>
      <c r="R2147" s="3"/>
      <c r="S2147" s="3"/>
      <c r="T2147" s="3"/>
      <c r="U2147" s="3"/>
      <c r="V2147" s="3"/>
      <c r="W2147" s="3"/>
      <c r="X2147" s="3"/>
    </row>
    <row r="2148" spans="1:24">
      <c r="A2148" s="3"/>
      <c r="B2148" s="3"/>
      <c r="C2148" s="3"/>
      <c r="D2148" s="3"/>
      <c r="E2148" s="3"/>
      <c r="F2148" s="3"/>
      <c r="G2148" s="4"/>
      <c r="H2148" s="3"/>
      <c r="I2148" s="3"/>
      <c r="J2148" s="3"/>
      <c r="K2148" s="3"/>
      <c r="L2148" s="113"/>
      <c r="M2148" s="123"/>
      <c r="N2148" s="3"/>
      <c r="O2148" s="3"/>
      <c r="P2148" s="3"/>
      <c r="Q2148" s="3"/>
      <c r="R2148" s="3"/>
      <c r="S2148" s="3"/>
      <c r="T2148" s="3"/>
      <c r="U2148" s="3"/>
      <c r="V2148" s="3"/>
      <c r="W2148" s="3"/>
      <c r="X2148" s="3"/>
    </row>
    <row r="2149" spans="1:24">
      <c r="A2149" s="3"/>
      <c r="B2149" s="3"/>
      <c r="C2149" s="3"/>
      <c r="D2149" s="3"/>
      <c r="E2149" s="3"/>
      <c r="F2149" s="3"/>
      <c r="G2149" s="4"/>
      <c r="H2149" s="3"/>
      <c r="I2149" s="3"/>
      <c r="J2149" s="3"/>
      <c r="K2149" s="3"/>
      <c r="L2149" s="113"/>
      <c r="M2149" s="123"/>
      <c r="N2149" s="3"/>
      <c r="O2149" s="3"/>
      <c r="P2149" s="3"/>
      <c r="Q2149" s="3"/>
      <c r="R2149" s="3"/>
      <c r="S2149" s="3"/>
      <c r="T2149" s="3"/>
      <c r="U2149" s="3"/>
      <c r="V2149" s="3"/>
      <c r="W2149" s="3"/>
      <c r="X2149" s="3"/>
    </row>
    <row r="2150" spans="1:24">
      <c r="A2150" s="3"/>
      <c r="B2150" s="3"/>
      <c r="C2150" s="3"/>
      <c r="D2150" s="3"/>
      <c r="E2150" s="3"/>
      <c r="F2150" s="3"/>
      <c r="G2150" s="4"/>
      <c r="H2150" s="3"/>
      <c r="I2150" s="3"/>
      <c r="J2150" s="3"/>
      <c r="K2150" s="3"/>
      <c r="L2150" s="113"/>
      <c r="M2150" s="123"/>
      <c r="N2150" s="3"/>
      <c r="O2150" s="3"/>
      <c r="P2150" s="3"/>
      <c r="Q2150" s="3"/>
      <c r="R2150" s="3"/>
      <c r="S2150" s="3"/>
      <c r="T2150" s="3"/>
      <c r="U2150" s="3"/>
      <c r="V2150" s="3"/>
      <c r="W2150" s="3"/>
      <c r="X2150" s="3"/>
    </row>
    <row r="2151" spans="1:24">
      <c r="A2151" s="3"/>
      <c r="B2151" s="3"/>
      <c r="C2151" s="3"/>
      <c r="D2151" s="3"/>
      <c r="E2151" s="3"/>
      <c r="F2151" s="3"/>
      <c r="G2151" s="4"/>
      <c r="H2151" s="3"/>
      <c r="I2151" s="3"/>
      <c r="J2151" s="3"/>
      <c r="K2151" s="3"/>
      <c r="L2151" s="113"/>
      <c r="M2151" s="123"/>
      <c r="N2151" s="3"/>
      <c r="O2151" s="3"/>
      <c r="P2151" s="3"/>
      <c r="Q2151" s="3"/>
      <c r="R2151" s="3"/>
      <c r="S2151" s="3"/>
      <c r="T2151" s="3"/>
      <c r="U2151" s="3"/>
      <c r="V2151" s="3"/>
      <c r="W2151" s="3"/>
      <c r="X2151" s="3"/>
    </row>
    <row r="2152" spans="1:24">
      <c r="A2152" s="3"/>
      <c r="B2152" s="3"/>
      <c r="C2152" s="3"/>
      <c r="D2152" s="3"/>
      <c r="E2152" s="3"/>
      <c r="F2152" s="3"/>
      <c r="G2152" s="4"/>
      <c r="H2152" s="3"/>
      <c r="I2152" s="3"/>
      <c r="J2152" s="3"/>
      <c r="K2152" s="3"/>
      <c r="L2152" s="113"/>
      <c r="M2152" s="123"/>
      <c r="N2152" s="3"/>
      <c r="O2152" s="3"/>
      <c r="P2152" s="3"/>
      <c r="Q2152" s="3"/>
      <c r="R2152" s="3"/>
      <c r="S2152" s="3"/>
      <c r="T2152" s="3"/>
      <c r="U2152" s="3"/>
      <c r="V2152" s="3"/>
      <c r="W2152" s="3"/>
      <c r="X2152" s="3"/>
    </row>
    <row r="2153" spans="1:24">
      <c r="A2153" s="3"/>
      <c r="B2153" s="3"/>
      <c r="C2153" s="3"/>
      <c r="D2153" s="3"/>
      <c r="E2153" s="3"/>
      <c r="F2153" s="3"/>
      <c r="G2153" s="4"/>
      <c r="H2153" s="3"/>
      <c r="I2153" s="3"/>
      <c r="J2153" s="3"/>
      <c r="K2153" s="3"/>
      <c r="L2153" s="113"/>
      <c r="M2153" s="123"/>
      <c r="N2153" s="3"/>
      <c r="O2153" s="3"/>
      <c r="P2153" s="3"/>
      <c r="Q2153" s="3"/>
      <c r="R2153" s="3"/>
      <c r="S2153" s="3"/>
      <c r="T2153" s="3"/>
      <c r="U2153" s="3"/>
      <c r="V2153" s="3"/>
      <c r="W2153" s="3"/>
      <c r="X2153" s="3"/>
    </row>
    <row r="2154" spans="1:24">
      <c r="A2154" s="3"/>
      <c r="B2154" s="3"/>
      <c r="C2154" s="3"/>
      <c r="D2154" s="3"/>
      <c r="E2154" s="3"/>
      <c r="F2154" s="3"/>
      <c r="G2154" s="4"/>
      <c r="H2154" s="3"/>
      <c r="I2154" s="3"/>
      <c r="J2154" s="3"/>
      <c r="K2154" s="3"/>
      <c r="L2154" s="113"/>
      <c r="M2154" s="123"/>
      <c r="N2154" s="3"/>
      <c r="O2154" s="3"/>
      <c r="P2154" s="3"/>
      <c r="Q2154" s="3"/>
      <c r="R2154" s="3"/>
      <c r="S2154" s="3"/>
      <c r="T2154" s="3"/>
      <c r="U2154" s="3"/>
      <c r="V2154" s="3"/>
      <c r="W2154" s="3"/>
      <c r="X2154" s="3"/>
    </row>
    <row r="2155" spans="1:24">
      <c r="A2155" s="3"/>
      <c r="B2155" s="3"/>
      <c r="C2155" s="3"/>
      <c r="D2155" s="3"/>
      <c r="E2155" s="3"/>
      <c r="F2155" s="3"/>
      <c r="G2155" s="4"/>
      <c r="H2155" s="3"/>
      <c r="I2155" s="3"/>
      <c r="J2155" s="3"/>
      <c r="K2155" s="3"/>
      <c r="L2155" s="113"/>
      <c r="M2155" s="123"/>
      <c r="N2155" s="3"/>
      <c r="O2155" s="3"/>
      <c r="P2155" s="3"/>
      <c r="Q2155" s="3"/>
      <c r="R2155" s="3"/>
      <c r="S2155" s="3"/>
      <c r="T2155" s="3"/>
      <c r="U2155" s="3"/>
      <c r="V2155" s="3"/>
      <c r="W2155" s="3"/>
      <c r="X2155" s="3"/>
    </row>
    <row r="2156" spans="1:24">
      <c r="A2156" s="3"/>
      <c r="B2156" s="3"/>
      <c r="C2156" s="3"/>
      <c r="D2156" s="3"/>
      <c r="E2156" s="3"/>
      <c r="F2156" s="3"/>
      <c r="G2156" s="4"/>
      <c r="H2156" s="3"/>
      <c r="I2156" s="3"/>
      <c r="J2156" s="3"/>
      <c r="K2156" s="3"/>
      <c r="L2156" s="113"/>
      <c r="M2156" s="123"/>
      <c r="N2156" s="3"/>
      <c r="O2156" s="3"/>
      <c r="P2156" s="3"/>
      <c r="Q2156" s="3"/>
      <c r="R2156" s="3"/>
      <c r="S2156" s="3"/>
      <c r="T2156" s="3"/>
      <c r="U2156" s="3"/>
      <c r="V2156" s="3"/>
      <c r="W2156" s="3"/>
      <c r="X2156" s="3"/>
    </row>
    <row r="2157" spans="1:24">
      <c r="A2157" s="3"/>
      <c r="B2157" s="3"/>
      <c r="C2157" s="3"/>
      <c r="D2157" s="3"/>
      <c r="E2157" s="3"/>
      <c r="F2157" s="3"/>
      <c r="G2157" s="4"/>
      <c r="H2157" s="3"/>
      <c r="I2157" s="3"/>
      <c r="J2157" s="3"/>
      <c r="K2157" s="3"/>
      <c r="L2157" s="113"/>
      <c r="M2157" s="123"/>
      <c r="N2157" s="3"/>
      <c r="O2157" s="3"/>
      <c r="P2157" s="3"/>
      <c r="Q2157" s="3"/>
      <c r="R2157" s="3"/>
      <c r="S2157" s="3"/>
      <c r="T2157" s="3"/>
      <c r="U2157" s="3"/>
      <c r="V2157" s="3"/>
      <c r="W2157" s="3"/>
      <c r="X2157" s="3"/>
    </row>
    <row r="2158" spans="1:24">
      <c r="A2158" s="3"/>
      <c r="B2158" s="3"/>
      <c r="C2158" s="3"/>
      <c r="D2158" s="3"/>
      <c r="E2158" s="3"/>
      <c r="F2158" s="3"/>
      <c r="G2158" s="4"/>
      <c r="H2158" s="3"/>
      <c r="I2158" s="3"/>
      <c r="J2158" s="3"/>
      <c r="K2158" s="3"/>
      <c r="L2158" s="113"/>
      <c r="M2158" s="123"/>
      <c r="N2158" s="3"/>
      <c r="O2158" s="3"/>
      <c r="P2158" s="3"/>
      <c r="Q2158" s="3"/>
      <c r="R2158" s="3"/>
      <c r="S2158" s="3"/>
      <c r="T2158" s="3"/>
      <c r="U2158" s="3"/>
      <c r="V2158" s="3"/>
      <c r="W2158" s="3"/>
      <c r="X2158" s="3"/>
    </row>
    <row r="2159" spans="1:24">
      <c r="A2159" s="3"/>
      <c r="B2159" s="3"/>
      <c r="C2159" s="3"/>
      <c r="D2159" s="3"/>
      <c r="E2159" s="3"/>
      <c r="F2159" s="3"/>
      <c r="G2159" s="4"/>
      <c r="H2159" s="3"/>
      <c r="I2159" s="3"/>
      <c r="J2159" s="3"/>
      <c r="K2159" s="3"/>
      <c r="L2159" s="113"/>
      <c r="M2159" s="123"/>
      <c r="N2159" s="3"/>
      <c r="O2159" s="3"/>
      <c r="P2159" s="3"/>
      <c r="Q2159" s="3"/>
      <c r="R2159" s="3"/>
      <c r="S2159" s="3"/>
      <c r="T2159" s="3"/>
      <c r="U2159" s="3"/>
      <c r="V2159" s="3"/>
      <c r="W2159" s="3"/>
      <c r="X2159" s="3"/>
    </row>
    <row r="2160" spans="1:24">
      <c r="A2160" s="3"/>
      <c r="B2160" s="3"/>
      <c r="C2160" s="3"/>
      <c r="D2160" s="3"/>
      <c r="E2160" s="3"/>
      <c r="F2160" s="3"/>
      <c r="G2160" s="4"/>
      <c r="H2160" s="3"/>
      <c r="I2160" s="3"/>
      <c r="J2160" s="3"/>
      <c r="K2160" s="3"/>
      <c r="L2160" s="113"/>
      <c r="M2160" s="123"/>
      <c r="N2160" s="3"/>
      <c r="O2160" s="3"/>
      <c r="P2160" s="3"/>
      <c r="Q2160" s="3"/>
      <c r="R2160" s="3"/>
      <c r="S2160" s="3"/>
      <c r="T2160" s="3"/>
      <c r="U2160" s="3"/>
      <c r="V2160" s="3"/>
      <c r="W2160" s="3"/>
      <c r="X2160" s="3"/>
    </row>
    <row r="2161" spans="1:24">
      <c r="A2161" s="3"/>
      <c r="B2161" s="3"/>
      <c r="C2161" s="3"/>
      <c r="D2161" s="3"/>
      <c r="E2161" s="3"/>
      <c r="F2161" s="3"/>
      <c r="G2161" s="4"/>
      <c r="H2161" s="3"/>
      <c r="I2161" s="3"/>
      <c r="J2161" s="3"/>
      <c r="K2161" s="3"/>
      <c r="L2161" s="113"/>
      <c r="M2161" s="123"/>
      <c r="N2161" s="3"/>
      <c r="O2161" s="3"/>
      <c r="P2161" s="3"/>
      <c r="Q2161" s="3"/>
      <c r="R2161" s="3"/>
      <c r="S2161" s="3"/>
      <c r="T2161" s="3"/>
      <c r="U2161" s="3"/>
      <c r="V2161" s="3"/>
      <c r="W2161" s="3"/>
      <c r="X2161" s="3"/>
    </row>
    <row r="2162" spans="1:24">
      <c r="A2162" s="3"/>
      <c r="B2162" s="3"/>
      <c r="C2162" s="3"/>
      <c r="D2162" s="3"/>
      <c r="E2162" s="3"/>
      <c r="F2162" s="3"/>
      <c r="G2162" s="4"/>
      <c r="H2162" s="3"/>
      <c r="I2162" s="3"/>
      <c r="J2162" s="3"/>
      <c r="K2162" s="3"/>
      <c r="L2162" s="113"/>
      <c r="M2162" s="123"/>
      <c r="N2162" s="3"/>
      <c r="O2162" s="3"/>
      <c r="P2162" s="3"/>
      <c r="Q2162" s="3"/>
      <c r="R2162" s="3"/>
      <c r="S2162" s="3"/>
      <c r="T2162" s="3"/>
      <c r="U2162" s="3"/>
      <c r="V2162" s="3"/>
      <c r="W2162" s="3"/>
      <c r="X2162" s="3"/>
    </row>
    <row r="2163" spans="1:24">
      <c r="A2163" s="3"/>
      <c r="B2163" s="3"/>
      <c r="C2163" s="3"/>
      <c r="D2163" s="3"/>
      <c r="E2163" s="3"/>
      <c r="F2163" s="3"/>
      <c r="G2163" s="4"/>
      <c r="H2163" s="3"/>
      <c r="I2163" s="3"/>
      <c r="J2163" s="3"/>
      <c r="K2163" s="3"/>
      <c r="L2163" s="113"/>
      <c r="M2163" s="123"/>
      <c r="N2163" s="3"/>
      <c r="O2163" s="3"/>
      <c r="P2163" s="3"/>
      <c r="Q2163" s="3"/>
      <c r="R2163" s="3"/>
      <c r="S2163" s="3"/>
      <c r="T2163" s="3"/>
      <c r="U2163" s="3"/>
      <c r="V2163" s="3"/>
      <c r="W2163" s="3"/>
      <c r="X2163" s="3"/>
    </row>
    <row r="2164" spans="1:24">
      <c r="A2164" s="3"/>
      <c r="B2164" s="3"/>
      <c r="C2164" s="3"/>
      <c r="D2164" s="3"/>
      <c r="E2164" s="3"/>
      <c r="F2164" s="3"/>
      <c r="G2164" s="4"/>
      <c r="H2164" s="3"/>
      <c r="I2164" s="3"/>
      <c r="J2164" s="3"/>
      <c r="K2164" s="3"/>
      <c r="L2164" s="113"/>
      <c r="M2164" s="123"/>
      <c r="N2164" s="3"/>
      <c r="O2164" s="3"/>
      <c r="P2164" s="3"/>
      <c r="Q2164" s="3"/>
      <c r="R2164" s="3"/>
      <c r="S2164" s="3"/>
      <c r="T2164" s="3"/>
      <c r="U2164" s="3"/>
      <c r="V2164" s="3"/>
      <c r="W2164" s="3"/>
      <c r="X2164" s="3"/>
    </row>
    <row r="2165" spans="1:24">
      <c r="A2165" s="3"/>
      <c r="B2165" s="3"/>
      <c r="C2165" s="3"/>
      <c r="D2165" s="3"/>
      <c r="E2165" s="3"/>
      <c r="F2165" s="3"/>
      <c r="G2165" s="4"/>
      <c r="H2165" s="3"/>
      <c r="I2165" s="3"/>
      <c r="J2165" s="3"/>
      <c r="K2165" s="3"/>
      <c r="L2165" s="113"/>
      <c r="M2165" s="123"/>
      <c r="N2165" s="3"/>
      <c r="O2165" s="3"/>
      <c r="P2165" s="3"/>
      <c r="Q2165" s="3"/>
      <c r="R2165" s="3"/>
      <c r="S2165" s="3"/>
      <c r="T2165" s="3"/>
      <c r="U2165" s="3"/>
      <c r="V2165" s="3"/>
      <c r="W2165" s="3"/>
      <c r="X2165" s="3"/>
    </row>
    <row r="2166" spans="1:24">
      <c r="A2166" s="3"/>
      <c r="B2166" s="3"/>
      <c r="C2166" s="3"/>
      <c r="D2166" s="3"/>
      <c r="E2166" s="3"/>
      <c r="F2166" s="3"/>
      <c r="G2166" s="4"/>
      <c r="H2166" s="3"/>
      <c r="I2166" s="3"/>
      <c r="J2166" s="3"/>
      <c r="K2166" s="3"/>
      <c r="L2166" s="113"/>
      <c r="M2166" s="123"/>
      <c r="N2166" s="3"/>
      <c r="O2166" s="3"/>
      <c r="P2166" s="3"/>
      <c r="Q2166" s="3"/>
      <c r="R2166" s="3"/>
      <c r="S2166" s="3"/>
      <c r="T2166" s="3"/>
      <c r="U2166" s="3"/>
      <c r="V2166" s="3"/>
      <c r="W2166" s="3"/>
      <c r="X2166" s="3"/>
    </row>
    <row r="2167" spans="1:24">
      <c r="A2167" s="3"/>
      <c r="B2167" s="3"/>
      <c r="C2167" s="3"/>
      <c r="D2167" s="3"/>
      <c r="E2167" s="3"/>
      <c r="F2167" s="3"/>
      <c r="G2167" s="4"/>
      <c r="H2167" s="3"/>
      <c r="I2167" s="3"/>
      <c r="J2167" s="3"/>
      <c r="K2167" s="3"/>
      <c r="L2167" s="113"/>
      <c r="M2167" s="123"/>
      <c r="N2167" s="3"/>
      <c r="O2167" s="3"/>
      <c r="P2167" s="3"/>
      <c r="Q2167" s="3"/>
      <c r="R2167" s="3"/>
      <c r="S2167" s="3"/>
      <c r="T2167" s="3"/>
      <c r="U2167" s="3"/>
      <c r="V2167" s="3"/>
      <c r="W2167" s="3"/>
      <c r="X2167" s="3"/>
    </row>
    <row r="2168" spans="1:24">
      <c r="A2168" s="3"/>
      <c r="B2168" s="3"/>
      <c r="C2168" s="3"/>
      <c r="D2168" s="3"/>
      <c r="E2168" s="3"/>
      <c r="F2168" s="3"/>
      <c r="G2168" s="4"/>
      <c r="H2168" s="3"/>
      <c r="I2168" s="3"/>
      <c r="J2168" s="3"/>
      <c r="K2168" s="3"/>
      <c r="L2168" s="113"/>
      <c r="M2168" s="123"/>
      <c r="N2168" s="3"/>
      <c r="O2168" s="3"/>
      <c r="P2168" s="3"/>
      <c r="Q2168" s="3"/>
      <c r="R2168" s="3"/>
      <c r="S2168" s="3"/>
      <c r="T2168" s="3"/>
      <c r="U2168" s="3"/>
      <c r="V2168" s="3"/>
      <c r="W2168" s="3"/>
      <c r="X2168" s="3"/>
    </row>
    <row r="2169" spans="1:24">
      <c r="A2169" s="3"/>
      <c r="B2169" s="3"/>
      <c r="C2169" s="3"/>
      <c r="D2169" s="3"/>
      <c r="E2169" s="3"/>
      <c r="F2169" s="3"/>
      <c r="G2169" s="4"/>
      <c r="H2169" s="3"/>
      <c r="I2169" s="3"/>
      <c r="J2169" s="3"/>
      <c r="K2169" s="3"/>
      <c r="L2169" s="113"/>
      <c r="M2169" s="123"/>
      <c r="N2169" s="3"/>
      <c r="O2169" s="3"/>
      <c r="P2169" s="3"/>
      <c r="Q2169" s="3"/>
      <c r="R2169" s="3"/>
      <c r="S2169" s="3"/>
      <c r="T2169" s="3"/>
      <c r="U2169" s="3"/>
      <c r="V2169" s="3"/>
      <c r="W2169" s="3"/>
      <c r="X2169" s="3"/>
    </row>
    <row r="2170" spans="1:24">
      <c r="A2170" s="3"/>
      <c r="B2170" s="3"/>
      <c r="C2170" s="3"/>
      <c r="D2170" s="3"/>
      <c r="E2170" s="3"/>
      <c r="F2170" s="3"/>
      <c r="G2170" s="4"/>
      <c r="H2170" s="3"/>
      <c r="I2170" s="3"/>
      <c r="J2170" s="3"/>
      <c r="K2170" s="3"/>
      <c r="L2170" s="113"/>
      <c r="M2170" s="123"/>
      <c r="N2170" s="3"/>
      <c r="O2170" s="3"/>
      <c r="P2170" s="3"/>
      <c r="Q2170" s="3"/>
      <c r="R2170" s="3"/>
      <c r="S2170" s="3"/>
      <c r="T2170" s="3"/>
      <c r="U2170" s="3"/>
      <c r="V2170" s="3"/>
      <c r="W2170" s="3"/>
      <c r="X2170" s="3"/>
    </row>
    <row r="2171" spans="1:24">
      <c r="A2171" s="3"/>
      <c r="B2171" s="3"/>
      <c r="C2171" s="3"/>
      <c r="D2171" s="3"/>
      <c r="E2171" s="3"/>
      <c r="F2171" s="3"/>
      <c r="G2171" s="4"/>
      <c r="H2171" s="3"/>
      <c r="I2171" s="3"/>
      <c r="J2171" s="3"/>
      <c r="K2171" s="3"/>
      <c r="L2171" s="113"/>
      <c r="M2171" s="123"/>
      <c r="N2171" s="3"/>
      <c r="O2171" s="3"/>
      <c r="P2171" s="3"/>
      <c r="Q2171" s="3"/>
      <c r="R2171" s="3"/>
      <c r="S2171" s="3"/>
      <c r="T2171" s="3"/>
      <c r="U2171" s="3"/>
      <c r="V2171" s="3"/>
      <c r="W2171" s="3"/>
      <c r="X2171" s="3"/>
    </row>
    <row r="2172" spans="1:24">
      <c r="A2172" s="3"/>
      <c r="B2172" s="3"/>
      <c r="C2172" s="3"/>
      <c r="D2172" s="3"/>
      <c r="E2172" s="3"/>
      <c r="F2172" s="3"/>
      <c r="G2172" s="4"/>
      <c r="H2172" s="3"/>
      <c r="I2172" s="3"/>
      <c r="J2172" s="3"/>
      <c r="K2172" s="3"/>
      <c r="L2172" s="113"/>
      <c r="M2172" s="123"/>
      <c r="N2172" s="3"/>
      <c r="O2172" s="3"/>
      <c r="P2172" s="3"/>
      <c r="Q2172" s="3"/>
      <c r="R2172" s="3"/>
      <c r="S2172" s="3"/>
      <c r="T2172" s="3"/>
      <c r="U2172" s="3"/>
      <c r="V2172" s="3"/>
      <c r="W2172" s="3"/>
      <c r="X2172" s="3"/>
    </row>
    <row r="2173" spans="1:24">
      <c r="A2173" s="3"/>
      <c r="B2173" s="3"/>
      <c r="C2173" s="3"/>
      <c r="D2173" s="3"/>
      <c r="E2173" s="3"/>
      <c r="F2173" s="3"/>
      <c r="G2173" s="4"/>
      <c r="H2173" s="3"/>
      <c r="I2173" s="3"/>
      <c r="J2173" s="3"/>
      <c r="K2173" s="3"/>
      <c r="L2173" s="113"/>
      <c r="M2173" s="123"/>
      <c r="N2173" s="3"/>
      <c r="O2173" s="3"/>
      <c r="P2173" s="3"/>
      <c r="Q2173" s="3"/>
      <c r="R2173" s="3"/>
      <c r="S2173" s="3"/>
      <c r="T2173" s="3"/>
      <c r="U2173" s="3"/>
      <c r="V2173" s="3"/>
      <c r="W2173" s="3"/>
      <c r="X2173" s="3"/>
    </row>
    <row r="2174" spans="1:24">
      <c r="A2174" s="3"/>
      <c r="B2174" s="3"/>
      <c r="C2174" s="3"/>
      <c r="D2174" s="3"/>
      <c r="E2174" s="3"/>
      <c r="F2174" s="3"/>
      <c r="G2174" s="4"/>
      <c r="H2174" s="3"/>
      <c r="I2174" s="3"/>
      <c r="J2174" s="3"/>
      <c r="K2174" s="3"/>
      <c r="L2174" s="113"/>
      <c r="M2174" s="123"/>
      <c r="N2174" s="3"/>
      <c r="O2174" s="3"/>
      <c r="P2174" s="3"/>
      <c r="Q2174" s="3"/>
      <c r="R2174" s="3"/>
      <c r="S2174" s="3"/>
      <c r="T2174" s="3"/>
      <c r="U2174" s="3"/>
      <c r="V2174" s="3"/>
      <c r="W2174" s="3"/>
      <c r="X2174" s="3"/>
    </row>
    <row r="2175" spans="1:24">
      <c r="A2175" s="3"/>
      <c r="B2175" s="3"/>
      <c r="C2175" s="3"/>
      <c r="D2175" s="3"/>
      <c r="E2175" s="3"/>
      <c r="F2175" s="3"/>
      <c r="G2175" s="4"/>
      <c r="H2175" s="3"/>
      <c r="I2175" s="3"/>
      <c r="J2175" s="3"/>
      <c r="K2175" s="3"/>
      <c r="L2175" s="113"/>
      <c r="M2175" s="123"/>
      <c r="N2175" s="3"/>
      <c r="O2175" s="3"/>
      <c r="P2175" s="3"/>
      <c r="Q2175" s="3"/>
      <c r="R2175" s="3"/>
      <c r="S2175" s="3"/>
      <c r="T2175" s="3"/>
      <c r="U2175" s="3"/>
      <c r="V2175" s="3"/>
      <c r="W2175" s="3"/>
      <c r="X2175" s="3"/>
    </row>
    <row r="2176" spans="1:24">
      <c r="A2176" s="3"/>
      <c r="B2176" s="3"/>
      <c r="C2176" s="3"/>
      <c r="D2176" s="3"/>
      <c r="E2176" s="3"/>
      <c r="F2176" s="3"/>
      <c r="G2176" s="4"/>
      <c r="H2176" s="3"/>
      <c r="I2176" s="3"/>
      <c r="J2176" s="3"/>
      <c r="K2176" s="3"/>
      <c r="L2176" s="113"/>
      <c r="M2176" s="123"/>
      <c r="N2176" s="3"/>
      <c r="O2176" s="3"/>
      <c r="P2176" s="3"/>
      <c r="Q2176" s="3"/>
      <c r="R2176" s="3"/>
      <c r="S2176" s="3"/>
      <c r="T2176" s="3"/>
      <c r="U2176" s="3"/>
      <c r="V2176" s="3"/>
      <c r="W2176" s="3"/>
      <c r="X2176" s="3"/>
    </row>
    <row r="2177" spans="1:24">
      <c r="A2177" s="3"/>
      <c r="B2177" s="3"/>
      <c r="C2177" s="3"/>
      <c r="D2177" s="3"/>
      <c r="E2177" s="3"/>
      <c r="F2177" s="3"/>
      <c r="G2177" s="4"/>
      <c r="H2177" s="3"/>
      <c r="I2177" s="3"/>
      <c r="J2177" s="3"/>
      <c r="K2177" s="3"/>
      <c r="L2177" s="113"/>
      <c r="M2177" s="123"/>
      <c r="N2177" s="3"/>
      <c r="O2177" s="3"/>
      <c r="P2177" s="3"/>
      <c r="Q2177" s="3"/>
      <c r="R2177" s="3"/>
      <c r="S2177" s="3"/>
      <c r="T2177" s="3"/>
      <c r="U2177" s="3"/>
      <c r="V2177" s="3"/>
      <c r="W2177" s="3"/>
      <c r="X2177" s="3"/>
    </row>
    <row r="2178" spans="1:24">
      <c r="A2178" s="3"/>
      <c r="B2178" s="3"/>
      <c r="C2178" s="3"/>
      <c r="D2178" s="3"/>
      <c r="E2178" s="3"/>
      <c r="F2178" s="3"/>
      <c r="G2178" s="4"/>
      <c r="H2178" s="3"/>
      <c r="I2178" s="3"/>
      <c r="J2178" s="3"/>
      <c r="K2178" s="3"/>
      <c r="L2178" s="113"/>
      <c r="M2178" s="123"/>
      <c r="N2178" s="3"/>
      <c r="O2178" s="3"/>
      <c r="P2178" s="3"/>
      <c r="Q2178" s="3"/>
      <c r="R2178" s="3"/>
      <c r="S2178" s="3"/>
      <c r="T2178" s="3"/>
      <c r="U2178" s="3"/>
      <c r="V2178" s="3"/>
      <c r="W2178" s="3"/>
      <c r="X2178" s="3"/>
    </row>
    <row r="2179" spans="1:24">
      <c r="A2179" s="3"/>
      <c r="B2179" s="3"/>
      <c r="C2179" s="3"/>
      <c r="D2179" s="3"/>
      <c r="E2179" s="3"/>
      <c r="F2179" s="3"/>
      <c r="G2179" s="4"/>
      <c r="H2179" s="3"/>
      <c r="I2179" s="3"/>
      <c r="J2179" s="3"/>
      <c r="K2179" s="3"/>
      <c r="L2179" s="113"/>
      <c r="M2179" s="123"/>
      <c r="N2179" s="3"/>
      <c r="O2179" s="3"/>
      <c r="P2179" s="3"/>
      <c r="Q2179" s="3"/>
      <c r="R2179" s="3"/>
      <c r="S2179" s="3"/>
      <c r="T2179" s="3"/>
      <c r="U2179" s="3"/>
      <c r="V2179" s="3"/>
      <c r="W2179" s="3"/>
      <c r="X2179" s="3"/>
    </row>
    <row r="2180" spans="1:24">
      <c r="A2180" s="3"/>
      <c r="B2180" s="3"/>
      <c r="C2180" s="3"/>
      <c r="D2180" s="3"/>
      <c r="E2180" s="3"/>
      <c r="F2180" s="3"/>
      <c r="G2180" s="4"/>
      <c r="H2180" s="3"/>
      <c r="I2180" s="3"/>
      <c r="J2180" s="3"/>
      <c r="K2180" s="3"/>
      <c r="L2180" s="113"/>
      <c r="M2180" s="123"/>
      <c r="N2180" s="3"/>
      <c r="O2180" s="3"/>
      <c r="P2180" s="3"/>
      <c r="Q2180" s="3"/>
      <c r="R2180" s="3"/>
      <c r="S2180" s="3"/>
      <c r="T2180" s="3"/>
      <c r="U2180" s="3"/>
      <c r="V2180" s="3"/>
      <c r="W2180" s="3"/>
      <c r="X2180" s="3"/>
    </row>
    <row r="2181" spans="1:24">
      <c r="A2181" s="3"/>
      <c r="B2181" s="3"/>
      <c r="C2181" s="3"/>
      <c r="D2181" s="3"/>
      <c r="E2181" s="3"/>
      <c r="F2181" s="3"/>
      <c r="G2181" s="4"/>
      <c r="H2181" s="3"/>
      <c r="I2181" s="3"/>
      <c r="J2181" s="3"/>
      <c r="K2181" s="3"/>
      <c r="L2181" s="113"/>
      <c r="M2181" s="123"/>
      <c r="N2181" s="3"/>
      <c r="O2181" s="3"/>
      <c r="P2181" s="3"/>
      <c r="Q2181" s="3"/>
      <c r="R2181" s="3"/>
      <c r="S2181" s="3"/>
      <c r="T2181" s="3"/>
      <c r="U2181" s="3"/>
      <c r="V2181" s="3"/>
      <c r="W2181" s="3"/>
      <c r="X2181" s="3"/>
    </row>
    <row r="2182" spans="1:24">
      <c r="A2182" s="3"/>
      <c r="B2182" s="3"/>
      <c r="C2182" s="3"/>
      <c r="D2182" s="3"/>
      <c r="E2182" s="3"/>
      <c r="F2182" s="3"/>
      <c r="G2182" s="4"/>
      <c r="H2182" s="3"/>
      <c r="I2182" s="3"/>
      <c r="J2182" s="3"/>
      <c r="K2182" s="3"/>
      <c r="L2182" s="113"/>
      <c r="M2182" s="123"/>
      <c r="N2182" s="3"/>
      <c r="O2182" s="3"/>
      <c r="P2182" s="3"/>
      <c r="Q2182" s="3"/>
      <c r="R2182" s="3"/>
      <c r="S2182" s="3"/>
      <c r="T2182" s="3"/>
      <c r="U2182" s="3"/>
      <c r="V2182" s="3"/>
      <c r="W2182" s="3"/>
      <c r="X2182" s="3"/>
    </row>
    <row r="2183" spans="1:24">
      <c r="A2183" s="3"/>
      <c r="B2183" s="3"/>
      <c r="C2183" s="3"/>
      <c r="D2183" s="3"/>
      <c r="E2183" s="3"/>
      <c r="F2183" s="3"/>
      <c r="G2183" s="4"/>
      <c r="H2183" s="3"/>
      <c r="I2183" s="3"/>
      <c r="J2183" s="3"/>
      <c r="K2183" s="3"/>
      <c r="L2183" s="113"/>
      <c r="M2183" s="123"/>
      <c r="N2183" s="3"/>
      <c r="O2183" s="3"/>
      <c r="P2183" s="3"/>
      <c r="Q2183" s="3"/>
      <c r="R2183" s="3"/>
      <c r="S2183" s="3"/>
      <c r="T2183" s="3"/>
      <c r="U2183" s="3"/>
      <c r="V2183" s="3"/>
      <c r="W2183" s="3"/>
      <c r="X2183" s="3"/>
    </row>
    <row r="2184" spans="1:24">
      <c r="A2184" s="3"/>
      <c r="B2184" s="3"/>
      <c r="C2184" s="3"/>
      <c r="D2184" s="3"/>
      <c r="E2184" s="3"/>
      <c r="F2184" s="3"/>
      <c r="G2184" s="4"/>
      <c r="H2184" s="3"/>
      <c r="I2184" s="3"/>
      <c r="J2184" s="3"/>
      <c r="K2184" s="3"/>
      <c r="L2184" s="113"/>
      <c r="M2184" s="123"/>
      <c r="N2184" s="3"/>
      <c r="O2184" s="3"/>
      <c r="P2184" s="3"/>
      <c r="Q2184" s="3"/>
      <c r="R2184" s="3"/>
      <c r="S2184" s="3"/>
      <c r="T2184" s="3"/>
      <c r="U2184" s="3"/>
      <c r="V2184" s="3"/>
      <c r="W2184" s="3"/>
      <c r="X2184" s="3"/>
    </row>
    <row r="2185" spans="1:24">
      <c r="A2185" s="3"/>
      <c r="B2185" s="3"/>
      <c r="C2185" s="3"/>
      <c r="D2185" s="3"/>
      <c r="E2185" s="3"/>
      <c r="F2185" s="3"/>
      <c r="G2185" s="4"/>
      <c r="H2185" s="3"/>
      <c r="I2185" s="3"/>
      <c r="J2185" s="3"/>
      <c r="K2185" s="3"/>
      <c r="L2185" s="113"/>
      <c r="M2185" s="123"/>
      <c r="N2185" s="3"/>
      <c r="O2185" s="3"/>
      <c r="P2185" s="3"/>
      <c r="Q2185" s="3"/>
      <c r="R2185" s="3"/>
      <c r="S2185" s="3"/>
      <c r="T2185" s="3"/>
      <c r="U2185" s="3"/>
      <c r="V2185" s="3"/>
      <c r="W2185" s="3"/>
      <c r="X2185" s="3"/>
    </row>
    <row r="2186" spans="1:24">
      <c r="A2186" s="3"/>
      <c r="B2186" s="3"/>
      <c r="C2186" s="3"/>
      <c r="D2186" s="3"/>
      <c r="E2186" s="3"/>
      <c r="F2186" s="3"/>
      <c r="G2186" s="4"/>
      <c r="H2186" s="3"/>
      <c r="I2186" s="3"/>
      <c r="J2186" s="3"/>
      <c r="K2186" s="3"/>
      <c r="L2186" s="113"/>
      <c r="M2186" s="123"/>
      <c r="N2186" s="3"/>
      <c r="O2186" s="3"/>
      <c r="P2186" s="3"/>
      <c r="Q2186" s="3"/>
      <c r="R2186" s="3"/>
      <c r="S2186" s="3"/>
      <c r="T2186" s="3"/>
      <c r="U2186" s="3"/>
      <c r="V2186" s="3"/>
      <c r="W2186" s="3"/>
      <c r="X2186" s="3"/>
    </row>
    <row r="2187" spans="1:24">
      <c r="A2187" s="3"/>
      <c r="B2187" s="3"/>
      <c r="C2187" s="3"/>
      <c r="D2187" s="3"/>
      <c r="E2187" s="3"/>
      <c r="F2187" s="3"/>
      <c r="G2187" s="4"/>
      <c r="H2187" s="3"/>
      <c r="I2187" s="3"/>
      <c r="J2187" s="3"/>
      <c r="K2187" s="3"/>
      <c r="L2187" s="113"/>
      <c r="M2187" s="123"/>
      <c r="N2187" s="3"/>
      <c r="O2187" s="3"/>
      <c r="P2187" s="3"/>
      <c r="Q2187" s="3"/>
      <c r="R2187" s="3"/>
      <c r="S2187" s="3"/>
      <c r="T2187" s="3"/>
      <c r="U2187" s="3"/>
      <c r="V2187" s="3"/>
      <c r="W2187" s="3"/>
      <c r="X2187" s="3"/>
    </row>
    <row r="2188" spans="1:24">
      <c r="A2188" s="3"/>
      <c r="B2188" s="3"/>
      <c r="C2188" s="3"/>
      <c r="D2188" s="3"/>
      <c r="E2188" s="3"/>
      <c r="F2188" s="3"/>
      <c r="G2188" s="4"/>
      <c r="H2188" s="3"/>
      <c r="I2188" s="3"/>
      <c r="J2188" s="3"/>
      <c r="K2188" s="3"/>
      <c r="L2188" s="113"/>
      <c r="M2188" s="123"/>
      <c r="N2188" s="3"/>
      <c r="O2188" s="3"/>
      <c r="P2188" s="3"/>
      <c r="Q2188" s="3"/>
      <c r="R2188" s="3"/>
      <c r="S2188" s="3"/>
      <c r="T2188" s="3"/>
      <c r="U2188" s="3"/>
      <c r="V2188" s="3"/>
      <c r="W2188" s="3"/>
      <c r="X2188" s="3"/>
    </row>
    <row r="2189" spans="1:24">
      <c r="A2189" s="3"/>
      <c r="B2189" s="3"/>
      <c r="C2189" s="3"/>
      <c r="D2189" s="3"/>
      <c r="E2189" s="3"/>
      <c r="F2189" s="3"/>
      <c r="G2189" s="4"/>
      <c r="H2189" s="3"/>
      <c r="I2189" s="3"/>
      <c r="J2189" s="3"/>
      <c r="K2189" s="3"/>
      <c r="L2189" s="113"/>
      <c r="M2189" s="123"/>
      <c r="N2189" s="3"/>
      <c r="O2189" s="3"/>
      <c r="P2189" s="3"/>
      <c r="Q2189" s="3"/>
      <c r="R2189" s="3"/>
      <c r="S2189" s="3"/>
      <c r="T2189" s="3"/>
      <c r="U2189" s="3"/>
      <c r="V2189" s="3"/>
      <c r="W2189" s="3"/>
      <c r="X2189" s="3"/>
    </row>
    <row r="2190" spans="1:24">
      <c r="A2190" s="3"/>
      <c r="B2190" s="3"/>
      <c r="C2190" s="3"/>
      <c r="D2190" s="3"/>
      <c r="E2190" s="3"/>
      <c r="F2190" s="3"/>
      <c r="G2190" s="4"/>
      <c r="H2190" s="3"/>
      <c r="I2190" s="3"/>
      <c r="J2190" s="3"/>
      <c r="K2190" s="3"/>
      <c r="L2190" s="113"/>
      <c r="M2190" s="123"/>
      <c r="N2190" s="3"/>
      <c r="O2190" s="3"/>
      <c r="P2190" s="3"/>
      <c r="Q2190" s="3"/>
      <c r="R2190" s="3"/>
      <c r="S2190" s="3"/>
      <c r="T2190" s="3"/>
      <c r="U2190" s="3"/>
      <c r="V2190" s="3"/>
      <c r="W2190" s="3"/>
      <c r="X2190" s="3"/>
    </row>
    <row r="2191" spans="1:24">
      <c r="A2191" s="3"/>
      <c r="B2191" s="3"/>
      <c r="C2191" s="3"/>
      <c r="D2191" s="3"/>
      <c r="E2191" s="3"/>
      <c r="F2191" s="3"/>
      <c r="G2191" s="4"/>
      <c r="H2191" s="3"/>
      <c r="I2191" s="3"/>
      <c r="J2191" s="3"/>
      <c r="K2191" s="3"/>
      <c r="L2191" s="113"/>
      <c r="M2191" s="123"/>
      <c r="N2191" s="3"/>
      <c r="O2191" s="3"/>
      <c r="P2191" s="3"/>
      <c r="Q2191" s="3"/>
      <c r="R2191" s="3"/>
      <c r="S2191" s="3"/>
      <c r="T2191" s="3"/>
      <c r="U2191" s="3"/>
      <c r="V2191" s="3"/>
      <c r="W2191" s="3"/>
      <c r="X2191" s="3"/>
    </row>
    <row r="2192" spans="1:24">
      <c r="A2192" s="3"/>
      <c r="B2192" s="3"/>
      <c r="C2192" s="3"/>
      <c r="D2192" s="3"/>
      <c r="E2192" s="3"/>
      <c r="F2192" s="3"/>
      <c r="G2192" s="4"/>
      <c r="H2192" s="3"/>
      <c r="I2192" s="3"/>
      <c r="J2192" s="3"/>
      <c r="K2192" s="3"/>
      <c r="L2192" s="113"/>
      <c r="M2192" s="123"/>
      <c r="N2192" s="3"/>
      <c r="O2192" s="3"/>
      <c r="P2192" s="3"/>
      <c r="Q2192" s="3"/>
      <c r="R2192" s="3"/>
      <c r="S2192" s="3"/>
      <c r="T2192" s="3"/>
      <c r="U2192" s="3"/>
      <c r="V2192" s="3"/>
      <c r="W2192" s="3"/>
      <c r="X2192" s="3"/>
    </row>
    <row r="2193" spans="1:24">
      <c r="A2193" s="3"/>
      <c r="B2193" s="3"/>
      <c r="C2193" s="3"/>
      <c r="D2193" s="3"/>
      <c r="E2193" s="3"/>
      <c r="F2193" s="3"/>
      <c r="G2193" s="4"/>
      <c r="H2193" s="3"/>
      <c r="I2193" s="3"/>
      <c r="J2193" s="3"/>
      <c r="K2193" s="3"/>
      <c r="L2193" s="113"/>
      <c r="M2193" s="123"/>
      <c r="N2193" s="3"/>
      <c r="O2193" s="3"/>
      <c r="P2193" s="3"/>
      <c r="Q2193" s="3"/>
      <c r="R2193" s="3"/>
      <c r="S2193" s="3"/>
      <c r="T2193" s="3"/>
      <c r="U2193" s="3"/>
      <c r="V2193" s="3"/>
      <c r="W2193" s="3"/>
      <c r="X2193" s="3"/>
    </row>
    <row r="2194" spans="1:24">
      <c r="A2194" s="3"/>
      <c r="B2194" s="3"/>
      <c r="C2194" s="3"/>
      <c r="D2194" s="3"/>
      <c r="E2194" s="3"/>
      <c r="F2194" s="3"/>
      <c r="G2194" s="4"/>
      <c r="H2194" s="3"/>
      <c r="I2194" s="3"/>
      <c r="J2194" s="3"/>
      <c r="K2194" s="3"/>
      <c r="L2194" s="113"/>
      <c r="M2194" s="123"/>
      <c r="N2194" s="3"/>
      <c r="O2194" s="3"/>
      <c r="P2194" s="3"/>
      <c r="Q2194" s="3"/>
      <c r="R2194" s="3"/>
      <c r="S2194" s="3"/>
      <c r="T2194" s="3"/>
      <c r="U2194" s="3"/>
      <c r="V2194" s="3"/>
      <c r="W2194" s="3"/>
      <c r="X2194" s="3"/>
    </row>
    <row r="2195" spans="1:24">
      <c r="A2195" s="3"/>
      <c r="B2195" s="3"/>
      <c r="C2195" s="3"/>
      <c r="D2195" s="3"/>
      <c r="E2195" s="3"/>
      <c r="F2195" s="3"/>
      <c r="G2195" s="4"/>
      <c r="H2195" s="3"/>
      <c r="I2195" s="3"/>
      <c r="J2195" s="3"/>
      <c r="K2195" s="3"/>
      <c r="L2195" s="113"/>
      <c r="M2195" s="123"/>
      <c r="N2195" s="3"/>
      <c r="O2195" s="3"/>
      <c r="P2195" s="3"/>
      <c r="Q2195" s="3"/>
      <c r="R2195" s="3"/>
      <c r="S2195" s="3"/>
      <c r="T2195" s="3"/>
      <c r="U2195" s="3"/>
      <c r="V2195" s="3"/>
      <c r="W2195" s="3"/>
      <c r="X2195" s="3"/>
    </row>
    <row r="2196" spans="1:24">
      <c r="A2196" s="3"/>
      <c r="B2196" s="3"/>
      <c r="C2196" s="3"/>
      <c r="D2196" s="3"/>
      <c r="E2196" s="3"/>
      <c r="F2196" s="3"/>
      <c r="G2196" s="4"/>
      <c r="H2196" s="3"/>
      <c r="I2196" s="3"/>
      <c r="J2196" s="3"/>
      <c r="K2196" s="3"/>
      <c r="L2196" s="113"/>
      <c r="M2196" s="123"/>
      <c r="N2196" s="3"/>
      <c r="O2196" s="3"/>
      <c r="P2196" s="3"/>
      <c r="Q2196" s="3"/>
      <c r="R2196" s="3"/>
      <c r="S2196" s="3"/>
      <c r="T2196" s="3"/>
      <c r="U2196" s="3"/>
      <c r="V2196" s="3"/>
      <c r="W2196" s="3"/>
      <c r="X2196" s="3"/>
    </row>
    <row r="2197" spans="1:24">
      <c r="A2197" s="3"/>
      <c r="B2197" s="3"/>
      <c r="C2197" s="3"/>
      <c r="D2197" s="3"/>
      <c r="E2197" s="3"/>
      <c r="F2197" s="3"/>
      <c r="G2197" s="4"/>
      <c r="H2197" s="3"/>
      <c r="I2197" s="3"/>
      <c r="J2197" s="3"/>
      <c r="K2197" s="3"/>
      <c r="L2197" s="113"/>
      <c r="M2197" s="123"/>
      <c r="N2197" s="3"/>
      <c r="O2197" s="3"/>
      <c r="P2197" s="3"/>
      <c r="Q2197" s="3"/>
      <c r="R2197" s="3"/>
      <c r="S2197" s="3"/>
      <c r="T2197" s="3"/>
      <c r="U2197" s="3"/>
      <c r="V2197" s="3"/>
      <c r="W2197" s="3"/>
      <c r="X2197" s="3"/>
    </row>
    <row r="2198" spans="1:24">
      <c r="A2198" s="3"/>
      <c r="B2198" s="3"/>
      <c r="C2198" s="3"/>
      <c r="D2198" s="3"/>
      <c r="E2198" s="3"/>
      <c r="F2198" s="3"/>
      <c r="G2198" s="4"/>
      <c r="H2198" s="3"/>
      <c r="I2198" s="3"/>
      <c r="J2198" s="3"/>
      <c r="K2198" s="3"/>
      <c r="L2198" s="113"/>
      <c r="M2198" s="123"/>
      <c r="N2198" s="3"/>
      <c r="O2198" s="3"/>
      <c r="P2198" s="3"/>
      <c r="Q2198" s="3"/>
      <c r="R2198" s="3"/>
      <c r="S2198" s="3"/>
      <c r="T2198" s="3"/>
      <c r="U2198" s="3"/>
      <c r="V2198" s="3"/>
      <c r="W2198" s="3"/>
      <c r="X2198" s="3"/>
    </row>
    <row r="2199" spans="1:24">
      <c r="A2199" s="3"/>
      <c r="B2199" s="3"/>
      <c r="C2199" s="3"/>
      <c r="D2199" s="3"/>
      <c r="E2199" s="3"/>
      <c r="F2199" s="3"/>
      <c r="G2199" s="4"/>
      <c r="H2199" s="3"/>
      <c r="I2199" s="3"/>
      <c r="J2199" s="3"/>
      <c r="K2199" s="3"/>
      <c r="L2199" s="113"/>
      <c r="M2199" s="123"/>
      <c r="N2199" s="3"/>
      <c r="O2199" s="3"/>
      <c r="P2199" s="3"/>
      <c r="Q2199" s="3"/>
      <c r="R2199" s="3"/>
      <c r="S2199" s="3"/>
      <c r="T2199" s="3"/>
      <c r="U2199" s="3"/>
      <c r="V2199" s="3"/>
      <c r="W2199" s="3"/>
      <c r="X2199" s="3"/>
    </row>
    <row r="2200" spans="1:24">
      <c r="A2200" s="3"/>
      <c r="B2200" s="3"/>
      <c r="C2200" s="3"/>
      <c r="D2200" s="3"/>
      <c r="E2200" s="3"/>
      <c r="F2200" s="3"/>
      <c r="G2200" s="4"/>
      <c r="H2200" s="3"/>
      <c r="I2200" s="3"/>
      <c r="J2200" s="3"/>
      <c r="K2200" s="3"/>
      <c r="L2200" s="113"/>
      <c r="M2200" s="123"/>
      <c r="N2200" s="3"/>
      <c r="O2200" s="3"/>
      <c r="P2200" s="3"/>
      <c r="Q2200" s="3"/>
      <c r="R2200" s="3"/>
      <c r="S2200" s="3"/>
      <c r="T2200" s="3"/>
      <c r="U2200" s="3"/>
      <c r="V2200" s="3"/>
      <c r="W2200" s="3"/>
      <c r="X2200" s="3"/>
    </row>
    <row r="2201" spans="1:24">
      <c r="A2201" s="3"/>
      <c r="B2201" s="3"/>
      <c r="C2201" s="3"/>
      <c r="D2201" s="3"/>
      <c r="E2201" s="3"/>
      <c r="F2201" s="3"/>
      <c r="G2201" s="4"/>
      <c r="H2201" s="3"/>
      <c r="I2201" s="3"/>
      <c r="J2201" s="3"/>
      <c r="K2201" s="3"/>
      <c r="L2201" s="113"/>
      <c r="M2201" s="123"/>
      <c r="N2201" s="3"/>
      <c r="O2201" s="3"/>
      <c r="P2201" s="3"/>
      <c r="Q2201" s="3"/>
      <c r="R2201" s="3"/>
      <c r="S2201" s="3"/>
      <c r="T2201" s="3"/>
      <c r="U2201" s="3"/>
      <c r="V2201" s="3"/>
      <c r="W2201" s="3"/>
      <c r="X2201" s="3"/>
    </row>
    <row r="2202" spans="1:24">
      <c r="A2202" s="3"/>
      <c r="B2202" s="3"/>
      <c r="C2202" s="3"/>
      <c r="D2202" s="3"/>
      <c r="E2202" s="3"/>
      <c r="F2202" s="3"/>
      <c r="G2202" s="4"/>
      <c r="H2202" s="3"/>
      <c r="I2202" s="3"/>
      <c r="J2202" s="3"/>
      <c r="K2202" s="3"/>
      <c r="L2202" s="113"/>
      <c r="M2202" s="123"/>
      <c r="N2202" s="3"/>
      <c r="O2202" s="3"/>
      <c r="P2202" s="3"/>
      <c r="Q2202" s="3"/>
      <c r="R2202" s="3"/>
      <c r="S2202" s="3"/>
      <c r="T2202" s="3"/>
      <c r="U2202" s="3"/>
      <c r="V2202" s="3"/>
      <c r="W2202" s="3"/>
      <c r="X2202" s="3"/>
    </row>
    <row r="2203" spans="1:24">
      <c r="A2203" s="3"/>
      <c r="B2203" s="3"/>
      <c r="C2203" s="3"/>
      <c r="D2203" s="3"/>
      <c r="E2203" s="3"/>
      <c r="F2203" s="3"/>
      <c r="G2203" s="4"/>
      <c r="H2203" s="3"/>
      <c r="I2203" s="3"/>
      <c r="J2203" s="3"/>
      <c r="K2203" s="3"/>
      <c r="L2203" s="113"/>
      <c r="M2203" s="123"/>
      <c r="N2203" s="3"/>
      <c r="O2203" s="3"/>
      <c r="P2203" s="3"/>
      <c r="Q2203" s="3"/>
      <c r="R2203" s="3"/>
      <c r="S2203" s="3"/>
      <c r="T2203" s="3"/>
      <c r="U2203" s="3"/>
      <c r="V2203" s="3"/>
      <c r="W2203" s="3"/>
      <c r="X2203" s="3"/>
    </row>
    <row r="2204" spans="1:24">
      <c r="A2204" s="3"/>
      <c r="B2204" s="3"/>
      <c r="C2204" s="3"/>
      <c r="D2204" s="3"/>
      <c r="E2204" s="3"/>
      <c r="F2204" s="3"/>
      <c r="G2204" s="4"/>
      <c r="H2204" s="3"/>
      <c r="I2204" s="3"/>
      <c r="J2204" s="3"/>
      <c r="K2204" s="3"/>
      <c r="L2204" s="113"/>
      <c r="M2204" s="123"/>
      <c r="N2204" s="3"/>
      <c r="O2204" s="3"/>
      <c r="P2204" s="3"/>
      <c r="Q2204" s="3"/>
      <c r="R2204" s="3"/>
      <c r="S2204" s="3"/>
      <c r="T2204" s="3"/>
      <c r="U2204" s="3"/>
      <c r="V2204" s="3"/>
      <c r="W2204" s="3"/>
      <c r="X2204" s="3"/>
    </row>
    <row r="2205" spans="1:24">
      <c r="A2205" s="3"/>
      <c r="B2205" s="3"/>
      <c r="C2205" s="3"/>
      <c r="D2205" s="3"/>
      <c r="E2205" s="3"/>
      <c r="F2205" s="3"/>
      <c r="G2205" s="4"/>
      <c r="H2205" s="3"/>
      <c r="I2205" s="3"/>
      <c r="J2205" s="3"/>
      <c r="K2205" s="3"/>
      <c r="L2205" s="113"/>
      <c r="M2205" s="123"/>
      <c r="N2205" s="3"/>
      <c r="O2205" s="3"/>
      <c r="P2205" s="3"/>
      <c r="Q2205" s="3"/>
      <c r="R2205" s="3"/>
      <c r="S2205" s="3"/>
      <c r="T2205" s="3"/>
      <c r="U2205" s="3"/>
      <c r="V2205" s="3"/>
      <c r="W2205" s="3"/>
      <c r="X2205" s="3"/>
    </row>
    <row r="2206" spans="1:24">
      <c r="A2206" s="3"/>
      <c r="B2206" s="3"/>
      <c r="C2206" s="3"/>
      <c r="D2206" s="3"/>
      <c r="E2206" s="3"/>
      <c r="F2206" s="3"/>
      <c r="G2206" s="4"/>
      <c r="H2206" s="3"/>
      <c r="I2206" s="3"/>
      <c r="J2206" s="3"/>
      <c r="K2206" s="3"/>
      <c r="L2206" s="113"/>
      <c r="M2206" s="123"/>
      <c r="N2206" s="3"/>
      <c r="O2206" s="3"/>
      <c r="P2206" s="3"/>
      <c r="Q2206" s="3"/>
      <c r="R2206" s="3"/>
      <c r="S2206" s="3"/>
      <c r="T2206" s="3"/>
      <c r="U2206" s="3"/>
      <c r="V2206" s="3"/>
      <c r="W2206" s="3"/>
      <c r="X2206" s="3"/>
    </row>
    <row r="2207" spans="1:24">
      <c r="A2207" s="3"/>
      <c r="B2207" s="3"/>
      <c r="C2207" s="3"/>
      <c r="D2207" s="3"/>
      <c r="E2207" s="3"/>
      <c r="F2207" s="3"/>
      <c r="G2207" s="4"/>
      <c r="H2207" s="3"/>
      <c r="I2207" s="3"/>
      <c r="J2207" s="3"/>
      <c r="K2207" s="3"/>
      <c r="L2207" s="113"/>
      <c r="M2207" s="123"/>
      <c r="N2207" s="3"/>
      <c r="O2207" s="3"/>
      <c r="P2207" s="3"/>
      <c r="Q2207" s="3"/>
      <c r="R2207" s="3"/>
      <c r="S2207" s="3"/>
      <c r="T2207" s="3"/>
      <c r="U2207" s="3"/>
      <c r="V2207" s="3"/>
      <c r="W2207" s="3"/>
      <c r="X2207" s="3"/>
    </row>
    <row r="2208" spans="1:24">
      <c r="A2208" s="3"/>
      <c r="B2208" s="3"/>
      <c r="C2208" s="3"/>
      <c r="D2208" s="3"/>
      <c r="E2208" s="3"/>
      <c r="F2208" s="3"/>
      <c r="G2208" s="4"/>
      <c r="H2208" s="3"/>
      <c r="I2208" s="3"/>
      <c r="J2208" s="3"/>
      <c r="K2208" s="3"/>
      <c r="L2208" s="113"/>
      <c r="M2208" s="123"/>
      <c r="N2208" s="3"/>
      <c r="O2208" s="3"/>
      <c r="P2208" s="3"/>
      <c r="Q2208" s="3"/>
      <c r="R2208" s="3"/>
      <c r="S2208" s="3"/>
      <c r="T2208" s="3"/>
      <c r="U2208" s="3"/>
      <c r="V2208" s="3"/>
      <c r="W2208" s="3"/>
      <c r="X2208" s="3"/>
    </row>
    <row r="2209" spans="1:24">
      <c r="A2209" s="3"/>
      <c r="B2209" s="3"/>
      <c r="C2209" s="3"/>
      <c r="D2209" s="3"/>
      <c r="E2209" s="3"/>
      <c r="F2209" s="3"/>
      <c r="G2209" s="4"/>
      <c r="H2209" s="3"/>
      <c r="I2209" s="3"/>
      <c r="J2209" s="3"/>
      <c r="K2209" s="3"/>
      <c r="L2209" s="113"/>
      <c r="M2209" s="123"/>
      <c r="N2209" s="3"/>
      <c r="O2209" s="3"/>
      <c r="P2209" s="3"/>
      <c r="Q2209" s="3"/>
      <c r="R2209" s="3"/>
      <c r="S2209" s="3"/>
      <c r="T2209" s="3"/>
      <c r="U2209" s="3"/>
      <c r="V2209" s="3"/>
      <c r="W2209" s="3"/>
      <c r="X2209" s="3"/>
    </row>
    <row r="2210" spans="1:24">
      <c r="A2210" s="3"/>
      <c r="B2210" s="3"/>
      <c r="C2210" s="3"/>
      <c r="D2210" s="3"/>
      <c r="E2210" s="3"/>
      <c r="F2210" s="3"/>
      <c r="G2210" s="4"/>
      <c r="H2210" s="3"/>
      <c r="I2210" s="3"/>
      <c r="J2210" s="3"/>
      <c r="K2210" s="3"/>
      <c r="L2210" s="113"/>
      <c r="M2210" s="123"/>
      <c r="N2210" s="3"/>
      <c r="O2210" s="3"/>
      <c r="P2210" s="3"/>
      <c r="Q2210" s="3"/>
      <c r="R2210" s="3"/>
      <c r="S2210" s="3"/>
      <c r="T2210" s="3"/>
      <c r="U2210" s="3"/>
      <c r="V2210" s="3"/>
      <c r="W2210" s="3"/>
      <c r="X2210" s="3"/>
    </row>
    <row r="2211" spans="1:24">
      <c r="A2211" s="3"/>
      <c r="B2211" s="3"/>
      <c r="C2211" s="3"/>
      <c r="D2211" s="3"/>
      <c r="E2211" s="3"/>
      <c r="F2211" s="3"/>
      <c r="G2211" s="4"/>
      <c r="H2211" s="3"/>
      <c r="I2211" s="3"/>
      <c r="J2211" s="3"/>
      <c r="K2211" s="3"/>
      <c r="L2211" s="113"/>
      <c r="M2211" s="123"/>
      <c r="N2211" s="3"/>
      <c r="O2211" s="3"/>
      <c r="P2211" s="3"/>
      <c r="Q2211" s="3"/>
      <c r="R2211" s="3"/>
      <c r="S2211" s="3"/>
      <c r="T2211" s="3"/>
      <c r="U2211" s="3"/>
      <c r="V2211" s="3"/>
      <c r="W2211" s="3"/>
      <c r="X2211" s="3"/>
    </row>
    <row r="2212" spans="1:24">
      <c r="A2212" s="3"/>
      <c r="B2212" s="3"/>
      <c r="C2212" s="3"/>
      <c r="D2212" s="3"/>
      <c r="E2212" s="3"/>
      <c r="F2212" s="3"/>
      <c r="G2212" s="4"/>
      <c r="H2212" s="3"/>
      <c r="I2212" s="3"/>
      <c r="J2212" s="3"/>
      <c r="K2212" s="3"/>
      <c r="L2212" s="113"/>
      <c r="M2212" s="123"/>
      <c r="N2212" s="3"/>
      <c r="O2212" s="3"/>
      <c r="P2212" s="3"/>
      <c r="Q2212" s="3"/>
      <c r="R2212" s="3"/>
      <c r="S2212" s="3"/>
      <c r="T2212" s="3"/>
      <c r="U2212" s="3"/>
      <c r="V2212" s="3"/>
      <c r="W2212" s="3"/>
      <c r="X2212" s="3"/>
    </row>
    <row r="2213" spans="1:24">
      <c r="A2213" s="3"/>
      <c r="B2213" s="3"/>
      <c r="C2213" s="3"/>
      <c r="D2213" s="3"/>
      <c r="E2213" s="3"/>
      <c r="F2213" s="3"/>
      <c r="G2213" s="4"/>
      <c r="H2213" s="3"/>
      <c r="I2213" s="3"/>
      <c r="J2213" s="3"/>
      <c r="K2213" s="3"/>
      <c r="L2213" s="113"/>
      <c r="M2213" s="123"/>
      <c r="N2213" s="3"/>
      <c r="O2213" s="3"/>
      <c r="P2213" s="3"/>
      <c r="Q2213" s="3"/>
      <c r="R2213" s="3"/>
      <c r="S2213" s="3"/>
      <c r="T2213" s="3"/>
      <c r="U2213" s="3"/>
      <c r="V2213" s="3"/>
      <c r="W2213" s="3"/>
      <c r="X2213" s="3"/>
    </row>
    <row r="2214" spans="1:24">
      <c r="A2214" s="3"/>
      <c r="B2214" s="3"/>
      <c r="C2214" s="3"/>
      <c r="D2214" s="3"/>
      <c r="E2214" s="3"/>
      <c r="F2214" s="3"/>
      <c r="G2214" s="4"/>
      <c r="H2214" s="3"/>
      <c r="I2214" s="3"/>
      <c r="J2214" s="3"/>
      <c r="K2214" s="3"/>
      <c r="L2214" s="113"/>
      <c r="M2214" s="123"/>
      <c r="N2214" s="3"/>
      <c r="O2214" s="3"/>
      <c r="P2214" s="3"/>
      <c r="Q2214" s="3"/>
      <c r="R2214" s="3"/>
      <c r="S2214" s="3"/>
      <c r="T2214" s="3"/>
      <c r="U2214" s="3"/>
      <c r="V2214" s="3"/>
      <c r="W2214" s="3"/>
      <c r="X2214" s="3"/>
    </row>
    <row r="2215" spans="1:24">
      <c r="A2215" s="3"/>
      <c r="B2215" s="3"/>
      <c r="C2215" s="3"/>
      <c r="D2215" s="3"/>
      <c r="E2215" s="3"/>
      <c r="F2215" s="3"/>
      <c r="G2215" s="4"/>
      <c r="H2215" s="3"/>
      <c r="I2215" s="3"/>
      <c r="J2215" s="3"/>
      <c r="K2215" s="3"/>
      <c r="L2215" s="113"/>
      <c r="M2215" s="123"/>
      <c r="N2215" s="3"/>
      <c r="O2215" s="3"/>
      <c r="P2215" s="3"/>
      <c r="Q2215" s="3"/>
      <c r="R2215" s="3"/>
      <c r="S2215" s="3"/>
      <c r="T2215" s="3"/>
      <c r="U2215" s="3"/>
      <c r="V2215" s="3"/>
      <c r="W2215" s="3"/>
      <c r="X2215" s="3"/>
    </row>
    <row r="2216" spans="1:24">
      <c r="A2216" s="3"/>
      <c r="B2216" s="3"/>
      <c r="C2216" s="3"/>
      <c r="D2216" s="3"/>
      <c r="E2216" s="3"/>
      <c r="F2216" s="3"/>
      <c r="G2216" s="4"/>
      <c r="H2216" s="3"/>
      <c r="I2216" s="3"/>
      <c r="J2216" s="3"/>
      <c r="K2216" s="3"/>
      <c r="L2216" s="113"/>
      <c r="M2216" s="123"/>
      <c r="N2216" s="3"/>
      <c r="O2216" s="3"/>
      <c r="P2216" s="3"/>
      <c r="Q2216" s="3"/>
      <c r="R2216" s="3"/>
      <c r="S2216" s="3"/>
      <c r="T2216" s="3"/>
      <c r="U2216" s="3"/>
      <c r="V2216" s="3"/>
      <c r="W2216" s="3"/>
      <c r="X2216" s="3"/>
    </row>
    <row r="2217" spans="1:24">
      <c r="A2217" s="3"/>
      <c r="B2217" s="3"/>
      <c r="C2217" s="3"/>
      <c r="D2217" s="3"/>
      <c r="E2217" s="3"/>
      <c r="F2217" s="3"/>
      <c r="G2217" s="4"/>
      <c r="H2217" s="3"/>
      <c r="I2217" s="3"/>
      <c r="J2217" s="3"/>
      <c r="K2217" s="3"/>
      <c r="L2217" s="113"/>
      <c r="M2217" s="123"/>
      <c r="N2217" s="3"/>
      <c r="O2217" s="3"/>
      <c r="P2217" s="3"/>
      <c r="Q2217" s="3"/>
      <c r="R2217" s="3"/>
      <c r="S2217" s="3"/>
      <c r="T2217" s="3"/>
      <c r="U2217" s="3"/>
      <c r="V2217" s="3"/>
      <c r="W2217" s="3"/>
      <c r="X2217" s="3"/>
    </row>
    <row r="2218" spans="1:24">
      <c r="A2218" s="3"/>
      <c r="B2218" s="3"/>
      <c r="C2218" s="3"/>
      <c r="D2218" s="3"/>
      <c r="E2218" s="3"/>
      <c r="F2218" s="3"/>
      <c r="G2218" s="4"/>
      <c r="H2218" s="3"/>
      <c r="I2218" s="3"/>
      <c r="J2218" s="3"/>
      <c r="K2218" s="3"/>
      <c r="L2218" s="113"/>
      <c r="M2218" s="123"/>
      <c r="N2218" s="3"/>
      <c r="O2218" s="3"/>
      <c r="P2218" s="3"/>
      <c r="Q2218" s="3"/>
      <c r="R2218" s="3"/>
      <c r="S2218" s="3"/>
      <c r="T2218" s="3"/>
      <c r="U2218" s="3"/>
      <c r="V2218" s="3"/>
      <c r="W2218" s="3"/>
      <c r="X2218" s="3"/>
    </row>
    <row r="2219" spans="1:24">
      <c r="A2219" s="3"/>
      <c r="B2219" s="3"/>
      <c r="C2219" s="3"/>
      <c r="D2219" s="3"/>
      <c r="E2219" s="3"/>
      <c r="F2219" s="3"/>
      <c r="G2219" s="4"/>
      <c r="H2219" s="3"/>
      <c r="I2219" s="3"/>
      <c r="J2219" s="3"/>
      <c r="K2219" s="3"/>
      <c r="L2219" s="113"/>
      <c r="M2219" s="123"/>
      <c r="N2219" s="3"/>
      <c r="O2219" s="3"/>
      <c r="P2219" s="3"/>
      <c r="Q2219" s="3"/>
      <c r="R2219" s="3"/>
      <c r="S2219" s="3"/>
      <c r="T2219" s="3"/>
      <c r="U2219" s="3"/>
      <c r="V2219" s="3"/>
      <c r="W2219" s="3"/>
      <c r="X2219" s="3"/>
    </row>
    <row r="2220" spans="1:24">
      <c r="A2220" s="3"/>
      <c r="B2220" s="3"/>
      <c r="C2220" s="3"/>
      <c r="D2220" s="3"/>
      <c r="E2220" s="3"/>
      <c r="F2220" s="3"/>
      <c r="G2220" s="4"/>
      <c r="H2220" s="3"/>
      <c r="I2220" s="3"/>
      <c r="J2220" s="3"/>
      <c r="K2220" s="3"/>
      <c r="L2220" s="113"/>
      <c r="M2220" s="123"/>
      <c r="N2220" s="3"/>
      <c r="O2220" s="3"/>
      <c r="P2220" s="3"/>
      <c r="Q2220" s="3"/>
      <c r="R2220" s="3"/>
      <c r="S2220" s="3"/>
      <c r="T2220" s="3"/>
      <c r="U2220" s="3"/>
      <c r="V2220" s="3"/>
      <c r="W2220" s="3"/>
      <c r="X2220" s="3"/>
    </row>
    <row r="2221" spans="1:24">
      <c r="A2221" s="3"/>
      <c r="B2221" s="3"/>
      <c r="C2221" s="3"/>
      <c r="D2221" s="3"/>
      <c r="E2221" s="3"/>
      <c r="F2221" s="3"/>
      <c r="G2221" s="4"/>
      <c r="H2221" s="3"/>
      <c r="I2221" s="3"/>
      <c r="J2221" s="3"/>
      <c r="K2221" s="3"/>
      <c r="L2221" s="113"/>
      <c r="M2221" s="123"/>
      <c r="N2221" s="3"/>
      <c r="O2221" s="3"/>
      <c r="P2221" s="3"/>
      <c r="Q2221" s="3"/>
      <c r="R2221" s="3"/>
      <c r="S2221" s="3"/>
      <c r="T2221" s="3"/>
      <c r="U2221" s="3"/>
      <c r="V2221" s="3"/>
      <c r="W2221" s="3"/>
      <c r="X2221" s="3"/>
    </row>
    <row r="2222" spans="1:24">
      <c r="A2222" s="3"/>
      <c r="B2222" s="3"/>
      <c r="C2222" s="3"/>
      <c r="D2222" s="3"/>
      <c r="E2222" s="3"/>
      <c r="F2222" s="3"/>
      <c r="G2222" s="4"/>
      <c r="H2222" s="3"/>
      <c r="I2222" s="3"/>
      <c r="J2222" s="3"/>
      <c r="K2222" s="3"/>
      <c r="L2222" s="113"/>
      <c r="M2222" s="123"/>
      <c r="N2222" s="3"/>
      <c r="O2222" s="3"/>
      <c r="P2222" s="3"/>
      <c r="Q2222" s="3"/>
      <c r="R2222" s="3"/>
      <c r="S2222" s="3"/>
      <c r="T2222" s="3"/>
      <c r="U2222" s="3"/>
      <c r="V2222" s="3"/>
      <c r="W2222" s="3"/>
      <c r="X2222" s="3"/>
    </row>
    <row r="2223" spans="1:24">
      <c r="A2223" s="3"/>
      <c r="B2223" s="3"/>
      <c r="C2223" s="3"/>
      <c r="D2223" s="3"/>
      <c r="E2223" s="3"/>
      <c r="F2223" s="3"/>
      <c r="G2223" s="4"/>
      <c r="H2223" s="3"/>
      <c r="I2223" s="3"/>
      <c r="J2223" s="3"/>
      <c r="K2223" s="3"/>
      <c r="L2223" s="113"/>
      <c r="M2223" s="123"/>
      <c r="N2223" s="3"/>
      <c r="O2223" s="3"/>
      <c r="P2223" s="3"/>
      <c r="Q2223" s="3"/>
      <c r="R2223" s="3"/>
      <c r="S2223" s="3"/>
      <c r="T2223" s="3"/>
      <c r="U2223" s="3"/>
      <c r="V2223" s="3"/>
      <c r="W2223" s="3"/>
      <c r="X2223" s="3"/>
    </row>
    <row r="2224" spans="1:24">
      <c r="A2224" s="3"/>
      <c r="B2224" s="3"/>
      <c r="C2224" s="3"/>
      <c r="D2224" s="3"/>
      <c r="E2224" s="3"/>
      <c r="F2224" s="3"/>
      <c r="G2224" s="4"/>
      <c r="H2224" s="3"/>
      <c r="I2224" s="3"/>
      <c r="J2224" s="3"/>
      <c r="K2224" s="3"/>
      <c r="L2224" s="113"/>
      <c r="M2224" s="123"/>
      <c r="N2224" s="3"/>
      <c r="O2224" s="3"/>
      <c r="P2224" s="3"/>
      <c r="Q2224" s="3"/>
      <c r="R2224" s="3"/>
      <c r="S2224" s="3"/>
      <c r="T2224" s="3"/>
      <c r="U2224" s="3"/>
      <c r="V2224" s="3"/>
      <c r="W2224" s="3"/>
      <c r="X2224" s="3"/>
    </row>
    <row r="2225" spans="1:24">
      <c r="A2225" s="3"/>
      <c r="B2225" s="3"/>
      <c r="C2225" s="3"/>
      <c r="D2225" s="3"/>
      <c r="E2225" s="3"/>
      <c r="F2225" s="3"/>
      <c r="G2225" s="4"/>
      <c r="H2225" s="3"/>
      <c r="I2225" s="3"/>
      <c r="J2225" s="3"/>
      <c r="K2225" s="3"/>
      <c r="L2225" s="113"/>
      <c r="M2225" s="123"/>
      <c r="N2225" s="3"/>
      <c r="O2225" s="3"/>
      <c r="P2225" s="3"/>
      <c r="Q2225" s="3"/>
      <c r="R2225" s="3"/>
      <c r="S2225" s="3"/>
      <c r="T2225" s="3"/>
      <c r="U2225" s="3"/>
      <c r="V2225" s="3"/>
      <c r="W2225" s="3"/>
      <c r="X2225" s="3"/>
    </row>
    <row r="2226" spans="1:24">
      <c r="A2226" s="3"/>
      <c r="B2226" s="3"/>
      <c r="C2226" s="3"/>
      <c r="D2226" s="3"/>
      <c r="E2226" s="3"/>
      <c r="F2226" s="3"/>
      <c r="G2226" s="4"/>
      <c r="H2226" s="3"/>
      <c r="I2226" s="3"/>
      <c r="J2226" s="3"/>
      <c r="K2226" s="3"/>
      <c r="L2226" s="113"/>
      <c r="M2226" s="123"/>
      <c r="N2226" s="3"/>
      <c r="O2226" s="3"/>
      <c r="P2226" s="3"/>
      <c r="Q2226" s="3"/>
      <c r="R2226" s="3"/>
      <c r="S2226" s="3"/>
      <c r="T2226" s="3"/>
      <c r="U2226" s="3"/>
      <c r="V2226" s="3"/>
      <c r="W2226" s="3"/>
      <c r="X2226" s="3"/>
    </row>
    <row r="2227" spans="1:24">
      <c r="A2227" s="3"/>
      <c r="B2227" s="3"/>
      <c r="C2227" s="3"/>
      <c r="D2227" s="3"/>
      <c r="E2227" s="3"/>
      <c r="F2227" s="3"/>
      <c r="G2227" s="4"/>
      <c r="H2227" s="3"/>
      <c r="I2227" s="3"/>
      <c r="J2227" s="3"/>
      <c r="K2227" s="3"/>
      <c r="L2227" s="113"/>
      <c r="M2227" s="123"/>
      <c r="N2227" s="3"/>
      <c r="O2227" s="3"/>
      <c r="P2227" s="3"/>
      <c r="Q2227" s="3"/>
      <c r="R2227" s="3"/>
      <c r="S2227" s="3"/>
      <c r="T2227" s="3"/>
      <c r="U2227" s="3"/>
      <c r="V2227" s="3"/>
      <c r="W2227" s="3"/>
      <c r="X2227" s="3"/>
    </row>
    <row r="2228" spans="1:24">
      <c r="A2228" s="3"/>
      <c r="B2228" s="3"/>
      <c r="C2228" s="3"/>
      <c r="D2228" s="3"/>
      <c r="E2228" s="3"/>
      <c r="F2228" s="3"/>
      <c r="G2228" s="4"/>
      <c r="H2228" s="3"/>
      <c r="I2228" s="3"/>
      <c r="J2228" s="3"/>
      <c r="K2228" s="3"/>
      <c r="L2228" s="113"/>
      <c r="M2228" s="123"/>
      <c r="N2228" s="3"/>
      <c r="O2228" s="3"/>
      <c r="P2228" s="3"/>
      <c r="Q2228" s="3"/>
      <c r="R2228" s="3"/>
      <c r="S2228" s="3"/>
      <c r="T2228" s="3"/>
      <c r="U2228" s="3"/>
      <c r="V2228" s="3"/>
      <c r="W2228" s="3"/>
      <c r="X2228" s="3"/>
    </row>
    <row r="2229" spans="1:24">
      <c r="A2229" s="3"/>
      <c r="B2229" s="3"/>
      <c r="C2229" s="3"/>
      <c r="D2229" s="3"/>
      <c r="E2229" s="3"/>
      <c r="F2229" s="3"/>
      <c r="G2229" s="4"/>
      <c r="H2229" s="3"/>
      <c r="I2229" s="3"/>
      <c r="J2229" s="3"/>
      <c r="K2229" s="3"/>
      <c r="L2229" s="113"/>
      <c r="M2229" s="123"/>
      <c r="N2229" s="3"/>
      <c r="O2229" s="3"/>
      <c r="P2229" s="3"/>
      <c r="Q2229" s="3"/>
      <c r="R2229" s="3"/>
      <c r="S2229" s="3"/>
      <c r="T2229" s="3"/>
      <c r="U2229" s="3"/>
      <c r="V2229" s="3"/>
      <c r="W2229" s="3"/>
      <c r="X2229" s="3"/>
    </row>
    <row r="2230" spans="1:24">
      <c r="A2230" s="3"/>
      <c r="B2230" s="3"/>
      <c r="C2230" s="3"/>
      <c r="D2230" s="3"/>
      <c r="E2230" s="3"/>
      <c r="F2230" s="3"/>
      <c r="G2230" s="4"/>
      <c r="H2230" s="3"/>
      <c r="I2230" s="3"/>
      <c r="J2230" s="3"/>
      <c r="K2230" s="3"/>
      <c r="L2230" s="113"/>
      <c r="M2230" s="123"/>
      <c r="N2230" s="3"/>
      <c r="O2230" s="3"/>
      <c r="P2230" s="3"/>
      <c r="Q2230" s="3"/>
      <c r="R2230" s="3"/>
      <c r="S2230" s="3"/>
      <c r="T2230" s="3"/>
      <c r="U2230" s="3"/>
      <c r="V2230" s="3"/>
      <c r="W2230" s="3"/>
      <c r="X2230" s="3"/>
    </row>
    <row r="2231" spans="1:24">
      <c r="A2231" s="3"/>
      <c r="B2231" s="3"/>
      <c r="C2231" s="3"/>
      <c r="D2231" s="3"/>
      <c r="E2231" s="3"/>
      <c r="F2231" s="3"/>
      <c r="G2231" s="4"/>
      <c r="H2231" s="3"/>
      <c r="I2231" s="3"/>
      <c r="J2231" s="3"/>
      <c r="K2231" s="3"/>
      <c r="L2231" s="113"/>
      <c r="M2231" s="123"/>
      <c r="N2231" s="3"/>
      <c r="O2231" s="3"/>
      <c r="P2231" s="3"/>
      <c r="Q2231" s="3"/>
      <c r="R2231" s="3"/>
      <c r="S2231" s="3"/>
      <c r="T2231" s="3"/>
      <c r="U2231" s="3"/>
      <c r="V2231" s="3"/>
      <c r="W2231" s="3"/>
      <c r="X2231" s="3"/>
    </row>
    <row r="2232" spans="1:24">
      <c r="A2232" s="3"/>
      <c r="B2232" s="3"/>
      <c r="C2232" s="3"/>
      <c r="D2232" s="3"/>
      <c r="E2232" s="3"/>
      <c r="F2232" s="3"/>
      <c r="G2232" s="4"/>
      <c r="H2232" s="3"/>
      <c r="I2232" s="3"/>
      <c r="J2232" s="3"/>
      <c r="K2232" s="3"/>
      <c r="L2232" s="113"/>
      <c r="M2232" s="123"/>
      <c r="N2232" s="3"/>
      <c r="O2232" s="3"/>
      <c r="P2232" s="3"/>
      <c r="Q2232" s="3"/>
      <c r="R2232" s="3"/>
      <c r="S2232" s="3"/>
      <c r="T2232" s="3"/>
      <c r="U2232" s="3"/>
      <c r="V2232" s="3"/>
      <c r="W2232" s="3"/>
      <c r="X2232" s="3"/>
    </row>
    <row r="2233" spans="1:24">
      <c r="A2233" s="3"/>
      <c r="B2233" s="3"/>
      <c r="C2233" s="3"/>
      <c r="D2233" s="3"/>
      <c r="E2233" s="3"/>
      <c r="F2233" s="3"/>
      <c r="G2233" s="4"/>
      <c r="H2233" s="3"/>
      <c r="I2233" s="3"/>
      <c r="J2233" s="3"/>
      <c r="K2233" s="3"/>
      <c r="L2233" s="113"/>
      <c r="M2233" s="123"/>
      <c r="N2233" s="3"/>
      <c r="O2233" s="3"/>
      <c r="P2233" s="3"/>
      <c r="Q2233" s="3"/>
      <c r="R2233" s="3"/>
      <c r="S2233" s="3"/>
      <c r="T2233" s="3"/>
      <c r="U2233" s="3"/>
      <c r="V2233" s="3"/>
      <c r="W2233" s="3"/>
      <c r="X2233" s="3"/>
    </row>
    <row r="2234" spans="1:24">
      <c r="A2234" s="3"/>
      <c r="B2234" s="3"/>
      <c r="C2234" s="3"/>
      <c r="D2234" s="3"/>
      <c r="E2234" s="3"/>
      <c r="F2234" s="3"/>
      <c r="G2234" s="4"/>
      <c r="H2234" s="3"/>
      <c r="I2234" s="3"/>
      <c r="J2234" s="3"/>
      <c r="K2234" s="3"/>
      <c r="L2234" s="113"/>
      <c r="M2234" s="123"/>
      <c r="N2234" s="3"/>
      <c r="O2234" s="3"/>
      <c r="P2234" s="3"/>
      <c r="Q2234" s="3"/>
      <c r="R2234" s="3"/>
      <c r="S2234" s="3"/>
      <c r="T2234" s="3"/>
      <c r="U2234" s="3"/>
      <c r="V2234" s="3"/>
      <c r="W2234" s="3"/>
      <c r="X2234" s="3"/>
    </row>
    <row r="2235" spans="1:24">
      <c r="A2235" s="3"/>
      <c r="B2235" s="3"/>
      <c r="C2235" s="3"/>
      <c r="D2235" s="3"/>
      <c r="E2235" s="3"/>
      <c r="F2235" s="3"/>
      <c r="G2235" s="4"/>
      <c r="H2235" s="3"/>
      <c r="I2235" s="3"/>
      <c r="J2235" s="3"/>
      <c r="K2235" s="3"/>
      <c r="L2235" s="113"/>
      <c r="M2235" s="123"/>
      <c r="N2235" s="3"/>
      <c r="O2235" s="3"/>
      <c r="P2235" s="3"/>
      <c r="Q2235" s="3"/>
      <c r="R2235" s="3"/>
      <c r="S2235" s="3"/>
      <c r="T2235" s="3"/>
      <c r="U2235" s="3"/>
      <c r="V2235" s="3"/>
      <c r="W2235" s="3"/>
      <c r="X2235" s="3"/>
    </row>
    <row r="2236" spans="1:24">
      <c r="A2236" s="3"/>
      <c r="B2236" s="3"/>
      <c r="C2236" s="3"/>
      <c r="D2236" s="3"/>
      <c r="E2236" s="3"/>
      <c r="F2236" s="3"/>
      <c r="G2236" s="4"/>
      <c r="H2236" s="3"/>
      <c r="I2236" s="3"/>
      <c r="J2236" s="3"/>
      <c r="K2236" s="3"/>
      <c r="L2236" s="113"/>
      <c r="M2236" s="123"/>
      <c r="N2236" s="3"/>
      <c r="O2236" s="3"/>
      <c r="P2236" s="3"/>
      <c r="Q2236" s="3"/>
      <c r="R2236" s="3"/>
      <c r="S2236" s="3"/>
      <c r="T2236" s="3"/>
      <c r="U2236" s="3"/>
      <c r="V2236" s="3"/>
      <c r="W2236" s="3"/>
      <c r="X2236" s="3"/>
    </row>
    <row r="2237" spans="1:24">
      <c r="A2237" s="3"/>
      <c r="B2237" s="3"/>
      <c r="C2237" s="3"/>
      <c r="D2237" s="3"/>
      <c r="E2237" s="3"/>
      <c r="F2237" s="3"/>
      <c r="G2237" s="4"/>
      <c r="H2237" s="3"/>
      <c r="I2237" s="3"/>
      <c r="J2237" s="3"/>
      <c r="K2237" s="3"/>
      <c r="L2237" s="113"/>
      <c r="M2237" s="123"/>
      <c r="N2237" s="3"/>
      <c r="O2237" s="3"/>
      <c r="P2237" s="3"/>
      <c r="Q2237" s="3"/>
      <c r="R2237" s="3"/>
      <c r="S2237" s="3"/>
      <c r="T2237" s="3"/>
      <c r="U2237" s="3"/>
      <c r="V2237" s="3"/>
      <c r="W2237" s="3"/>
      <c r="X2237" s="3"/>
    </row>
    <row r="2238" spans="1:24">
      <c r="A2238" s="3"/>
      <c r="B2238" s="3"/>
      <c r="C2238" s="3"/>
      <c r="D2238" s="3"/>
      <c r="E2238" s="3"/>
      <c r="F2238" s="3"/>
      <c r="G2238" s="4"/>
      <c r="H2238" s="3"/>
      <c r="I2238" s="3"/>
      <c r="J2238" s="3"/>
      <c r="K2238" s="3"/>
      <c r="L2238" s="113"/>
      <c r="M2238" s="123"/>
      <c r="N2238" s="3"/>
      <c r="O2238" s="3"/>
      <c r="P2238" s="3"/>
      <c r="Q2238" s="3"/>
      <c r="R2238" s="3"/>
      <c r="S2238" s="3"/>
      <c r="T2238" s="3"/>
      <c r="U2238" s="3"/>
      <c r="V2238" s="3"/>
      <c r="W2238" s="3"/>
      <c r="X2238" s="3"/>
    </row>
    <row r="2239" spans="1:24">
      <c r="A2239" s="3"/>
      <c r="B2239" s="3"/>
      <c r="C2239" s="3"/>
      <c r="D2239" s="3"/>
      <c r="E2239" s="3"/>
      <c r="F2239" s="3"/>
      <c r="G2239" s="4"/>
      <c r="H2239" s="3"/>
      <c r="I2239" s="3"/>
      <c r="J2239" s="3"/>
      <c r="K2239" s="3"/>
      <c r="L2239" s="113"/>
      <c r="M2239" s="123"/>
      <c r="N2239" s="3"/>
      <c r="O2239" s="3"/>
      <c r="P2239" s="3"/>
      <c r="Q2239" s="3"/>
      <c r="R2239" s="3"/>
      <c r="S2239" s="3"/>
      <c r="T2239" s="3"/>
      <c r="U2239" s="3"/>
      <c r="V2239" s="3"/>
      <c r="W2239" s="3"/>
      <c r="X2239" s="3"/>
    </row>
    <row r="2240" spans="1:24">
      <c r="A2240" s="3"/>
      <c r="B2240" s="3"/>
      <c r="C2240" s="3"/>
      <c r="D2240" s="3"/>
      <c r="E2240" s="3"/>
      <c r="F2240" s="3"/>
      <c r="G2240" s="4"/>
      <c r="H2240" s="3"/>
      <c r="I2240" s="3"/>
      <c r="J2240" s="3"/>
      <c r="K2240" s="3"/>
      <c r="L2240" s="113"/>
      <c r="M2240" s="123"/>
      <c r="N2240" s="3"/>
      <c r="O2240" s="3"/>
      <c r="P2240" s="3"/>
      <c r="Q2240" s="3"/>
      <c r="R2240" s="3"/>
      <c r="S2240" s="3"/>
      <c r="T2240" s="3"/>
      <c r="U2240" s="3"/>
      <c r="V2240" s="3"/>
      <c r="W2240" s="3"/>
      <c r="X2240" s="3"/>
    </row>
    <row r="2241" spans="1:24">
      <c r="A2241" s="3"/>
      <c r="B2241" s="3"/>
      <c r="C2241" s="3"/>
      <c r="D2241" s="3"/>
      <c r="E2241" s="3"/>
      <c r="F2241" s="3"/>
      <c r="G2241" s="4"/>
      <c r="H2241" s="3"/>
      <c r="I2241" s="3"/>
      <c r="J2241" s="3"/>
      <c r="K2241" s="3"/>
      <c r="L2241" s="113"/>
      <c r="M2241" s="123"/>
      <c r="N2241" s="3"/>
      <c r="O2241" s="3"/>
      <c r="P2241" s="3"/>
      <c r="Q2241" s="3"/>
      <c r="R2241" s="3"/>
      <c r="S2241" s="3"/>
      <c r="T2241" s="3"/>
      <c r="U2241" s="3"/>
      <c r="V2241" s="3"/>
      <c r="W2241" s="3"/>
      <c r="X2241" s="3"/>
    </row>
    <row r="2242" spans="1:24">
      <c r="A2242" s="3"/>
      <c r="B2242" s="3"/>
      <c r="C2242" s="3"/>
      <c r="D2242" s="3"/>
      <c r="E2242" s="3"/>
      <c r="F2242" s="3"/>
      <c r="G2242" s="4"/>
      <c r="H2242" s="3"/>
      <c r="I2242" s="3"/>
      <c r="J2242" s="3"/>
      <c r="K2242" s="3"/>
      <c r="L2242" s="113"/>
      <c r="M2242" s="123"/>
      <c r="N2242" s="3"/>
      <c r="O2242" s="3"/>
      <c r="P2242" s="3"/>
      <c r="Q2242" s="3"/>
      <c r="R2242" s="3"/>
      <c r="S2242" s="3"/>
      <c r="T2242" s="3"/>
      <c r="U2242" s="3"/>
      <c r="V2242" s="3"/>
      <c r="W2242" s="3"/>
      <c r="X2242" s="3"/>
    </row>
    <row r="2243" spans="1:24">
      <c r="A2243" s="3"/>
      <c r="B2243" s="3"/>
      <c r="C2243" s="3"/>
      <c r="D2243" s="3"/>
      <c r="E2243" s="3"/>
      <c r="F2243" s="3"/>
      <c r="G2243" s="4"/>
      <c r="H2243" s="3"/>
      <c r="I2243" s="3"/>
      <c r="J2243" s="3"/>
      <c r="K2243" s="3"/>
      <c r="L2243" s="113"/>
      <c r="M2243" s="123"/>
      <c r="N2243" s="3"/>
      <c r="O2243" s="3"/>
      <c r="P2243" s="3"/>
      <c r="Q2243" s="3"/>
      <c r="R2243" s="3"/>
      <c r="S2243" s="3"/>
      <c r="T2243" s="3"/>
      <c r="U2243" s="3"/>
      <c r="V2243" s="3"/>
      <c r="W2243" s="3"/>
      <c r="X2243" s="3"/>
    </row>
    <row r="2244" spans="1:24">
      <c r="A2244" s="3"/>
      <c r="B2244" s="3"/>
      <c r="C2244" s="3"/>
      <c r="D2244" s="3"/>
      <c r="E2244" s="3"/>
      <c r="F2244" s="3"/>
      <c r="G2244" s="4"/>
      <c r="H2244" s="3"/>
      <c r="I2244" s="3"/>
      <c r="J2244" s="3"/>
      <c r="K2244" s="3"/>
      <c r="L2244" s="113"/>
      <c r="M2244" s="123"/>
      <c r="N2244" s="3"/>
      <c r="O2244" s="3"/>
      <c r="P2244" s="3"/>
      <c r="Q2244" s="3"/>
      <c r="R2244" s="3"/>
      <c r="S2244" s="3"/>
      <c r="T2244" s="3"/>
      <c r="U2244" s="3"/>
      <c r="V2244" s="3"/>
      <c r="W2244" s="3"/>
      <c r="X2244" s="3"/>
    </row>
    <row r="2245" spans="1:24">
      <c r="A2245" s="3"/>
      <c r="B2245" s="3"/>
      <c r="C2245" s="3"/>
      <c r="D2245" s="3"/>
      <c r="E2245" s="3"/>
      <c r="F2245" s="3"/>
      <c r="G2245" s="4"/>
      <c r="H2245" s="3"/>
      <c r="I2245" s="3"/>
      <c r="J2245" s="3"/>
      <c r="K2245" s="3"/>
      <c r="L2245" s="113"/>
      <c r="M2245" s="123"/>
      <c r="N2245" s="3"/>
      <c r="O2245" s="3"/>
      <c r="P2245" s="3"/>
      <c r="Q2245" s="3"/>
      <c r="R2245" s="3"/>
      <c r="S2245" s="3"/>
      <c r="T2245" s="3"/>
      <c r="U2245" s="3"/>
      <c r="V2245" s="3"/>
      <c r="W2245" s="3"/>
      <c r="X2245" s="3"/>
    </row>
    <row r="2246" spans="1:24">
      <c r="A2246" s="3"/>
      <c r="B2246" s="3"/>
      <c r="C2246" s="3"/>
      <c r="D2246" s="3"/>
      <c r="E2246" s="3"/>
      <c r="F2246" s="3"/>
      <c r="G2246" s="4"/>
      <c r="H2246" s="3"/>
      <c r="I2246" s="3"/>
      <c r="J2246" s="3"/>
      <c r="K2246" s="3"/>
      <c r="L2246" s="113"/>
      <c r="M2246" s="123"/>
      <c r="N2246" s="3"/>
      <c r="O2246" s="3"/>
      <c r="P2246" s="3"/>
      <c r="Q2246" s="3"/>
      <c r="R2246" s="3"/>
      <c r="S2246" s="3"/>
      <c r="T2246" s="3"/>
      <c r="U2246" s="3"/>
      <c r="V2246" s="3"/>
      <c r="W2246" s="3"/>
      <c r="X2246" s="3"/>
    </row>
    <row r="2247" spans="1:24">
      <c r="A2247" s="3"/>
      <c r="B2247" s="3"/>
      <c r="C2247" s="3"/>
      <c r="D2247" s="3"/>
      <c r="E2247" s="3"/>
      <c r="F2247" s="3"/>
      <c r="G2247" s="4"/>
      <c r="H2247" s="3"/>
      <c r="I2247" s="3"/>
      <c r="J2247" s="3"/>
      <c r="K2247" s="3"/>
      <c r="L2247" s="113"/>
      <c r="M2247" s="123"/>
      <c r="N2247" s="3"/>
      <c r="O2247" s="3"/>
      <c r="P2247" s="3"/>
      <c r="Q2247" s="3"/>
      <c r="R2247" s="3"/>
      <c r="S2247" s="3"/>
      <c r="T2247" s="3"/>
      <c r="U2247" s="3"/>
      <c r="V2247" s="3"/>
      <c r="W2247" s="3"/>
      <c r="X2247" s="3"/>
    </row>
    <row r="2248" spans="1:24">
      <c r="A2248" s="3"/>
      <c r="B2248" s="3"/>
      <c r="C2248" s="3"/>
      <c r="D2248" s="3"/>
      <c r="E2248" s="3"/>
      <c r="F2248" s="3"/>
      <c r="G2248" s="4"/>
      <c r="H2248" s="3"/>
      <c r="I2248" s="3"/>
      <c r="J2248" s="3"/>
      <c r="K2248" s="3"/>
      <c r="L2248" s="113"/>
      <c r="M2248" s="123"/>
      <c r="N2248" s="3"/>
      <c r="O2248" s="3"/>
      <c r="P2248" s="3"/>
      <c r="Q2248" s="3"/>
      <c r="R2248" s="3"/>
      <c r="S2248" s="3"/>
      <c r="T2248" s="3"/>
      <c r="U2248" s="3"/>
      <c r="V2248" s="3"/>
      <c r="W2248" s="3"/>
      <c r="X2248" s="3"/>
    </row>
    <row r="2249" spans="1:24">
      <c r="A2249" s="3"/>
      <c r="B2249" s="3"/>
      <c r="C2249" s="3"/>
      <c r="D2249" s="3"/>
      <c r="E2249" s="3"/>
      <c r="F2249" s="3"/>
      <c r="G2249" s="4"/>
      <c r="H2249" s="3"/>
      <c r="I2249" s="3"/>
      <c r="J2249" s="3"/>
      <c r="K2249" s="3"/>
      <c r="L2249" s="113"/>
      <c r="M2249" s="123"/>
      <c r="N2249" s="3"/>
      <c r="O2249" s="3"/>
      <c r="P2249" s="3"/>
      <c r="Q2249" s="3"/>
      <c r="R2249" s="3"/>
      <c r="S2249" s="3"/>
      <c r="T2249" s="3"/>
      <c r="U2249" s="3"/>
      <c r="V2249" s="3"/>
      <c r="W2249" s="3"/>
      <c r="X2249" s="3"/>
    </row>
    <row r="2250" spans="1:24">
      <c r="A2250" s="3"/>
      <c r="B2250" s="3"/>
      <c r="C2250" s="3"/>
      <c r="D2250" s="3"/>
      <c r="E2250" s="3"/>
      <c r="F2250" s="3"/>
      <c r="G2250" s="4"/>
      <c r="H2250" s="3"/>
      <c r="I2250" s="3"/>
      <c r="J2250" s="3"/>
      <c r="K2250" s="3"/>
      <c r="L2250" s="113"/>
      <c r="M2250" s="123"/>
      <c r="N2250" s="3"/>
      <c r="O2250" s="3"/>
      <c r="P2250" s="3"/>
      <c r="Q2250" s="3"/>
      <c r="R2250" s="3"/>
      <c r="S2250" s="3"/>
      <c r="T2250" s="3"/>
      <c r="U2250" s="3"/>
      <c r="V2250" s="3"/>
      <c r="W2250" s="3"/>
      <c r="X2250" s="3"/>
    </row>
    <row r="2251" spans="1:24">
      <c r="A2251" s="3"/>
      <c r="B2251" s="3"/>
      <c r="C2251" s="3"/>
      <c r="D2251" s="3"/>
      <c r="E2251" s="3"/>
      <c r="F2251" s="3"/>
      <c r="G2251" s="4"/>
      <c r="H2251" s="3"/>
      <c r="I2251" s="3"/>
      <c r="J2251" s="3"/>
      <c r="K2251" s="3"/>
      <c r="L2251" s="113"/>
      <c r="M2251" s="123"/>
      <c r="N2251" s="3"/>
      <c r="O2251" s="3"/>
      <c r="P2251" s="3"/>
      <c r="Q2251" s="3"/>
      <c r="R2251" s="3"/>
      <c r="S2251" s="3"/>
      <c r="T2251" s="3"/>
      <c r="U2251" s="3"/>
      <c r="V2251" s="3"/>
      <c r="W2251" s="3"/>
      <c r="X2251" s="3"/>
    </row>
    <row r="2252" spans="1:24">
      <c r="A2252" s="3"/>
      <c r="B2252" s="3"/>
      <c r="C2252" s="3"/>
      <c r="D2252" s="3"/>
      <c r="E2252" s="3"/>
      <c r="F2252" s="3"/>
      <c r="G2252" s="4"/>
      <c r="H2252" s="3"/>
      <c r="I2252" s="3"/>
      <c r="J2252" s="3"/>
      <c r="K2252" s="3"/>
      <c r="L2252" s="113"/>
      <c r="M2252" s="123"/>
      <c r="N2252" s="3"/>
      <c r="O2252" s="3"/>
      <c r="P2252" s="3"/>
      <c r="Q2252" s="3"/>
      <c r="R2252" s="3"/>
      <c r="S2252" s="3"/>
      <c r="T2252" s="3"/>
      <c r="U2252" s="3"/>
      <c r="V2252" s="3"/>
      <c r="W2252" s="3"/>
      <c r="X2252" s="3"/>
    </row>
    <row r="2253" spans="1:24">
      <c r="A2253" s="3"/>
      <c r="B2253" s="3"/>
      <c r="C2253" s="3"/>
      <c r="D2253" s="3"/>
      <c r="E2253" s="3"/>
      <c r="F2253" s="3"/>
      <c r="G2253" s="4"/>
      <c r="H2253" s="3"/>
      <c r="I2253" s="3"/>
      <c r="J2253" s="3"/>
      <c r="K2253" s="3"/>
      <c r="L2253" s="113"/>
      <c r="M2253" s="123"/>
      <c r="N2253" s="3"/>
      <c r="O2253" s="3"/>
      <c r="P2253" s="3"/>
      <c r="Q2253" s="3"/>
      <c r="R2253" s="3"/>
      <c r="S2253" s="3"/>
      <c r="T2253" s="3"/>
      <c r="U2253" s="3"/>
      <c r="V2253" s="3"/>
      <c r="W2253" s="3"/>
      <c r="X2253" s="3"/>
    </row>
    <row r="2254" spans="1:24">
      <c r="A2254" s="3"/>
      <c r="B2254" s="3"/>
      <c r="C2254" s="3"/>
      <c r="D2254" s="3"/>
      <c r="E2254" s="3"/>
      <c r="F2254" s="3"/>
      <c r="G2254" s="4"/>
      <c r="H2254" s="3"/>
      <c r="I2254" s="3"/>
      <c r="J2254" s="3"/>
      <c r="K2254" s="3"/>
      <c r="L2254" s="113"/>
      <c r="M2254" s="123"/>
      <c r="N2254" s="3"/>
      <c r="O2254" s="3"/>
      <c r="P2254" s="3"/>
      <c r="Q2254" s="3"/>
      <c r="R2254" s="3"/>
      <c r="S2254" s="3"/>
      <c r="T2254" s="3"/>
      <c r="U2254" s="3"/>
      <c r="V2254" s="3"/>
      <c r="W2254" s="3"/>
      <c r="X2254" s="3"/>
    </row>
    <row r="2255" spans="1:24">
      <c r="A2255" s="3"/>
      <c r="B2255" s="3"/>
      <c r="C2255" s="3"/>
      <c r="D2255" s="3"/>
      <c r="E2255" s="3"/>
      <c r="F2255" s="3"/>
      <c r="G2255" s="4"/>
      <c r="H2255" s="3"/>
      <c r="I2255" s="3"/>
      <c r="J2255" s="3"/>
      <c r="K2255" s="3"/>
      <c r="L2255" s="113"/>
      <c r="M2255" s="123"/>
      <c r="N2255" s="3"/>
      <c r="O2255" s="3"/>
      <c r="P2255" s="3"/>
      <c r="Q2255" s="3"/>
      <c r="R2255" s="3"/>
      <c r="S2255" s="3"/>
      <c r="T2255" s="3"/>
      <c r="U2255" s="3"/>
      <c r="V2255" s="3"/>
      <c r="W2255" s="3"/>
      <c r="X2255" s="3"/>
    </row>
    <row r="2256" spans="1:24">
      <c r="A2256" s="3"/>
      <c r="B2256" s="3"/>
      <c r="C2256" s="3"/>
      <c r="D2256" s="3"/>
      <c r="E2256" s="3"/>
      <c r="F2256" s="3"/>
      <c r="G2256" s="4"/>
      <c r="H2256" s="3"/>
      <c r="I2256" s="3"/>
      <c r="J2256" s="3"/>
      <c r="K2256" s="3"/>
      <c r="L2256" s="113"/>
      <c r="M2256" s="123"/>
      <c r="N2256" s="3"/>
      <c r="O2256" s="3"/>
      <c r="P2256" s="3"/>
      <c r="Q2256" s="3"/>
      <c r="R2256" s="3"/>
      <c r="S2256" s="3"/>
      <c r="T2256" s="3"/>
      <c r="U2256" s="3"/>
      <c r="V2256" s="3"/>
      <c r="W2256" s="3"/>
      <c r="X2256" s="3"/>
    </row>
    <row r="2257" spans="1:24">
      <c r="A2257" s="3"/>
      <c r="B2257" s="3"/>
      <c r="C2257" s="3"/>
      <c r="D2257" s="3"/>
      <c r="E2257" s="3"/>
      <c r="F2257" s="3"/>
      <c r="G2257" s="4"/>
      <c r="H2257" s="3"/>
      <c r="I2257" s="3"/>
      <c r="J2257" s="3"/>
      <c r="K2257" s="3"/>
      <c r="L2257" s="113"/>
      <c r="M2257" s="123"/>
      <c r="N2257" s="3"/>
      <c r="O2257" s="3"/>
      <c r="P2257" s="3"/>
      <c r="Q2257" s="3"/>
      <c r="R2257" s="3"/>
      <c r="S2257" s="3"/>
      <c r="T2257" s="3"/>
      <c r="U2257" s="3"/>
      <c r="V2257" s="3"/>
      <c r="W2257" s="3"/>
      <c r="X2257" s="3"/>
    </row>
    <row r="2258" spans="1:24">
      <c r="A2258" s="3"/>
      <c r="B2258" s="3"/>
      <c r="C2258" s="3"/>
      <c r="D2258" s="3"/>
      <c r="E2258" s="3"/>
      <c r="F2258" s="3"/>
      <c r="G2258" s="4"/>
      <c r="H2258" s="3"/>
      <c r="I2258" s="3"/>
      <c r="J2258" s="3"/>
      <c r="K2258" s="3"/>
      <c r="L2258" s="113"/>
      <c r="M2258" s="123"/>
      <c r="N2258" s="3"/>
      <c r="O2258" s="3"/>
      <c r="P2258" s="3"/>
      <c r="Q2258" s="3"/>
      <c r="R2258" s="3"/>
      <c r="S2258" s="3"/>
      <c r="T2258" s="3"/>
      <c r="U2258" s="3"/>
      <c r="V2258" s="3"/>
      <c r="W2258" s="3"/>
      <c r="X2258" s="3"/>
    </row>
    <row r="2259" spans="1:24">
      <c r="A2259" s="3"/>
      <c r="B2259" s="3"/>
      <c r="C2259" s="3"/>
      <c r="D2259" s="3"/>
      <c r="E2259" s="3"/>
      <c r="F2259" s="3"/>
      <c r="G2259" s="4"/>
      <c r="H2259" s="3"/>
      <c r="I2259" s="3"/>
      <c r="J2259" s="3"/>
      <c r="K2259" s="3"/>
      <c r="L2259" s="113"/>
      <c r="M2259" s="123"/>
      <c r="N2259" s="3"/>
      <c r="O2259" s="3"/>
      <c r="P2259" s="3"/>
      <c r="Q2259" s="3"/>
      <c r="R2259" s="3"/>
      <c r="S2259" s="3"/>
      <c r="T2259" s="3"/>
      <c r="U2259" s="3"/>
      <c r="V2259" s="3"/>
      <c r="W2259" s="3"/>
      <c r="X2259" s="3"/>
    </row>
    <row r="2260" spans="1:24">
      <c r="A2260" s="3"/>
      <c r="B2260" s="3"/>
      <c r="C2260" s="3"/>
      <c r="D2260" s="3"/>
      <c r="E2260" s="3"/>
      <c r="F2260" s="3"/>
      <c r="G2260" s="4"/>
      <c r="H2260" s="3"/>
      <c r="I2260" s="3"/>
      <c r="J2260" s="3"/>
      <c r="K2260" s="3"/>
      <c r="L2260" s="113"/>
      <c r="M2260" s="123"/>
      <c r="N2260" s="3"/>
      <c r="O2260" s="3"/>
      <c r="P2260" s="3"/>
      <c r="Q2260" s="3"/>
      <c r="R2260" s="3"/>
      <c r="S2260" s="3"/>
      <c r="T2260" s="3"/>
      <c r="U2260" s="3"/>
      <c r="V2260" s="3"/>
      <c r="W2260" s="3"/>
      <c r="X2260" s="3"/>
    </row>
    <row r="2261" spans="1:24">
      <c r="A2261" s="3"/>
      <c r="B2261" s="3"/>
      <c r="C2261" s="3"/>
      <c r="D2261" s="3"/>
      <c r="E2261" s="3"/>
      <c r="F2261" s="3"/>
      <c r="G2261" s="4"/>
      <c r="H2261" s="3"/>
      <c r="I2261" s="3"/>
      <c r="J2261" s="3"/>
      <c r="K2261" s="3"/>
      <c r="L2261" s="113"/>
      <c r="M2261" s="123"/>
      <c r="N2261" s="3"/>
      <c r="O2261" s="3"/>
      <c r="P2261" s="3"/>
      <c r="Q2261" s="3"/>
      <c r="R2261" s="3"/>
      <c r="S2261" s="3"/>
      <c r="T2261" s="3"/>
      <c r="U2261" s="3"/>
      <c r="V2261" s="3"/>
      <c r="W2261" s="3"/>
      <c r="X2261" s="3"/>
    </row>
    <row r="2262" spans="1:24">
      <c r="A2262" s="3"/>
      <c r="B2262" s="3"/>
      <c r="C2262" s="3"/>
      <c r="D2262" s="3"/>
      <c r="E2262" s="3"/>
      <c r="F2262" s="3"/>
      <c r="G2262" s="4"/>
      <c r="H2262" s="3"/>
      <c r="I2262" s="3"/>
      <c r="J2262" s="3"/>
      <c r="K2262" s="3"/>
      <c r="L2262" s="113"/>
      <c r="M2262" s="123"/>
      <c r="N2262" s="3"/>
      <c r="O2262" s="3"/>
      <c r="P2262" s="3"/>
      <c r="Q2262" s="3"/>
      <c r="R2262" s="3"/>
      <c r="S2262" s="3"/>
      <c r="T2262" s="3"/>
      <c r="U2262" s="3"/>
      <c r="V2262" s="3"/>
      <c r="W2262" s="3"/>
      <c r="X2262" s="3"/>
    </row>
    <row r="2263" spans="1:24">
      <c r="A2263" s="3"/>
      <c r="B2263" s="3"/>
      <c r="C2263" s="3"/>
      <c r="D2263" s="3"/>
      <c r="E2263" s="3"/>
      <c r="F2263" s="3"/>
      <c r="G2263" s="4"/>
      <c r="H2263" s="3"/>
      <c r="I2263" s="3"/>
      <c r="J2263" s="3"/>
      <c r="K2263" s="3"/>
      <c r="L2263" s="113"/>
      <c r="M2263" s="123"/>
      <c r="N2263" s="3"/>
      <c r="O2263" s="3"/>
      <c r="P2263" s="3"/>
      <c r="Q2263" s="3"/>
      <c r="R2263" s="3"/>
      <c r="S2263" s="3"/>
      <c r="T2263" s="3"/>
      <c r="U2263" s="3"/>
      <c r="V2263" s="3"/>
      <c r="W2263" s="3"/>
      <c r="X2263" s="3"/>
    </row>
    <row r="2264" spans="1:24">
      <c r="A2264" s="3"/>
      <c r="B2264" s="3"/>
      <c r="C2264" s="3"/>
      <c r="D2264" s="3"/>
      <c r="E2264" s="3"/>
      <c r="F2264" s="3"/>
      <c r="G2264" s="4"/>
      <c r="H2264" s="3"/>
      <c r="I2264" s="3"/>
      <c r="J2264" s="3"/>
      <c r="K2264" s="3"/>
      <c r="L2264" s="113"/>
      <c r="M2264" s="123"/>
      <c r="N2264" s="3"/>
      <c r="O2264" s="3"/>
      <c r="P2264" s="3"/>
      <c r="Q2264" s="3"/>
      <c r="R2264" s="3"/>
      <c r="S2264" s="3"/>
      <c r="T2264" s="3"/>
      <c r="U2264" s="3"/>
      <c r="V2264" s="3"/>
      <c r="W2264" s="3"/>
      <c r="X2264" s="3"/>
    </row>
    <row r="2265" spans="1:24">
      <c r="A2265" s="3"/>
      <c r="B2265" s="3"/>
      <c r="C2265" s="3"/>
      <c r="D2265" s="3"/>
      <c r="E2265" s="3"/>
      <c r="F2265" s="3"/>
      <c r="G2265" s="4"/>
      <c r="H2265" s="3"/>
      <c r="I2265" s="3"/>
      <c r="J2265" s="3"/>
      <c r="K2265" s="3"/>
      <c r="L2265" s="113"/>
      <c r="M2265" s="123"/>
      <c r="N2265" s="3"/>
      <c r="O2265" s="3"/>
      <c r="P2265" s="3"/>
      <c r="Q2265" s="3"/>
      <c r="R2265" s="3"/>
      <c r="S2265" s="3"/>
      <c r="T2265" s="3"/>
      <c r="U2265" s="3"/>
      <c r="V2265" s="3"/>
      <c r="W2265" s="3"/>
      <c r="X2265" s="3"/>
    </row>
    <row r="2266" spans="1:24">
      <c r="A2266" s="3"/>
      <c r="B2266" s="3"/>
      <c r="C2266" s="3"/>
      <c r="D2266" s="3"/>
      <c r="E2266" s="3"/>
      <c r="F2266" s="3"/>
      <c r="G2266" s="4"/>
      <c r="H2266" s="3"/>
      <c r="I2266" s="3"/>
      <c r="J2266" s="3"/>
      <c r="K2266" s="3"/>
      <c r="L2266" s="113"/>
      <c r="M2266" s="123"/>
      <c r="N2266" s="3"/>
      <c r="O2266" s="3"/>
      <c r="P2266" s="3"/>
      <c r="Q2266" s="3"/>
      <c r="R2266" s="3"/>
      <c r="S2266" s="3"/>
      <c r="T2266" s="3"/>
      <c r="U2266" s="3"/>
      <c r="V2266" s="3"/>
      <c r="W2266" s="3"/>
      <c r="X2266" s="3"/>
    </row>
    <row r="2267" spans="1:24">
      <c r="A2267" s="3"/>
      <c r="B2267" s="3"/>
      <c r="C2267" s="3"/>
      <c r="D2267" s="3"/>
      <c r="E2267" s="3"/>
      <c r="F2267" s="3"/>
      <c r="G2267" s="4"/>
      <c r="H2267" s="3"/>
      <c r="I2267" s="3"/>
      <c r="J2267" s="3"/>
      <c r="K2267" s="3"/>
      <c r="L2267" s="113"/>
      <c r="M2267" s="123"/>
      <c r="N2267" s="3"/>
      <c r="O2267" s="3"/>
      <c r="P2267" s="3"/>
      <c r="Q2267" s="3"/>
      <c r="R2267" s="3"/>
      <c r="S2267" s="3"/>
      <c r="T2267" s="3"/>
      <c r="U2267" s="3"/>
      <c r="V2267" s="3"/>
      <c r="W2267" s="3"/>
      <c r="X2267" s="3"/>
    </row>
    <row r="2268" spans="1:24">
      <c r="A2268" s="3"/>
      <c r="B2268" s="3"/>
      <c r="C2268" s="3"/>
      <c r="D2268" s="3"/>
      <c r="E2268" s="3"/>
      <c r="F2268" s="3"/>
      <c r="G2268" s="4"/>
      <c r="H2268" s="3"/>
      <c r="I2268" s="3"/>
      <c r="J2268" s="3"/>
      <c r="K2268" s="3"/>
      <c r="L2268" s="113"/>
      <c r="M2268" s="123"/>
      <c r="N2268" s="3"/>
      <c r="O2268" s="3"/>
      <c r="P2268" s="3"/>
      <c r="Q2268" s="3"/>
      <c r="R2268" s="3"/>
      <c r="S2268" s="3"/>
      <c r="T2268" s="3"/>
      <c r="U2268" s="3"/>
      <c r="V2268" s="3"/>
      <c r="W2268" s="3"/>
      <c r="X2268" s="3"/>
    </row>
    <row r="2269" spans="1:24">
      <c r="A2269" s="3"/>
      <c r="B2269" s="3"/>
      <c r="C2269" s="3"/>
      <c r="D2269" s="3"/>
      <c r="E2269" s="3"/>
      <c r="F2269" s="3"/>
      <c r="G2269" s="4"/>
      <c r="H2269" s="3"/>
      <c r="I2269" s="3"/>
      <c r="J2269" s="3"/>
      <c r="K2269" s="3"/>
      <c r="L2269" s="113"/>
      <c r="M2269" s="123"/>
      <c r="N2269" s="3"/>
      <c r="O2269" s="3"/>
      <c r="P2269" s="3"/>
      <c r="Q2269" s="3"/>
      <c r="R2269" s="3"/>
      <c r="S2269" s="3"/>
      <c r="T2269" s="3"/>
      <c r="U2269" s="3"/>
      <c r="V2269" s="3"/>
      <c r="W2269" s="3"/>
      <c r="X2269" s="3"/>
    </row>
    <row r="2270" spans="1:24">
      <c r="A2270" s="3"/>
      <c r="B2270" s="3"/>
      <c r="C2270" s="3"/>
      <c r="D2270" s="3"/>
      <c r="E2270" s="3"/>
      <c r="F2270" s="3"/>
      <c r="G2270" s="4"/>
      <c r="H2270" s="3"/>
      <c r="I2270" s="3"/>
      <c r="J2270" s="3"/>
      <c r="K2270" s="3"/>
      <c r="L2270" s="113"/>
      <c r="M2270" s="123"/>
      <c r="N2270" s="3"/>
      <c r="O2270" s="3"/>
      <c r="P2270" s="3"/>
      <c r="Q2270" s="3"/>
      <c r="R2270" s="3"/>
      <c r="S2270" s="3"/>
      <c r="T2270" s="3"/>
      <c r="U2270" s="3"/>
      <c r="V2270" s="3"/>
      <c r="W2270" s="3"/>
      <c r="X2270" s="3"/>
    </row>
    <row r="2271" spans="1:24">
      <c r="A2271" s="3"/>
      <c r="B2271" s="3"/>
      <c r="C2271" s="3"/>
      <c r="D2271" s="3"/>
      <c r="E2271" s="3"/>
      <c r="F2271" s="3"/>
      <c r="G2271" s="4"/>
      <c r="H2271" s="3"/>
      <c r="I2271" s="3"/>
      <c r="J2271" s="3"/>
      <c r="K2271" s="3"/>
      <c r="L2271" s="113"/>
      <c r="M2271" s="123"/>
      <c r="N2271" s="3"/>
      <c r="O2271" s="3"/>
      <c r="P2271" s="3"/>
      <c r="Q2271" s="3"/>
      <c r="R2271" s="3"/>
      <c r="S2271" s="3"/>
      <c r="T2271" s="3"/>
      <c r="U2271" s="3"/>
      <c r="V2271" s="3"/>
      <c r="W2271" s="3"/>
      <c r="X2271" s="3"/>
    </row>
    <row r="2272" spans="1:24">
      <c r="A2272" s="3"/>
      <c r="B2272" s="3"/>
      <c r="C2272" s="3"/>
      <c r="D2272" s="3"/>
      <c r="E2272" s="3"/>
      <c r="F2272" s="3"/>
      <c r="G2272" s="4"/>
      <c r="H2272" s="3"/>
      <c r="I2272" s="3"/>
      <c r="J2272" s="3"/>
      <c r="K2272" s="3"/>
      <c r="L2272" s="113"/>
      <c r="M2272" s="123"/>
      <c r="N2272" s="3"/>
      <c r="O2272" s="3"/>
      <c r="P2272" s="3"/>
      <c r="Q2272" s="3"/>
      <c r="R2272" s="3"/>
      <c r="S2272" s="3"/>
      <c r="T2272" s="3"/>
      <c r="U2272" s="3"/>
      <c r="V2272" s="3"/>
      <c r="W2272" s="3"/>
      <c r="X2272" s="3"/>
    </row>
    <row r="2273" spans="1:24">
      <c r="A2273" s="3"/>
      <c r="B2273" s="3"/>
      <c r="C2273" s="3"/>
      <c r="D2273" s="3"/>
      <c r="E2273" s="3"/>
      <c r="F2273" s="3"/>
      <c r="G2273" s="4"/>
      <c r="H2273" s="3"/>
      <c r="I2273" s="3"/>
      <c r="J2273" s="3"/>
      <c r="K2273" s="3"/>
      <c r="L2273" s="113"/>
      <c r="M2273" s="123"/>
      <c r="N2273" s="3"/>
      <c r="O2273" s="3"/>
      <c r="P2273" s="3"/>
      <c r="Q2273" s="3"/>
      <c r="R2273" s="3"/>
      <c r="S2273" s="3"/>
      <c r="T2273" s="3"/>
      <c r="U2273" s="3"/>
      <c r="V2273" s="3"/>
      <c r="W2273" s="3"/>
      <c r="X2273" s="3"/>
    </row>
    <row r="2274" spans="1:24">
      <c r="A2274" s="3"/>
      <c r="B2274" s="3"/>
      <c r="C2274" s="3"/>
      <c r="D2274" s="3"/>
      <c r="E2274" s="3"/>
      <c r="F2274" s="3"/>
      <c r="G2274" s="4"/>
      <c r="H2274" s="3"/>
      <c r="I2274" s="3"/>
      <c r="J2274" s="3"/>
      <c r="K2274" s="3"/>
      <c r="L2274" s="113"/>
      <c r="M2274" s="123"/>
      <c r="N2274" s="3"/>
      <c r="O2274" s="3"/>
      <c r="P2274" s="3"/>
      <c r="Q2274" s="3"/>
      <c r="R2274" s="3"/>
      <c r="S2274" s="3"/>
      <c r="T2274" s="3"/>
      <c r="U2274" s="3"/>
      <c r="V2274" s="3"/>
      <c r="W2274" s="3"/>
      <c r="X2274" s="3"/>
    </row>
    <row r="2275" spans="1:24">
      <c r="A2275" s="3"/>
      <c r="B2275" s="3"/>
      <c r="C2275" s="3"/>
      <c r="D2275" s="3"/>
      <c r="E2275" s="3"/>
      <c r="F2275" s="3"/>
      <c r="G2275" s="4"/>
      <c r="H2275" s="3"/>
      <c r="I2275" s="3"/>
      <c r="J2275" s="3"/>
      <c r="K2275" s="3"/>
      <c r="L2275" s="113"/>
      <c r="M2275" s="123"/>
      <c r="N2275" s="3"/>
      <c r="O2275" s="3"/>
      <c r="P2275" s="3"/>
      <c r="Q2275" s="3"/>
      <c r="R2275" s="3"/>
      <c r="S2275" s="3"/>
      <c r="T2275" s="3"/>
      <c r="U2275" s="3"/>
      <c r="V2275" s="3"/>
      <c r="W2275" s="3"/>
      <c r="X2275" s="3"/>
    </row>
    <row r="2276" spans="1:24">
      <c r="A2276" s="3"/>
      <c r="B2276" s="3"/>
      <c r="C2276" s="3"/>
      <c r="D2276" s="3"/>
      <c r="E2276" s="3"/>
      <c r="F2276" s="3"/>
      <c r="G2276" s="4"/>
      <c r="H2276" s="3"/>
      <c r="I2276" s="3"/>
      <c r="J2276" s="3"/>
      <c r="K2276" s="3"/>
      <c r="L2276" s="113"/>
      <c r="M2276" s="123"/>
      <c r="N2276" s="3"/>
      <c r="O2276" s="3"/>
      <c r="P2276" s="3"/>
      <c r="Q2276" s="3"/>
      <c r="R2276" s="3"/>
      <c r="S2276" s="3"/>
      <c r="T2276" s="3"/>
      <c r="U2276" s="3"/>
      <c r="V2276" s="3"/>
      <c r="W2276" s="3"/>
      <c r="X2276" s="3"/>
    </row>
    <row r="2277" spans="1:24">
      <c r="A2277" s="3"/>
      <c r="B2277" s="3"/>
      <c r="C2277" s="3"/>
      <c r="D2277" s="3"/>
      <c r="E2277" s="3"/>
      <c r="F2277" s="3"/>
      <c r="G2277" s="4"/>
      <c r="H2277" s="3"/>
      <c r="I2277" s="3"/>
      <c r="J2277" s="3"/>
      <c r="K2277" s="3"/>
      <c r="L2277" s="113"/>
      <c r="M2277" s="123"/>
      <c r="N2277" s="3"/>
      <c r="O2277" s="3"/>
      <c r="P2277" s="3"/>
      <c r="Q2277" s="3"/>
      <c r="R2277" s="3"/>
      <c r="S2277" s="3"/>
      <c r="T2277" s="3"/>
      <c r="U2277" s="3"/>
      <c r="V2277" s="3"/>
      <c r="W2277" s="3"/>
      <c r="X2277" s="3"/>
    </row>
    <row r="2278" spans="1:24">
      <c r="A2278" s="3"/>
      <c r="B2278" s="3"/>
      <c r="C2278" s="3"/>
      <c r="D2278" s="3"/>
      <c r="E2278" s="3"/>
      <c r="F2278" s="3"/>
      <c r="G2278" s="4"/>
      <c r="H2278" s="3"/>
      <c r="I2278" s="3"/>
      <c r="J2278" s="3"/>
      <c r="K2278" s="3"/>
      <c r="L2278" s="113"/>
      <c r="M2278" s="123"/>
      <c r="N2278" s="3"/>
      <c r="O2278" s="3"/>
      <c r="P2278" s="3"/>
      <c r="Q2278" s="3"/>
      <c r="R2278" s="3"/>
      <c r="S2278" s="3"/>
      <c r="T2278" s="3"/>
      <c r="U2278" s="3"/>
      <c r="V2278" s="3"/>
      <c r="W2278" s="3"/>
      <c r="X2278" s="3"/>
    </row>
    <row r="2279" spans="1:24">
      <c r="A2279" s="3"/>
      <c r="B2279" s="3"/>
      <c r="C2279" s="3"/>
      <c r="D2279" s="3"/>
      <c r="E2279" s="3"/>
      <c r="F2279" s="3"/>
      <c r="G2279" s="4"/>
      <c r="H2279" s="3"/>
      <c r="I2279" s="3"/>
      <c r="J2279" s="3"/>
      <c r="K2279" s="3"/>
      <c r="L2279" s="113"/>
      <c r="M2279" s="123"/>
      <c r="N2279" s="3"/>
      <c r="O2279" s="3"/>
      <c r="P2279" s="3"/>
      <c r="Q2279" s="3"/>
      <c r="R2279" s="3"/>
      <c r="S2279" s="3"/>
      <c r="T2279" s="3"/>
      <c r="U2279" s="3"/>
      <c r="V2279" s="3"/>
      <c r="W2279" s="3"/>
      <c r="X2279" s="3"/>
    </row>
    <row r="2280" spans="1:24">
      <c r="A2280" s="3"/>
      <c r="B2280" s="3"/>
      <c r="C2280" s="3"/>
      <c r="D2280" s="3"/>
      <c r="E2280" s="3"/>
      <c r="F2280" s="3"/>
      <c r="G2280" s="4"/>
      <c r="H2280" s="3"/>
      <c r="I2280" s="3"/>
      <c r="J2280" s="3"/>
      <c r="K2280" s="3"/>
      <c r="L2280" s="113"/>
      <c r="M2280" s="123"/>
      <c r="N2280" s="3"/>
      <c r="O2280" s="3"/>
      <c r="P2280" s="3"/>
      <c r="Q2280" s="3"/>
      <c r="R2280" s="3"/>
      <c r="S2280" s="3"/>
      <c r="T2280" s="3"/>
      <c r="U2280" s="3"/>
      <c r="V2280" s="3"/>
      <c r="W2280" s="3"/>
      <c r="X2280" s="3"/>
    </row>
    <row r="2281" spans="1:24">
      <c r="A2281" s="3"/>
      <c r="B2281" s="3"/>
      <c r="C2281" s="3"/>
      <c r="D2281" s="3"/>
      <c r="E2281" s="3"/>
      <c r="F2281" s="3"/>
      <c r="G2281" s="4"/>
      <c r="H2281" s="3"/>
      <c r="I2281" s="3"/>
      <c r="J2281" s="3"/>
      <c r="K2281" s="3"/>
      <c r="L2281" s="113"/>
      <c r="M2281" s="123"/>
      <c r="N2281" s="3"/>
      <c r="O2281" s="3"/>
      <c r="P2281" s="3"/>
      <c r="Q2281" s="3"/>
      <c r="R2281" s="3"/>
      <c r="S2281" s="3"/>
      <c r="T2281" s="3"/>
      <c r="U2281" s="3"/>
      <c r="V2281" s="3"/>
      <c r="W2281" s="3"/>
      <c r="X2281" s="3"/>
    </row>
    <row r="2282" spans="1:24">
      <c r="A2282" s="3"/>
      <c r="B2282" s="3"/>
      <c r="C2282" s="3"/>
      <c r="D2282" s="3"/>
      <c r="E2282" s="3"/>
      <c r="F2282" s="3"/>
      <c r="G2282" s="4"/>
      <c r="H2282" s="3"/>
      <c r="I2282" s="3"/>
      <c r="J2282" s="3"/>
      <c r="K2282" s="3"/>
      <c r="L2282" s="113"/>
      <c r="M2282" s="123"/>
      <c r="N2282" s="3"/>
      <c r="O2282" s="3"/>
      <c r="P2282" s="3"/>
      <c r="Q2282" s="3"/>
      <c r="R2282" s="3"/>
      <c r="S2282" s="3"/>
      <c r="T2282" s="3"/>
      <c r="U2282" s="3"/>
      <c r="V2282" s="3"/>
      <c r="W2282" s="3"/>
      <c r="X2282" s="3"/>
    </row>
    <row r="2283" spans="1:24">
      <c r="A2283" s="3"/>
      <c r="B2283" s="3"/>
      <c r="C2283" s="3"/>
      <c r="D2283" s="3"/>
      <c r="E2283" s="3"/>
      <c r="F2283" s="3"/>
      <c r="G2283" s="4"/>
      <c r="H2283" s="3"/>
      <c r="I2283" s="3"/>
      <c r="J2283" s="3"/>
      <c r="K2283" s="3"/>
      <c r="L2283" s="113"/>
      <c r="M2283" s="123"/>
      <c r="N2283" s="3"/>
      <c r="O2283" s="3"/>
      <c r="P2283" s="3"/>
      <c r="Q2283" s="3"/>
      <c r="R2283" s="3"/>
      <c r="S2283" s="3"/>
      <c r="T2283" s="3"/>
      <c r="U2283" s="3"/>
      <c r="V2283" s="3"/>
      <c r="W2283" s="3"/>
      <c r="X2283" s="3"/>
    </row>
    <row r="2284" spans="1:24">
      <c r="A2284" s="3"/>
      <c r="B2284" s="3"/>
      <c r="C2284" s="3"/>
      <c r="D2284" s="3"/>
      <c r="E2284" s="3"/>
      <c r="F2284" s="3"/>
      <c r="G2284" s="4"/>
      <c r="H2284" s="3"/>
      <c r="I2284" s="3"/>
      <c r="J2284" s="3"/>
      <c r="K2284" s="3"/>
      <c r="L2284" s="113"/>
      <c r="M2284" s="123"/>
      <c r="N2284" s="3"/>
      <c r="O2284" s="3"/>
      <c r="P2284" s="3"/>
      <c r="Q2284" s="3"/>
      <c r="R2284" s="3"/>
      <c r="S2284" s="3"/>
      <c r="T2284" s="3"/>
      <c r="U2284" s="3"/>
      <c r="V2284" s="3"/>
      <c r="W2284" s="3"/>
      <c r="X2284" s="3"/>
    </row>
    <row r="2285" spans="1:24">
      <c r="A2285" s="3"/>
      <c r="B2285" s="3"/>
      <c r="C2285" s="3"/>
      <c r="D2285" s="3"/>
      <c r="E2285" s="3"/>
      <c r="F2285" s="3"/>
      <c r="G2285" s="4"/>
      <c r="H2285" s="3"/>
      <c r="I2285" s="3"/>
      <c r="J2285" s="3"/>
      <c r="K2285" s="3"/>
      <c r="L2285" s="113"/>
      <c r="M2285" s="123"/>
      <c r="N2285" s="3"/>
      <c r="O2285" s="3"/>
      <c r="P2285" s="3"/>
      <c r="Q2285" s="3"/>
      <c r="R2285" s="3"/>
      <c r="S2285" s="3"/>
      <c r="T2285" s="3"/>
      <c r="U2285" s="3"/>
      <c r="V2285" s="3"/>
      <c r="W2285" s="3"/>
      <c r="X2285" s="3"/>
    </row>
    <row r="2286" spans="1:24">
      <c r="A2286" s="3"/>
      <c r="B2286" s="3"/>
      <c r="C2286" s="3"/>
      <c r="D2286" s="3"/>
      <c r="E2286" s="3"/>
      <c r="F2286" s="3"/>
      <c r="G2286" s="4"/>
      <c r="H2286" s="3"/>
      <c r="I2286" s="3"/>
      <c r="J2286" s="3"/>
      <c r="K2286" s="3"/>
      <c r="L2286" s="113"/>
      <c r="M2286" s="123"/>
      <c r="N2286" s="3"/>
      <c r="O2286" s="3"/>
      <c r="P2286" s="3"/>
      <c r="Q2286" s="3"/>
      <c r="R2286" s="3"/>
      <c r="S2286" s="3"/>
      <c r="T2286" s="3"/>
      <c r="U2286" s="3"/>
      <c r="V2286" s="3"/>
      <c r="W2286" s="3"/>
      <c r="X2286" s="3"/>
    </row>
    <row r="2287" spans="1:24">
      <c r="A2287" s="3"/>
      <c r="B2287" s="3"/>
      <c r="C2287" s="3"/>
      <c r="D2287" s="3"/>
      <c r="E2287" s="3"/>
      <c r="F2287" s="3"/>
      <c r="G2287" s="4"/>
      <c r="H2287" s="3"/>
      <c r="I2287" s="3"/>
      <c r="J2287" s="3"/>
      <c r="K2287" s="3"/>
      <c r="L2287" s="113"/>
      <c r="M2287" s="123"/>
      <c r="N2287" s="3"/>
      <c r="O2287" s="3"/>
      <c r="P2287" s="3"/>
      <c r="Q2287" s="3"/>
      <c r="R2287" s="3"/>
      <c r="S2287" s="3"/>
      <c r="T2287" s="3"/>
      <c r="U2287" s="3"/>
      <c r="V2287" s="3"/>
      <c r="W2287" s="3"/>
      <c r="X2287" s="3"/>
    </row>
    <row r="2288" spans="1:24">
      <c r="A2288" s="3"/>
      <c r="B2288" s="3"/>
      <c r="C2288" s="3"/>
      <c r="D2288" s="3"/>
      <c r="E2288" s="3"/>
      <c r="F2288" s="3"/>
      <c r="G2288" s="4"/>
      <c r="H2288" s="3"/>
      <c r="I2288" s="3"/>
      <c r="J2288" s="3"/>
      <c r="K2288" s="3"/>
      <c r="L2288" s="113"/>
      <c r="M2288" s="123"/>
      <c r="N2288" s="3"/>
      <c r="O2288" s="3"/>
      <c r="P2288" s="3"/>
      <c r="Q2288" s="3"/>
      <c r="R2288" s="3"/>
      <c r="S2288" s="3"/>
      <c r="T2288" s="3"/>
      <c r="U2288" s="3"/>
      <c r="V2288" s="3"/>
      <c r="W2288" s="3"/>
      <c r="X2288" s="3"/>
    </row>
    <row r="2289" spans="1:24">
      <c r="A2289" s="3"/>
      <c r="B2289" s="3"/>
      <c r="C2289" s="3"/>
      <c r="D2289" s="3"/>
      <c r="E2289" s="3"/>
      <c r="F2289" s="3"/>
      <c r="G2289" s="4"/>
      <c r="H2289" s="3"/>
      <c r="I2289" s="3"/>
      <c r="J2289" s="3"/>
      <c r="K2289" s="3"/>
      <c r="L2289" s="113"/>
      <c r="M2289" s="123"/>
      <c r="N2289" s="3"/>
      <c r="O2289" s="3"/>
      <c r="P2289" s="3"/>
      <c r="Q2289" s="3"/>
      <c r="R2289" s="3"/>
      <c r="S2289" s="3"/>
      <c r="T2289" s="3"/>
      <c r="U2289" s="3"/>
      <c r="V2289" s="3"/>
      <c r="W2289" s="3"/>
      <c r="X2289" s="3"/>
    </row>
    <row r="2290" spans="1:24">
      <c r="A2290" s="3"/>
      <c r="B2290" s="3"/>
      <c r="C2290" s="3"/>
      <c r="D2290" s="3"/>
      <c r="E2290" s="3"/>
      <c r="F2290" s="3"/>
      <c r="G2290" s="4"/>
      <c r="H2290" s="3"/>
      <c r="I2290" s="3"/>
      <c r="J2290" s="3"/>
      <c r="K2290" s="3"/>
      <c r="L2290" s="113"/>
      <c r="M2290" s="123"/>
      <c r="N2290" s="3"/>
      <c r="O2290" s="3"/>
      <c r="P2290" s="3"/>
      <c r="Q2290" s="3"/>
      <c r="R2290" s="3"/>
      <c r="S2290" s="3"/>
      <c r="T2290" s="3"/>
      <c r="U2290" s="3"/>
      <c r="V2290" s="3"/>
      <c r="W2290" s="3"/>
      <c r="X2290" s="3"/>
    </row>
    <row r="2291" spans="1:24">
      <c r="A2291" s="3"/>
      <c r="B2291" s="3"/>
      <c r="C2291" s="3"/>
      <c r="D2291" s="3"/>
      <c r="E2291" s="3"/>
      <c r="F2291" s="3"/>
      <c r="G2291" s="4"/>
      <c r="H2291" s="3"/>
      <c r="I2291" s="3"/>
      <c r="J2291" s="3"/>
      <c r="K2291" s="3"/>
      <c r="L2291" s="113"/>
      <c r="M2291" s="123"/>
      <c r="N2291" s="3"/>
      <c r="O2291" s="3"/>
      <c r="P2291" s="3"/>
      <c r="Q2291" s="3"/>
      <c r="R2291" s="3"/>
      <c r="S2291" s="3"/>
      <c r="T2291" s="3"/>
      <c r="U2291" s="3"/>
      <c r="V2291" s="3"/>
      <c r="W2291" s="3"/>
      <c r="X2291" s="3"/>
    </row>
    <row r="2292" spans="1:24">
      <c r="A2292" s="3"/>
      <c r="B2292" s="3"/>
      <c r="C2292" s="3"/>
      <c r="D2292" s="3"/>
      <c r="E2292" s="3"/>
      <c r="F2292" s="3"/>
      <c r="G2292" s="4"/>
      <c r="H2292" s="3"/>
      <c r="I2292" s="3"/>
      <c r="J2292" s="3"/>
      <c r="K2292" s="3"/>
      <c r="L2292" s="113"/>
      <c r="M2292" s="123"/>
      <c r="N2292" s="3"/>
      <c r="O2292" s="3"/>
      <c r="P2292" s="3"/>
      <c r="Q2292" s="3"/>
      <c r="R2292" s="3"/>
      <c r="S2292" s="3"/>
      <c r="T2292" s="3"/>
      <c r="U2292" s="3"/>
      <c r="V2292" s="3"/>
      <c r="W2292" s="3"/>
      <c r="X2292" s="3"/>
    </row>
    <row r="2293" spans="1:24">
      <c r="A2293" s="3"/>
      <c r="B2293" s="3"/>
      <c r="C2293" s="3"/>
      <c r="D2293" s="3"/>
      <c r="E2293" s="3"/>
      <c r="F2293" s="3"/>
      <c r="G2293" s="4"/>
      <c r="H2293" s="3"/>
      <c r="I2293" s="3"/>
      <c r="J2293" s="3"/>
      <c r="K2293" s="3"/>
      <c r="L2293" s="113"/>
      <c r="M2293" s="123"/>
      <c r="N2293" s="3"/>
      <c r="O2293" s="3"/>
      <c r="P2293" s="3"/>
      <c r="Q2293" s="3"/>
      <c r="R2293" s="3"/>
      <c r="S2293" s="3"/>
      <c r="T2293" s="3"/>
      <c r="U2293" s="3"/>
      <c r="V2293" s="3"/>
      <c r="W2293" s="3"/>
      <c r="X2293" s="3"/>
    </row>
    <row r="2294" spans="1:24">
      <c r="A2294" s="3"/>
      <c r="B2294" s="3"/>
      <c r="C2294" s="3"/>
      <c r="D2294" s="3"/>
      <c r="E2294" s="3"/>
      <c r="F2294" s="3"/>
      <c r="G2294" s="4"/>
      <c r="H2294" s="3"/>
      <c r="I2294" s="3"/>
      <c r="J2294" s="3"/>
      <c r="K2294" s="3"/>
      <c r="L2294" s="113"/>
      <c r="M2294" s="123"/>
      <c r="N2294" s="3"/>
      <c r="O2294" s="3"/>
      <c r="P2294" s="3"/>
      <c r="Q2294" s="3"/>
      <c r="R2294" s="3"/>
      <c r="S2294" s="3"/>
      <c r="T2294" s="3"/>
      <c r="U2294" s="3"/>
      <c r="V2294" s="3"/>
      <c r="W2294" s="3"/>
      <c r="X2294" s="3"/>
    </row>
    <row r="2295" spans="1:24">
      <c r="A2295" s="3"/>
      <c r="B2295" s="3"/>
      <c r="C2295" s="3"/>
      <c r="D2295" s="3"/>
      <c r="E2295" s="3"/>
      <c r="F2295" s="3"/>
      <c r="G2295" s="4"/>
      <c r="H2295" s="3"/>
      <c r="I2295" s="3"/>
      <c r="J2295" s="3"/>
      <c r="K2295" s="3"/>
      <c r="L2295" s="113"/>
      <c r="M2295" s="123"/>
      <c r="N2295" s="3"/>
      <c r="O2295" s="3"/>
      <c r="P2295" s="3"/>
      <c r="Q2295" s="3"/>
      <c r="R2295" s="3"/>
      <c r="S2295" s="3"/>
      <c r="T2295" s="3"/>
      <c r="U2295" s="3"/>
      <c r="V2295" s="3"/>
      <c r="W2295" s="3"/>
      <c r="X2295" s="3"/>
    </row>
    <row r="2296" spans="1:24">
      <c r="A2296" s="3"/>
      <c r="B2296" s="3"/>
      <c r="C2296" s="3"/>
      <c r="D2296" s="3"/>
      <c r="E2296" s="3"/>
      <c r="F2296" s="3"/>
      <c r="G2296" s="4"/>
      <c r="H2296" s="3"/>
      <c r="I2296" s="3"/>
      <c r="J2296" s="3"/>
      <c r="K2296" s="3"/>
      <c r="L2296" s="113"/>
      <c r="M2296" s="123"/>
      <c r="N2296" s="3"/>
      <c r="O2296" s="3"/>
      <c r="P2296" s="3"/>
      <c r="Q2296" s="3"/>
      <c r="R2296" s="3"/>
      <c r="S2296" s="3"/>
      <c r="T2296" s="3"/>
      <c r="U2296" s="3"/>
      <c r="V2296" s="3"/>
      <c r="W2296" s="3"/>
      <c r="X2296" s="3"/>
    </row>
    <row r="2297" spans="1:24">
      <c r="A2297" s="3"/>
      <c r="B2297" s="3"/>
      <c r="C2297" s="3"/>
      <c r="D2297" s="3"/>
      <c r="E2297" s="3"/>
      <c r="F2297" s="3"/>
      <c r="G2297" s="4"/>
      <c r="H2297" s="3"/>
      <c r="I2297" s="3"/>
      <c r="J2297" s="3"/>
      <c r="K2297" s="3"/>
      <c r="L2297" s="113"/>
      <c r="M2297" s="123"/>
      <c r="N2297" s="3"/>
      <c r="O2297" s="3"/>
      <c r="P2297" s="3"/>
      <c r="Q2297" s="3"/>
      <c r="R2297" s="3"/>
      <c r="S2297" s="3"/>
      <c r="T2297" s="3"/>
      <c r="U2297" s="3"/>
      <c r="V2297" s="3"/>
      <c r="W2297" s="3"/>
      <c r="X2297" s="3"/>
    </row>
    <row r="2298" spans="1:24">
      <c r="A2298" s="3"/>
      <c r="B2298" s="3"/>
      <c r="C2298" s="3"/>
      <c r="D2298" s="3"/>
      <c r="E2298" s="3"/>
      <c r="F2298" s="3"/>
      <c r="G2298" s="4"/>
      <c r="H2298" s="3"/>
      <c r="I2298" s="3"/>
      <c r="J2298" s="3"/>
      <c r="K2298" s="3"/>
      <c r="L2298" s="113"/>
      <c r="M2298" s="123"/>
      <c r="N2298" s="3"/>
      <c r="O2298" s="3"/>
      <c r="P2298" s="3"/>
      <c r="Q2298" s="3"/>
      <c r="R2298" s="3"/>
      <c r="S2298" s="3"/>
      <c r="T2298" s="3"/>
      <c r="U2298" s="3"/>
      <c r="V2298" s="3"/>
      <c r="W2298" s="3"/>
      <c r="X2298" s="3"/>
    </row>
    <row r="2299" spans="1:24">
      <c r="A2299" s="3"/>
      <c r="B2299" s="3"/>
      <c r="C2299" s="3"/>
      <c r="D2299" s="3"/>
      <c r="E2299" s="3"/>
      <c r="F2299" s="3"/>
      <c r="G2299" s="4"/>
      <c r="H2299" s="3"/>
      <c r="I2299" s="3"/>
      <c r="J2299" s="3"/>
      <c r="K2299" s="3"/>
      <c r="L2299" s="113"/>
      <c r="M2299" s="123"/>
      <c r="N2299" s="3"/>
      <c r="O2299" s="3"/>
      <c r="P2299" s="3"/>
      <c r="Q2299" s="3"/>
      <c r="R2299" s="3"/>
      <c r="S2299" s="3"/>
      <c r="T2299" s="3"/>
      <c r="U2299" s="3"/>
      <c r="V2299" s="3"/>
      <c r="W2299" s="3"/>
      <c r="X2299" s="3"/>
    </row>
    <row r="2300" spans="1:24">
      <c r="A2300" s="3"/>
      <c r="B2300" s="3"/>
      <c r="C2300" s="3"/>
      <c r="D2300" s="3"/>
      <c r="E2300" s="3"/>
      <c r="F2300" s="3"/>
      <c r="G2300" s="4"/>
      <c r="H2300" s="3"/>
      <c r="I2300" s="3"/>
      <c r="J2300" s="3"/>
      <c r="K2300" s="3"/>
      <c r="L2300" s="113"/>
      <c r="M2300" s="123"/>
      <c r="N2300" s="3"/>
      <c r="O2300" s="3"/>
      <c r="P2300" s="3"/>
      <c r="Q2300" s="3"/>
      <c r="R2300" s="3"/>
      <c r="S2300" s="3"/>
      <c r="T2300" s="3"/>
      <c r="U2300" s="3"/>
      <c r="V2300" s="3"/>
      <c r="W2300" s="3"/>
      <c r="X2300" s="3"/>
    </row>
    <row r="2301" spans="1:24">
      <c r="A2301" s="3"/>
      <c r="B2301" s="3"/>
      <c r="C2301" s="3"/>
      <c r="D2301" s="3"/>
      <c r="E2301" s="3"/>
      <c r="F2301" s="3"/>
      <c r="G2301" s="4"/>
      <c r="H2301" s="3"/>
      <c r="I2301" s="3"/>
      <c r="J2301" s="3"/>
      <c r="K2301" s="3"/>
      <c r="L2301" s="113"/>
      <c r="M2301" s="123"/>
      <c r="N2301" s="3"/>
      <c r="O2301" s="3"/>
      <c r="P2301" s="3"/>
      <c r="Q2301" s="3"/>
      <c r="R2301" s="3"/>
      <c r="S2301" s="3"/>
      <c r="T2301" s="3"/>
      <c r="U2301" s="3"/>
      <c r="V2301" s="3"/>
      <c r="W2301" s="3"/>
      <c r="X2301" s="3"/>
    </row>
    <row r="2302" spans="1:24">
      <c r="A2302" s="3"/>
      <c r="B2302" s="3"/>
      <c r="C2302" s="3"/>
      <c r="D2302" s="3"/>
      <c r="E2302" s="3"/>
      <c r="F2302" s="3"/>
      <c r="G2302" s="4"/>
      <c r="H2302" s="3"/>
      <c r="I2302" s="3"/>
      <c r="J2302" s="3"/>
      <c r="K2302" s="3"/>
      <c r="L2302" s="113"/>
      <c r="M2302" s="123"/>
      <c r="N2302" s="3"/>
      <c r="O2302" s="3"/>
      <c r="P2302" s="3"/>
      <c r="Q2302" s="3"/>
      <c r="R2302" s="3"/>
      <c r="S2302" s="3"/>
      <c r="T2302" s="3"/>
      <c r="U2302" s="3"/>
      <c r="V2302" s="3"/>
      <c r="W2302" s="3"/>
      <c r="X2302" s="3"/>
    </row>
    <row r="2303" spans="1:24">
      <c r="A2303" s="3"/>
      <c r="B2303" s="3"/>
      <c r="C2303" s="3"/>
      <c r="D2303" s="3"/>
      <c r="E2303" s="3"/>
      <c r="F2303" s="3"/>
      <c r="G2303" s="4"/>
      <c r="H2303" s="3"/>
      <c r="I2303" s="3"/>
      <c r="J2303" s="3"/>
      <c r="K2303" s="3"/>
      <c r="L2303" s="113"/>
      <c r="M2303" s="123"/>
      <c r="N2303" s="3"/>
      <c r="O2303" s="3"/>
      <c r="P2303" s="3"/>
      <c r="Q2303" s="3"/>
      <c r="R2303" s="3"/>
      <c r="S2303" s="3"/>
      <c r="T2303" s="3"/>
      <c r="U2303" s="3"/>
      <c r="V2303" s="3"/>
      <c r="W2303" s="3"/>
      <c r="X2303" s="3"/>
    </row>
    <row r="2304" spans="1:24">
      <c r="A2304" s="3"/>
      <c r="B2304" s="3"/>
      <c r="C2304" s="3"/>
      <c r="D2304" s="3"/>
      <c r="E2304" s="3"/>
      <c r="F2304" s="3"/>
      <c r="G2304" s="4"/>
      <c r="H2304" s="3"/>
      <c r="I2304" s="3"/>
      <c r="J2304" s="3"/>
      <c r="K2304" s="3"/>
      <c r="L2304" s="113"/>
      <c r="M2304" s="123"/>
      <c r="N2304" s="3"/>
      <c r="O2304" s="3"/>
      <c r="P2304" s="3"/>
      <c r="Q2304" s="3"/>
      <c r="R2304" s="3"/>
      <c r="S2304" s="3"/>
      <c r="T2304" s="3"/>
      <c r="U2304" s="3"/>
      <c r="V2304" s="3"/>
      <c r="W2304" s="3"/>
      <c r="X2304" s="3"/>
    </row>
    <row r="2305" spans="1:24">
      <c r="A2305" s="3"/>
      <c r="B2305" s="3"/>
      <c r="C2305" s="3"/>
      <c r="D2305" s="3"/>
      <c r="E2305" s="3"/>
      <c r="F2305" s="3"/>
      <c r="G2305" s="4"/>
      <c r="H2305" s="3"/>
      <c r="I2305" s="3"/>
      <c r="J2305" s="3"/>
      <c r="K2305" s="3"/>
      <c r="L2305" s="113"/>
      <c r="M2305" s="123"/>
      <c r="N2305" s="3"/>
      <c r="O2305" s="3"/>
      <c r="P2305" s="3"/>
      <c r="Q2305" s="3"/>
      <c r="R2305" s="3"/>
      <c r="S2305" s="3"/>
      <c r="T2305" s="3"/>
      <c r="U2305" s="3"/>
      <c r="V2305" s="3"/>
      <c r="W2305" s="3"/>
      <c r="X2305" s="3"/>
    </row>
    <row r="2306" spans="1:24">
      <c r="A2306" s="3"/>
      <c r="B2306" s="3"/>
      <c r="C2306" s="3"/>
      <c r="D2306" s="3"/>
      <c r="E2306" s="3"/>
      <c r="F2306" s="3"/>
      <c r="G2306" s="4"/>
      <c r="H2306" s="3"/>
      <c r="I2306" s="3"/>
      <c r="J2306" s="3"/>
      <c r="K2306" s="3"/>
      <c r="L2306" s="113"/>
      <c r="M2306" s="123"/>
      <c r="N2306" s="3"/>
      <c r="O2306" s="3"/>
      <c r="P2306" s="3"/>
      <c r="Q2306" s="3"/>
      <c r="R2306" s="3"/>
      <c r="S2306" s="3"/>
      <c r="T2306" s="3"/>
      <c r="U2306" s="3"/>
      <c r="V2306" s="3"/>
      <c r="W2306" s="3"/>
      <c r="X2306" s="3"/>
    </row>
    <row r="2307" spans="1:24">
      <c r="A2307" s="3"/>
      <c r="B2307" s="3"/>
      <c r="C2307" s="3"/>
      <c r="D2307" s="3"/>
      <c r="E2307" s="3"/>
      <c r="F2307" s="3"/>
      <c r="G2307" s="4"/>
      <c r="H2307" s="3"/>
      <c r="I2307" s="3"/>
      <c r="J2307" s="3"/>
      <c r="K2307" s="3"/>
      <c r="L2307" s="113"/>
      <c r="M2307" s="123"/>
      <c r="N2307" s="3"/>
      <c r="O2307" s="3"/>
      <c r="P2307" s="3"/>
      <c r="Q2307" s="3"/>
      <c r="R2307" s="3"/>
      <c r="S2307" s="3"/>
      <c r="T2307" s="3"/>
      <c r="U2307" s="3"/>
      <c r="V2307" s="3"/>
      <c r="W2307" s="3"/>
      <c r="X2307" s="3"/>
    </row>
    <row r="2308" spans="1:24">
      <c r="A2308" s="3"/>
      <c r="B2308" s="3"/>
      <c r="C2308" s="3"/>
      <c r="D2308" s="3"/>
      <c r="E2308" s="3"/>
      <c r="F2308" s="3"/>
      <c r="G2308" s="4"/>
      <c r="H2308" s="3"/>
      <c r="I2308" s="3"/>
      <c r="J2308" s="3"/>
      <c r="K2308" s="3"/>
      <c r="L2308" s="113"/>
      <c r="M2308" s="123"/>
      <c r="N2308" s="3"/>
      <c r="O2308" s="3"/>
      <c r="P2308" s="3"/>
      <c r="Q2308" s="3"/>
      <c r="R2308" s="3"/>
      <c r="S2308" s="3"/>
      <c r="T2308" s="3"/>
      <c r="U2308" s="3"/>
      <c r="V2308" s="3"/>
      <c r="W2308" s="3"/>
      <c r="X2308" s="3"/>
    </row>
    <row r="2309" spans="1:24">
      <c r="A2309" s="3"/>
      <c r="B2309" s="3"/>
      <c r="C2309" s="3"/>
      <c r="D2309" s="3"/>
      <c r="E2309" s="3"/>
      <c r="F2309" s="3"/>
      <c r="G2309" s="4"/>
      <c r="H2309" s="3"/>
      <c r="I2309" s="3"/>
      <c r="J2309" s="3"/>
      <c r="K2309" s="3"/>
      <c r="L2309" s="113"/>
      <c r="M2309" s="123"/>
      <c r="N2309" s="3"/>
      <c r="O2309" s="3"/>
      <c r="P2309" s="3"/>
      <c r="Q2309" s="3"/>
      <c r="R2309" s="3"/>
      <c r="S2309" s="3"/>
      <c r="T2309" s="3"/>
      <c r="U2309" s="3"/>
      <c r="V2309" s="3"/>
      <c r="W2309" s="3"/>
      <c r="X2309" s="3"/>
    </row>
    <row r="2310" spans="1:24">
      <c r="A2310" s="3"/>
      <c r="B2310" s="3"/>
      <c r="C2310" s="3"/>
      <c r="D2310" s="3"/>
      <c r="E2310" s="3"/>
      <c r="F2310" s="3"/>
      <c r="G2310" s="4"/>
      <c r="H2310" s="3"/>
      <c r="I2310" s="3"/>
      <c r="J2310" s="3"/>
      <c r="K2310" s="3"/>
      <c r="L2310" s="113"/>
      <c r="M2310" s="123"/>
      <c r="N2310" s="3"/>
      <c r="O2310" s="3"/>
      <c r="P2310" s="3"/>
      <c r="Q2310" s="3"/>
      <c r="R2310" s="3"/>
      <c r="S2310" s="3"/>
      <c r="T2310" s="3"/>
      <c r="U2310" s="3"/>
      <c r="V2310" s="3"/>
      <c r="W2310" s="3"/>
      <c r="X2310" s="3"/>
    </row>
    <row r="2311" spans="1:24">
      <c r="A2311" s="3"/>
      <c r="B2311" s="3"/>
      <c r="C2311" s="3"/>
      <c r="D2311" s="3"/>
      <c r="E2311" s="3"/>
      <c r="F2311" s="3"/>
      <c r="G2311" s="4"/>
      <c r="H2311" s="3"/>
      <c r="I2311" s="3"/>
      <c r="J2311" s="3"/>
      <c r="K2311" s="3"/>
      <c r="L2311" s="113"/>
      <c r="M2311" s="123"/>
      <c r="N2311" s="3"/>
      <c r="O2311" s="3"/>
      <c r="P2311" s="3"/>
      <c r="Q2311" s="3"/>
      <c r="R2311" s="3"/>
      <c r="S2311" s="3"/>
      <c r="T2311" s="3"/>
      <c r="U2311" s="3"/>
      <c r="V2311" s="3"/>
      <c r="W2311" s="3"/>
      <c r="X2311" s="3"/>
    </row>
    <row r="2312" spans="1:24">
      <c r="A2312" s="3"/>
      <c r="B2312" s="3"/>
      <c r="C2312" s="3"/>
      <c r="D2312" s="3"/>
      <c r="E2312" s="3"/>
      <c r="F2312" s="3"/>
      <c r="G2312" s="4"/>
      <c r="H2312" s="3"/>
      <c r="I2312" s="3"/>
      <c r="J2312" s="3"/>
      <c r="K2312" s="3"/>
      <c r="L2312" s="113"/>
      <c r="M2312" s="123"/>
      <c r="N2312" s="3"/>
      <c r="O2312" s="3"/>
      <c r="P2312" s="3"/>
      <c r="Q2312" s="3"/>
      <c r="R2312" s="3"/>
      <c r="S2312" s="3"/>
      <c r="T2312" s="3"/>
      <c r="U2312" s="3"/>
      <c r="V2312" s="3"/>
      <c r="W2312" s="3"/>
      <c r="X2312" s="3"/>
    </row>
    <row r="2313" spans="1:24">
      <c r="A2313" s="3"/>
      <c r="B2313" s="3"/>
      <c r="C2313" s="3"/>
      <c r="D2313" s="3"/>
      <c r="E2313" s="3"/>
      <c r="F2313" s="3"/>
      <c r="G2313" s="4"/>
      <c r="H2313" s="3"/>
      <c r="I2313" s="3"/>
      <c r="J2313" s="3"/>
      <c r="K2313" s="3"/>
      <c r="L2313" s="113"/>
      <c r="M2313" s="123"/>
      <c r="N2313" s="3"/>
      <c r="O2313" s="3"/>
      <c r="P2313" s="3"/>
      <c r="Q2313" s="3"/>
      <c r="R2313" s="3"/>
      <c r="S2313" s="3"/>
      <c r="T2313" s="3"/>
      <c r="U2313" s="3"/>
      <c r="V2313" s="3"/>
      <c r="W2313" s="3"/>
      <c r="X2313" s="3"/>
    </row>
    <row r="2314" spans="1:24">
      <c r="A2314" s="3"/>
      <c r="B2314" s="3"/>
      <c r="C2314" s="3"/>
      <c r="D2314" s="3"/>
      <c r="E2314" s="3"/>
      <c r="F2314" s="3"/>
      <c r="G2314" s="4"/>
      <c r="H2314" s="3"/>
      <c r="I2314" s="3"/>
      <c r="J2314" s="3"/>
      <c r="K2314" s="3"/>
      <c r="L2314" s="113"/>
      <c r="M2314" s="123"/>
      <c r="N2314" s="3"/>
      <c r="O2314" s="3"/>
      <c r="P2314" s="3"/>
      <c r="Q2314" s="3"/>
      <c r="R2314" s="3"/>
      <c r="S2314" s="3"/>
      <c r="T2314" s="3"/>
      <c r="U2314" s="3"/>
      <c r="V2314" s="3"/>
      <c r="W2314" s="3"/>
      <c r="X2314" s="3"/>
    </row>
    <row r="2315" spans="1:24">
      <c r="A2315" s="3"/>
      <c r="B2315" s="3"/>
      <c r="C2315" s="3"/>
      <c r="D2315" s="3"/>
      <c r="E2315" s="3"/>
      <c r="F2315" s="3"/>
      <c r="G2315" s="4"/>
      <c r="H2315" s="3"/>
      <c r="I2315" s="3"/>
      <c r="J2315" s="3"/>
      <c r="K2315" s="3"/>
      <c r="L2315" s="113"/>
      <c r="M2315" s="123"/>
      <c r="N2315" s="3"/>
      <c r="O2315" s="3"/>
      <c r="P2315" s="3"/>
      <c r="Q2315" s="3"/>
      <c r="R2315" s="3"/>
      <c r="S2315" s="3"/>
      <c r="T2315" s="3"/>
      <c r="U2315" s="3"/>
      <c r="V2315" s="3"/>
      <c r="W2315" s="3"/>
      <c r="X2315" s="3"/>
    </row>
    <row r="2316" spans="1:24">
      <c r="A2316" s="3"/>
      <c r="B2316" s="3"/>
      <c r="C2316" s="3"/>
      <c r="D2316" s="3"/>
      <c r="E2316" s="3"/>
      <c r="F2316" s="3"/>
      <c r="G2316" s="4"/>
      <c r="H2316" s="3"/>
      <c r="I2316" s="3"/>
      <c r="J2316" s="3"/>
      <c r="K2316" s="3"/>
      <c r="L2316" s="113"/>
      <c r="M2316" s="123"/>
      <c r="N2316" s="3"/>
      <c r="O2316" s="3"/>
      <c r="P2316" s="3"/>
      <c r="Q2316" s="3"/>
      <c r="R2316" s="3"/>
      <c r="S2316" s="3"/>
      <c r="T2316" s="3"/>
      <c r="U2316" s="3"/>
      <c r="V2316" s="3"/>
      <c r="W2316" s="3"/>
      <c r="X2316" s="3"/>
    </row>
    <row r="2317" spans="1:24">
      <c r="A2317" s="3"/>
      <c r="B2317" s="3"/>
      <c r="C2317" s="3"/>
      <c r="D2317" s="3"/>
      <c r="E2317" s="3"/>
      <c r="F2317" s="3"/>
      <c r="G2317" s="4"/>
      <c r="H2317" s="3"/>
      <c r="I2317" s="3"/>
      <c r="J2317" s="3"/>
      <c r="K2317" s="3"/>
      <c r="L2317" s="113"/>
      <c r="M2317" s="123"/>
      <c r="N2317" s="3"/>
      <c r="O2317" s="3"/>
      <c r="P2317" s="3"/>
      <c r="Q2317" s="3"/>
      <c r="R2317" s="3"/>
      <c r="S2317" s="3"/>
      <c r="T2317" s="3"/>
      <c r="U2317" s="3"/>
      <c r="V2317" s="3"/>
      <c r="W2317" s="3"/>
      <c r="X2317" s="3"/>
    </row>
    <row r="2318" spans="1:24">
      <c r="A2318" s="3"/>
      <c r="B2318" s="3"/>
      <c r="C2318" s="3"/>
      <c r="D2318" s="3"/>
      <c r="E2318" s="3"/>
      <c r="F2318" s="3"/>
      <c r="G2318" s="4"/>
      <c r="H2318" s="3"/>
      <c r="I2318" s="3"/>
      <c r="J2318" s="3"/>
      <c r="K2318" s="3"/>
      <c r="L2318" s="113"/>
      <c r="M2318" s="123"/>
      <c r="N2318" s="3"/>
      <c r="O2318" s="3"/>
      <c r="P2318" s="3"/>
      <c r="Q2318" s="3"/>
      <c r="R2318" s="3"/>
      <c r="S2318" s="3"/>
      <c r="T2318" s="3"/>
      <c r="U2318" s="3"/>
      <c r="V2318" s="3"/>
      <c r="W2318" s="3"/>
      <c r="X2318" s="3"/>
    </row>
    <row r="2319" spans="1:24">
      <c r="A2319" s="3"/>
      <c r="B2319" s="3"/>
      <c r="C2319" s="3"/>
      <c r="D2319" s="3"/>
      <c r="E2319" s="3"/>
      <c r="F2319" s="3"/>
      <c r="G2319" s="4"/>
      <c r="H2319" s="3"/>
      <c r="I2319" s="3"/>
      <c r="J2319" s="3"/>
      <c r="K2319" s="3"/>
      <c r="L2319" s="113"/>
      <c r="M2319" s="123"/>
      <c r="N2319" s="3"/>
      <c r="O2319" s="3"/>
      <c r="P2319" s="3"/>
      <c r="Q2319" s="3"/>
      <c r="R2319" s="3"/>
      <c r="S2319" s="3"/>
      <c r="T2319" s="3"/>
      <c r="U2319" s="3"/>
      <c r="V2319" s="3"/>
      <c r="W2319" s="3"/>
      <c r="X2319" s="3"/>
    </row>
    <row r="2320" spans="1:24">
      <c r="A2320" s="3"/>
      <c r="B2320" s="3"/>
      <c r="C2320" s="3"/>
      <c r="D2320" s="3"/>
      <c r="E2320" s="3"/>
      <c r="F2320" s="3"/>
      <c r="G2320" s="4"/>
      <c r="H2320" s="3"/>
      <c r="I2320" s="3"/>
      <c r="J2320" s="3"/>
      <c r="K2320" s="3"/>
      <c r="L2320" s="113"/>
      <c r="M2320" s="123"/>
      <c r="N2320" s="3"/>
      <c r="O2320" s="3"/>
      <c r="P2320" s="3"/>
      <c r="Q2320" s="3"/>
      <c r="R2320" s="3"/>
      <c r="S2320" s="3"/>
      <c r="T2320" s="3"/>
      <c r="U2320" s="3"/>
      <c r="V2320" s="3"/>
      <c r="W2320" s="3"/>
      <c r="X2320" s="3"/>
    </row>
    <row r="2321" spans="1:24">
      <c r="A2321" s="3"/>
      <c r="B2321" s="3"/>
      <c r="C2321" s="3"/>
      <c r="D2321" s="3"/>
      <c r="E2321" s="3"/>
      <c r="F2321" s="3"/>
      <c r="G2321" s="4"/>
      <c r="H2321" s="3"/>
      <c r="I2321" s="3"/>
      <c r="J2321" s="3"/>
      <c r="K2321" s="3"/>
      <c r="L2321" s="113"/>
      <c r="M2321" s="123"/>
      <c r="N2321" s="3"/>
      <c r="O2321" s="3"/>
      <c r="P2321" s="3"/>
      <c r="Q2321" s="3"/>
      <c r="R2321" s="3"/>
      <c r="S2321" s="3"/>
      <c r="T2321" s="3"/>
      <c r="U2321" s="3"/>
      <c r="V2321" s="3"/>
      <c r="W2321" s="3"/>
      <c r="X2321" s="3"/>
    </row>
    <row r="2322" spans="1:24">
      <c r="A2322" s="3"/>
      <c r="B2322" s="3"/>
      <c r="C2322" s="3"/>
      <c r="D2322" s="3"/>
      <c r="E2322" s="3"/>
      <c r="F2322" s="3"/>
      <c r="G2322" s="4"/>
      <c r="H2322" s="3"/>
      <c r="I2322" s="3"/>
      <c r="J2322" s="3"/>
      <c r="K2322" s="3"/>
      <c r="L2322" s="113"/>
      <c r="M2322" s="123"/>
      <c r="N2322" s="3"/>
      <c r="O2322" s="3"/>
      <c r="P2322" s="3"/>
      <c r="Q2322" s="3"/>
      <c r="R2322" s="3"/>
      <c r="S2322" s="3"/>
      <c r="T2322" s="3"/>
      <c r="U2322" s="3"/>
      <c r="V2322" s="3"/>
      <c r="W2322" s="3"/>
      <c r="X2322" s="3"/>
    </row>
    <row r="2323" spans="1:24">
      <c r="A2323" s="3"/>
      <c r="B2323" s="3"/>
      <c r="C2323" s="3"/>
      <c r="D2323" s="3"/>
      <c r="E2323" s="3"/>
      <c r="F2323" s="3"/>
      <c r="G2323" s="4"/>
      <c r="H2323" s="3"/>
      <c r="I2323" s="3"/>
      <c r="J2323" s="3"/>
      <c r="K2323" s="3"/>
      <c r="L2323" s="113"/>
      <c r="M2323" s="123"/>
      <c r="N2323" s="3"/>
      <c r="O2323" s="3"/>
      <c r="P2323" s="3"/>
      <c r="Q2323" s="3"/>
      <c r="R2323" s="3"/>
      <c r="S2323" s="3"/>
      <c r="T2323" s="3"/>
      <c r="U2323" s="3"/>
      <c r="V2323" s="3"/>
      <c r="W2323" s="3"/>
      <c r="X2323" s="3"/>
    </row>
    <row r="2324" spans="1:24">
      <c r="A2324" s="3"/>
      <c r="B2324" s="3"/>
      <c r="C2324" s="3"/>
      <c r="D2324" s="3"/>
      <c r="E2324" s="3"/>
      <c r="F2324" s="3"/>
      <c r="G2324" s="4"/>
      <c r="H2324" s="3"/>
      <c r="I2324" s="3"/>
      <c r="J2324" s="3"/>
      <c r="K2324" s="3"/>
      <c r="L2324" s="113"/>
      <c r="M2324" s="123"/>
      <c r="N2324" s="3"/>
      <c r="O2324" s="3"/>
      <c r="P2324" s="3"/>
      <c r="Q2324" s="3"/>
      <c r="R2324" s="3"/>
      <c r="S2324" s="3"/>
      <c r="T2324" s="3"/>
      <c r="U2324" s="3"/>
      <c r="V2324" s="3"/>
      <c r="W2324" s="3"/>
      <c r="X2324" s="3"/>
    </row>
    <row r="2325" spans="1:24">
      <c r="A2325" s="3"/>
      <c r="B2325" s="3"/>
      <c r="C2325" s="3"/>
      <c r="D2325" s="3"/>
      <c r="E2325" s="3"/>
      <c r="F2325" s="3"/>
      <c r="G2325" s="4"/>
      <c r="H2325" s="3"/>
      <c r="I2325" s="3"/>
      <c r="J2325" s="3"/>
      <c r="K2325" s="3"/>
      <c r="L2325" s="113"/>
      <c r="M2325" s="123"/>
      <c r="N2325" s="3"/>
      <c r="O2325" s="3"/>
      <c r="P2325" s="3"/>
      <c r="Q2325" s="3"/>
      <c r="R2325" s="3"/>
      <c r="S2325" s="3"/>
      <c r="T2325" s="3"/>
      <c r="U2325" s="3"/>
      <c r="V2325" s="3"/>
      <c r="W2325" s="3"/>
      <c r="X2325" s="3"/>
    </row>
    <row r="2326" spans="1:24">
      <c r="A2326" s="3"/>
      <c r="B2326" s="3"/>
      <c r="C2326" s="3"/>
      <c r="D2326" s="3"/>
      <c r="E2326" s="3"/>
      <c r="F2326" s="3"/>
      <c r="G2326" s="4"/>
      <c r="H2326" s="3"/>
      <c r="I2326" s="3"/>
      <c r="J2326" s="3"/>
      <c r="K2326" s="3"/>
      <c r="L2326" s="113"/>
      <c r="M2326" s="123"/>
      <c r="N2326" s="3"/>
      <c r="O2326" s="3"/>
      <c r="P2326" s="3"/>
      <c r="Q2326" s="3"/>
      <c r="R2326" s="3"/>
      <c r="S2326" s="3"/>
      <c r="T2326" s="3"/>
      <c r="U2326" s="3"/>
      <c r="V2326" s="3"/>
      <c r="W2326" s="3"/>
      <c r="X2326" s="3"/>
    </row>
    <row r="2327" spans="1:24">
      <c r="A2327" s="3"/>
      <c r="B2327" s="3"/>
      <c r="C2327" s="3"/>
      <c r="D2327" s="3"/>
      <c r="E2327" s="3"/>
      <c r="F2327" s="3"/>
      <c r="G2327" s="4"/>
      <c r="H2327" s="3"/>
      <c r="I2327" s="3"/>
      <c r="J2327" s="3"/>
      <c r="K2327" s="3"/>
      <c r="L2327" s="113"/>
      <c r="M2327" s="123"/>
      <c r="N2327" s="3"/>
      <c r="O2327" s="3"/>
      <c r="P2327" s="3"/>
      <c r="Q2327" s="3"/>
      <c r="R2327" s="3"/>
      <c r="S2327" s="3"/>
      <c r="T2327" s="3"/>
      <c r="U2327" s="3"/>
      <c r="V2327" s="3"/>
      <c r="W2327" s="3"/>
      <c r="X2327" s="3"/>
    </row>
    <row r="2328" spans="1:24">
      <c r="A2328" s="3"/>
      <c r="B2328" s="3"/>
      <c r="C2328" s="3"/>
      <c r="D2328" s="3"/>
      <c r="E2328" s="3"/>
      <c r="F2328" s="3"/>
      <c r="G2328" s="4"/>
      <c r="H2328" s="3"/>
      <c r="I2328" s="3"/>
      <c r="J2328" s="3"/>
      <c r="K2328" s="3"/>
      <c r="L2328" s="113"/>
      <c r="M2328" s="123"/>
      <c r="N2328" s="3"/>
      <c r="O2328" s="3"/>
      <c r="P2328" s="3"/>
      <c r="Q2328" s="3"/>
      <c r="R2328" s="3"/>
      <c r="S2328" s="3"/>
      <c r="T2328" s="3"/>
      <c r="U2328" s="3"/>
      <c r="V2328" s="3"/>
      <c r="W2328" s="3"/>
      <c r="X2328" s="3"/>
    </row>
    <row r="2329" spans="1:24">
      <c r="A2329" s="3"/>
      <c r="B2329" s="3"/>
      <c r="C2329" s="3"/>
      <c r="D2329" s="3"/>
      <c r="E2329" s="3"/>
      <c r="F2329" s="3"/>
      <c r="G2329" s="4"/>
      <c r="H2329" s="3"/>
      <c r="I2329" s="3"/>
      <c r="J2329" s="3"/>
      <c r="K2329" s="3"/>
      <c r="L2329" s="113"/>
      <c r="M2329" s="123"/>
      <c r="N2329" s="3"/>
      <c r="O2329" s="3"/>
      <c r="P2329" s="3"/>
      <c r="Q2329" s="3"/>
      <c r="R2329" s="3"/>
      <c r="S2329" s="3"/>
      <c r="T2329" s="3"/>
      <c r="U2329" s="3"/>
      <c r="V2329" s="3"/>
      <c r="W2329" s="3"/>
      <c r="X2329" s="3"/>
    </row>
    <row r="2330" spans="1:24">
      <c r="A2330" s="3"/>
      <c r="B2330" s="3"/>
      <c r="C2330" s="3"/>
      <c r="D2330" s="3"/>
      <c r="E2330" s="3"/>
      <c r="F2330" s="3"/>
      <c r="G2330" s="4"/>
      <c r="H2330" s="3"/>
      <c r="I2330" s="3"/>
      <c r="J2330" s="3"/>
      <c r="K2330" s="3"/>
      <c r="L2330" s="113"/>
      <c r="M2330" s="123"/>
      <c r="N2330" s="3"/>
      <c r="O2330" s="3"/>
      <c r="P2330" s="3"/>
      <c r="Q2330" s="3"/>
      <c r="R2330" s="3"/>
      <c r="S2330" s="3"/>
      <c r="T2330" s="3"/>
      <c r="U2330" s="3"/>
      <c r="V2330" s="3"/>
      <c r="W2330" s="3"/>
      <c r="X2330" s="3"/>
    </row>
    <row r="2331" spans="1:24">
      <c r="A2331" s="3"/>
      <c r="B2331" s="3"/>
      <c r="C2331" s="3"/>
      <c r="D2331" s="3"/>
      <c r="E2331" s="3"/>
      <c r="F2331" s="3"/>
      <c r="G2331" s="4"/>
      <c r="H2331" s="3"/>
      <c r="I2331" s="3"/>
      <c r="J2331" s="3"/>
      <c r="K2331" s="3"/>
      <c r="L2331" s="113"/>
      <c r="M2331" s="123"/>
      <c r="N2331" s="3"/>
      <c r="O2331" s="3"/>
      <c r="P2331" s="3"/>
      <c r="Q2331" s="3"/>
      <c r="R2331" s="3"/>
      <c r="S2331" s="3"/>
      <c r="T2331" s="3"/>
      <c r="U2331" s="3"/>
      <c r="V2331" s="3"/>
      <c r="W2331" s="3"/>
      <c r="X2331" s="3"/>
    </row>
    <row r="2332" spans="1:24">
      <c r="A2332" s="3"/>
      <c r="B2332" s="3"/>
      <c r="C2332" s="3"/>
      <c r="D2332" s="3"/>
      <c r="E2332" s="3"/>
      <c r="F2332" s="3"/>
      <c r="G2332" s="4"/>
      <c r="H2332" s="3"/>
      <c r="I2332" s="3"/>
      <c r="J2332" s="3"/>
      <c r="K2332" s="3"/>
      <c r="L2332" s="113"/>
      <c r="M2332" s="123"/>
      <c r="N2332" s="3"/>
      <c r="O2332" s="3"/>
      <c r="P2332" s="3"/>
      <c r="Q2332" s="3"/>
      <c r="R2332" s="3"/>
      <c r="S2332" s="3"/>
      <c r="T2332" s="3"/>
      <c r="U2332" s="3"/>
      <c r="V2332" s="3"/>
      <c r="W2332" s="3"/>
      <c r="X2332" s="3"/>
    </row>
    <row r="2333" spans="1:24">
      <c r="A2333" s="3"/>
      <c r="B2333" s="3"/>
      <c r="C2333" s="3"/>
      <c r="D2333" s="3"/>
      <c r="E2333" s="3"/>
      <c r="F2333" s="3"/>
      <c r="G2333" s="4"/>
      <c r="H2333" s="3"/>
      <c r="I2333" s="3"/>
      <c r="J2333" s="3"/>
      <c r="K2333" s="3"/>
      <c r="L2333" s="113"/>
      <c r="M2333" s="123"/>
      <c r="N2333" s="3"/>
      <c r="O2333" s="3"/>
      <c r="P2333" s="3"/>
      <c r="Q2333" s="3"/>
      <c r="R2333" s="3"/>
      <c r="S2333" s="3"/>
      <c r="T2333" s="3"/>
      <c r="U2333" s="3"/>
      <c r="V2333" s="3"/>
      <c r="W2333" s="3"/>
      <c r="X2333" s="3"/>
    </row>
    <row r="2334" spans="1:24">
      <c r="A2334" s="3"/>
      <c r="B2334" s="3"/>
      <c r="C2334" s="3"/>
      <c r="D2334" s="3"/>
      <c r="E2334" s="3"/>
      <c r="F2334" s="3"/>
      <c r="G2334" s="4"/>
      <c r="H2334" s="3"/>
      <c r="I2334" s="3"/>
      <c r="J2334" s="3"/>
      <c r="K2334" s="3"/>
      <c r="L2334" s="113"/>
      <c r="M2334" s="123"/>
      <c r="N2334" s="3"/>
      <c r="O2334" s="3"/>
      <c r="P2334" s="3"/>
      <c r="Q2334" s="3"/>
      <c r="R2334" s="3"/>
      <c r="S2334" s="3"/>
      <c r="T2334" s="3"/>
      <c r="U2334" s="3"/>
      <c r="V2334" s="3"/>
      <c r="W2334" s="3"/>
      <c r="X2334" s="3"/>
    </row>
    <row r="2335" spans="1:24">
      <c r="A2335" s="3"/>
      <c r="B2335" s="3"/>
      <c r="C2335" s="3"/>
      <c r="D2335" s="3"/>
      <c r="E2335" s="3"/>
      <c r="F2335" s="3"/>
      <c r="G2335" s="4"/>
      <c r="H2335" s="3"/>
      <c r="I2335" s="3"/>
      <c r="J2335" s="3"/>
      <c r="K2335" s="3"/>
      <c r="L2335" s="113"/>
      <c r="M2335" s="123"/>
      <c r="N2335" s="3"/>
      <c r="O2335" s="3"/>
      <c r="P2335" s="3"/>
      <c r="Q2335" s="3"/>
      <c r="R2335" s="3"/>
      <c r="S2335" s="3"/>
      <c r="T2335" s="3"/>
      <c r="U2335" s="3"/>
      <c r="V2335" s="3"/>
      <c r="W2335" s="3"/>
      <c r="X2335" s="3"/>
    </row>
    <row r="2336" spans="1:24">
      <c r="A2336" s="3"/>
      <c r="B2336" s="3"/>
      <c r="C2336" s="3"/>
      <c r="D2336" s="3"/>
      <c r="E2336" s="3"/>
      <c r="F2336" s="3"/>
      <c r="G2336" s="4"/>
      <c r="H2336" s="3"/>
      <c r="I2336" s="3"/>
      <c r="J2336" s="3"/>
      <c r="K2336" s="3"/>
      <c r="L2336" s="113"/>
      <c r="M2336" s="123"/>
      <c r="N2336" s="3"/>
      <c r="O2336" s="3"/>
      <c r="P2336" s="3"/>
      <c r="Q2336" s="3"/>
      <c r="R2336" s="3"/>
      <c r="S2336" s="3"/>
      <c r="T2336" s="3"/>
      <c r="U2336" s="3"/>
      <c r="V2336" s="3"/>
      <c r="W2336" s="3"/>
      <c r="X2336" s="3"/>
    </row>
    <row r="2337" spans="1:24">
      <c r="A2337" s="3"/>
      <c r="B2337" s="3"/>
      <c r="C2337" s="3"/>
      <c r="D2337" s="3"/>
      <c r="E2337" s="3"/>
      <c r="F2337" s="3"/>
      <c r="G2337" s="4"/>
      <c r="H2337" s="3"/>
      <c r="I2337" s="3"/>
      <c r="J2337" s="3"/>
      <c r="K2337" s="3"/>
      <c r="L2337" s="113"/>
      <c r="M2337" s="123"/>
      <c r="N2337" s="3"/>
      <c r="O2337" s="3"/>
      <c r="P2337" s="3"/>
      <c r="Q2337" s="3"/>
      <c r="R2337" s="3"/>
      <c r="S2337" s="3"/>
      <c r="T2337" s="3"/>
      <c r="U2337" s="3"/>
      <c r="V2337" s="3"/>
      <c r="W2337" s="3"/>
      <c r="X2337" s="3"/>
    </row>
    <row r="2338" spans="1:24">
      <c r="A2338" s="3"/>
      <c r="B2338" s="3"/>
      <c r="C2338" s="3"/>
      <c r="D2338" s="3"/>
      <c r="E2338" s="3"/>
      <c r="F2338" s="3"/>
      <c r="G2338" s="4"/>
      <c r="H2338" s="3"/>
      <c r="I2338" s="3"/>
      <c r="J2338" s="3"/>
      <c r="K2338" s="3"/>
      <c r="L2338" s="113"/>
      <c r="M2338" s="123"/>
      <c r="N2338" s="3"/>
      <c r="O2338" s="3"/>
      <c r="P2338" s="3"/>
      <c r="Q2338" s="3"/>
      <c r="R2338" s="3"/>
      <c r="S2338" s="3"/>
      <c r="T2338" s="3"/>
      <c r="U2338" s="3"/>
      <c r="V2338" s="3"/>
      <c r="W2338" s="3"/>
      <c r="X2338" s="3"/>
    </row>
    <row r="2339" spans="1:24">
      <c r="A2339" s="3"/>
      <c r="B2339" s="3"/>
      <c r="C2339" s="3"/>
      <c r="D2339" s="3"/>
      <c r="E2339" s="3"/>
      <c r="F2339" s="3"/>
      <c r="G2339" s="4"/>
      <c r="H2339" s="3"/>
      <c r="I2339" s="3"/>
      <c r="J2339" s="3"/>
      <c r="K2339" s="3"/>
      <c r="L2339" s="113"/>
      <c r="M2339" s="123"/>
      <c r="N2339" s="3"/>
      <c r="O2339" s="3"/>
      <c r="P2339" s="3"/>
      <c r="Q2339" s="3"/>
      <c r="R2339" s="3"/>
      <c r="S2339" s="3"/>
      <c r="T2339" s="3"/>
      <c r="U2339" s="3"/>
      <c r="V2339" s="3"/>
      <c r="W2339" s="3"/>
      <c r="X2339" s="3"/>
    </row>
    <row r="2340" spans="1:24">
      <c r="A2340" s="3"/>
      <c r="B2340" s="3"/>
      <c r="C2340" s="3"/>
      <c r="D2340" s="3"/>
      <c r="E2340" s="3"/>
      <c r="F2340" s="3"/>
      <c r="G2340" s="4"/>
      <c r="H2340" s="3"/>
      <c r="I2340" s="3"/>
      <c r="J2340" s="3"/>
      <c r="K2340" s="3"/>
      <c r="L2340" s="113"/>
      <c r="M2340" s="123"/>
      <c r="N2340" s="3"/>
      <c r="O2340" s="3"/>
      <c r="P2340" s="3"/>
      <c r="Q2340" s="3"/>
      <c r="R2340" s="3"/>
      <c r="S2340" s="3"/>
      <c r="T2340" s="3"/>
      <c r="U2340" s="3"/>
      <c r="V2340" s="3"/>
      <c r="W2340" s="3"/>
      <c r="X2340" s="3"/>
    </row>
    <row r="2341" spans="1:24">
      <c r="A2341" s="3"/>
      <c r="B2341" s="3"/>
      <c r="C2341" s="3"/>
      <c r="D2341" s="3"/>
      <c r="E2341" s="3"/>
      <c r="F2341" s="3"/>
      <c r="G2341" s="4"/>
      <c r="H2341" s="3"/>
      <c r="I2341" s="3"/>
      <c r="J2341" s="3"/>
      <c r="K2341" s="3"/>
      <c r="L2341" s="113"/>
      <c r="M2341" s="123"/>
      <c r="N2341" s="3"/>
      <c r="O2341" s="3"/>
      <c r="P2341" s="3"/>
      <c r="Q2341" s="3"/>
      <c r="R2341" s="3"/>
      <c r="S2341" s="3"/>
      <c r="T2341" s="3"/>
      <c r="U2341" s="3"/>
      <c r="V2341" s="3"/>
      <c r="W2341" s="3"/>
      <c r="X2341" s="3"/>
    </row>
    <row r="2342" spans="1:24">
      <c r="A2342" s="3"/>
      <c r="B2342" s="3"/>
      <c r="C2342" s="3"/>
      <c r="D2342" s="3"/>
      <c r="E2342" s="3"/>
      <c r="F2342" s="3"/>
      <c r="G2342" s="4"/>
      <c r="H2342" s="3"/>
      <c r="I2342" s="3"/>
      <c r="J2342" s="3"/>
      <c r="K2342" s="3"/>
      <c r="L2342" s="113"/>
      <c r="M2342" s="123"/>
      <c r="N2342" s="3"/>
      <c r="O2342" s="3"/>
      <c r="P2342" s="3"/>
      <c r="Q2342" s="3"/>
      <c r="R2342" s="3"/>
      <c r="S2342" s="3"/>
      <c r="T2342" s="3"/>
      <c r="U2342" s="3"/>
      <c r="V2342" s="3"/>
      <c r="W2342" s="3"/>
      <c r="X2342" s="3"/>
    </row>
    <row r="2343" spans="1:24">
      <c r="A2343" s="3"/>
      <c r="B2343" s="3"/>
      <c r="C2343" s="3"/>
      <c r="D2343" s="3"/>
      <c r="E2343" s="3"/>
      <c r="F2343" s="3"/>
      <c r="G2343" s="4"/>
      <c r="H2343" s="3"/>
      <c r="I2343" s="3"/>
      <c r="J2343" s="3"/>
      <c r="K2343" s="3"/>
      <c r="L2343" s="113"/>
      <c r="M2343" s="123"/>
      <c r="N2343" s="3"/>
      <c r="O2343" s="3"/>
      <c r="P2343" s="3"/>
      <c r="Q2343" s="3"/>
      <c r="R2343" s="3"/>
      <c r="S2343" s="3"/>
      <c r="T2343" s="3"/>
      <c r="U2343" s="3"/>
      <c r="V2343" s="3"/>
      <c r="W2343" s="3"/>
      <c r="X2343" s="3"/>
    </row>
    <row r="2344" spans="1:24">
      <c r="A2344" s="3"/>
      <c r="B2344" s="3"/>
      <c r="C2344" s="3"/>
      <c r="D2344" s="3"/>
      <c r="E2344" s="3"/>
      <c r="F2344" s="3"/>
      <c r="G2344" s="4"/>
      <c r="H2344" s="3"/>
      <c r="I2344" s="3"/>
      <c r="J2344" s="3"/>
      <c r="K2344" s="3"/>
      <c r="L2344" s="113"/>
      <c r="M2344" s="123"/>
      <c r="N2344" s="3"/>
      <c r="O2344" s="3"/>
      <c r="P2344" s="3"/>
      <c r="Q2344" s="3"/>
      <c r="R2344" s="3"/>
      <c r="S2344" s="3"/>
      <c r="T2344" s="3"/>
      <c r="U2344" s="3"/>
      <c r="V2344" s="3"/>
      <c r="W2344" s="3"/>
      <c r="X2344" s="3"/>
    </row>
    <row r="2345" spans="1:24">
      <c r="A2345" s="3"/>
      <c r="B2345" s="3"/>
      <c r="C2345" s="3"/>
      <c r="D2345" s="3"/>
      <c r="E2345" s="3"/>
      <c r="F2345" s="3"/>
      <c r="G2345" s="4"/>
      <c r="H2345" s="3"/>
      <c r="I2345" s="3"/>
      <c r="J2345" s="3"/>
      <c r="K2345" s="3"/>
      <c r="L2345" s="113"/>
      <c r="M2345" s="123"/>
      <c r="N2345" s="3"/>
      <c r="O2345" s="3"/>
      <c r="P2345" s="3"/>
      <c r="Q2345" s="3"/>
      <c r="R2345" s="3"/>
      <c r="S2345" s="3"/>
      <c r="T2345" s="3"/>
      <c r="U2345" s="3"/>
      <c r="V2345" s="3"/>
      <c r="W2345" s="3"/>
      <c r="X2345" s="3"/>
    </row>
    <row r="2346" spans="1:24">
      <c r="A2346" s="3"/>
      <c r="B2346" s="3"/>
      <c r="C2346" s="3"/>
      <c r="D2346" s="3"/>
      <c r="E2346" s="3"/>
      <c r="F2346" s="3"/>
      <c r="G2346" s="4"/>
      <c r="H2346" s="3"/>
      <c r="I2346" s="3"/>
      <c r="J2346" s="3"/>
      <c r="K2346" s="3"/>
      <c r="L2346" s="113"/>
      <c r="M2346" s="123"/>
      <c r="N2346" s="3"/>
      <c r="O2346" s="3"/>
      <c r="P2346" s="3"/>
      <c r="Q2346" s="3"/>
      <c r="R2346" s="3"/>
      <c r="S2346" s="3"/>
      <c r="T2346" s="3"/>
      <c r="U2346" s="3"/>
      <c r="V2346" s="3"/>
      <c r="W2346" s="3"/>
      <c r="X2346" s="3"/>
    </row>
    <row r="2347" spans="1:24">
      <c r="A2347" s="3"/>
      <c r="B2347" s="3"/>
      <c r="C2347" s="3"/>
      <c r="D2347" s="3"/>
      <c r="E2347" s="3"/>
      <c r="F2347" s="3"/>
      <c r="G2347" s="4"/>
      <c r="H2347" s="3"/>
      <c r="I2347" s="3"/>
      <c r="J2347" s="3"/>
      <c r="K2347" s="3"/>
      <c r="L2347" s="113"/>
      <c r="M2347" s="123"/>
      <c r="N2347" s="3"/>
      <c r="O2347" s="3"/>
      <c r="P2347" s="3"/>
      <c r="Q2347" s="3"/>
      <c r="R2347" s="3"/>
      <c r="S2347" s="3"/>
      <c r="T2347" s="3"/>
      <c r="U2347" s="3"/>
      <c r="V2347" s="3"/>
      <c r="W2347" s="3"/>
      <c r="X2347" s="3"/>
    </row>
    <row r="2348" spans="1:24">
      <c r="A2348" s="3"/>
      <c r="B2348" s="3"/>
      <c r="C2348" s="3"/>
      <c r="D2348" s="3"/>
      <c r="E2348" s="3"/>
      <c r="F2348" s="3"/>
      <c r="G2348" s="4"/>
      <c r="H2348" s="3"/>
      <c r="I2348" s="3"/>
      <c r="J2348" s="3"/>
      <c r="K2348" s="3"/>
      <c r="L2348" s="113"/>
      <c r="M2348" s="123"/>
      <c r="N2348" s="3"/>
      <c r="O2348" s="3"/>
      <c r="P2348" s="3"/>
      <c r="Q2348" s="3"/>
      <c r="R2348" s="3"/>
      <c r="S2348" s="3"/>
      <c r="T2348" s="3"/>
      <c r="U2348" s="3"/>
      <c r="V2348" s="3"/>
      <c r="W2348" s="3"/>
      <c r="X2348" s="3"/>
    </row>
    <row r="2349" spans="1:24">
      <c r="A2349" s="3"/>
      <c r="B2349" s="3"/>
      <c r="C2349" s="3"/>
      <c r="D2349" s="3"/>
      <c r="E2349" s="3"/>
      <c r="F2349" s="3"/>
      <c r="G2349" s="4"/>
      <c r="H2349" s="3"/>
      <c r="I2349" s="3"/>
      <c r="J2349" s="3"/>
      <c r="K2349" s="3"/>
      <c r="L2349" s="113"/>
      <c r="M2349" s="123"/>
      <c r="N2349" s="3"/>
      <c r="O2349" s="3"/>
      <c r="P2349" s="3"/>
      <c r="Q2349" s="3"/>
      <c r="R2349" s="3"/>
      <c r="S2349" s="3"/>
      <c r="T2349" s="3"/>
      <c r="U2349" s="3"/>
      <c r="V2349" s="3"/>
      <c r="W2349" s="3"/>
      <c r="X2349" s="3"/>
    </row>
    <row r="2350" spans="1:24">
      <c r="A2350" s="3"/>
      <c r="B2350" s="3"/>
      <c r="C2350" s="3"/>
      <c r="D2350" s="3"/>
      <c r="E2350" s="3"/>
      <c r="F2350" s="3"/>
      <c r="G2350" s="4"/>
      <c r="H2350" s="3"/>
      <c r="I2350" s="3"/>
      <c r="J2350" s="3"/>
      <c r="K2350" s="3"/>
      <c r="L2350" s="113"/>
      <c r="M2350" s="123"/>
      <c r="N2350" s="3"/>
      <c r="O2350" s="3"/>
      <c r="P2350" s="3"/>
      <c r="Q2350" s="3"/>
      <c r="R2350" s="3"/>
      <c r="S2350" s="3"/>
      <c r="T2350" s="3"/>
      <c r="U2350" s="3"/>
      <c r="V2350" s="3"/>
      <c r="W2350" s="3"/>
      <c r="X2350" s="3"/>
    </row>
    <row r="2351" spans="1:24">
      <c r="A2351" s="3"/>
      <c r="B2351" s="3"/>
      <c r="C2351" s="3"/>
      <c r="D2351" s="3"/>
      <c r="E2351" s="3"/>
      <c r="F2351" s="3"/>
      <c r="G2351" s="4"/>
      <c r="H2351" s="3"/>
      <c r="I2351" s="3"/>
      <c r="J2351" s="3"/>
      <c r="K2351" s="3"/>
      <c r="L2351" s="113"/>
      <c r="M2351" s="123"/>
      <c r="N2351" s="3"/>
      <c r="O2351" s="3"/>
      <c r="P2351" s="3"/>
      <c r="Q2351" s="3"/>
      <c r="R2351" s="3"/>
      <c r="S2351" s="3"/>
      <c r="T2351" s="3"/>
      <c r="U2351" s="3"/>
      <c r="V2351" s="3"/>
      <c r="W2351" s="3"/>
      <c r="X2351" s="3"/>
    </row>
    <row r="2352" spans="1:24">
      <c r="A2352" s="3"/>
      <c r="B2352" s="3"/>
      <c r="C2352" s="3"/>
      <c r="D2352" s="3"/>
      <c r="E2352" s="3"/>
      <c r="F2352" s="3"/>
      <c r="G2352" s="4"/>
      <c r="H2352" s="3"/>
      <c r="I2352" s="3"/>
      <c r="J2352" s="3"/>
      <c r="K2352" s="3"/>
      <c r="L2352" s="113"/>
      <c r="M2352" s="123"/>
      <c r="N2352" s="3"/>
      <c r="O2352" s="3"/>
      <c r="P2352" s="3"/>
      <c r="Q2352" s="3"/>
      <c r="R2352" s="3"/>
      <c r="S2352" s="3"/>
      <c r="T2352" s="3"/>
      <c r="U2352" s="3"/>
      <c r="V2352" s="3"/>
      <c r="W2352" s="3"/>
      <c r="X2352" s="3"/>
    </row>
    <row r="2353" spans="1:24">
      <c r="A2353" s="3"/>
      <c r="B2353" s="3"/>
      <c r="C2353" s="3"/>
      <c r="D2353" s="3"/>
      <c r="E2353" s="3"/>
      <c r="F2353" s="3"/>
      <c r="G2353" s="4"/>
      <c r="H2353" s="3"/>
      <c r="I2353" s="3"/>
      <c r="J2353" s="3"/>
      <c r="K2353" s="3"/>
      <c r="L2353" s="113"/>
      <c r="M2353" s="123"/>
      <c r="N2353" s="3"/>
      <c r="O2353" s="3"/>
      <c r="P2353" s="3"/>
      <c r="Q2353" s="3"/>
      <c r="R2353" s="3"/>
      <c r="S2353" s="3"/>
      <c r="T2353" s="3"/>
      <c r="U2353" s="3"/>
      <c r="V2353" s="3"/>
      <c r="W2353" s="3"/>
      <c r="X2353" s="3"/>
    </row>
    <row r="2354" spans="1:24">
      <c r="A2354" s="3"/>
      <c r="B2354" s="3"/>
      <c r="C2354" s="3"/>
      <c r="D2354" s="3"/>
      <c r="E2354" s="3"/>
      <c r="F2354" s="3"/>
      <c r="G2354" s="4"/>
      <c r="H2354" s="3"/>
      <c r="I2354" s="3"/>
      <c r="J2354" s="3"/>
      <c r="K2354" s="3"/>
      <c r="L2354" s="113"/>
      <c r="M2354" s="123"/>
      <c r="N2354" s="3"/>
      <c r="O2354" s="3"/>
      <c r="P2354" s="3"/>
      <c r="Q2354" s="3"/>
      <c r="R2354" s="3"/>
      <c r="S2354" s="3"/>
      <c r="T2354" s="3"/>
      <c r="U2354" s="3"/>
      <c r="V2354" s="3"/>
      <c r="W2354" s="3"/>
      <c r="X2354" s="3"/>
    </row>
    <row r="2355" spans="1:24">
      <c r="A2355" s="3"/>
      <c r="B2355" s="3"/>
      <c r="C2355" s="3"/>
      <c r="D2355" s="3"/>
      <c r="E2355" s="3"/>
      <c r="F2355" s="3"/>
      <c r="G2355" s="4"/>
      <c r="H2355" s="3"/>
      <c r="I2355" s="3"/>
      <c r="J2355" s="3"/>
      <c r="K2355" s="3"/>
      <c r="L2355" s="113"/>
      <c r="M2355" s="123"/>
      <c r="N2355" s="3"/>
      <c r="O2355" s="3"/>
      <c r="P2355" s="3"/>
      <c r="Q2355" s="3"/>
      <c r="R2355" s="3"/>
      <c r="S2355" s="3"/>
      <c r="T2355" s="3"/>
      <c r="U2355" s="3"/>
      <c r="V2355" s="3"/>
      <c r="W2355" s="3"/>
      <c r="X2355" s="3"/>
    </row>
    <row r="2356" spans="1:24">
      <c r="A2356" s="3"/>
      <c r="B2356" s="3"/>
      <c r="C2356" s="3"/>
      <c r="D2356" s="3"/>
      <c r="E2356" s="3"/>
      <c r="F2356" s="3"/>
      <c r="G2356" s="4"/>
      <c r="H2356" s="3"/>
      <c r="I2356" s="3"/>
      <c r="J2356" s="3"/>
      <c r="K2356" s="3"/>
      <c r="L2356" s="113"/>
      <c r="M2356" s="123"/>
      <c r="N2356" s="3"/>
      <c r="O2356" s="3"/>
      <c r="P2356" s="3"/>
      <c r="Q2356" s="3"/>
      <c r="R2356" s="3"/>
      <c r="S2356" s="3"/>
      <c r="T2356" s="3"/>
      <c r="U2356" s="3"/>
      <c r="V2356" s="3"/>
      <c r="W2356" s="3"/>
      <c r="X2356" s="3"/>
    </row>
    <row r="2357" spans="1:24">
      <c r="A2357" s="3"/>
      <c r="B2357" s="3"/>
      <c r="C2357" s="3"/>
      <c r="D2357" s="3"/>
      <c r="E2357" s="3"/>
      <c r="F2357" s="3"/>
      <c r="G2357" s="4"/>
      <c r="H2357" s="3"/>
      <c r="I2357" s="3"/>
      <c r="J2357" s="3"/>
      <c r="K2357" s="3"/>
      <c r="L2357" s="113"/>
      <c r="M2357" s="123"/>
      <c r="N2357" s="3"/>
      <c r="O2357" s="3"/>
      <c r="P2357" s="3"/>
      <c r="Q2357" s="3"/>
      <c r="R2357" s="3"/>
      <c r="S2357" s="3"/>
      <c r="T2357" s="3"/>
      <c r="U2357" s="3"/>
      <c r="V2357" s="3"/>
      <c r="W2357" s="3"/>
      <c r="X2357" s="3"/>
    </row>
    <row r="2358" spans="1:24">
      <c r="A2358" s="3"/>
      <c r="B2358" s="3"/>
      <c r="C2358" s="3"/>
      <c r="D2358" s="3"/>
      <c r="E2358" s="3"/>
      <c r="F2358" s="3"/>
      <c r="G2358" s="4"/>
      <c r="H2358" s="3"/>
      <c r="I2358" s="3"/>
      <c r="J2358" s="3"/>
      <c r="K2358" s="3"/>
      <c r="L2358" s="113"/>
      <c r="M2358" s="123"/>
      <c r="N2358" s="3"/>
      <c r="O2358" s="3"/>
      <c r="P2358" s="3"/>
      <c r="Q2358" s="3"/>
      <c r="R2358" s="3"/>
      <c r="S2358" s="3"/>
      <c r="T2358" s="3"/>
      <c r="U2358" s="3"/>
      <c r="V2358" s="3"/>
      <c r="W2358" s="3"/>
      <c r="X2358" s="3"/>
    </row>
    <row r="2359" spans="1:24">
      <c r="A2359" s="3"/>
      <c r="B2359" s="3"/>
      <c r="C2359" s="3"/>
      <c r="D2359" s="3"/>
      <c r="E2359" s="3"/>
      <c r="F2359" s="3"/>
      <c r="G2359" s="4"/>
      <c r="H2359" s="3"/>
      <c r="I2359" s="3"/>
      <c r="J2359" s="3"/>
      <c r="K2359" s="3"/>
      <c r="L2359" s="113"/>
      <c r="M2359" s="123"/>
      <c r="N2359" s="3"/>
      <c r="O2359" s="3"/>
      <c r="P2359" s="3"/>
      <c r="Q2359" s="3"/>
      <c r="R2359" s="3"/>
      <c r="S2359" s="3"/>
      <c r="T2359" s="3"/>
      <c r="U2359" s="3"/>
      <c r="V2359" s="3"/>
      <c r="W2359" s="3"/>
      <c r="X2359" s="3"/>
    </row>
    <row r="2360" spans="1:24">
      <c r="A2360" s="3"/>
      <c r="B2360" s="3"/>
      <c r="C2360" s="3"/>
      <c r="D2360" s="3"/>
      <c r="E2360" s="3"/>
      <c r="F2360" s="3"/>
      <c r="G2360" s="4"/>
      <c r="H2360" s="3"/>
      <c r="I2360" s="3"/>
      <c r="J2360" s="3"/>
      <c r="K2360" s="3"/>
      <c r="L2360" s="113"/>
      <c r="M2360" s="123"/>
      <c r="N2360" s="3"/>
      <c r="O2360" s="3"/>
      <c r="P2360" s="3"/>
      <c r="Q2360" s="3"/>
      <c r="R2360" s="3"/>
      <c r="S2360" s="3"/>
      <c r="T2360" s="3"/>
      <c r="U2360" s="3"/>
      <c r="V2360" s="3"/>
      <c r="W2360" s="3"/>
      <c r="X2360" s="3"/>
    </row>
    <row r="2361" spans="1:24">
      <c r="A2361" s="3"/>
      <c r="B2361" s="3"/>
      <c r="C2361" s="3"/>
      <c r="D2361" s="3"/>
      <c r="E2361" s="3"/>
      <c r="F2361" s="3"/>
      <c r="G2361" s="4"/>
      <c r="H2361" s="3"/>
      <c r="I2361" s="3"/>
      <c r="J2361" s="3"/>
      <c r="K2361" s="3"/>
      <c r="L2361" s="113"/>
      <c r="M2361" s="123"/>
      <c r="N2361" s="3"/>
      <c r="O2361" s="3"/>
      <c r="P2361" s="3"/>
      <c r="Q2361" s="3"/>
      <c r="R2361" s="3"/>
      <c r="S2361" s="3"/>
      <c r="T2361" s="3"/>
      <c r="U2361" s="3"/>
      <c r="V2361" s="3"/>
      <c r="W2361" s="3"/>
      <c r="X2361" s="3"/>
    </row>
    <row r="2362" spans="1:24">
      <c r="A2362" s="3"/>
      <c r="B2362" s="3"/>
      <c r="C2362" s="3"/>
      <c r="D2362" s="3"/>
      <c r="E2362" s="3"/>
      <c r="F2362" s="3"/>
      <c r="G2362" s="4"/>
      <c r="H2362" s="3"/>
      <c r="I2362" s="3"/>
      <c r="J2362" s="3"/>
      <c r="K2362" s="3"/>
      <c r="L2362" s="113"/>
      <c r="M2362" s="123"/>
      <c r="N2362" s="3"/>
      <c r="O2362" s="3"/>
      <c r="P2362" s="3"/>
      <c r="Q2362" s="3"/>
      <c r="R2362" s="3"/>
      <c r="S2362" s="3"/>
      <c r="T2362" s="3"/>
      <c r="U2362" s="3"/>
      <c r="V2362" s="3"/>
      <c r="W2362" s="3"/>
      <c r="X2362" s="3"/>
    </row>
    <row r="2363" spans="1:24">
      <c r="A2363" s="3"/>
      <c r="B2363" s="3"/>
      <c r="C2363" s="3"/>
      <c r="D2363" s="3"/>
      <c r="E2363" s="3"/>
      <c r="F2363" s="3"/>
      <c r="G2363" s="4"/>
      <c r="H2363" s="3"/>
      <c r="I2363" s="3"/>
      <c r="J2363" s="3"/>
      <c r="K2363" s="3"/>
      <c r="L2363" s="113"/>
      <c r="M2363" s="123"/>
      <c r="N2363" s="3"/>
      <c r="O2363" s="3"/>
      <c r="P2363" s="3"/>
      <c r="Q2363" s="3"/>
      <c r="R2363" s="3"/>
      <c r="S2363" s="3"/>
      <c r="T2363" s="3"/>
      <c r="U2363" s="3"/>
      <c r="V2363" s="3"/>
      <c r="W2363" s="3"/>
      <c r="X2363" s="3"/>
    </row>
    <row r="2364" spans="1:24">
      <c r="A2364" s="3"/>
      <c r="B2364" s="3"/>
      <c r="C2364" s="3"/>
      <c r="D2364" s="3"/>
      <c r="E2364" s="3"/>
      <c r="F2364" s="3"/>
      <c r="G2364" s="4"/>
      <c r="H2364" s="3"/>
      <c r="I2364" s="3"/>
      <c r="J2364" s="3"/>
      <c r="K2364" s="3"/>
      <c r="L2364" s="113"/>
      <c r="M2364" s="123"/>
      <c r="N2364" s="3"/>
      <c r="O2364" s="3"/>
      <c r="P2364" s="3"/>
      <c r="Q2364" s="3"/>
      <c r="R2364" s="3"/>
      <c r="S2364" s="3"/>
      <c r="T2364" s="3"/>
      <c r="U2364" s="3"/>
      <c r="V2364" s="3"/>
      <c r="W2364" s="3"/>
      <c r="X2364" s="3"/>
    </row>
    <row r="2365" spans="1:24">
      <c r="A2365" s="3"/>
      <c r="B2365" s="3"/>
      <c r="C2365" s="3"/>
      <c r="D2365" s="3"/>
      <c r="E2365" s="3"/>
      <c r="F2365" s="3"/>
      <c r="G2365" s="4"/>
      <c r="H2365" s="3"/>
      <c r="I2365" s="3"/>
      <c r="J2365" s="3"/>
      <c r="K2365" s="3"/>
      <c r="L2365" s="113"/>
      <c r="M2365" s="123"/>
      <c r="N2365" s="3"/>
      <c r="O2365" s="3"/>
      <c r="P2365" s="3"/>
      <c r="Q2365" s="3"/>
      <c r="R2365" s="3"/>
      <c r="S2365" s="3"/>
      <c r="T2365" s="3"/>
      <c r="U2365" s="3"/>
      <c r="V2365" s="3"/>
      <c r="W2365" s="3"/>
      <c r="X2365" s="3"/>
    </row>
    <row r="2366" spans="1:24">
      <c r="A2366" s="3"/>
      <c r="B2366" s="3"/>
      <c r="C2366" s="3"/>
      <c r="D2366" s="3"/>
      <c r="E2366" s="3"/>
      <c r="F2366" s="3"/>
      <c r="G2366" s="4"/>
      <c r="H2366" s="3"/>
      <c r="I2366" s="3"/>
      <c r="J2366" s="3"/>
      <c r="K2366" s="3"/>
      <c r="L2366" s="113"/>
      <c r="M2366" s="123"/>
      <c r="N2366" s="3"/>
      <c r="O2366" s="3"/>
      <c r="P2366" s="3"/>
      <c r="Q2366" s="3"/>
      <c r="R2366" s="3"/>
      <c r="S2366" s="3"/>
      <c r="T2366" s="3"/>
      <c r="U2366" s="3"/>
      <c r="V2366" s="3"/>
      <c r="W2366" s="3"/>
      <c r="X2366" s="3"/>
    </row>
    <row r="2367" spans="1:24">
      <c r="A2367" s="3"/>
      <c r="B2367" s="3"/>
      <c r="C2367" s="3"/>
      <c r="D2367" s="3"/>
      <c r="E2367" s="3"/>
      <c r="F2367" s="3"/>
      <c r="G2367" s="4"/>
      <c r="H2367" s="3"/>
      <c r="I2367" s="3"/>
      <c r="J2367" s="3"/>
      <c r="K2367" s="3"/>
      <c r="L2367" s="113"/>
      <c r="M2367" s="123"/>
      <c r="N2367" s="3"/>
      <c r="O2367" s="3"/>
      <c r="P2367" s="3"/>
      <c r="Q2367" s="3"/>
      <c r="R2367" s="3"/>
      <c r="S2367" s="3"/>
      <c r="T2367" s="3"/>
      <c r="U2367" s="3"/>
      <c r="V2367" s="3"/>
      <c r="W2367" s="3"/>
      <c r="X2367" s="3"/>
    </row>
    <row r="2368" spans="1:24">
      <c r="A2368" s="3"/>
      <c r="B2368" s="3"/>
      <c r="C2368" s="3"/>
      <c r="D2368" s="3"/>
      <c r="E2368" s="3"/>
      <c r="F2368" s="3"/>
      <c r="G2368" s="4"/>
      <c r="H2368" s="3"/>
      <c r="I2368" s="3"/>
      <c r="J2368" s="3"/>
      <c r="K2368" s="3"/>
      <c r="L2368" s="113"/>
      <c r="M2368" s="123"/>
      <c r="N2368" s="3"/>
      <c r="O2368" s="3"/>
      <c r="P2368" s="3"/>
      <c r="Q2368" s="3"/>
      <c r="R2368" s="3"/>
      <c r="S2368" s="3"/>
      <c r="T2368" s="3"/>
      <c r="U2368" s="3"/>
      <c r="V2368" s="3"/>
      <c r="W2368" s="3"/>
      <c r="X2368" s="3"/>
    </row>
    <row r="2369" spans="1:24">
      <c r="A2369" s="3"/>
      <c r="B2369" s="3"/>
      <c r="C2369" s="3"/>
      <c r="D2369" s="3"/>
      <c r="E2369" s="3"/>
      <c r="F2369" s="3"/>
      <c r="G2369" s="4"/>
      <c r="H2369" s="3"/>
      <c r="I2369" s="3"/>
      <c r="J2369" s="3"/>
      <c r="K2369" s="3"/>
      <c r="L2369" s="113"/>
      <c r="M2369" s="123"/>
      <c r="N2369" s="3"/>
      <c r="O2369" s="3"/>
      <c r="P2369" s="3"/>
      <c r="Q2369" s="3"/>
      <c r="R2369" s="3"/>
      <c r="S2369" s="3"/>
      <c r="T2369" s="3"/>
      <c r="U2369" s="3"/>
      <c r="V2369" s="3"/>
      <c r="W2369" s="3"/>
      <c r="X2369" s="3"/>
    </row>
    <row r="2370" spans="1:24">
      <c r="A2370" s="3"/>
      <c r="B2370" s="3"/>
      <c r="C2370" s="3"/>
      <c r="D2370" s="3"/>
      <c r="E2370" s="3"/>
      <c r="F2370" s="3"/>
      <c r="G2370" s="4"/>
      <c r="H2370" s="3"/>
      <c r="I2370" s="3"/>
      <c r="J2370" s="3"/>
      <c r="K2370" s="3"/>
      <c r="L2370" s="113"/>
      <c r="M2370" s="123"/>
      <c r="N2370" s="3"/>
      <c r="O2370" s="3"/>
      <c r="P2370" s="3"/>
      <c r="Q2370" s="3"/>
      <c r="R2370" s="3"/>
      <c r="S2370" s="3"/>
      <c r="T2370" s="3"/>
      <c r="U2370" s="3"/>
      <c r="V2370" s="3"/>
      <c r="W2370" s="3"/>
      <c r="X2370" s="3"/>
    </row>
    <row r="2371" spans="1:24">
      <c r="A2371" s="3"/>
      <c r="B2371" s="3"/>
      <c r="C2371" s="3"/>
      <c r="D2371" s="3"/>
      <c r="E2371" s="3"/>
      <c r="F2371" s="3"/>
      <c r="G2371" s="4"/>
      <c r="H2371" s="3"/>
      <c r="I2371" s="3"/>
      <c r="J2371" s="3"/>
      <c r="K2371" s="3"/>
      <c r="L2371" s="113"/>
      <c r="M2371" s="123"/>
      <c r="N2371" s="3"/>
      <c r="O2371" s="3"/>
      <c r="P2371" s="3"/>
      <c r="Q2371" s="3"/>
      <c r="R2371" s="3"/>
      <c r="S2371" s="3"/>
      <c r="T2371" s="3"/>
      <c r="U2371" s="3"/>
      <c r="V2371" s="3"/>
      <c r="W2371" s="3"/>
      <c r="X2371" s="3"/>
    </row>
    <row r="2372" spans="1:24">
      <c r="A2372" s="3"/>
      <c r="B2372" s="3"/>
      <c r="C2372" s="3"/>
      <c r="D2372" s="3"/>
      <c r="E2372" s="3"/>
      <c r="F2372" s="3"/>
      <c r="G2372" s="4"/>
      <c r="H2372" s="3"/>
      <c r="I2372" s="3"/>
      <c r="J2372" s="3"/>
      <c r="K2372" s="3"/>
      <c r="L2372" s="113"/>
      <c r="M2372" s="123"/>
      <c r="N2372" s="3"/>
      <c r="O2372" s="3"/>
      <c r="P2372" s="3"/>
      <c r="Q2372" s="3"/>
      <c r="R2372" s="3"/>
      <c r="S2372" s="3"/>
      <c r="T2372" s="3"/>
      <c r="U2372" s="3"/>
      <c r="V2372" s="3"/>
      <c r="W2372" s="3"/>
      <c r="X2372" s="3"/>
    </row>
    <row r="2373" spans="1:24">
      <c r="A2373" s="3"/>
      <c r="B2373" s="3"/>
      <c r="C2373" s="3"/>
      <c r="D2373" s="3"/>
      <c r="E2373" s="3"/>
      <c r="F2373" s="3"/>
      <c r="G2373" s="4"/>
      <c r="H2373" s="3"/>
      <c r="I2373" s="3"/>
      <c r="J2373" s="3"/>
      <c r="K2373" s="3"/>
      <c r="L2373" s="113"/>
      <c r="M2373" s="123"/>
      <c r="N2373" s="3"/>
      <c r="O2373" s="3"/>
      <c r="P2373" s="3"/>
      <c r="Q2373" s="3"/>
      <c r="R2373" s="3"/>
      <c r="S2373" s="3"/>
      <c r="T2373" s="3"/>
      <c r="U2373" s="3"/>
      <c r="V2373" s="3"/>
      <c r="W2373" s="3"/>
      <c r="X2373" s="3"/>
    </row>
    <row r="2374" spans="1:24">
      <c r="A2374" s="3"/>
      <c r="B2374" s="3"/>
      <c r="C2374" s="3"/>
      <c r="D2374" s="3"/>
      <c r="E2374" s="3"/>
      <c r="F2374" s="3"/>
      <c r="G2374" s="4"/>
      <c r="H2374" s="3"/>
      <c r="I2374" s="3"/>
      <c r="J2374" s="3"/>
      <c r="K2374" s="3"/>
      <c r="L2374" s="113"/>
      <c r="M2374" s="123"/>
      <c r="N2374" s="3"/>
      <c r="O2374" s="3"/>
      <c r="P2374" s="3"/>
      <c r="Q2374" s="3"/>
      <c r="R2374" s="3"/>
      <c r="S2374" s="3"/>
      <c r="T2374" s="3"/>
      <c r="U2374" s="3"/>
      <c r="V2374" s="3"/>
      <c r="W2374" s="3"/>
      <c r="X2374" s="3"/>
    </row>
    <row r="2375" spans="1:24">
      <c r="A2375" s="3"/>
      <c r="B2375" s="3"/>
      <c r="C2375" s="3"/>
      <c r="D2375" s="3"/>
      <c r="E2375" s="3"/>
      <c r="F2375" s="3"/>
      <c r="G2375" s="4"/>
      <c r="H2375" s="3"/>
      <c r="I2375" s="3"/>
      <c r="J2375" s="3"/>
      <c r="K2375" s="3"/>
      <c r="L2375" s="113"/>
      <c r="M2375" s="123"/>
      <c r="N2375" s="3"/>
      <c r="O2375" s="3"/>
      <c r="P2375" s="3"/>
      <c r="Q2375" s="3"/>
      <c r="R2375" s="3"/>
      <c r="S2375" s="3"/>
      <c r="T2375" s="3"/>
      <c r="U2375" s="3"/>
      <c r="V2375" s="3"/>
      <c r="W2375" s="3"/>
      <c r="X2375" s="3"/>
    </row>
    <row r="2376" spans="1:24">
      <c r="A2376" s="3"/>
      <c r="B2376" s="3"/>
      <c r="C2376" s="3"/>
      <c r="D2376" s="3"/>
      <c r="E2376" s="3"/>
      <c r="F2376" s="3"/>
      <c r="G2376" s="4"/>
      <c r="H2376" s="3"/>
      <c r="I2376" s="3"/>
      <c r="J2376" s="3"/>
      <c r="K2376" s="3"/>
      <c r="L2376" s="113"/>
      <c r="M2376" s="123"/>
      <c r="N2376" s="3"/>
      <c r="O2376" s="3"/>
      <c r="P2376" s="3"/>
      <c r="Q2376" s="3"/>
      <c r="R2376" s="3"/>
      <c r="S2376" s="3"/>
      <c r="T2376" s="3"/>
      <c r="U2376" s="3"/>
      <c r="V2376" s="3"/>
      <c r="W2376" s="3"/>
      <c r="X2376" s="3"/>
    </row>
    <row r="2377" spans="1:24">
      <c r="A2377" s="3"/>
      <c r="B2377" s="3"/>
      <c r="C2377" s="3"/>
      <c r="D2377" s="3"/>
      <c r="E2377" s="3"/>
      <c r="F2377" s="3"/>
      <c r="G2377" s="4"/>
      <c r="H2377" s="3"/>
      <c r="I2377" s="3"/>
      <c r="J2377" s="3"/>
      <c r="K2377" s="3"/>
      <c r="L2377" s="113"/>
      <c r="M2377" s="123"/>
      <c r="N2377" s="3"/>
      <c r="O2377" s="3"/>
      <c r="P2377" s="3"/>
      <c r="Q2377" s="3"/>
      <c r="R2377" s="3"/>
      <c r="S2377" s="3"/>
      <c r="T2377" s="3"/>
      <c r="U2377" s="3"/>
      <c r="V2377" s="3"/>
      <c r="W2377" s="3"/>
      <c r="X2377" s="3"/>
    </row>
    <row r="2378" spans="1:24">
      <c r="A2378" s="3"/>
      <c r="B2378" s="3"/>
      <c r="C2378" s="3"/>
      <c r="D2378" s="3"/>
      <c r="E2378" s="3"/>
      <c r="F2378" s="3"/>
      <c r="G2378" s="4"/>
      <c r="H2378" s="3"/>
      <c r="I2378" s="3"/>
      <c r="J2378" s="3"/>
      <c r="K2378" s="3"/>
      <c r="L2378" s="113"/>
      <c r="M2378" s="123"/>
      <c r="N2378" s="3"/>
      <c r="O2378" s="3"/>
      <c r="P2378" s="3"/>
      <c r="Q2378" s="3"/>
      <c r="R2378" s="3"/>
      <c r="S2378" s="3"/>
      <c r="T2378" s="3"/>
      <c r="U2378" s="3"/>
      <c r="V2378" s="3"/>
      <c r="W2378" s="3"/>
      <c r="X2378" s="3"/>
    </row>
    <row r="2379" spans="1:24">
      <c r="A2379" s="3"/>
      <c r="B2379" s="3"/>
      <c r="C2379" s="3"/>
      <c r="D2379" s="3"/>
      <c r="E2379" s="3"/>
      <c r="F2379" s="3"/>
      <c r="G2379" s="4"/>
      <c r="H2379" s="3"/>
      <c r="I2379" s="3"/>
      <c r="J2379" s="3"/>
      <c r="K2379" s="3"/>
      <c r="L2379" s="113"/>
      <c r="M2379" s="123"/>
      <c r="N2379" s="3"/>
      <c r="O2379" s="3"/>
      <c r="P2379" s="3"/>
      <c r="Q2379" s="3"/>
      <c r="R2379" s="3"/>
      <c r="S2379" s="3"/>
      <c r="T2379" s="3"/>
      <c r="U2379" s="3"/>
      <c r="V2379" s="3"/>
      <c r="W2379" s="3"/>
      <c r="X2379" s="3"/>
    </row>
    <row r="2380" spans="1:24">
      <c r="A2380" s="3"/>
      <c r="B2380" s="3"/>
      <c r="C2380" s="3"/>
      <c r="D2380" s="3"/>
      <c r="E2380" s="3"/>
      <c r="F2380" s="3"/>
      <c r="G2380" s="4"/>
      <c r="H2380" s="3"/>
      <c r="I2380" s="3"/>
      <c r="J2380" s="3"/>
      <c r="K2380" s="3"/>
      <c r="L2380" s="113"/>
      <c r="M2380" s="123"/>
      <c r="N2380" s="3"/>
      <c r="O2380" s="3"/>
      <c r="P2380" s="3"/>
      <c r="Q2380" s="3"/>
      <c r="R2380" s="3"/>
      <c r="S2380" s="3"/>
      <c r="T2380" s="3"/>
      <c r="U2380" s="3"/>
      <c r="V2380" s="3"/>
      <c r="W2380" s="3"/>
      <c r="X2380" s="3"/>
    </row>
    <row r="2381" spans="1:24">
      <c r="A2381" s="3"/>
      <c r="B2381" s="3"/>
      <c r="C2381" s="3"/>
      <c r="D2381" s="3"/>
      <c r="E2381" s="3"/>
      <c r="F2381" s="3"/>
      <c r="G2381" s="4"/>
      <c r="H2381" s="3"/>
      <c r="I2381" s="3"/>
      <c r="J2381" s="3"/>
      <c r="K2381" s="3"/>
      <c r="L2381" s="113"/>
      <c r="M2381" s="123"/>
      <c r="N2381" s="3"/>
      <c r="O2381" s="3"/>
      <c r="P2381" s="3"/>
      <c r="Q2381" s="3"/>
      <c r="R2381" s="3"/>
      <c r="S2381" s="3"/>
      <c r="T2381" s="3"/>
      <c r="U2381" s="3"/>
      <c r="V2381" s="3"/>
      <c r="W2381" s="3"/>
      <c r="X2381" s="3"/>
    </row>
    <row r="2382" spans="1:24">
      <c r="A2382" s="3"/>
      <c r="B2382" s="3"/>
      <c r="C2382" s="3"/>
      <c r="D2382" s="3"/>
      <c r="E2382" s="3"/>
      <c r="F2382" s="3"/>
      <c r="G2382" s="4"/>
      <c r="H2382" s="3"/>
      <c r="I2382" s="3"/>
      <c r="J2382" s="3"/>
      <c r="K2382" s="3"/>
      <c r="L2382" s="113"/>
      <c r="M2382" s="123"/>
      <c r="N2382" s="3"/>
      <c r="O2382" s="3"/>
      <c r="P2382" s="3"/>
      <c r="Q2382" s="3"/>
      <c r="R2382" s="3"/>
      <c r="S2382" s="3"/>
      <c r="T2382" s="3"/>
      <c r="U2382" s="3"/>
      <c r="V2382" s="3"/>
      <c r="W2382" s="3"/>
      <c r="X2382" s="3"/>
    </row>
    <row r="2383" spans="1:24">
      <c r="A2383" s="3"/>
      <c r="B2383" s="3"/>
      <c r="C2383" s="3"/>
      <c r="D2383" s="3"/>
      <c r="E2383" s="3"/>
      <c r="F2383" s="3"/>
      <c r="G2383" s="4"/>
      <c r="H2383" s="3"/>
      <c r="I2383" s="3"/>
      <c r="J2383" s="3"/>
      <c r="K2383" s="3"/>
      <c r="L2383" s="113"/>
      <c r="M2383" s="123"/>
      <c r="N2383" s="3"/>
      <c r="O2383" s="3"/>
      <c r="P2383" s="3"/>
      <c r="Q2383" s="3"/>
      <c r="R2383" s="3"/>
      <c r="S2383" s="3"/>
      <c r="T2383" s="3"/>
      <c r="U2383" s="3"/>
      <c r="V2383" s="3"/>
      <c r="W2383" s="3"/>
      <c r="X2383" s="3"/>
    </row>
    <row r="2384" spans="1:24">
      <c r="A2384" s="3"/>
      <c r="B2384" s="3"/>
      <c r="C2384" s="3"/>
      <c r="D2384" s="3"/>
      <c r="E2384" s="3"/>
      <c r="F2384" s="3"/>
      <c r="G2384" s="4"/>
      <c r="H2384" s="3"/>
      <c r="I2384" s="3"/>
      <c r="J2384" s="3"/>
      <c r="K2384" s="3"/>
      <c r="L2384" s="113"/>
      <c r="M2384" s="123"/>
      <c r="N2384" s="3"/>
      <c r="O2384" s="3"/>
      <c r="P2384" s="3"/>
      <c r="Q2384" s="3"/>
      <c r="R2384" s="3"/>
      <c r="S2384" s="3"/>
      <c r="T2384" s="3"/>
      <c r="U2384" s="3"/>
      <c r="V2384" s="3"/>
      <c r="W2384" s="3"/>
      <c r="X2384" s="3"/>
    </row>
    <row r="2385" spans="1:24">
      <c r="A2385" s="3"/>
      <c r="B2385" s="3"/>
      <c r="C2385" s="3"/>
      <c r="D2385" s="3"/>
      <c r="E2385" s="3"/>
      <c r="F2385" s="3"/>
      <c r="G2385" s="4"/>
      <c r="H2385" s="3"/>
      <c r="I2385" s="3"/>
      <c r="J2385" s="3"/>
      <c r="K2385" s="3"/>
      <c r="L2385" s="113"/>
      <c r="M2385" s="123"/>
      <c r="N2385" s="3"/>
      <c r="O2385" s="3"/>
      <c r="P2385" s="3"/>
      <c r="Q2385" s="3"/>
      <c r="R2385" s="3"/>
      <c r="S2385" s="3"/>
      <c r="T2385" s="3"/>
      <c r="U2385" s="3"/>
      <c r="V2385" s="3"/>
      <c r="W2385" s="3"/>
      <c r="X2385" s="3"/>
    </row>
    <row r="2386" spans="1:24">
      <c r="A2386" s="3"/>
      <c r="B2386" s="3"/>
      <c r="C2386" s="3"/>
      <c r="D2386" s="3"/>
      <c r="E2386" s="3"/>
      <c r="F2386" s="3"/>
      <c r="G2386" s="4"/>
      <c r="H2386" s="3"/>
      <c r="I2386" s="3"/>
      <c r="J2386" s="3"/>
      <c r="K2386" s="3"/>
      <c r="L2386" s="113"/>
      <c r="M2386" s="123"/>
      <c r="N2386" s="3"/>
      <c r="O2386" s="3"/>
      <c r="P2386" s="3"/>
      <c r="Q2386" s="3"/>
      <c r="R2386" s="3"/>
      <c r="S2386" s="3"/>
      <c r="T2386" s="3"/>
      <c r="U2386" s="3"/>
      <c r="V2386" s="3"/>
      <c r="W2386" s="3"/>
      <c r="X2386" s="3"/>
    </row>
    <row r="2387" spans="1:24">
      <c r="A2387" s="3"/>
      <c r="B2387" s="3"/>
      <c r="C2387" s="3"/>
      <c r="D2387" s="3"/>
      <c r="E2387" s="3"/>
      <c r="F2387" s="3"/>
      <c r="G2387" s="4"/>
      <c r="H2387" s="3"/>
      <c r="I2387" s="3"/>
      <c r="J2387" s="3"/>
      <c r="K2387" s="3"/>
      <c r="L2387" s="113"/>
      <c r="M2387" s="123"/>
      <c r="N2387" s="3"/>
      <c r="O2387" s="3"/>
      <c r="P2387" s="3"/>
      <c r="Q2387" s="3"/>
      <c r="R2387" s="3"/>
      <c r="S2387" s="3"/>
      <c r="T2387" s="3"/>
      <c r="U2387" s="3"/>
      <c r="V2387" s="3"/>
      <c r="W2387" s="3"/>
      <c r="X2387" s="3"/>
    </row>
    <row r="2388" spans="1:24">
      <c r="A2388" s="3"/>
      <c r="B2388" s="3"/>
      <c r="C2388" s="3"/>
      <c r="D2388" s="3"/>
      <c r="E2388" s="3"/>
      <c r="F2388" s="3"/>
      <c r="G2388" s="4"/>
      <c r="H2388" s="3"/>
      <c r="I2388" s="3"/>
      <c r="J2388" s="3"/>
      <c r="K2388" s="3"/>
      <c r="L2388" s="113"/>
      <c r="M2388" s="123"/>
      <c r="N2388" s="3"/>
      <c r="O2388" s="3"/>
      <c r="P2388" s="3"/>
      <c r="Q2388" s="3"/>
      <c r="R2388" s="3"/>
      <c r="S2388" s="3"/>
      <c r="T2388" s="3"/>
      <c r="U2388" s="3"/>
      <c r="V2388" s="3"/>
      <c r="W2388" s="3"/>
      <c r="X2388" s="3"/>
    </row>
    <row r="2389" spans="1:24">
      <c r="A2389" s="3"/>
      <c r="B2389" s="3"/>
      <c r="C2389" s="3"/>
      <c r="D2389" s="3"/>
      <c r="E2389" s="3"/>
      <c r="F2389" s="3"/>
      <c r="G2389" s="4"/>
      <c r="H2389" s="3"/>
      <c r="I2389" s="3"/>
      <c r="J2389" s="3"/>
      <c r="K2389" s="3"/>
      <c r="L2389" s="113"/>
      <c r="M2389" s="123"/>
      <c r="N2389" s="3"/>
      <c r="O2389" s="3"/>
      <c r="P2389" s="3"/>
      <c r="Q2389" s="3"/>
      <c r="R2389" s="3"/>
      <c r="S2389" s="3"/>
      <c r="T2389" s="3"/>
      <c r="U2389" s="3"/>
      <c r="V2389" s="3"/>
      <c r="W2389" s="3"/>
      <c r="X2389" s="3"/>
    </row>
    <row r="2390" spans="1:24">
      <c r="A2390" s="3"/>
      <c r="B2390" s="3"/>
      <c r="C2390" s="3"/>
      <c r="D2390" s="3"/>
      <c r="E2390" s="3"/>
      <c r="F2390" s="3"/>
      <c r="G2390" s="4"/>
      <c r="H2390" s="3"/>
      <c r="I2390" s="3"/>
      <c r="J2390" s="3"/>
      <c r="K2390" s="3"/>
      <c r="L2390" s="113"/>
      <c r="M2390" s="123"/>
      <c r="N2390" s="3"/>
      <c r="O2390" s="3"/>
      <c r="P2390" s="3"/>
      <c r="Q2390" s="3"/>
      <c r="R2390" s="3"/>
      <c r="S2390" s="3"/>
      <c r="T2390" s="3"/>
      <c r="U2390" s="3"/>
      <c r="V2390" s="3"/>
      <c r="W2390" s="3"/>
      <c r="X2390" s="3"/>
    </row>
    <row r="2391" spans="1:24">
      <c r="A2391" s="3"/>
      <c r="B2391" s="3"/>
      <c r="C2391" s="3"/>
      <c r="D2391" s="3"/>
      <c r="E2391" s="3"/>
      <c r="F2391" s="3"/>
      <c r="G2391" s="4"/>
      <c r="H2391" s="3"/>
      <c r="I2391" s="3"/>
      <c r="J2391" s="3"/>
      <c r="K2391" s="3"/>
      <c r="L2391" s="113"/>
      <c r="M2391" s="123"/>
      <c r="N2391" s="3"/>
      <c r="O2391" s="3"/>
      <c r="P2391" s="3"/>
      <c r="Q2391" s="3"/>
      <c r="R2391" s="3"/>
      <c r="S2391" s="3"/>
      <c r="T2391" s="3"/>
      <c r="U2391" s="3"/>
      <c r="V2391" s="3"/>
      <c r="W2391" s="3"/>
      <c r="X2391" s="3"/>
    </row>
    <row r="2392" spans="1:24">
      <c r="A2392" s="3"/>
      <c r="B2392" s="3"/>
      <c r="C2392" s="3"/>
      <c r="D2392" s="3"/>
      <c r="E2392" s="3"/>
      <c r="F2392" s="3"/>
      <c r="G2392" s="4"/>
      <c r="H2392" s="3"/>
      <c r="I2392" s="3"/>
      <c r="J2392" s="3"/>
      <c r="K2392" s="3"/>
      <c r="L2392" s="113"/>
      <c r="M2392" s="123"/>
      <c r="N2392" s="3"/>
      <c r="O2392" s="3"/>
      <c r="P2392" s="3"/>
      <c r="Q2392" s="3"/>
      <c r="R2392" s="3"/>
      <c r="S2392" s="3"/>
      <c r="T2392" s="3"/>
      <c r="U2392" s="3"/>
      <c r="V2392" s="3"/>
      <c r="W2392" s="3"/>
      <c r="X2392" s="3"/>
    </row>
    <row r="2393" spans="1:24">
      <c r="A2393" s="3"/>
      <c r="B2393" s="3"/>
      <c r="C2393" s="3"/>
      <c r="D2393" s="3"/>
      <c r="E2393" s="3"/>
      <c r="F2393" s="3"/>
      <c r="G2393" s="4"/>
      <c r="H2393" s="3"/>
      <c r="I2393" s="3"/>
      <c r="J2393" s="3"/>
      <c r="K2393" s="3"/>
      <c r="L2393" s="113"/>
      <c r="M2393" s="123"/>
      <c r="N2393" s="3"/>
      <c r="O2393" s="3"/>
      <c r="P2393" s="3"/>
      <c r="Q2393" s="3"/>
      <c r="R2393" s="3"/>
      <c r="S2393" s="3"/>
      <c r="T2393" s="3"/>
      <c r="U2393" s="3"/>
      <c r="V2393" s="3"/>
      <c r="W2393" s="3"/>
      <c r="X2393" s="3"/>
    </row>
    <row r="2394" spans="1:24">
      <c r="A2394" s="3"/>
      <c r="B2394" s="3"/>
      <c r="C2394" s="3"/>
      <c r="D2394" s="3"/>
      <c r="E2394" s="3"/>
      <c r="F2394" s="3"/>
      <c r="G2394" s="4"/>
      <c r="H2394" s="3"/>
      <c r="I2394" s="3"/>
      <c r="J2394" s="3"/>
      <c r="K2394" s="3"/>
      <c r="L2394" s="113"/>
      <c r="M2394" s="123"/>
      <c r="N2394" s="3"/>
      <c r="O2394" s="3"/>
      <c r="P2394" s="3"/>
      <c r="Q2394" s="3"/>
      <c r="R2394" s="3"/>
      <c r="S2394" s="3"/>
      <c r="T2394" s="3"/>
      <c r="U2394" s="3"/>
      <c r="V2394" s="3"/>
      <c r="W2394" s="3"/>
      <c r="X2394" s="3"/>
    </row>
    <row r="2395" spans="1:24">
      <c r="A2395" s="3"/>
      <c r="B2395" s="3"/>
      <c r="C2395" s="3"/>
      <c r="D2395" s="3"/>
      <c r="E2395" s="3"/>
      <c r="F2395" s="3"/>
      <c r="G2395" s="4"/>
      <c r="H2395" s="3"/>
      <c r="I2395" s="3"/>
      <c r="J2395" s="3"/>
      <c r="K2395" s="3"/>
      <c r="L2395" s="113"/>
      <c r="M2395" s="123"/>
      <c r="N2395" s="3"/>
      <c r="O2395" s="3"/>
      <c r="P2395" s="3"/>
      <c r="Q2395" s="3"/>
      <c r="R2395" s="3"/>
      <c r="S2395" s="3"/>
      <c r="T2395" s="3"/>
      <c r="U2395" s="3"/>
      <c r="V2395" s="3"/>
      <c r="W2395" s="3"/>
      <c r="X2395" s="3"/>
    </row>
    <row r="2396" spans="1:24">
      <c r="A2396" s="3"/>
      <c r="B2396" s="3"/>
      <c r="C2396" s="3"/>
      <c r="D2396" s="3"/>
      <c r="E2396" s="3"/>
      <c r="F2396" s="3"/>
      <c r="G2396" s="4"/>
      <c r="H2396" s="3"/>
      <c r="I2396" s="3"/>
      <c r="J2396" s="3"/>
      <c r="K2396" s="3"/>
      <c r="L2396" s="113"/>
      <c r="M2396" s="123"/>
      <c r="N2396" s="3"/>
      <c r="O2396" s="3"/>
      <c r="P2396" s="3"/>
      <c r="Q2396" s="3"/>
      <c r="R2396" s="3"/>
      <c r="S2396" s="3"/>
      <c r="T2396" s="3"/>
      <c r="U2396" s="3"/>
      <c r="V2396" s="3"/>
      <c r="W2396" s="3"/>
      <c r="X2396" s="3"/>
    </row>
    <row r="2397" spans="1:24">
      <c r="A2397" s="3"/>
      <c r="B2397" s="3"/>
      <c r="C2397" s="3"/>
      <c r="D2397" s="3"/>
      <c r="E2397" s="3"/>
      <c r="F2397" s="3"/>
      <c r="G2397" s="4"/>
      <c r="H2397" s="3"/>
      <c r="I2397" s="3"/>
      <c r="J2397" s="3"/>
      <c r="K2397" s="3"/>
      <c r="L2397" s="113"/>
      <c r="M2397" s="123"/>
      <c r="N2397" s="3"/>
      <c r="O2397" s="3"/>
      <c r="P2397" s="3"/>
      <c r="Q2397" s="3"/>
      <c r="R2397" s="3"/>
      <c r="S2397" s="3"/>
      <c r="T2397" s="3"/>
      <c r="U2397" s="3"/>
      <c r="V2397" s="3"/>
      <c r="W2397" s="3"/>
      <c r="X2397" s="3"/>
    </row>
    <row r="2398" spans="1:24">
      <c r="A2398" s="3"/>
      <c r="B2398" s="3"/>
      <c r="C2398" s="3"/>
      <c r="D2398" s="3"/>
      <c r="E2398" s="3"/>
      <c r="F2398" s="3"/>
      <c r="G2398" s="4"/>
      <c r="H2398" s="3"/>
      <c r="I2398" s="3"/>
      <c r="J2398" s="3"/>
      <c r="K2398" s="3"/>
      <c r="L2398" s="113"/>
      <c r="M2398" s="123"/>
      <c r="N2398" s="3"/>
      <c r="O2398" s="3"/>
      <c r="P2398" s="3"/>
      <c r="Q2398" s="3"/>
      <c r="R2398" s="3"/>
      <c r="S2398" s="3"/>
      <c r="T2398" s="3"/>
      <c r="U2398" s="3"/>
      <c r="V2398" s="3"/>
      <c r="W2398" s="3"/>
      <c r="X2398" s="3"/>
    </row>
    <row r="2399" spans="1:24">
      <c r="A2399" s="3"/>
      <c r="B2399" s="3"/>
      <c r="C2399" s="3"/>
      <c r="D2399" s="3"/>
      <c r="E2399" s="3"/>
      <c r="F2399" s="3"/>
      <c r="G2399" s="4"/>
      <c r="H2399" s="3"/>
      <c r="I2399" s="3"/>
      <c r="J2399" s="3"/>
      <c r="K2399" s="3"/>
      <c r="L2399" s="113"/>
      <c r="M2399" s="123"/>
      <c r="N2399" s="3"/>
      <c r="O2399" s="3"/>
      <c r="P2399" s="3"/>
      <c r="Q2399" s="3"/>
      <c r="R2399" s="3"/>
      <c r="S2399" s="3"/>
      <c r="T2399" s="3"/>
      <c r="U2399" s="3"/>
      <c r="V2399" s="3"/>
      <c r="W2399" s="3"/>
      <c r="X2399" s="3"/>
    </row>
    <row r="2400" spans="1:24">
      <c r="A2400" s="3"/>
      <c r="B2400" s="3"/>
      <c r="C2400" s="3"/>
      <c r="D2400" s="3"/>
      <c r="E2400" s="3"/>
      <c r="F2400" s="3"/>
      <c r="G2400" s="4"/>
      <c r="H2400" s="3"/>
      <c r="I2400" s="3"/>
      <c r="J2400" s="3"/>
      <c r="K2400" s="3"/>
      <c r="L2400" s="113"/>
      <c r="M2400" s="123"/>
      <c r="N2400" s="3"/>
      <c r="O2400" s="3"/>
      <c r="P2400" s="3"/>
      <c r="Q2400" s="3"/>
      <c r="R2400" s="3"/>
      <c r="S2400" s="3"/>
      <c r="T2400" s="3"/>
      <c r="U2400" s="3"/>
      <c r="V2400" s="3"/>
      <c r="W2400" s="3"/>
      <c r="X2400" s="3"/>
    </row>
    <row r="2401" spans="1:24">
      <c r="A2401" s="3"/>
      <c r="B2401" s="3"/>
      <c r="C2401" s="3"/>
      <c r="D2401" s="3"/>
      <c r="E2401" s="3"/>
      <c r="F2401" s="3"/>
      <c r="G2401" s="4"/>
      <c r="H2401" s="3"/>
      <c r="I2401" s="3"/>
      <c r="J2401" s="3"/>
      <c r="K2401" s="3"/>
      <c r="L2401" s="113"/>
      <c r="M2401" s="123"/>
      <c r="N2401" s="3"/>
      <c r="O2401" s="3"/>
      <c r="P2401" s="3"/>
      <c r="Q2401" s="3"/>
      <c r="R2401" s="3"/>
      <c r="S2401" s="3"/>
      <c r="T2401" s="3"/>
      <c r="U2401" s="3"/>
      <c r="V2401" s="3"/>
      <c r="W2401" s="3"/>
      <c r="X2401" s="3"/>
    </row>
    <row r="2402" spans="1:24">
      <c r="A2402" s="3"/>
      <c r="B2402" s="3"/>
      <c r="C2402" s="3"/>
      <c r="D2402" s="3"/>
      <c r="E2402" s="3"/>
      <c r="F2402" s="3"/>
      <c r="G2402" s="4"/>
      <c r="H2402" s="3"/>
      <c r="I2402" s="3"/>
      <c r="J2402" s="3"/>
      <c r="K2402" s="3"/>
      <c r="L2402" s="113"/>
      <c r="M2402" s="123"/>
      <c r="N2402" s="3"/>
      <c r="O2402" s="3"/>
      <c r="P2402" s="3"/>
      <c r="Q2402" s="3"/>
      <c r="R2402" s="3"/>
      <c r="S2402" s="3"/>
      <c r="T2402" s="3"/>
      <c r="U2402" s="3"/>
      <c r="V2402" s="3"/>
      <c r="W2402" s="3"/>
      <c r="X2402" s="3"/>
    </row>
    <row r="2403" spans="1:24">
      <c r="A2403" s="3"/>
      <c r="B2403" s="3"/>
      <c r="C2403" s="3"/>
      <c r="D2403" s="3"/>
      <c r="E2403" s="3"/>
      <c r="F2403" s="3"/>
      <c r="G2403" s="4"/>
      <c r="H2403" s="3"/>
      <c r="I2403" s="3"/>
      <c r="J2403" s="3"/>
      <c r="K2403" s="3"/>
      <c r="L2403" s="113"/>
      <c r="M2403" s="123"/>
      <c r="N2403" s="3"/>
      <c r="O2403" s="3"/>
      <c r="P2403" s="3"/>
      <c r="Q2403" s="3"/>
      <c r="R2403" s="3"/>
      <c r="S2403" s="3"/>
      <c r="T2403" s="3"/>
      <c r="U2403" s="3"/>
      <c r="V2403" s="3"/>
      <c r="W2403" s="3"/>
      <c r="X2403" s="3"/>
    </row>
    <row r="2404" spans="1:24">
      <c r="A2404" s="3"/>
      <c r="B2404" s="3"/>
      <c r="C2404" s="3"/>
      <c r="D2404" s="3"/>
      <c r="E2404" s="3"/>
      <c r="F2404" s="3"/>
      <c r="G2404" s="4"/>
      <c r="H2404" s="3"/>
      <c r="I2404" s="3"/>
      <c r="J2404" s="3"/>
      <c r="K2404" s="3"/>
      <c r="L2404" s="113"/>
      <c r="M2404" s="123"/>
      <c r="N2404" s="3"/>
      <c r="O2404" s="3"/>
      <c r="P2404" s="3"/>
      <c r="Q2404" s="3"/>
      <c r="R2404" s="3"/>
      <c r="S2404" s="3"/>
      <c r="T2404" s="3"/>
      <c r="U2404" s="3"/>
      <c r="V2404" s="3"/>
      <c r="W2404" s="3"/>
      <c r="X2404" s="3"/>
    </row>
    <row r="2405" spans="1:24">
      <c r="A2405" s="3"/>
      <c r="B2405" s="3"/>
      <c r="C2405" s="3"/>
      <c r="D2405" s="3"/>
      <c r="E2405" s="3"/>
      <c r="F2405" s="3"/>
      <c r="G2405" s="4"/>
      <c r="H2405" s="3"/>
      <c r="I2405" s="3"/>
      <c r="J2405" s="3"/>
      <c r="K2405" s="3"/>
      <c r="L2405" s="113"/>
      <c r="M2405" s="123"/>
      <c r="N2405" s="3"/>
      <c r="O2405" s="3"/>
      <c r="P2405" s="3"/>
      <c r="Q2405" s="3"/>
      <c r="R2405" s="3"/>
      <c r="S2405" s="3"/>
      <c r="T2405" s="3"/>
      <c r="U2405" s="3"/>
      <c r="V2405" s="3"/>
      <c r="W2405" s="3"/>
      <c r="X2405" s="3"/>
    </row>
    <row r="2406" spans="1:24">
      <c r="A2406" s="3"/>
      <c r="B2406" s="3"/>
      <c r="C2406" s="3"/>
      <c r="D2406" s="3"/>
      <c r="E2406" s="3"/>
      <c r="F2406" s="3"/>
      <c r="G2406" s="4"/>
      <c r="H2406" s="3"/>
      <c r="I2406" s="3"/>
      <c r="J2406" s="3"/>
      <c r="K2406" s="3"/>
      <c r="L2406" s="113"/>
      <c r="M2406" s="123"/>
      <c r="N2406" s="3"/>
      <c r="O2406" s="3"/>
      <c r="P2406" s="3"/>
      <c r="Q2406" s="3"/>
      <c r="R2406" s="3"/>
      <c r="S2406" s="3"/>
      <c r="T2406" s="3"/>
      <c r="U2406" s="3"/>
      <c r="V2406" s="3"/>
      <c r="W2406" s="3"/>
      <c r="X2406" s="3"/>
    </row>
    <row r="2407" spans="1:24">
      <c r="A2407" s="3"/>
      <c r="B2407" s="3"/>
      <c r="C2407" s="3"/>
      <c r="D2407" s="3"/>
      <c r="E2407" s="3"/>
      <c r="F2407" s="3"/>
      <c r="G2407" s="4"/>
      <c r="H2407" s="3"/>
      <c r="I2407" s="3"/>
      <c r="J2407" s="3"/>
      <c r="K2407" s="3"/>
      <c r="L2407" s="113"/>
      <c r="M2407" s="123"/>
      <c r="N2407" s="3"/>
      <c r="O2407" s="3"/>
      <c r="P2407" s="3"/>
      <c r="Q2407" s="3"/>
      <c r="R2407" s="3"/>
      <c r="S2407" s="3"/>
      <c r="T2407" s="3"/>
      <c r="U2407" s="3"/>
      <c r="V2407" s="3"/>
      <c r="W2407" s="3"/>
      <c r="X2407" s="3"/>
    </row>
    <row r="2408" spans="1:24">
      <c r="A2408" s="3"/>
      <c r="B2408" s="3"/>
      <c r="C2408" s="3"/>
      <c r="D2408" s="3"/>
      <c r="E2408" s="3"/>
      <c r="F2408" s="3"/>
      <c r="G2408" s="4"/>
      <c r="H2408" s="3"/>
      <c r="I2408" s="3"/>
      <c r="J2408" s="3"/>
      <c r="K2408" s="3"/>
      <c r="L2408" s="113"/>
      <c r="M2408" s="123"/>
      <c r="N2408" s="3"/>
      <c r="O2408" s="3"/>
      <c r="P2408" s="3"/>
      <c r="Q2408" s="3"/>
      <c r="R2408" s="3"/>
      <c r="S2408" s="3"/>
      <c r="T2408" s="3"/>
      <c r="U2408" s="3"/>
      <c r="V2408" s="3"/>
      <c r="W2408" s="3"/>
      <c r="X2408" s="3"/>
    </row>
    <row r="2409" spans="1:24">
      <c r="A2409" s="3"/>
      <c r="B2409" s="3"/>
      <c r="C2409" s="3"/>
      <c r="D2409" s="3"/>
      <c r="E2409" s="3"/>
      <c r="F2409" s="3"/>
      <c r="G2409" s="4"/>
      <c r="H2409" s="3"/>
      <c r="I2409" s="3"/>
      <c r="J2409" s="3"/>
      <c r="K2409" s="3"/>
      <c r="L2409" s="113"/>
      <c r="M2409" s="123"/>
      <c r="N2409" s="3"/>
      <c r="O2409" s="3"/>
      <c r="P2409" s="3"/>
      <c r="Q2409" s="3"/>
      <c r="R2409" s="3"/>
      <c r="S2409" s="3"/>
      <c r="T2409" s="3"/>
      <c r="U2409" s="3"/>
      <c r="V2409" s="3"/>
      <c r="W2409" s="3"/>
      <c r="X2409" s="3"/>
    </row>
    <row r="2410" spans="1:24">
      <c r="A2410" s="3"/>
      <c r="B2410" s="3"/>
      <c r="C2410" s="3"/>
      <c r="D2410" s="3"/>
      <c r="E2410" s="3"/>
      <c r="F2410" s="3"/>
      <c r="G2410" s="4"/>
      <c r="H2410" s="3"/>
      <c r="I2410" s="3"/>
      <c r="J2410" s="3"/>
      <c r="K2410" s="3"/>
      <c r="L2410" s="113"/>
      <c r="M2410" s="123"/>
      <c r="N2410" s="3"/>
      <c r="O2410" s="3"/>
      <c r="P2410" s="3"/>
      <c r="Q2410" s="3"/>
      <c r="R2410" s="3"/>
      <c r="S2410" s="3"/>
      <c r="T2410" s="3"/>
      <c r="U2410" s="3"/>
      <c r="V2410" s="3"/>
      <c r="W2410" s="3"/>
      <c r="X2410" s="3"/>
    </row>
    <row r="2411" spans="1:24">
      <c r="A2411" s="3"/>
      <c r="B2411" s="3"/>
      <c r="C2411" s="3"/>
      <c r="D2411" s="3"/>
      <c r="E2411" s="3"/>
      <c r="F2411" s="3"/>
      <c r="G2411" s="4"/>
      <c r="H2411" s="3"/>
      <c r="I2411" s="3"/>
      <c r="J2411" s="3"/>
      <c r="K2411" s="3"/>
      <c r="L2411" s="113"/>
      <c r="M2411" s="123"/>
      <c r="N2411" s="3"/>
      <c r="O2411" s="3"/>
      <c r="P2411" s="3"/>
      <c r="Q2411" s="3"/>
      <c r="R2411" s="3"/>
      <c r="S2411" s="3"/>
      <c r="T2411" s="3"/>
      <c r="U2411" s="3"/>
      <c r="V2411" s="3"/>
      <c r="W2411" s="3"/>
      <c r="X2411" s="3"/>
    </row>
    <row r="2412" spans="1:24">
      <c r="A2412" s="3"/>
      <c r="B2412" s="3"/>
      <c r="C2412" s="3"/>
      <c r="D2412" s="3"/>
      <c r="E2412" s="3"/>
      <c r="F2412" s="3"/>
      <c r="G2412" s="4"/>
      <c r="H2412" s="3"/>
      <c r="I2412" s="3"/>
      <c r="J2412" s="3"/>
      <c r="K2412" s="3"/>
      <c r="L2412" s="113"/>
      <c r="M2412" s="123"/>
      <c r="N2412" s="3"/>
      <c r="O2412" s="3"/>
      <c r="P2412" s="3"/>
      <c r="Q2412" s="3"/>
      <c r="R2412" s="3"/>
      <c r="S2412" s="3"/>
      <c r="T2412" s="3"/>
      <c r="U2412" s="3"/>
      <c r="V2412" s="3"/>
      <c r="W2412" s="3"/>
      <c r="X2412" s="3"/>
    </row>
    <row r="2413" spans="1:24">
      <c r="A2413" s="3"/>
      <c r="B2413" s="3"/>
      <c r="C2413" s="3"/>
      <c r="D2413" s="3"/>
      <c r="E2413" s="3"/>
      <c r="F2413" s="3"/>
      <c r="G2413" s="4"/>
      <c r="H2413" s="3"/>
      <c r="I2413" s="3"/>
      <c r="J2413" s="3"/>
      <c r="K2413" s="3"/>
      <c r="L2413" s="113"/>
      <c r="M2413" s="123"/>
      <c r="N2413" s="3"/>
      <c r="O2413" s="3"/>
      <c r="P2413" s="3"/>
      <c r="Q2413" s="3"/>
      <c r="R2413" s="3"/>
      <c r="S2413" s="3"/>
      <c r="T2413" s="3"/>
      <c r="U2413" s="3"/>
      <c r="V2413" s="3"/>
      <c r="W2413" s="3"/>
      <c r="X2413" s="3"/>
    </row>
    <row r="2414" spans="1:24">
      <c r="A2414" s="3"/>
      <c r="B2414" s="3"/>
      <c r="C2414" s="3"/>
      <c r="D2414" s="3"/>
      <c r="E2414" s="3"/>
      <c r="F2414" s="3"/>
      <c r="G2414" s="4"/>
      <c r="H2414" s="3"/>
      <c r="I2414" s="3"/>
      <c r="J2414" s="3"/>
      <c r="K2414" s="3"/>
      <c r="L2414" s="113"/>
      <c r="M2414" s="123"/>
      <c r="N2414" s="3"/>
      <c r="O2414" s="3"/>
      <c r="P2414" s="3"/>
      <c r="Q2414" s="3"/>
      <c r="R2414" s="3"/>
      <c r="S2414" s="3"/>
      <c r="T2414" s="3"/>
      <c r="U2414" s="3"/>
      <c r="V2414" s="3"/>
      <c r="W2414" s="3"/>
      <c r="X2414" s="3"/>
    </row>
    <row r="2415" spans="1:24">
      <c r="A2415" s="3"/>
      <c r="B2415" s="3"/>
      <c r="C2415" s="3"/>
      <c r="D2415" s="3"/>
      <c r="E2415" s="3"/>
      <c r="F2415" s="3"/>
      <c r="G2415" s="4"/>
      <c r="H2415" s="3"/>
      <c r="I2415" s="3"/>
      <c r="J2415" s="3"/>
      <c r="K2415" s="3"/>
      <c r="L2415" s="113"/>
      <c r="M2415" s="123"/>
      <c r="N2415" s="3"/>
      <c r="O2415" s="3"/>
      <c r="P2415" s="3"/>
      <c r="Q2415" s="3"/>
      <c r="R2415" s="3"/>
      <c r="S2415" s="3"/>
      <c r="T2415" s="3"/>
      <c r="U2415" s="3"/>
      <c r="V2415" s="3"/>
      <c r="W2415" s="3"/>
      <c r="X2415" s="3"/>
    </row>
    <row r="2416" spans="1:24">
      <c r="A2416" s="3"/>
      <c r="B2416" s="3"/>
      <c r="C2416" s="3"/>
      <c r="D2416" s="3"/>
      <c r="E2416" s="3"/>
      <c r="F2416" s="3"/>
      <c r="G2416" s="4"/>
      <c r="H2416" s="3"/>
      <c r="I2416" s="3"/>
      <c r="J2416" s="3"/>
      <c r="K2416" s="3"/>
      <c r="L2416" s="113"/>
      <c r="M2416" s="123"/>
      <c r="N2416" s="3"/>
      <c r="O2416" s="3"/>
      <c r="P2416" s="3"/>
      <c r="Q2416" s="3"/>
      <c r="R2416" s="3"/>
      <c r="S2416" s="3"/>
      <c r="T2416" s="3"/>
      <c r="U2416" s="3"/>
      <c r="V2416" s="3"/>
      <c r="W2416" s="3"/>
      <c r="X2416" s="3"/>
    </row>
    <row r="2417" spans="1:24">
      <c r="A2417" s="3"/>
      <c r="B2417" s="3"/>
      <c r="C2417" s="3"/>
      <c r="D2417" s="3"/>
      <c r="E2417" s="3"/>
      <c r="F2417" s="3"/>
      <c r="G2417" s="4"/>
      <c r="H2417" s="3"/>
      <c r="I2417" s="3"/>
      <c r="J2417" s="3"/>
      <c r="K2417" s="3"/>
      <c r="L2417" s="113"/>
      <c r="M2417" s="123"/>
      <c r="N2417" s="3"/>
      <c r="O2417" s="3"/>
      <c r="P2417" s="3"/>
      <c r="Q2417" s="3"/>
      <c r="R2417" s="3"/>
      <c r="S2417" s="3"/>
      <c r="T2417" s="3"/>
      <c r="U2417" s="3"/>
      <c r="V2417" s="3"/>
      <c r="W2417" s="3"/>
      <c r="X2417" s="3"/>
    </row>
    <row r="2418" spans="1:24">
      <c r="A2418" s="3"/>
      <c r="B2418" s="3"/>
      <c r="C2418" s="3"/>
      <c r="D2418" s="3"/>
      <c r="E2418" s="3"/>
      <c r="F2418" s="3"/>
      <c r="G2418" s="4"/>
      <c r="H2418" s="3"/>
      <c r="I2418" s="3"/>
      <c r="J2418" s="3"/>
      <c r="K2418" s="3"/>
      <c r="L2418" s="113"/>
      <c r="M2418" s="123"/>
      <c r="N2418" s="3"/>
      <c r="O2418" s="3"/>
      <c r="P2418" s="3"/>
      <c r="Q2418" s="3"/>
      <c r="R2418" s="3"/>
      <c r="S2418" s="3"/>
      <c r="T2418" s="3"/>
      <c r="U2418" s="3"/>
      <c r="V2418" s="3"/>
      <c r="W2418" s="3"/>
      <c r="X2418" s="3"/>
    </row>
    <row r="2419" spans="1:24">
      <c r="A2419" s="3"/>
      <c r="B2419" s="3"/>
      <c r="C2419" s="3"/>
      <c r="D2419" s="3"/>
      <c r="E2419" s="3"/>
      <c r="F2419" s="3"/>
      <c r="G2419" s="4"/>
      <c r="H2419" s="3"/>
      <c r="I2419" s="3"/>
      <c r="J2419" s="3"/>
      <c r="K2419" s="3"/>
      <c r="L2419" s="113"/>
      <c r="M2419" s="123"/>
      <c r="N2419" s="3"/>
      <c r="O2419" s="3"/>
      <c r="P2419" s="3"/>
      <c r="Q2419" s="3"/>
      <c r="R2419" s="3"/>
      <c r="S2419" s="3"/>
      <c r="T2419" s="3"/>
      <c r="U2419" s="3"/>
      <c r="V2419" s="3"/>
      <c r="W2419" s="3"/>
      <c r="X2419" s="3"/>
    </row>
    <row r="2420" spans="1:24">
      <c r="A2420" s="3"/>
      <c r="B2420" s="3"/>
      <c r="C2420" s="3"/>
      <c r="D2420" s="3"/>
      <c r="E2420" s="3"/>
      <c r="F2420" s="3"/>
      <c r="G2420" s="4"/>
      <c r="H2420" s="3"/>
      <c r="I2420" s="3"/>
      <c r="J2420" s="3"/>
      <c r="K2420" s="3"/>
      <c r="L2420" s="113"/>
      <c r="M2420" s="123"/>
      <c r="N2420" s="3"/>
      <c r="O2420" s="3"/>
      <c r="P2420" s="3"/>
      <c r="Q2420" s="3"/>
      <c r="R2420" s="3"/>
      <c r="S2420" s="3"/>
      <c r="T2420" s="3"/>
      <c r="U2420" s="3"/>
      <c r="V2420" s="3"/>
      <c r="W2420" s="3"/>
      <c r="X2420" s="3"/>
    </row>
    <row r="2421" spans="1:24">
      <c r="A2421" s="3"/>
      <c r="B2421" s="3"/>
      <c r="C2421" s="3"/>
      <c r="D2421" s="3"/>
      <c r="E2421" s="3"/>
      <c r="F2421" s="3"/>
      <c r="G2421" s="4"/>
      <c r="H2421" s="3"/>
      <c r="I2421" s="3"/>
      <c r="J2421" s="3"/>
      <c r="K2421" s="3"/>
      <c r="L2421" s="113"/>
      <c r="M2421" s="123"/>
      <c r="N2421" s="3"/>
      <c r="O2421" s="3"/>
      <c r="P2421" s="3"/>
      <c r="Q2421" s="3"/>
      <c r="R2421" s="3"/>
      <c r="S2421" s="3"/>
      <c r="T2421" s="3"/>
      <c r="U2421" s="3"/>
      <c r="V2421" s="3"/>
      <c r="W2421" s="3"/>
      <c r="X2421" s="3"/>
    </row>
    <row r="2422" spans="1:24">
      <c r="A2422" s="3"/>
      <c r="B2422" s="3"/>
      <c r="C2422" s="3"/>
      <c r="D2422" s="3"/>
      <c r="E2422" s="3"/>
      <c r="F2422" s="3"/>
      <c r="G2422" s="4"/>
      <c r="H2422" s="3"/>
      <c r="I2422" s="3"/>
      <c r="J2422" s="3"/>
      <c r="K2422" s="3"/>
      <c r="L2422" s="113"/>
      <c r="M2422" s="123"/>
      <c r="N2422" s="3"/>
      <c r="O2422" s="3"/>
      <c r="P2422" s="3"/>
      <c r="Q2422" s="3"/>
      <c r="R2422" s="3"/>
      <c r="S2422" s="3"/>
      <c r="T2422" s="3"/>
      <c r="U2422" s="3"/>
      <c r="V2422" s="3"/>
      <c r="W2422" s="3"/>
      <c r="X2422" s="3"/>
    </row>
    <row r="2423" spans="1:24">
      <c r="A2423" s="3"/>
      <c r="B2423" s="3"/>
      <c r="C2423" s="3"/>
      <c r="D2423" s="3"/>
      <c r="E2423" s="3"/>
      <c r="F2423" s="3"/>
      <c r="G2423" s="4"/>
      <c r="H2423" s="3"/>
      <c r="I2423" s="3"/>
      <c r="J2423" s="3"/>
      <c r="K2423" s="3"/>
      <c r="L2423" s="113"/>
      <c r="M2423" s="123"/>
      <c r="N2423" s="3"/>
      <c r="O2423" s="3"/>
      <c r="P2423" s="3"/>
      <c r="Q2423" s="3"/>
      <c r="R2423" s="3"/>
      <c r="S2423" s="3"/>
      <c r="T2423" s="3"/>
      <c r="U2423" s="3"/>
      <c r="V2423" s="3"/>
      <c r="W2423" s="3"/>
      <c r="X2423" s="3"/>
    </row>
    <row r="2424" spans="1:24">
      <c r="A2424" s="3"/>
      <c r="B2424" s="3"/>
      <c r="C2424" s="3"/>
      <c r="D2424" s="3"/>
      <c r="E2424" s="3"/>
      <c r="F2424" s="3"/>
      <c r="G2424" s="4"/>
      <c r="H2424" s="3"/>
      <c r="I2424" s="3"/>
      <c r="J2424" s="3"/>
      <c r="K2424" s="3"/>
      <c r="L2424" s="113"/>
      <c r="M2424" s="123"/>
      <c r="N2424" s="3"/>
      <c r="O2424" s="3"/>
      <c r="P2424" s="3"/>
      <c r="Q2424" s="3"/>
      <c r="R2424" s="3"/>
      <c r="S2424" s="3"/>
      <c r="T2424" s="3"/>
      <c r="U2424" s="3"/>
      <c r="V2424" s="3"/>
      <c r="W2424" s="3"/>
      <c r="X2424" s="3"/>
    </row>
    <row r="2425" spans="1:24">
      <c r="A2425" s="3"/>
      <c r="B2425" s="3"/>
      <c r="C2425" s="3"/>
      <c r="D2425" s="3"/>
      <c r="E2425" s="3"/>
      <c r="F2425" s="3"/>
      <c r="G2425" s="4"/>
      <c r="H2425" s="3"/>
      <c r="I2425" s="3"/>
      <c r="J2425" s="3"/>
      <c r="K2425" s="3"/>
      <c r="L2425" s="113"/>
      <c r="M2425" s="123"/>
      <c r="N2425" s="3"/>
      <c r="O2425" s="3"/>
      <c r="P2425" s="3"/>
      <c r="Q2425" s="3"/>
      <c r="R2425" s="3"/>
      <c r="S2425" s="3"/>
      <c r="T2425" s="3"/>
      <c r="U2425" s="3"/>
      <c r="V2425" s="3"/>
      <c r="W2425" s="3"/>
      <c r="X2425" s="3"/>
    </row>
    <row r="2426" spans="1:24">
      <c r="A2426" s="3"/>
      <c r="B2426" s="3"/>
      <c r="C2426" s="3"/>
      <c r="D2426" s="3"/>
      <c r="E2426" s="3"/>
      <c r="F2426" s="3"/>
      <c r="G2426" s="4"/>
      <c r="H2426" s="3"/>
      <c r="I2426" s="3"/>
      <c r="J2426" s="3"/>
      <c r="K2426" s="3"/>
      <c r="L2426" s="113"/>
      <c r="M2426" s="123"/>
      <c r="N2426" s="3"/>
      <c r="O2426" s="3"/>
      <c r="P2426" s="3"/>
      <c r="Q2426" s="3"/>
      <c r="R2426" s="3"/>
      <c r="S2426" s="3"/>
      <c r="T2426" s="3"/>
      <c r="U2426" s="3"/>
      <c r="V2426" s="3"/>
      <c r="W2426" s="3"/>
      <c r="X2426" s="3"/>
    </row>
    <row r="2427" spans="1:24">
      <c r="A2427" s="3"/>
      <c r="B2427" s="3"/>
      <c r="C2427" s="3"/>
      <c r="D2427" s="3"/>
      <c r="E2427" s="3"/>
      <c r="F2427" s="3"/>
      <c r="G2427" s="4"/>
      <c r="H2427" s="3"/>
      <c r="I2427" s="3"/>
      <c r="J2427" s="3"/>
      <c r="K2427" s="3"/>
      <c r="L2427" s="113"/>
      <c r="M2427" s="123"/>
      <c r="N2427" s="3"/>
      <c r="O2427" s="3"/>
      <c r="P2427" s="3"/>
      <c r="Q2427" s="3"/>
      <c r="R2427" s="3"/>
      <c r="S2427" s="3"/>
      <c r="T2427" s="3"/>
      <c r="U2427" s="3"/>
      <c r="V2427" s="3"/>
      <c r="W2427" s="3"/>
      <c r="X2427" s="3"/>
    </row>
    <row r="2428" spans="1:24">
      <c r="A2428" s="3"/>
      <c r="B2428" s="3"/>
      <c r="C2428" s="3"/>
      <c r="D2428" s="3"/>
      <c r="E2428" s="3"/>
      <c r="F2428" s="3"/>
      <c r="G2428" s="4"/>
      <c r="H2428" s="3"/>
      <c r="I2428" s="3"/>
      <c r="J2428" s="3"/>
      <c r="K2428" s="3"/>
      <c r="L2428" s="113"/>
      <c r="M2428" s="123"/>
      <c r="N2428" s="3"/>
      <c r="O2428" s="3"/>
      <c r="P2428" s="3"/>
      <c r="Q2428" s="3"/>
      <c r="R2428" s="3"/>
      <c r="S2428" s="3"/>
      <c r="T2428" s="3"/>
      <c r="U2428" s="3"/>
      <c r="V2428" s="3"/>
      <c r="W2428" s="3"/>
      <c r="X2428" s="3"/>
    </row>
    <row r="2429" spans="1:24">
      <c r="A2429" s="3"/>
      <c r="B2429" s="3"/>
      <c r="C2429" s="3"/>
      <c r="D2429" s="3"/>
      <c r="E2429" s="3"/>
      <c r="F2429" s="3"/>
      <c r="G2429" s="4"/>
      <c r="H2429" s="3"/>
      <c r="I2429" s="3"/>
      <c r="J2429" s="3"/>
      <c r="K2429" s="3"/>
      <c r="L2429" s="113"/>
      <c r="M2429" s="123"/>
      <c r="N2429" s="3"/>
      <c r="O2429" s="3"/>
      <c r="P2429" s="3"/>
      <c r="Q2429" s="3"/>
      <c r="R2429" s="3"/>
      <c r="S2429" s="3"/>
      <c r="T2429" s="3"/>
      <c r="U2429" s="3"/>
      <c r="V2429" s="3"/>
      <c r="W2429" s="3"/>
      <c r="X2429" s="3"/>
    </row>
    <row r="2430" spans="1:24">
      <c r="A2430" s="3"/>
      <c r="B2430" s="3"/>
      <c r="C2430" s="3"/>
      <c r="D2430" s="3"/>
      <c r="E2430" s="3"/>
      <c r="F2430" s="3"/>
      <c r="G2430" s="4"/>
      <c r="H2430" s="3"/>
      <c r="I2430" s="3"/>
      <c r="J2430" s="3"/>
      <c r="K2430" s="3"/>
      <c r="L2430" s="113"/>
      <c r="M2430" s="123"/>
      <c r="N2430" s="3"/>
      <c r="O2430" s="3"/>
      <c r="P2430" s="3"/>
      <c r="Q2430" s="3"/>
      <c r="R2430" s="3"/>
      <c r="S2430" s="3"/>
      <c r="T2430" s="3"/>
      <c r="U2430" s="3"/>
      <c r="V2430" s="3"/>
      <c r="W2430" s="3"/>
      <c r="X2430" s="3"/>
    </row>
    <row r="2431" spans="1:24">
      <c r="A2431" s="3"/>
      <c r="B2431" s="3"/>
      <c r="C2431" s="3"/>
      <c r="D2431" s="3"/>
      <c r="E2431" s="3"/>
      <c r="F2431" s="3"/>
      <c r="G2431" s="4"/>
      <c r="H2431" s="3"/>
      <c r="I2431" s="3"/>
      <c r="J2431" s="3"/>
      <c r="K2431" s="3"/>
      <c r="L2431" s="113"/>
      <c r="M2431" s="123"/>
      <c r="N2431" s="3"/>
      <c r="O2431" s="3"/>
      <c r="P2431" s="3"/>
      <c r="Q2431" s="3"/>
      <c r="R2431" s="3"/>
      <c r="S2431" s="3"/>
      <c r="T2431" s="3"/>
      <c r="U2431" s="3"/>
      <c r="V2431" s="3"/>
      <c r="W2431" s="3"/>
      <c r="X2431" s="3"/>
    </row>
    <row r="2432" spans="1:24">
      <c r="A2432" s="3"/>
      <c r="B2432" s="3"/>
      <c r="C2432" s="3"/>
      <c r="D2432" s="3"/>
      <c r="E2432" s="3"/>
      <c r="F2432" s="3"/>
      <c r="G2432" s="4"/>
      <c r="H2432" s="3"/>
      <c r="I2432" s="3"/>
      <c r="J2432" s="3"/>
      <c r="K2432" s="3"/>
      <c r="L2432" s="113"/>
      <c r="M2432" s="123"/>
      <c r="N2432" s="3"/>
      <c r="O2432" s="3"/>
      <c r="P2432" s="3"/>
      <c r="Q2432" s="3"/>
      <c r="R2432" s="3"/>
      <c r="S2432" s="3"/>
      <c r="T2432" s="3"/>
      <c r="U2432" s="3"/>
      <c r="V2432" s="3"/>
      <c r="W2432" s="3"/>
      <c r="X2432" s="3"/>
    </row>
    <row r="2433" spans="1:24">
      <c r="A2433" s="3"/>
      <c r="B2433" s="3"/>
      <c r="C2433" s="3"/>
      <c r="D2433" s="3"/>
      <c r="E2433" s="3"/>
      <c r="F2433" s="3"/>
      <c r="G2433" s="4"/>
      <c r="H2433" s="3"/>
      <c r="I2433" s="3"/>
      <c r="J2433" s="3"/>
      <c r="K2433" s="3"/>
      <c r="L2433" s="113"/>
      <c r="M2433" s="123"/>
      <c r="N2433" s="3"/>
      <c r="O2433" s="3"/>
      <c r="P2433" s="3"/>
      <c r="Q2433" s="3"/>
      <c r="R2433" s="3"/>
      <c r="S2433" s="3"/>
      <c r="T2433" s="3"/>
      <c r="U2433" s="3"/>
      <c r="V2433" s="3"/>
      <c r="W2433" s="3"/>
      <c r="X2433" s="3"/>
    </row>
    <row r="2434" spans="1:24">
      <c r="A2434" s="3"/>
      <c r="B2434" s="3"/>
      <c r="C2434" s="3"/>
      <c r="D2434" s="3"/>
      <c r="E2434" s="3"/>
      <c r="F2434" s="3"/>
      <c r="G2434" s="4"/>
      <c r="H2434" s="3"/>
      <c r="I2434" s="3"/>
      <c r="J2434" s="3"/>
      <c r="K2434" s="3"/>
      <c r="L2434" s="113"/>
      <c r="M2434" s="123"/>
      <c r="N2434" s="3"/>
      <c r="O2434" s="3"/>
      <c r="P2434" s="3"/>
      <c r="Q2434" s="3"/>
      <c r="R2434" s="3"/>
      <c r="S2434" s="3"/>
      <c r="T2434" s="3"/>
      <c r="U2434" s="3"/>
      <c r="V2434" s="3"/>
      <c r="W2434" s="3"/>
      <c r="X2434" s="3"/>
    </row>
    <row r="2435" spans="1:24">
      <c r="A2435" s="3"/>
      <c r="B2435" s="3"/>
      <c r="C2435" s="3"/>
      <c r="D2435" s="3"/>
      <c r="E2435" s="3"/>
      <c r="F2435" s="3"/>
      <c r="G2435" s="4"/>
      <c r="H2435" s="3"/>
      <c r="I2435" s="3"/>
      <c r="J2435" s="3"/>
      <c r="K2435" s="3"/>
      <c r="L2435" s="113"/>
      <c r="M2435" s="123"/>
      <c r="N2435" s="3"/>
      <c r="O2435" s="3"/>
      <c r="P2435" s="3"/>
      <c r="Q2435" s="3"/>
      <c r="R2435" s="3"/>
      <c r="S2435" s="3"/>
      <c r="T2435" s="3"/>
      <c r="U2435" s="3"/>
      <c r="V2435" s="3"/>
      <c r="W2435" s="3"/>
      <c r="X2435" s="3"/>
    </row>
    <row r="2436" spans="1:24">
      <c r="A2436" s="3"/>
      <c r="B2436" s="3"/>
      <c r="C2436" s="3"/>
      <c r="D2436" s="3"/>
      <c r="E2436" s="3"/>
      <c r="F2436" s="3"/>
      <c r="G2436" s="4"/>
      <c r="H2436" s="3"/>
      <c r="I2436" s="3"/>
      <c r="J2436" s="3"/>
      <c r="K2436" s="3"/>
      <c r="L2436" s="113"/>
      <c r="M2436" s="123"/>
      <c r="N2436" s="3"/>
      <c r="O2436" s="3"/>
      <c r="P2436" s="3"/>
      <c r="Q2436" s="3"/>
      <c r="R2436" s="3"/>
      <c r="S2436" s="3"/>
      <c r="T2436" s="3"/>
      <c r="U2436" s="3"/>
      <c r="V2436" s="3"/>
      <c r="W2436" s="3"/>
      <c r="X2436" s="3"/>
    </row>
    <row r="2437" spans="1:24">
      <c r="A2437" s="3"/>
      <c r="B2437" s="3"/>
      <c r="C2437" s="3"/>
      <c r="D2437" s="3"/>
      <c r="E2437" s="3"/>
      <c r="F2437" s="3"/>
      <c r="G2437" s="4"/>
      <c r="H2437" s="3"/>
      <c r="I2437" s="3"/>
      <c r="J2437" s="3"/>
      <c r="K2437" s="3"/>
      <c r="L2437" s="113"/>
      <c r="M2437" s="123"/>
      <c r="N2437" s="3"/>
      <c r="O2437" s="3"/>
      <c r="P2437" s="3"/>
      <c r="Q2437" s="3"/>
      <c r="R2437" s="3"/>
      <c r="S2437" s="3"/>
      <c r="T2437" s="3"/>
      <c r="U2437" s="3"/>
      <c r="V2437" s="3"/>
      <c r="W2437" s="3"/>
      <c r="X2437" s="3"/>
    </row>
    <row r="2438" spans="1:24">
      <c r="A2438" s="3"/>
      <c r="B2438" s="3"/>
      <c r="C2438" s="3"/>
      <c r="D2438" s="3"/>
      <c r="E2438" s="3"/>
      <c r="F2438" s="3"/>
      <c r="G2438" s="4"/>
      <c r="H2438" s="3"/>
      <c r="I2438" s="3"/>
      <c r="J2438" s="3"/>
      <c r="K2438" s="3"/>
      <c r="L2438" s="113"/>
      <c r="M2438" s="123"/>
      <c r="N2438" s="3"/>
      <c r="O2438" s="3"/>
      <c r="P2438" s="3"/>
      <c r="Q2438" s="3"/>
      <c r="R2438" s="3"/>
      <c r="S2438" s="3"/>
      <c r="T2438" s="3"/>
      <c r="U2438" s="3"/>
      <c r="V2438" s="3"/>
      <c r="W2438" s="3"/>
      <c r="X2438" s="3"/>
    </row>
    <row r="2439" spans="1:24">
      <c r="A2439" s="3"/>
      <c r="B2439" s="3"/>
      <c r="C2439" s="3"/>
      <c r="D2439" s="3"/>
      <c r="E2439" s="3"/>
      <c r="F2439" s="3"/>
      <c r="G2439" s="4"/>
      <c r="H2439" s="3"/>
      <c r="I2439" s="3"/>
      <c r="J2439" s="3"/>
      <c r="K2439" s="3"/>
      <c r="L2439" s="113"/>
      <c r="M2439" s="123"/>
      <c r="N2439" s="3"/>
      <c r="O2439" s="3"/>
      <c r="P2439" s="3"/>
      <c r="Q2439" s="3"/>
      <c r="R2439" s="3"/>
      <c r="S2439" s="3"/>
      <c r="T2439" s="3"/>
      <c r="U2439" s="3"/>
      <c r="V2439" s="3"/>
      <c r="W2439" s="3"/>
      <c r="X2439" s="3"/>
    </row>
    <row r="2440" spans="1:24">
      <c r="A2440" s="3"/>
      <c r="B2440" s="3"/>
      <c r="C2440" s="3"/>
      <c r="D2440" s="3"/>
      <c r="E2440" s="3"/>
      <c r="F2440" s="3"/>
      <c r="G2440" s="4"/>
      <c r="H2440" s="3"/>
      <c r="I2440" s="3"/>
      <c r="J2440" s="3"/>
      <c r="K2440" s="3"/>
      <c r="L2440" s="113"/>
      <c r="M2440" s="123"/>
      <c r="N2440" s="3"/>
      <c r="O2440" s="3"/>
      <c r="P2440" s="3"/>
      <c r="Q2440" s="3"/>
      <c r="R2440" s="3"/>
      <c r="S2440" s="3"/>
      <c r="T2440" s="3"/>
      <c r="U2440" s="3"/>
      <c r="V2440" s="3"/>
      <c r="W2440" s="3"/>
      <c r="X2440" s="3"/>
    </row>
    <row r="2441" spans="1:24">
      <c r="A2441" s="3"/>
      <c r="B2441" s="3"/>
      <c r="C2441" s="3"/>
      <c r="D2441" s="3"/>
      <c r="E2441" s="3"/>
      <c r="F2441" s="3"/>
      <c r="G2441" s="4"/>
      <c r="H2441" s="3"/>
      <c r="I2441" s="3"/>
      <c r="J2441" s="3"/>
      <c r="K2441" s="3"/>
      <c r="L2441" s="113"/>
      <c r="M2441" s="123"/>
      <c r="N2441" s="3"/>
      <c r="O2441" s="3"/>
      <c r="P2441" s="3"/>
      <c r="Q2441" s="3"/>
      <c r="R2441" s="3"/>
      <c r="S2441" s="3"/>
      <c r="T2441" s="3"/>
      <c r="U2441" s="3"/>
      <c r="V2441" s="3"/>
      <c r="W2441" s="3"/>
      <c r="X2441" s="3"/>
    </row>
    <row r="2442" spans="1:24">
      <c r="A2442" s="3"/>
      <c r="B2442" s="3"/>
      <c r="C2442" s="3"/>
      <c r="D2442" s="3"/>
      <c r="E2442" s="3"/>
      <c r="F2442" s="3"/>
      <c r="G2442" s="4"/>
      <c r="H2442" s="3"/>
      <c r="I2442" s="3"/>
      <c r="J2442" s="3"/>
      <c r="K2442" s="3"/>
      <c r="L2442" s="113"/>
      <c r="M2442" s="123"/>
      <c r="N2442" s="3"/>
      <c r="O2442" s="3"/>
      <c r="P2442" s="3"/>
      <c r="Q2442" s="3"/>
      <c r="R2442" s="3"/>
      <c r="S2442" s="3"/>
      <c r="T2442" s="3"/>
      <c r="U2442" s="3"/>
      <c r="V2442" s="3"/>
      <c r="W2442" s="3"/>
      <c r="X2442" s="3"/>
    </row>
    <row r="2443" spans="1:24">
      <c r="A2443" s="3"/>
      <c r="B2443" s="3"/>
      <c r="C2443" s="3"/>
      <c r="D2443" s="3"/>
      <c r="E2443" s="3"/>
      <c r="F2443" s="3"/>
      <c r="G2443" s="4"/>
      <c r="H2443" s="3"/>
      <c r="I2443" s="3"/>
      <c r="J2443" s="3"/>
      <c r="K2443" s="3"/>
      <c r="L2443" s="113"/>
      <c r="M2443" s="123"/>
      <c r="N2443" s="3"/>
      <c r="O2443" s="3"/>
      <c r="P2443" s="3"/>
      <c r="Q2443" s="3"/>
      <c r="R2443" s="3"/>
      <c r="S2443" s="3"/>
      <c r="T2443" s="3"/>
      <c r="U2443" s="3"/>
      <c r="V2443" s="3"/>
      <c r="W2443" s="3"/>
      <c r="X2443" s="3"/>
    </row>
    <row r="2444" spans="1:24">
      <c r="A2444" s="3"/>
      <c r="B2444" s="3"/>
      <c r="C2444" s="3"/>
      <c r="D2444" s="3"/>
      <c r="E2444" s="3"/>
      <c r="F2444" s="3"/>
      <c r="G2444" s="4"/>
      <c r="H2444" s="3"/>
      <c r="I2444" s="3"/>
      <c r="J2444" s="3"/>
      <c r="K2444" s="3"/>
      <c r="L2444" s="113"/>
      <c r="M2444" s="123"/>
      <c r="N2444" s="3"/>
      <c r="O2444" s="3"/>
      <c r="P2444" s="3"/>
      <c r="Q2444" s="3"/>
      <c r="R2444" s="3"/>
      <c r="S2444" s="3"/>
      <c r="T2444" s="3"/>
      <c r="U2444" s="3"/>
      <c r="V2444" s="3"/>
      <c r="W2444" s="3"/>
      <c r="X2444" s="3"/>
    </row>
    <row r="2445" spans="1:24">
      <c r="A2445" s="3"/>
      <c r="B2445" s="3"/>
      <c r="C2445" s="3"/>
      <c r="D2445" s="3"/>
      <c r="E2445" s="3"/>
      <c r="F2445" s="3"/>
      <c r="G2445" s="4"/>
      <c r="H2445" s="3"/>
      <c r="I2445" s="3"/>
      <c r="J2445" s="3"/>
      <c r="K2445" s="3"/>
      <c r="L2445" s="113"/>
      <c r="M2445" s="123"/>
      <c r="N2445" s="3"/>
      <c r="O2445" s="3"/>
      <c r="P2445" s="3"/>
      <c r="Q2445" s="3"/>
      <c r="R2445" s="3"/>
      <c r="S2445" s="3"/>
      <c r="T2445" s="3"/>
      <c r="U2445" s="3"/>
      <c r="V2445" s="3"/>
      <c r="W2445" s="3"/>
      <c r="X2445" s="3"/>
    </row>
    <row r="2446" spans="1:24">
      <c r="A2446" s="3"/>
      <c r="B2446" s="3"/>
      <c r="C2446" s="3"/>
      <c r="D2446" s="3"/>
      <c r="E2446" s="3"/>
      <c r="F2446" s="3"/>
      <c r="G2446" s="4"/>
      <c r="H2446" s="3"/>
      <c r="I2446" s="3"/>
      <c r="J2446" s="3"/>
      <c r="K2446" s="3"/>
      <c r="L2446" s="113"/>
      <c r="M2446" s="123"/>
      <c r="N2446" s="3"/>
      <c r="O2446" s="3"/>
      <c r="P2446" s="3"/>
      <c r="Q2446" s="3"/>
      <c r="R2446" s="3"/>
      <c r="S2446" s="3"/>
      <c r="T2446" s="3"/>
      <c r="U2446" s="3"/>
      <c r="V2446" s="3"/>
      <c r="W2446" s="3"/>
      <c r="X2446" s="3"/>
    </row>
    <row r="2447" spans="1:24">
      <c r="A2447" s="3"/>
      <c r="B2447" s="3"/>
      <c r="C2447" s="3"/>
      <c r="D2447" s="3"/>
      <c r="E2447" s="3"/>
      <c r="F2447" s="3"/>
      <c r="G2447" s="4"/>
      <c r="H2447" s="3"/>
      <c r="I2447" s="3"/>
      <c r="J2447" s="3"/>
      <c r="K2447" s="3"/>
      <c r="L2447" s="113"/>
      <c r="M2447" s="123"/>
      <c r="N2447" s="3"/>
      <c r="O2447" s="3"/>
      <c r="P2447" s="3"/>
      <c r="Q2447" s="3"/>
      <c r="R2447" s="3"/>
      <c r="S2447" s="3"/>
      <c r="T2447" s="3"/>
      <c r="U2447" s="3"/>
      <c r="V2447" s="3"/>
      <c r="W2447" s="3"/>
      <c r="X2447" s="3"/>
    </row>
    <row r="2448" spans="1:24">
      <c r="A2448" s="3"/>
      <c r="B2448" s="3"/>
      <c r="C2448" s="3"/>
      <c r="D2448" s="3"/>
      <c r="E2448" s="3"/>
      <c r="F2448" s="3"/>
      <c r="G2448" s="4"/>
      <c r="H2448" s="3"/>
      <c r="I2448" s="3"/>
      <c r="J2448" s="3"/>
      <c r="K2448" s="3"/>
      <c r="L2448" s="113"/>
      <c r="M2448" s="123"/>
      <c r="N2448" s="3"/>
      <c r="O2448" s="3"/>
      <c r="P2448" s="3"/>
      <c r="Q2448" s="3"/>
      <c r="R2448" s="3"/>
      <c r="S2448" s="3"/>
      <c r="T2448" s="3"/>
      <c r="U2448" s="3"/>
      <c r="V2448" s="3"/>
      <c r="W2448" s="3"/>
      <c r="X2448" s="3"/>
    </row>
    <row r="2449" spans="1:24">
      <c r="A2449" s="3"/>
      <c r="B2449" s="3"/>
      <c r="C2449" s="3"/>
      <c r="D2449" s="3"/>
      <c r="E2449" s="3"/>
      <c r="F2449" s="3"/>
      <c r="G2449" s="4"/>
      <c r="H2449" s="3"/>
      <c r="I2449" s="3"/>
      <c r="J2449" s="3"/>
      <c r="K2449" s="3"/>
      <c r="L2449" s="113"/>
      <c r="M2449" s="123"/>
      <c r="N2449" s="3"/>
      <c r="O2449" s="3"/>
      <c r="P2449" s="3"/>
      <c r="Q2449" s="3"/>
      <c r="R2449" s="3"/>
      <c r="S2449" s="3"/>
      <c r="T2449" s="3"/>
      <c r="U2449" s="3"/>
      <c r="V2449" s="3"/>
      <c r="W2449" s="3"/>
      <c r="X2449" s="3"/>
    </row>
    <row r="2450" spans="1:24">
      <c r="A2450" s="3"/>
      <c r="B2450" s="3"/>
      <c r="C2450" s="3"/>
      <c r="D2450" s="3"/>
      <c r="E2450" s="3"/>
      <c r="F2450" s="3"/>
      <c r="G2450" s="4"/>
      <c r="H2450" s="3"/>
      <c r="I2450" s="3"/>
      <c r="J2450" s="3"/>
      <c r="K2450" s="3"/>
      <c r="L2450" s="113"/>
      <c r="M2450" s="123"/>
      <c r="N2450" s="3"/>
      <c r="O2450" s="3"/>
      <c r="P2450" s="3"/>
      <c r="Q2450" s="3"/>
      <c r="R2450" s="3"/>
      <c r="S2450" s="3"/>
      <c r="T2450" s="3"/>
      <c r="U2450" s="3"/>
      <c r="V2450" s="3"/>
      <c r="W2450" s="3"/>
      <c r="X2450" s="3"/>
    </row>
    <row r="2451" spans="1:24">
      <c r="A2451" s="3"/>
      <c r="B2451" s="3"/>
      <c r="C2451" s="3"/>
      <c r="D2451" s="3"/>
      <c r="E2451" s="3"/>
      <c r="F2451" s="3"/>
      <c r="G2451" s="4"/>
      <c r="H2451" s="3"/>
      <c r="I2451" s="3"/>
      <c r="J2451" s="3"/>
      <c r="K2451" s="3"/>
      <c r="L2451" s="113"/>
      <c r="M2451" s="123"/>
      <c r="N2451" s="3"/>
      <c r="O2451" s="3"/>
      <c r="P2451" s="3"/>
      <c r="Q2451" s="3"/>
      <c r="R2451" s="3"/>
      <c r="S2451" s="3"/>
      <c r="T2451" s="3"/>
      <c r="U2451" s="3"/>
      <c r="V2451" s="3"/>
      <c r="W2451" s="3"/>
      <c r="X2451" s="3"/>
    </row>
    <row r="2452" spans="1:24">
      <c r="A2452" s="3"/>
      <c r="B2452" s="3"/>
      <c r="C2452" s="3"/>
      <c r="D2452" s="3"/>
      <c r="E2452" s="3"/>
      <c r="F2452" s="3"/>
      <c r="G2452" s="4"/>
      <c r="H2452" s="3"/>
      <c r="I2452" s="3"/>
      <c r="J2452" s="3"/>
      <c r="K2452" s="3"/>
      <c r="L2452" s="113"/>
      <c r="M2452" s="123"/>
      <c r="N2452" s="3"/>
      <c r="O2452" s="3"/>
      <c r="P2452" s="3"/>
      <c r="Q2452" s="3"/>
      <c r="R2452" s="3"/>
      <c r="S2452" s="3"/>
      <c r="T2452" s="3"/>
      <c r="U2452" s="3"/>
      <c r="V2452" s="3"/>
      <c r="W2452" s="3"/>
      <c r="X2452" s="3"/>
    </row>
    <row r="2453" spans="1:24">
      <c r="A2453" s="3"/>
      <c r="B2453" s="3"/>
      <c r="C2453" s="3"/>
      <c r="D2453" s="3"/>
      <c r="E2453" s="3"/>
      <c r="F2453" s="3"/>
      <c r="G2453" s="4"/>
      <c r="H2453" s="3"/>
      <c r="I2453" s="3"/>
      <c r="J2453" s="3"/>
      <c r="K2453" s="3"/>
      <c r="L2453" s="113"/>
      <c r="M2453" s="123"/>
      <c r="N2453" s="3"/>
      <c r="O2453" s="3"/>
      <c r="P2453" s="3"/>
      <c r="Q2453" s="3"/>
      <c r="R2453" s="3"/>
      <c r="S2453" s="3"/>
      <c r="T2453" s="3"/>
      <c r="U2453" s="3"/>
      <c r="V2453" s="3"/>
      <c r="W2453" s="3"/>
      <c r="X2453" s="3"/>
    </row>
    <row r="2454" spans="1:24">
      <c r="A2454" s="3"/>
      <c r="B2454" s="3"/>
      <c r="C2454" s="3"/>
      <c r="D2454" s="3"/>
      <c r="E2454" s="3"/>
      <c r="F2454" s="3"/>
      <c r="G2454" s="4"/>
      <c r="H2454" s="3"/>
      <c r="I2454" s="3"/>
      <c r="J2454" s="3"/>
      <c r="K2454" s="3"/>
      <c r="L2454" s="113"/>
      <c r="M2454" s="123"/>
      <c r="N2454" s="3"/>
      <c r="O2454" s="3"/>
      <c r="P2454" s="3"/>
      <c r="Q2454" s="3"/>
      <c r="R2454" s="3"/>
      <c r="S2454" s="3"/>
      <c r="T2454" s="3"/>
      <c r="U2454" s="3"/>
      <c r="V2454" s="3"/>
      <c r="W2454" s="3"/>
      <c r="X2454" s="3"/>
    </row>
    <row r="2455" spans="1:24">
      <c r="A2455" s="3"/>
      <c r="B2455" s="3"/>
      <c r="C2455" s="3"/>
      <c r="D2455" s="3"/>
      <c r="E2455" s="3"/>
      <c r="F2455" s="3"/>
      <c r="G2455" s="4"/>
      <c r="H2455" s="3"/>
      <c r="I2455" s="3"/>
      <c r="J2455" s="3"/>
      <c r="K2455" s="3"/>
      <c r="L2455" s="113"/>
      <c r="M2455" s="123"/>
      <c r="N2455" s="3"/>
      <c r="O2455" s="3"/>
      <c r="P2455" s="3"/>
      <c r="Q2455" s="3"/>
      <c r="R2455" s="3"/>
      <c r="S2455" s="3"/>
      <c r="T2455" s="3"/>
      <c r="U2455" s="3"/>
      <c r="V2455" s="3"/>
      <c r="W2455" s="3"/>
      <c r="X2455" s="3"/>
    </row>
    <row r="2456" spans="1:24">
      <c r="A2456" s="3"/>
      <c r="B2456" s="3"/>
      <c r="C2456" s="3"/>
      <c r="D2456" s="3"/>
      <c r="E2456" s="3"/>
      <c r="F2456" s="3"/>
      <c r="G2456" s="4"/>
      <c r="H2456" s="3"/>
      <c r="I2456" s="3"/>
      <c r="J2456" s="3"/>
      <c r="K2456" s="3"/>
      <c r="L2456" s="113"/>
      <c r="M2456" s="123"/>
      <c r="N2456" s="3"/>
      <c r="O2456" s="3"/>
      <c r="P2456" s="3"/>
      <c r="Q2456" s="3"/>
      <c r="R2456" s="3"/>
      <c r="S2456" s="3"/>
      <c r="T2456" s="3"/>
      <c r="U2456" s="3"/>
      <c r="V2456" s="3"/>
      <c r="W2456" s="3"/>
      <c r="X2456" s="3"/>
    </row>
    <row r="2457" spans="1:24">
      <c r="A2457" s="3"/>
      <c r="B2457" s="3"/>
      <c r="C2457" s="3"/>
      <c r="D2457" s="3"/>
      <c r="E2457" s="3"/>
      <c r="F2457" s="3"/>
      <c r="G2457" s="4"/>
      <c r="H2457" s="3"/>
      <c r="I2457" s="3"/>
      <c r="J2457" s="3"/>
      <c r="K2457" s="3"/>
      <c r="L2457" s="113"/>
      <c r="M2457" s="123"/>
      <c r="N2457" s="3"/>
      <c r="O2457" s="3"/>
      <c r="P2457" s="3"/>
      <c r="Q2457" s="3"/>
      <c r="R2457" s="3"/>
      <c r="S2457" s="3"/>
      <c r="T2457" s="3"/>
      <c r="U2457" s="3"/>
      <c r="V2457" s="3"/>
      <c r="W2457" s="3"/>
      <c r="X2457" s="3"/>
    </row>
    <row r="2458" spans="1:24">
      <c r="A2458" s="3"/>
      <c r="B2458" s="3"/>
      <c r="C2458" s="3"/>
      <c r="D2458" s="3"/>
      <c r="E2458" s="3"/>
      <c r="F2458" s="3"/>
      <c r="G2458" s="4"/>
      <c r="H2458" s="3"/>
      <c r="I2458" s="3"/>
      <c r="J2458" s="3"/>
      <c r="K2458" s="3"/>
      <c r="L2458" s="113"/>
      <c r="M2458" s="123"/>
      <c r="N2458" s="3"/>
      <c r="O2458" s="3"/>
      <c r="P2458" s="3"/>
      <c r="Q2458" s="3"/>
      <c r="R2458" s="3"/>
      <c r="S2458" s="3"/>
      <c r="T2458" s="3"/>
      <c r="U2458" s="3"/>
      <c r="V2458" s="3"/>
      <c r="W2458" s="3"/>
      <c r="X2458" s="3"/>
    </row>
    <row r="2459" spans="1:24">
      <c r="A2459" s="3"/>
      <c r="B2459" s="3"/>
      <c r="C2459" s="3"/>
      <c r="D2459" s="3"/>
      <c r="E2459" s="3"/>
      <c r="F2459" s="3"/>
      <c r="G2459" s="4"/>
      <c r="H2459" s="3"/>
      <c r="I2459" s="3"/>
      <c r="J2459" s="3"/>
      <c r="K2459" s="3"/>
      <c r="L2459" s="113"/>
      <c r="M2459" s="123"/>
      <c r="N2459" s="3"/>
      <c r="O2459" s="3"/>
      <c r="P2459" s="3"/>
      <c r="Q2459" s="3"/>
      <c r="R2459" s="3"/>
      <c r="S2459" s="3"/>
      <c r="T2459" s="3"/>
      <c r="U2459" s="3"/>
      <c r="V2459" s="3"/>
      <c r="W2459" s="3"/>
      <c r="X2459" s="3"/>
    </row>
    <row r="2460" spans="1:24">
      <c r="A2460" s="3"/>
      <c r="B2460" s="3"/>
      <c r="C2460" s="3"/>
      <c r="D2460" s="3"/>
      <c r="E2460" s="3"/>
      <c r="F2460" s="3"/>
      <c r="G2460" s="4"/>
      <c r="H2460" s="3"/>
      <c r="I2460" s="3"/>
      <c r="J2460" s="3"/>
      <c r="K2460" s="3"/>
      <c r="L2460" s="113"/>
      <c r="M2460" s="123"/>
      <c r="N2460" s="3"/>
      <c r="O2460" s="3"/>
      <c r="P2460" s="3"/>
      <c r="Q2460" s="3"/>
      <c r="R2460" s="3"/>
      <c r="S2460" s="3"/>
      <c r="T2460" s="3"/>
      <c r="U2460" s="3"/>
      <c r="V2460" s="3"/>
      <c r="W2460" s="3"/>
      <c r="X2460" s="3"/>
    </row>
    <row r="2461" spans="1:24">
      <c r="A2461" s="3"/>
      <c r="B2461" s="3"/>
      <c r="C2461" s="3"/>
      <c r="D2461" s="3"/>
      <c r="E2461" s="3"/>
      <c r="F2461" s="3"/>
      <c r="G2461" s="4"/>
      <c r="H2461" s="3"/>
      <c r="I2461" s="3"/>
      <c r="J2461" s="3"/>
      <c r="K2461" s="3"/>
      <c r="L2461" s="113"/>
      <c r="M2461" s="123"/>
      <c r="N2461" s="3"/>
      <c r="O2461" s="3"/>
      <c r="P2461" s="3"/>
      <c r="Q2461" s="3"/>
      <c r="R2461" s="3"/>
      <c r="S2461" s="3"/>
      <c r="T2461" s="3"/>
      <c r="U2461" s="3"/>
      <c r="V2461" s="3"/>
      <c r="W2461" s="3"/>
      <c r="X2461" s="3"/>
    </row>
    <row r="2462" spans="1:24">
      <c r="A2462" s="3"/>
      <c r="B2462" s="3"/>
      <c r="C2462" s="3"/>
      <c r="D2462" s="3"/>
      <c r="E2462" s="3"/>
      <c r="F2462" s="3"/>
      <c r="G2462" s="4"/>
      <c r="H2462" s="3"/>
      <c r="I2462" s="3"/>
      <c r="J2462" s="3"/>
      <c r="K2462" s="3"/>
      <c r="L2462" s="113"/>
      <c r="M2462" s="123"/>
      <c r="N2462" s="3"/>
      <c r="O2462" s="3"/>
      <c r="P2462" s="3"/>
      <c r="Q2462" s="3"/>
      <c r="R2462" s="3"/>
      <c r="S2462" s="3"/>
      <c r="T2462" s="3"/>
      <c r="U2462" s="3"/>
      <c r="V2462" s="3"/>
      <c r="W2462" s="3"/>
      <c r="X2462" s="3"/>
    </row>
    <row r="2463" spans="1:24">
      <c r="A2463" s="3"/>
      <c r="B2463" s="3"/>
      <c r="C2463" s="3"/>
      <c r="D2463" s="3"/>
      <c r="E2463" s="3"/>
      <c r="F2463" s="3"/>
      <c r="G2463" s="4"/>
      <c r="H2463" s="3"/>
      <c r="I2463" s="3"/>
      <c r="J2463" s="3"/>
      <c r="K2463" s="3"/>
      <c r="L2463" s="113"/>
      <c r="M2463" s="123"/>
      <c r="N2463" s="3"/>
      <c r="O2463" s="3"/>
      <c r="P2463" s="3"/>
      <c r="Q2463" s="3"/>
      <c r="R2463" s="3"/>
      <c r="S2463" s="3"/>
      <c r="T2463" s="3"/>
      <c r="U2463" s="3"/>
      <c r="V2463" s="3"/>
      <c r="W2463" s="3"/>
      <c r="X2463" s="3"/>
    </row>
    <row r="2464" spans="1:24">
      <c r="A2464" s="3"/>
      <c r="B2464" s="3"/>
      <c r="C2464" s="3"/>
      <c r="D2464" s="3"/>
      <c r="E2464" s="3"/>
      <c r="F2464" s="3"/>
      <c r="G2464" s="4"/>
      <c r="H2464" s="3"/>
      <c r="I2464" s="3"/>
      <c r="J2464" s="3"/>
      <c r="K2464" s="3"/>
      <c r="L2464" s="113"/>
      <c r="M2464" s="123"/>
      <c r="N2464" s="3"/>
      <c r="O2464" s="3"/>
      <c r="P2464" s="3"/>
      <c r="Q2464" s="3"/>
      <c r="R2464" s="3"/>
      <c r="S2464" s="3"/>
      <c r="T2464" s="3"/>
      <c r="U2464" s="3"/>
      <c r="V2464" s="3"/>
      <c r="W2464" s="3"/>
      <c r="X2464" s="3"/>
    </row>
    <row r="2465" spans="1:24">
      <c r="A2465" s="3"/>
      <c r="B2465" s="3"/>
      <c r="C2465" s="3"/>
      <c r="D2465" s="3"/>
      <c r="E2465" s="3"/>
      <c r="F2465" s="3"/>
      <c r="G2465" s="4"/>
      <c r="H2465" s="3"/>
      <c r="I2465" s="3"/>
      <c r="J2465" s="3"/>
      <c r="K2465" s="3"/>
      <c r="L2465" s="113"/>
      <c r="M2465" s="123"/>
      <c r="N2465" s="3"/>
      <c r="O2465" s="3"/>
      <c r="P2465" s="3"/>
      <c r="Q2465" s="3"/>
      <c r="R2465" s="3"/>
      <c r="S2465" s="3"/>
      <c r="T2465" s="3"/>
      <c r="U2465" s="3"/>
      <c r="V2465" s="3"/>
      <c r="W2465" s="3"/>
      <c r="X2465" s="3"/>
    </row>
    <row r="2466" spans="1:24">
      <c r="A2466" s="3"/>
      <c r="B2466" s="3"/>
      <c r="C2466" s="3"/>
      <c r="D2466" s="3"/>
      <c r="E2466" s="3"/>
      <c r="F2466" s="3"/>
      <c r="G2466" s="4"/>
      <c r="H2466" s="3"/>
      <c r="I2466" s="3"/>
      <c r="J2466" s="3"/>
      <c r="K2466" s="3"/>
      <c r="L2466" s="113"/>
      <c r="M2466" s="123"/>
      <c r="N2466" s="3"/>
      <c r="O2466" s="3"/>
      <c r="P2466" s="3"/>
      <c r="Q2466" s="3"/>
      <c r="R2466" s="3"/>
      <c r="S2466" s="3"/>
      <c r="T2466" s="3"/>
      <c r="U2466" s="3"/>
      <c r="V2466" s="3"/>
      <c r="W2466" s="3"/>
      <c r="X2466" s="3"/>
    </row>
    <row r="2467" spans="1:24">
      <c r="A2467" s="3"/>
      <c r="B2467" s="3"/>
      <c r="C2467" s="3"/>
      <c r="D2467" s="3"/>
      <c r="E2467" s="3"/>
      <c r="F2467" s="3"/>
      <c r="G2467" s="4"/>
      <c r="H2467" s="3"/>
      <c r="I2467" s="3"/>
      <c r="J2467" s="3"/>
      <c r="K2467" s="3"/>
      <c r="L2467" s="113"/>
      <c r="M2467" s="123"/>
      <c r="N2467" s="3"/>
      <c r="O2467" s="3"/>
      <c r="P2467" s="3"/>
      <c r="Q2467" s="3"/>
      <c r="R2467" s="3"/>
      <c r="S2467" s="3"/>
      <c r="T2467" s="3"/>
      <c r="U2467" s="3"/>
      <c r="V2467" s="3"/>
      <c r="W2467" s="3"/>
      <c r="X2467" s="3"/>
    </row>
    <row r="2468" spans="1:24">
      <c r="A2468" s="3"/>
      <c r="B2468" s="3"/>
      <c r="C2468" s="3"/>
      <c r="D2468" s="3"/>
      <c r="E2468" s="3"/>
      <c r="F2468" s="3"/>
      <c r="G2468" s="4"/>
      <c r="H2468" s="3"/>
      <c r="I2468" s="3"/>
      <c r="J2468" s="3"/>
      <c r="K2468" s="3"/>
      <c r="L2468" s="113"/>
      <c r="M2468" s="123"/>
      <c r="N2468" s="3"/>
      <c r="O2468" s="3"/>
      <c r="P2468" s="3"/>
      <c r="Q2468" s="3"/>
      <c r="R2468" s="3"/>
      <c r="S2468" s="3"/>
      <c r="T2468" s="3"/>
      <c r="U2468" s="3"/>
      <c r="V2468" s="3"/>
      <c r="W2468" s="3"/>
      <c r="X2468" s="3"/>
    </row>
    <row r="2469" spans="1:24">
      <c r="A2469" s="3"/>
      <c r="B2469" s="3"/>
      <c r="C2469" s="3"/>
      <c r="D2469" s="3"/>
      <c r="E2469" s="3"/>
      <c r="F2469" s="3"/>
      <c r="G2469" s="4"/>
      <c r="H2469" s="3"/>
      <c r="I2469" s="3"/>
      <c r="J2469" s="3"/>
      <c r="K2469" s="3"/>
      <c r="L2469" s="113"/>
      <c r="M2469" s="123"/>
      <c r="N2469" s="3"/>
      <c r="O2469" s="3"/>
      <c r="P2469" s="3"/>
      <c r="Q2469" s="3"/>
      <c r="R2469" s="3"/>
      <c r="S2469" s="3"/>
      <c r="T2469" s="3"/>
      <c r="U2469" s="3"/>
      <c r="V2469" s="3"/>
      <c r="W2469" s="3"/>
      <c r="X2469" s="3"/>
    </row>
    <row r="2470" spans="1:24">
      <c r="A2470" s="3"/>
      <c r="B2470" s="3"/>
      <c r="C2470" s="3"/>
      <c r="D2470" s="3"/>
      <c r="E2470" s="3"/>
      <c r="F2470" s="3"/>
      <c r="G2470" s="4"/>
      <c r="H2470" s="3"/>
      <c r="I2470" s="3"/>
      <c r="J2470" s="3"/>
      <c r="K2470" s="3"/>
      <c r="L2470" s="113"/>
      <c r="M2470" s="123"/>
      <c r="N2470" s="3"/>
      <c r="O2470" s="3"/>
      <c r="P2470" s="3"/>
      <c r="Q2470" s="3"/>
      <c r="R2470" s="3"/>
      <c r="S2470" s="3"/>
      <c r="T2470" s="3"/>
      <c r="U2470" s="3"/>
      <c r="V2470" s="3"/>
      <c r="W2470" s="3"/>
      <c r="X2470" s="3"/>
    </row>
    <row r="2471" spans="1:24">
      <c r="A2471" s="3"/>
      <c r="B2471" s="3"/>
      <c r="C2471" s="3"/>
      <c r="D2471" s="3"/>
      <c r="E2471" s="3"/>
      <c r="F2471" s="3"/>
      <c r="G2471" s="4"/>
      <c r="H2471" s="3"/>
      <c r="I2471" s="3"/>
      <c r="J2471" s="3"/>
      <c r="K2471" s="3"/>
      <c r="L2471" s="113"/>
      <c r="M2471" s="123"/>
      <c r="N2471" s="3"/>
      <c r="O2471" s="3"/>
      <c r="P2471" s="3"/>
      <c r="Q2471" s="3"/>
      <c r="R2471" s="3"/>
      <c r="S2471" s="3"/>
      <c r="T2471" s="3"/>
      <c r="U2471" s="3"/>
      <c r="V2471" s="3"/>
      <c r="W2471" s="3"/>
      <c r="X2471" s="3"/>
    </row>
    <row r="2472" spans="1:24">
      <c r="A2472" s="3"/>
      <c r="B2472" s="3"/>
      <c r="C2472" s="3"/>
      <c r="D2472" s="3"/>
      <c r="E2472" s="3"/>
      <c r="F2472" s="3"/>
      <c r="G2472" s="4"/>
      <c r="H2472" s="3"/>
      <c r="I2472" s="3"/>
      <c r="J2472" s="3"/>
      <c r="K2472" s="3"/>
      <c r="L2472" s="113"/>
      <c r="M2472" s="123"/>
      <c r="N2472" s="3"/>
      <c r="O2472" s="3"/>
      <c r="P2472" s="3"/>
      <c r="Q2472" s="3"/>
      <c r="R2472" s="3"/>
      <c r="S2472" s="3"/>
      <c r="T2472" s="3"/>
      <c r="U2472" s="3"/>
      <c r="V2472" s="3"/>
      <c r="W2472" s="3"/>
      <c r="X2472" s="3"/>
    </row>
    <row r="2473" spans="1:24">
      <c r="A2473" s="3"/>
      <c r="B2473" s="3"/>
      <c r="C2473" s="3"/>
      <c r="D2473" s="3"/>
      <c r="E2473" s="3"/>
      <c r="F2473" s="3"/>
      <c r="G2473" s="4"/>
      <c r="H2473" s="3"/>
      <c r="I2473" s="3"/>
      <c r="J2473" s="3"/>
      <c r="K2473" s="3"/>
      <c r="L2473" s="113"/>
      <c r="M2473" s="123"/>
      <c r="N2473" s="3"/>
      <c r="O2473" s="3"/>
      <c r="P2473" s="3"/>
      <c r="Q2473" s="3"/>
      <c r="R2473" s="3"/>
      <c r="S2473" s="3"/>
      <c r="T2473" s="3"/>
      <c r="U2473" s="3"/>
      <c r="V2473" s="3"/>
      <c r="W2473" s="3"/>
      <c r="X2473" s="3"/>
    </row>
    <row r="2474" spans="1:24">
      <c r="A2474" s="3"/>
      <c r="B2474" s="3"/>
      <c r="C2474" s="3"/>
      <c r="D2474" s="3"/>
      <c r="E2474" s="3"/>
      <c r="F2474" s="3"/>
      <c r="G2474" s="4"/>
      <c r="H2474" s="3"/>
      <c r="I2474" s="3"/>
      <c r="J2474" s="3"/>
      <c r="K2474" s="3"/>
      <c r="L2474" s="113"/>
      <c r="M2474" s="123"/>
      <c r="N2474" s="3"/>
      <c r="O2474" s="3"/>
      <c r="P2474" s="3"/>
      <c r="Q2474" s="3"/>
      <c r="R2474" s="3"/>
      <c r="S2474" s="3"/>
      <c r="T2474" s="3"/>
      <c r="U2474" s="3"/>
      <c r="V2474" s="3"/>
      <c r="W2474" s="3"/>
      <c r="X2474" s="3"/>
    </row>
    <row r="2475" spans="1:24">
      <c r="A2475" s="3"/>
      <c r="B2475" s="3"/>
      <c r="C2475" s="3"/>
      <c r="D2475" s="3"/>
      <c r="E2475" s="3"/>
      <c r="F2475" s="3"/>
      <c r="G2475" s="4"/>
      <c r="H2475" s="3"/>
      <c r="I2475" s="3"/>
      <c r="J2475" s="3"/>
      <c r="K2475" s="3"/>
      <c r="L2475" s="113"/>
      <c r="M2475" s="123"/>
      <c r="N2475" s="3"/>
      <c r="O2475" s="3"/>
      <c r="P2475" s="3"/>
      <c r="Q2475" s="3"/>
      <c r="R2475" s="3"/>
      <c r="S2475" s="3"/>
      <c r="T2475" s="3"/>
      <c r="U2475" s="3"/>
      <c r="V2475" s="3"/>
      <c r="W2475" s="3"/>
      <c r="X2475" s="3"/>
    </row>
    <row r="2476" spans="1:24">
      <c r="A2476" s="3"/>
      <c r="B2476" s="3"/>
      <c r="C2476" s="3"/>
      <c r="D2476" s="3"/>
      <c r="E2476" s="3"/>
      <c r="F2476" s="3"/>
      <c r="G2476" s="4"/>
      <c r="H2476" s="3"/>
      <c r="I2476" s="3"/>
      <c r="J2476" s="3"/>
      <c r="K2476" s="3"/>
      <c r="L2476" s="113"/>
      <c r="M2476" s="123"/>
      <c r="N2476" s="3"/>
      <c r="O2476" s="3"/>
      <c r="P2476" s="3"/>
      <c r="Q2476" s="3"/>
      <c r="R2476" s="3"/>
      <c r="S2476" s="3"/>
      <c r="T2476" s="3"/>
      <c r="U2476" s="3"/>
      <c r="V2476" s="3"/>
      <c r="W2476" s="3"/>
      <c r="X2476" s="3"/>
    </row>
    <row r="2477" spans="1:24">
      <c r="A2477" s="3"/>
      <c r="B2477" s="3"/>
      <c r="C2477" s="3"/>
      <c r="D2477" s="3"/>
      <c r="E2477" s="3"/>
      <c r="F2477" s="3"/>
      <c r="G2477" s="4"/>
      <c r="H2477" s="3"/>
      <c r="I2477" s="3"/>
      <c r="J2477" s="3"/>
      <c r="K2477" s="3"/>
      <c r="L2477" s="113"/>
      <c r="M2477" s="123"/>
      <c r="N2477" s="3"/>
      <c r="O2477" s="3"/>
      <c r="P2477" s="3"/>
      <c r="Q2477" s="3"/>
      <c r="R2477" s="3"/>
      <c r="S2477" s="3"/>
      <c r="T2477" s="3"/>
      <c r="U2477" s="3"/>
      <c r="V2477" s="3"/>
      <c r="W2477" s="3"/>
      <c r="X2477" s="3"/>
    </row>
    <row r="2478" spans="1:24">
      <c r="A2478" s="3"/>
      <c r="B2478" s="3"/>
      <c r="C2478" s="3"/>
      <c r="D2478" s="3"/>
      <c r="E2478" s="3"/>
      <c r="F2478" s="3"/>
      <c r="G2478" s="4"/>
      <c r="H2478" s="3"/>
      <c r="I2478" s="3"/>
      <c r="J2478" s="3"/>
      <c r="K2478" s="3"/>
      <c r="L2478" s="113"/>
      <c r="M2478" s="123"/>
      <c r="N2478" s="3"/>
      <c r="O2478" s="3"/>
      <c r="P2478" s="3"/>
      <c r="Q2478" s="3"/>
      <c r="R2478" s="3"/>
      <c r="S2478" s="3"/>
      <c r="T2478" s="3"/>
      <c r="U2478" s="3"/>
      <c r="V2478" s="3"/>
      <c r="W2478" s="3"/>
      <c r="X2478" s="3"/>
    </row>
    <row r="2479" spans="1:24">
      <c r="A2479" s="3"/>
      <c r="B2479" s="3"/>
      <c r="C2479" s="3"/>
      <c r="D2479" s="3"/>
      <c r="E2479" s="3"/>
      <c r="F2479" s="3"/>
      <c r="G2479" s="4"/>
      <c r="H2479" s="3"/>
      <c r="I2479" s="3"/>
      <c r="J2479" s="3"/>
      <c r="K2479" s="3"/>
      <c r="L2479" s="113"/>
      <c r="M2479" s="123"/>
      <c r="N2479" s="3"/>
      <c r="O2479" s="3"/>
      <c r="P2479" s="3"/>
      <c r="Q2479" s="3"/>
      <c r="R2479" s="3"/>
      <c r="S2479" s="3"/>
      <c r="T2479" s="3"/>
      <c r="U2479" s="3"/>
      <c r="V2479" s="3"/>
      <c r="W2479" s="3"/>
      <c r="X2479" s="3"/>
    </row>
    <row r="2480" spans="1:24">
      <c r="A2480" s="3"/>
      <c r="B2480" s="3"/>
      <c r="C2480" s="3"/>
      <c r="D2480" s="3"/>
      <c r="E2480" s="3"/>
      <c r="F2480" s="3"/>
      <c r="G2480" s="4"/>
      <c r="H2480" s="3"/>
      <c r="I2480" s="3"/>
      <c r="J2480" s="3"/>
      <c r="K2480" s="3"/>
      <c r="L2480" s="113"/>
      <c r="M2480" s="123"/>
      <c r="N2480" s="3"/>
      <c r="O2480" s="3"/>
      <c r="P2480" s="3"/>
      <c r="Q2480" s="3"/>
      <c r="R2480" s="3"/>
      <c r="S2480" s="3"/>
      <c r="T2480" s="3"/>
      <c r="U2480" s="3"/>
      <c r="V2480" s="3"/>
      <c r="W2480" s="3"/>
      <c r="X2480" s="3"/>
    </row>
    <row r="2481" spans="1:24">
      <c r="A2481" s="3"/>
      <c r="B2481" s="3"/>
      <c r="C2481" s="3"/>
      <c r="D2481" s="3"/>
      <c r="E2481" s="3"/>
      <c r="F2481" s="3"/>
      <c r="G2481" s="4"/>
      <c r="H2481" s="3"/>
      <c r="I2481" s="3"/>
      <c r="J2481" s="3"/>
      <c r="K2481" s="3"/>
      <c r="L2481" s="113"/>
      <c r="M2481" s="123"/>
      <c r="N2481" s="3"/>
      <c r="O2481" s="3"/>
      <c r="P2481" s="3"/>
      <c r="Q2481" s="3"/>
      <c r="R2481" s="3"/>
      <c r="S2481" s="3"/>
      <c r="T2481" s="3"/>
      <c r="U2481" s="3"/>
      <c r="V2481" s="3"/>
      <c r="W2481" s="3"/>
      <c r="X2481" s="3"/>
    </row>
    <row r="2482" spans="1:24">
      <c r="A2482" s="3"/>
      <c r="B2482" s="3"/>
      <c r="C2482" s="3"/>
      <c r="D2482" s="3"/>
      <c r="E2482" s="3"/>
      <c r="F2482" s="3"/>
      <c r="G2482" s="4"/>
      <c r="H2482" s="3"/>
      <c r="I2482" s="3"/>
      <c r="J2482" s="3"/>
      <c r="K2482" s="3"/>
      <c r="L2482" s="113"/>
      <c r="M2482" s="123"/>
      <c r="N2482" s="3"/>
      <c r="O2482" s="3"/>
      <c r="P2482" s="3"/>
      <c r="Q2482" s="3"/>
      <c r="R2482" s="3"/>
      <c r="S2482" s="3"/>
      <c r="T2482" s="3"/>
      <c r="U2482" s="3"/>
      <c r="V2482" s="3"/>
      <c r="W2482" s="3"/>
      <c r="X2482" s="3"/>
    </row>
    <row r="2483" spans="1:24">
      <c r="A2483" s="3"/>
      <c r="B2483" s="3"/>
      <c r="C2483" s="3"/>
      <c r="D2483" s="3"/>
      <c r="E2483" s="3"/>
      <c r="F2483" s="3"/>
      <c r="G2483" s="4"/>
      <c r="H2483" s="3"/>
      <c r="I2483" s="3"/>
      <c r="J2483" s="3"/>
      <c r="K2483" s="3"/>
      <c r="L2483" s="113"/>
      <c r="M2483" s="123"/>
      <c r="N2483" s="3"/>
      <c r="O2483" s="3"/>
      <c r="P2483" s="3"/>
      <c r="Q2483" s="3"/>
      <c r="R2483" s="3"/>
      <c r="S2483" s="3"/>
      <c r="T2483" s="3"/>
      <c r="U2483" s="3"/>
      <c r="V2483" s="3"/>
      <c r="W2483" s="3"/>
      <c r="X2483" s="3"/>
    </row>
    <row r="2484" spans="1:24">
      <c r="A2484" s="3"/>
      <c r="B2484" s="3"/>
      <c r="C2484" s="3"/>
      <c r="D2484" s="3"/>
      <c r="E2484" s="3"/>
      <c r="F2484" s="3"/>
      <c r="G2484" s="4"/>
      <c r="H2484" s="3"/>
      <c r="I2484" s="3"/>
      <c r="J2484" s="3"/>
      <c r="K2484" s="3"/>
      <c r="L2484" s="113"/>
      <c r="M2484" s="123"/>
      <c r="N2484" s="3"/>
      <c r="O2484" s="3"/>
      <c r="P2484" s="3"/>
      <c r="Q2484" s="3"/>
      <c r="R2484" s="3"/>
      <c r="S2484" s="3"/>
      <c r="T2484" s="3"/>
      <c r="U2484" s="3"/>
      <c r="V2484" s="3"/>
      <c r="W2484" s="3"/>
      <c r="X2484" s="3"/>
    </row>
    <row r="2485" spans="1:24">
      <c r="A2485" s="3"/>
      <c r="B2485" s="3"/>
      <c r="C2485" s="3"/>
      <c r="D2485" s="3"/>
      <c r="E2485" s="3"/>
      <c r="F2485" s="3"/>
      <c r="G2485" s="4"/>
      <c r="H2485" s="3"/>
      <c r="I2485" s="3"/>
      <c r="J2485" s="3"/>
      <c r="K2485" s="3"/>
      <c r="L2485" s="113"/>
      <c r="M2485" s="123"/>
      <c r="N2485" s="3"/>
      <c r="O2485" s="3"/>
      <c r="P2485" s="3"/>
      <c r="Q2485" s="3"/>
      <c r="R2485" s="3"/>
      <c r="S2485" s="3"/>
      <c r="T2485" s="3"/>
      <c r="U2485" s="3"/>
      <c r="V2485" s="3"/>
      <c r="W2485" s="3"/>
      <c r="X2485" s="3"/>
    </row>
    <row r="2486" spans="1:24">
      <c r="A2486" s="3"/>
      <c r="B2486" s="3"/>
      <c r="C2486" s="3"/>
      <c r="D2486" s="3"/>
      <c r="E2486" s="3"/>
      <c r="F2486" s="3"/>
      <c r="G2486" s="4"/>
      <c r="H2486" s="3"/>
      <c r="I2486" s="3"/>
      <c r="J2486" s="3"/>
      <c r="K2486" s="3"/>
      <c r="L2486" s="113"/>
      <c r="M2486" s="123"/>
      <c r="N2486" s="3"/>
      <c r="O2486" s="3"/>
      <c r="P2486" s="3"/>
      <c r="Q2486" s="3"/>
      <c r="R2486" s="3"/>
      <c r="S2486" s="3"/>
      <c r="T2486" s="3"/>
      <c r="U2486" s="3"/>
      <c r="V2486" s="3"/>
      <c r="W2486" s="3"/>
      <c r="X2486" s="3"/>
    </row>
    <row r="2487" spans="1:24">
      <c r="A2487" s="3"/>
      <c r="B2487" s="3"/>
      <c r="C2487" s="3"/>
      <c r="D2487" s="3"/>
      <c r="E2487" s="3"/>
      <c r="F2487" s="3"/>
      <c r="G2487" s="4"/>
      <c r="H2487" s="3"/>
      <c r="I2487" s="3"/>
      <c r="J2487" s="3"/>
      <c r="K2487" s="3"/>
      <c r="L2487" s="113"/>
      <c r="M2487" s="123"/>
      <c r="N2487" s="3"/>
      <c r="O2487" s="3"/>
      <c r="P2487" s="3"/>
      <c r="Q2487" s="3"/>
      <c r="R2487" s="3"/>
      <c r="S2487" s="3"/>
      <c r="T2487" s="3"/>
      <c r="U2487" s="3"/>
      <c r="V2487" s="3"/>
      <c r="W2487" s="3"/>
      <c r="X2487" s="3"/>
    </row>
    <row r="2488" spans="1:24">
      <c r="A2488" s="3"/>
      <c r="B2488" s="3"/>
      <c r="C2488" s="3"/>
      <c r="D2488" s="3"/>
      <c r="E2488" s="3"/>
      <c r="F2488" s="3"/>
      <c r="G2488" s="4"/>
      <c r="H2488" s="3"/>
      <c r="I2488" s="3"/>
      <c r="J2488" s="3"/>
      <c r="K2488" s="3"/>
      <c r="L2488" s="113"/>
      <c r="M2488" s="123"/>
      <c r="N2488" s="3"/>
      <c r="O2488" s="3"/>
      <c r="P2488" s="3"/>
      <c r="Q2488" s="3"/>
      <c r="R2488" s="3"/>
      <c r="S2488" s="3"/>
      <c r="T2488" s="3"/>
      <c r="U2488" s="3"/>
      <c r="V2488" s="3"/>
      <c r="W2488" s="3"/>
      <c r="X2488" s="3"/>
    </row>
    <row r="2489" spans="1:24">
      <c r="A2489" s="3"/>
      <c r="B2489" s="3"/>
      <c r="C2489" s="3"/>
      <c r="D2489" s="3"/>
      <c r="E2489" s="3"/>
      <c r="F2489" s="3"/>
      <c r="G2489" s="4"/>
      <c r="H2489" s="3"/>
      <c r="I2489" s="3"/>
      <c r="J2489" s="3"/>
      <c r="K2489" s="3"/>
      <c r="L2489" s="113"/>
      <c r="M2489" s="123"/>
      <c r="N2489" s="3"/>
      <c r="O2489" s="3"/>
      <c r="P2489" s="3"/>
      <c r="Q2489" s="3"/>
      <c r="R2489" s="3"/>
      <c r="S2489" s="3"/>
      <c r="T2489" s="3"/>
      <c r="U2489" s="3"/>
      <c r="V2489" s="3"/>
      <c r="W2489" s="3"/>
      <c r="X2489" s="3"/>
    </row>
    <row r="2490" spans="1:24">
      <c r="A2490" s="3"/>
      <c r="B2490" s="3"/>
      <c r="C2490" s="3"/>
      <c r="D2490" s="3"/>
      <c r="E2490" s="3"/>
      <c r="F2490" s="3"/>
      <c r="G2490" s="4"/>
      <c r="H2490" s="3"/>
      <c r="I2490" s="3"/>
      <c r="J2490" s="3"/>
      <c r="K2490" s="3"/>
      <c r="L2490" s="113"/>
      <c r="M2490" s="123"/>
      <c r="N2490" s="3"/>
      <c r="O2490" s="3"/>
      <c r="P2490" s="3"/>
      <c r="Q2490" s="3"/>
      <c r="R2490" s="3"/>
      <c r="S2490" s="3"/>
      <c r="T2490" s="3"/>
      <c r="U2490" s="3"/>
      <c r="V2490" s="3"/>
      <c r="W2490" s="3"/>
      <c r="X2490" s="3"/>
    </row>
    <row r="2491" spans="1:24">
      <c r="A2491" s="3"/>
      <c r="B2491" s="3"/>
      <c r="C2491" s="3"/>
      <c r="D2491" s="3"/>
      <c r="E2491" s="3"/>
      <c r="F2491" s="3"/>
      <c r="G2491" s="4"/>
      <c r="H2491" s="3"/>
      <c r="I2491" s="3"/>
      <c r="J2491" s="3"/>
      <c r="K2491" s="3"/>
      <c r="L2491" s="113"/>
      <c r="M2491" s="123"/>
      <c r="N2491" s="3"/>
      <c r="O2491" s="3"/>
      <c r="P2491" s="3"/>
      <c r="Q2491" s="3"/>
      <c r="R2491" s="3"/>
      <c r="S2491" s="3"/>
      <c r="T2491" s="3"/>
      <c r="U2491" s="3"/>
      <c r="V2491" s="3"/>
      <c r="W2491" s="3"/>
      <c r="X2491" s="3"/>
    </row>
    <row r="2492" spans="1:24">
      <c r="A2492" s="3"/>
      <c r="B2492" s="3"/>
      <c r="C2492" s="3"/>
      <c r="D2492" s="3"/>
      <c r="E2492" s="3"/>
      <c r="F2492" s="3"/>
      <c r="G2492" s="4"/>
      <c r="H2492" s="3"/>
      <c r="I2492" s="3"/>
      <c r="J2492" s="3"/>
      <c r="K2492" s="3"/>
      <c r="L2492" s="113"/>
      <c r="M2492" s="123"/>
      <c r="N2492" s="3"/>
      <c r="O2492" s="3"/>
      <c r="P2492" s="3"/>
      <c r="Q2492" s="3"/>
      <c r="R2492" s="3"/>
      <c r="S2492" s="3"/>
      <c r="T2492" s="3"/>
      <c r="U2492" s="3"/>
      <c r="V2492" s="3"/>
      <c r="W2492" s="3"/>
      <c r="X2492" s="3"/>
    </row>
    <row r="2493" spans="1:24">
      <c r="A2493" s="3"/>
      <c r="B2493" s="3"/>
      <c r="C2493" s="3"/>
      <c r="D2493" s="3"/>
      <c r="E2493" s="3"/>
      <c r="F2493" s="3"/>
      <c r="G2493" s="4"/>
      <c r="H2493" s="3"/>
      <c r="I2493" s="3"/>
      <c r="J2493" s="3"/>
      <c r="K2493" s="3"/>
      <c r="L2493" s="113"/>
      <c r="M2493" s="123"/>
      <c r="N2493" s="3"/>
      <c r="O2493" s="3"/>
      <c r="P2493" s="3"/>
      <c r="Q2493" s="3"/>
      <c r="R2493" s="3"/>
      <c r="S2493" s="3"/>
      <c r="T2493" s="3"/>
      <c r="U2493" s="3"/>
      <c r="V2493" s="3"/>
      <c r="W2493" s="3"/>
      <c r="X2493" s="3"/>
    </row>
    <row r="2494" spans="1:24">
      <c r="A2494" s="3"/>
      <c r="B2494" s="3"/>
      <c r="C2494" s="3"/>
      <c r="D2494" s="3"/>
      <c r="E2494" s="3"/>
      <c r="F2494" s="3"/>
      <c r="G2494" s="4"/>
      <c r="H2494" s="3"/>
      <c r="I2494" s="3"/>
      <c r="J2494" s="3"/>
      <c r="K2494" s="3"/>
      <c r="L2494" s="113"/>
      <c r="M2494" s="123"/>
      <c r="N2494" s="3"/>
      <c r="O2494" s="3"/>
      <c r="P2494" s="3"/>
      <c r="Q2494" s="3"/>
      <c r="R2494" s="3"/>
      <c r="S2494" s="3"/>
      <c r="T2494" s="3"/>
      <c r="U2494" s="3"/>
      <c r="V2494" s="3"/>
      <c r="W2494" s="3"/>
      <c r="X2494" s="3"/>
    </row>
    <row r="2495" spans="1:24">
      <c r="A2495" s="3"/>
      <c r="B2495" s="3"/>
      <c r="C2495" s="3"/>
      <c r="D2495" s="3"/>
      <c r="E2495" s="3"/>
      <c r="F2495" s="3"/>
      <c r="G2495" s="4"/>
      <c r="H2495" s="3"/>
      <c r="I2495" s="3"/>
      <c r="J2495" s="3"/>
      <c r="K2495" s="3"/>
      <c r="L2495" s="113"/>
      <c r="M2495" s="123"/>
      <c r="N2495" s="3"/>
      <c r="O2495" s="3"/>
      <c r="P2495" s="3"/>
      <c r="Q2495" s="3"/>
      <c r="R2495" s="3"/>
      <c r="S2495" s="3"/>
      <c r="T2495" s="3"/>
      <c r="U2495" s="3"/>
      <c r="V2495" s="3"/>
      <c r="W2495" s="3"/>
      <c r="X2495" s="3"/>
    </row>
    <row r="2496" spans="1:24">
      <c r="A2496" s="3"/>
      <c r="B2496" s="3"/>
      <c r="C2496" s="3"/>
      <c r="D2496" s="3"/>
      <c r="E2496" s="3"/>
      <c r="F2496" s="3"/>
      <c r="G2496" s="4"/>
      <c r="H2496" s="3"/>
      <c r="I2496" s="3"/>
      <c r="J2496" s="3"/>
      <c r="K2496" s="3"/>
      <c r="L2496" s="113"/>
      <c r="M2496" s="123"/>
      <c r="N2496" s="3"/>
      <c r="O2496" s="3"/>
      <c r="P2496" s="3"/>
      <c r="Q2496" s="3"/>
      <c r="R2496" s="3"/>
      <c r="S2496" s="3"/>
      <c r="T2496" s="3"/>
      <c r="U2496" s="3"/>
      <c r="V2496" s="3"/>
      <c r="W2496" s="3"/>
      <c r="X2496" s="3"/>
    </row>
    <row r="2497" spans="1:24">
      <c r="A2497" s="3"/>
      <c r="B2497" s="3"/>
      <c r="C2497" s="3"/>
      <c r="D2497" s="3"/>
      <c r="E2497" s="3"/>
      <c r="F2497" s="3"/>
      <c r="G2497" s="4"/>
      <c r="H2497" s="3"/>
      <c r="I2497" s="3"/>
      <c r="J2497" s="3"/>
      <c r="K2497" s="3"/>
      <c r="L2497" s="113"/>
      <c r="M2497" s="123"/>
      <c r="N2497" s="3"/>
      <c r="O2497" s="3"/>
      <c r="P2497" s="3"/>
      <c r="Q2497" s="3"/>
      <c r="R2497" s="3"/>
      <c r="S2497" s="3"/>
      <c r="T2497" s="3"/>
      <c r="U2497" s="3"/>
      <c r="V2497" s="3"/>
      <c r="W2497" s="3"/>
      <c r="X2497" s="3"/>
    </row>
    <row r="2498" spans="1:24">
      <c r="A2498" s="3"/>
      <c r="B2498" s="3"/>
      <c r="C2498" s="3"/>
      <c r="D2498" s="3"/>
      <c r="E2498" s="3"/>
      <c r="F2498" s="3"/>
      <c r="G2498" s="4"/>
      <c r="H2498" s="3"/>
      <c r="I2498" s="3"/>
      <c r="J2498" s="3"/>
      <c r="K2498" s="3"/>
      <c r="L2498" s="113"/>
      <c r="M2498" s="123"/>
      <c r="N2498" s="3"/>
      <c r="O2498" s="3"/>
      <c r="P2498" s="3"/>
      <c r="Q2498" s="3"/>
      <c r="R2498" s="3"/>
      <c r="S2498" s="3"/>
      <c r="T2498" s="3"/>
      <c r="U2498" s="3"/>
      <c r="V2498" s="3"/>
      <c r="W2498" s="3"/>
      <c r="X2498" s="3"/>
    </row>
    <row r="2499" spans="1:24">
      <c r="A2499" s="3"/>
      <c r="B2499" s="3"/>
      <c r="C2499" s="3"/>
      <c r="D2499" s="3"/>
      <c r="E2499" s="3"/>
      <c r="F2499" s="3"/>
      <c r="G2499" s="4"/>
      <c r="H2499" s="3"/>
      <c r="I2499" s="3"/>
      <c r="J2499" s="3"/>
      <c r="K2499" s="3"/>
      <c r="L2499" s="113"/>
      <c r="M2499" s="123"/>
      <c r="N2499" s="3"/>
      <c r="O2499" s="3"/>
      <c r="P2499" s="3"/>
      <c r="Q2499" s="3"/>
      <c r="R2499" s="3"/>
      <c r="S2499" s="3"/>
      <c r="T2499" s="3"/>
      <c r="U2499" s="3"/>
      <c r="V2499" s="3"/>
      <c r="W2499" s="3"/>
      <c r="X2499" s="3"/>
    </row>
    <row r="2500" spans="1:24">
      <c r="A2500" s="3"/>
      <c r="B2500" s="3"/>
      <c r="C2500" s="3"/>
      <c r="D2500" s="3"/>
      <c r="E2500" s="3"/>
      <c r="F2500" s="3"/>
      <c r="G2500" s="4"/>
      <c r="H2500" s="3"/>
      <c r="I2500" s="3"/>
      <c r="J2500" s="3"/>
      <c r="K2500" s="3"/>
      <c r="L2500" s="113"/>
      <c r="M2500" s="123"/>
      <c r="N2500" s="3"/>
      <c r="O2500" s="3"/>
      <c r="P2500" s="3"/>
      <c r="Q2500" s="3"/>
      <c r="R2500" s="3"/>
      <c r="S2500" s="3"/>
      <c r="T2500" s="3"/>
      <c r="U2500" s="3"/>
      <c r="V2500" s="3"/>
      <c r="W2500" s="3"/>
      <c r="X2500" s="3"/>
    </row>
    <row r="2501" spans="1:24">
      <c r="A2501" s="3"/>
      <c r="B2501" s="3"/>
      <c r="C2501" s="3"/>
      <c r="D2501" s="3"/>
      <c r="E2501" s="3"/>
      <c r="F2501" s="3"/>
      <c r="G2501" s="4"/>
      <c r="H2501" s="3"/>
      <c r="I2501" s="3"/>
      <c r="J2501" s="3"/>
      <c r="K2501" s="3"/>
      <c r="L2501" s="113"/>
      <c r="M2501" s="123"/>
      <c r="N2501" s="3"/>
      <c r="O2501" s="3"/>
      <c r="P2501" s="3"/>
      <c r="Q2501" s="3"/>
      <c r="R2501" s="3"/>
      <c r="S2501" s="3"/>
      <c r="T2501" s="3"/>
      <c r="U2501" s="3"/>
      <c r="V2501" s="3"/>
      <c r="W2501" s="3"/>
      <c r="X2501" s="3"/>
    </row>
    <row r="2502" spans="1:24">
      <c r="A2502" s="3"/>
      <c r="B2502" s="3"/>
      <c r="C2502" s="3"/>
      <c r="D2502" s="3"/>
      <c r="E2502" s="3"/>
      <c r="F2502" s="3"/>
      <c r="G2502" s="4"/>
      <c r="H2502" s="3"/>
      <c r="I2502" s="3"/>
      <c r="J2502" s="3"/>
      <c r="K2502" s="3"/>
      <c r="L2502" s="113"/>
      <c r="M2502" s="123"/>
      <c r="N2502" s="3"/>
      <c r="O2502" s="3"/>
      <c r="P2502" s="3"/>
      <c r="Q2502" s="3"/>
      <c r="R2502" s="3"/>
      <c r="S2502" s="3"/>
      <c r="T2502" s="3"/>
      <c r="U2502" s="3"/>
      <c r="V2502" s="3"/>
      <c r="W2502" s="3"/>
      <c r="X2502" s="3"/>
    </row>
    <row r="2503" spans="1:24">
      <c r="A2503" s="3"/>
      <c r="B2503" s="3"/>
      <c r="C2503" s="3"/>
      <c r="D2503" s="3"/>
      <c r="E2503" s="3"/>
      <c r="F2503" s="3"/>
      <c r="G2503" s="4"/>
      <c r="H2503" s="3"/>
      <c r="I2503" s="3"/>
      <c r="J2503" s="3"/>
      <c r="K2503" s="3"/>
      <c r="L2503" s="113"/>
      <c r="M2503" s="123"/>
      <c r="N2503" s="3"/>
      <c r="O2503" s="3"/>
      <c r="P2503" s="3"/>
      <c r="Q2503" s="3"/>
      <c r="R2503" s="3"/>
      <c r="S2503" s="3"/>
      <c r="T2503" s="3"/>
      <c r="U2503" s="3"/>
      <c r="V2503" s="3"/>
      <c r="W2503" s="3"/>
      <c r="X2503" s="3"/>
    </row>
    <row r="2504" spans="1:24">
      <c r="A2504" s="3"/>
      <c r="B2504" s="3"/>
      <c r="C2504" s="3"/>
      <c r="D2504" s="3"/>
      <c r="E2504" s="3"/>
      <c r="F2504" s="3"/>
      <c r="G2504" s="4"/>
      <c r="H2504" s="3"/>
      <c r="I2504" s="3"/>
      <c r="J2504" s="3"/>
      <c r="K2504" s="3"/>
      <c r="L2504" s="113"/>
      <c r="M2504" s="123"/>
      <c r="N2504" s="3"/>
      <c r="O2504" s="3"/>
      <c r="P2504" s="3"/>
      <c r="Q2504" s="3"/>
      <c r="R2504" s="3"/>
      <c r="S2504" s="3"/>
      <c r="T2504" s="3"/>
      <c r="U2504" s="3"/>
      <c r="V2504" s="3"/>
      <c r="W2504" s="3"/>
      <c r="X2504" s="3"/>
    </row>
    <row r="2505" spans="1:24">
      <c r="A2505" s="3"/>
      <c r="B2505" s="3"/>
      <c r="C2505" s="3"/>
      <c r="D2505" s="3"/>
      <c r="E2505" s="3"/>
      <c r="F2505" s="3"/>
      <c r="G2505" s="4"/>
      <c r="H2505" s="3"/>
      <c r="I2505" s="3"/>
      <c r="J2505" s="3"/>
      <c r="K2505" s="3"/>
      <c r="L2505" s="113"/>
      <c r="M2505" s="123"/>
      <c r="N2505" s="3"/>
      <c r="O2505" s="3"/>
      <c r="P2505" s="3"/>
      <c r="Q2505" s="3"/>
      <c r="R2505" s="3"/>
      <c r="S2505" s="3"/>
      <c r="T2505" s="3"/>
      <c r="U2505" s="3"/>
      <c r="V2505" s="3"/>
      <c r="W2505" s="3"/>
      <c r="X2505" s="3"/>
    </row>
    <row r="2506" spans="1:24">
      <c r="A2506" s="3"/>
      <c r="B2506" s="3"/>
      <c r="C2506" s="3"/>
      <c r="D2506" s="3"/>
      <c r="E2506" s="3"/>
      <c r="F2506" s="3"/>
      <c r="G2506" s="4"/>
      <c r="H2506" s="3"/>
      <c r="I2506" s="3"/>
      <c r="J2506" s="3"/>
      <c r="K2506" s="3"/>
      <c r="L2506" s="113"/>
      <c r="M2506" s="123"/>
      <c r="N2506" s="3"/>
      <c r="O2506" s="3"/>
      <c r="P2506" s="3"/>
      <c r="Q2506" s="3"/>
      <c r="R2506" s="3"/>
      <c r="S2506" s="3"/>
      <c r="T2506" s="3"/>
      <c r="U2506" s="3"/>
      <c r="V2506" s="3"/>
      <c r="W2506" s="3"/>
      <c r="X2506" s="3"/>
    </row>
    <row r="2507" spans="1:24">
      <c r="A2507" s="3"/>
      <c r="B2507" s="3"/>
      <c r="C2507" s="3"/>
      <c r="D2507" s="3"/>
      <c r="E2507" s="3"/>
      <c r="F2507" s="3"/>
      <c r="G2507" s="4"/>
      <c r="H2507" s="3"/>
      <c r="I2507" s="3"/>
      <c r="J2507" s="3"/>
      <c r="K2507" s="3"/>
      <c r="L2507" s="113"/>
      <c r="M2507" s="123"/>
      <c r="N2507" s="3"/>
      <c r="O2507" s="3"/>
      <c r="P2507" s="3"/>
      <c r="Q2507" s="3"/>
      <c r="R2507" s="3"/>
      <c r="S2507" s="3"/>
      <c r="T2507" s="3"/>
      <c r="U2507" s="3"/>
      <c r="V2507" s="3"/>
      <c r="W2507" s="3"/>
      <c r="X2507" s="3"/>
    </row>
    <row r="2508" spans="1:24">
      <c r="A2508" s="3"/>
      <c r="B2508" s="3"/>
      <c r="C2508" s="3"/>
      <c r="D2508" s="3"/>
      <c r="E2508" s="3"/>
      <c r="F2508" s="3"/>
      <c r="G2508" s="4"/>
      <c r="H2508" s="3"/>
      <c r="I2508" s="3"/>
      <c r="J2508" s="3"/>
      <c r="K2508" s="3"/>
      <c r="L2508" s="113"/>
      <c r="M2508" s="123"/>
      <c r="N2508" s="3"/>
      <c r="O2508" s="3"/>
      <c r="P2508" s="3"/>
      <c r="Q2508" s="3"/>
      <c r="R2508" s="3"/>
      <c r="S2508" s="3"/>
      <c r="T2508" s="3"/>
      <c r="U2508" s="3"/>
      <c r="V2508" s="3"/>
      <c r="W2508" s="3"/>
      <c r="X2508" s="3"/>
    </row>
    <row r="2509" spans="1:24">
      <c r="A2509" s="3"/>
      <c r="B2509" s="3"/>
      <c r="C2509" s="3"/>
      <c r="D2509" s="3"/>
      <c r="E2509" s="3"/>
      <c r="F2509" s="3"/>
      <c r="G2509" s="4"/>
      <c r="H2509" s="3"/>
      <c r="I2509" s="3"/>
      <c r="J2509" s="3"/>
      <c r="K2509" s="3"/>
      <c r="L2509" s="113"/>
      <c r="M2509" s="123"/>
      <c r="N2509" s="3"/>
      <c r="O2509" s="3"/>
      <c r="P2509" s="3"/>
      <c r="Q2509" s="3"/>
      <c r="R2509" s="3"/>
      <c r="S2509" s="3"/>
      <c r="T2509" s="3"/>
      <c r="U2509" s="3"/>
      <c r="V2509" s="3"/>
      <c r="W2509" s="3"/>
      <c r="X2509" s="3"/>
    </row>
    <row r="2510" spans="1:24">
      <c r="A2510" s="3"/>
      <c r="B2510" s="3"/>
      <c r="C2510" s="3"/>
      <c r="D2510" s="3"/>
      <c r="E2510" s="3"/>
      <c r="F2510" s="3"/>
      <c r="G2510" s="4"/>
      <c r="H2510" s="3"/>
      <c r="I2510" s="3"/>
      <c r="J2510" s="3"/>
      <c r="K2510" s="3"/>
      <c r="L2510" s="113"/>
      <c r="M2510" s="123"/>
      <c r="N2510" s="3"/>
      <c r="O2510" s="3"/>
      <c r="P2510" s="3"/>
      <c r="Q2510" s="3"/>
      <c r="R2510" s="3"/>
      <c r="S2510" s="3"/>
      <c r="T2510" s="3"/>
      <c r="U2510" s="3"/>
      <c r="V2510" s="3"/>
      <c r="W2510" s="3"/>
      <c r="X2510" s="3"/>
    </row>
    <row r="2511" spans="1:24">
      <c r="A2511" s="3"/>
      <c r="B2511" s="3"/>
      <c r="C2511" s="3"/>
      <c r="D2511" s="3"/>
      <c r="E2511" s="3"/>
      <c r="F2511" s="3"/>
      <c r="G2511" s="4"/>
      <c r="H2511" s="3"/>
      <c r="I2511" s="3"/>
      <c r="J2511" s="3"/>
      <c r="K2511" s="3"/>
      <c r="L2511" s="113"/>
      <c r="M2511" s="123"/>
      <c r="N2511" s="3"/>
      <c r="O2511" s="3"/>
      <c r="P2511" s="3"/>
      <c r="Q2511" s="3"/>
      <c r="R2511" s="3"/>
      <c r="S2511" s="3"/>
      <c r="T2511" s="3"/>
      <c r="U2511" s="3"/>
      <c r="V2511" s="3"/>
      <c r="W2511" s="3"/>
      <c r="X2511" s="3"/>
    </row>
    <row r="2512" spans="1:24">
      <c r="A2512" s="3"/>
      <c r="B2512" s="3"/>
      <c r="C2512" s="3"/>
      <c r="D2512" s="3"/>
      <c r="E2512" s="3"/>
      <c r="F2512" s="3"/>
      <c r="G2512" s="4"/>
      <c r="H2512" s="3"/>
      <c r="I2512" s="3"/>
      <c r="J2512" s="3"/>
      <c r="K2512" s="3"/>
      <c r="L2512" s="113"/>
      <c r="M2512" s="123"/>
      <c r="N2512" s="3"/>
      <c r="O2512" s="3"/>
      <c r="P2512" s="3"/>
      <c r="Q2512" s="3"/>
      <c r="R2512" s="3"/>
      <c r="S2512" s="3"/>
      <c r="T2512" s="3"/>
      <c r="U2512" s="3"/>
      <c r="V2512" s="3"/>
      <c r="W2512" s="3"/>
      <c r="X2512" s="3"/>
    </row>
    <row r="2513" spans="1:24">
      <c r="A2513" s="3"/>
      <c r="B2513" s="3"/>
      <c r="C2513" s="3"/>
      <c r="D2513" s="3"/>
      <c r="E2513" s="3"/>
      <c r="F2513" s="3"/>
      <c r="G2513" s="4"/>
      <c r="H2513" s="3"/>
      <c r="I2513" s="3"/>
      <c r="J2513" s="3"/>
      <c r="K2513" s="3"/>
      <c r="L2513" s="113"/>
      <c r="M2513" s="123"/>
      <c r="N2513" s="3"/>
      <c r="O2513" s="3"/>
      <c r="P2513" s="3"/>
      <c r="Q2513" s="3"/>
      <c r="R2513" s="3"/>
      <c r="S2513" s="3"/>
      <c r="T2513" s="3"/>
      <c r="U2513" s="3"/>
      <c r="V2513" s="3"/>
      <c r="W2513" s="3"/>
      <c r="X2513" s="3"/>
    </row>
    <row r="2514" spans="1:24">
      <c r="A2514" s="3"/>
      <c r="B2514" s="3"/>
      <c r="C2514" s="3"/>
      <c r="D2514" s="3"/>
      <c r="E2514" s="3"/>
      <c r="F2514" s="3"/>
      <c r="G2514" s="4"/>
      <c r="H2514" s="3"/>
      <c r="I2514" s="3"/>
      <c r="J2514" s="3"/>
      <c r="K2514" s="3"/>
      <c r="L2514" s="113"/>
      <c r="M2514" s="123"/>
      <c r="N2514" s="3"/>
      <c r="O2514" s="3"/>
      <c r="P2514" s="3"/>
      <c r="Q2514" s="3"/>
      <c r="R2514" s="3"/>
      <c r="S2514" s="3"/>
      <c r="T2514" s="3"/>
      <c r="U2514" s="3"/>
      <c r="V2514" s="3"/>
      <c r="W2514" s="3"/>
      <c r="X2514" s="3"/>
    </row>
    <row r="2515" spans="1:24">
      <c r="A2515" s="3"/>
      <c r="B2515" s="3"/>
      <c r="C2515" s="3"/>
      <c r="D2515" s="3"/>
      <c r="E2515" s="3"/>
      <c r="F2515" s="3"/>
      <c r="G2515" s="4"/>
      <c r="H2515" s="3"/>
      <c r="I2515" s="3"/>
      <c r="J2515" s="3"/>
      <c r="K2515" s="3"/>
      <c r="L2515" s="113"/>
      <c r="M2515" s="123"/>
      <c r="N2515" s="3"/>
      <c r="O2515" s="3"/>
      <c r="P2515" s="3"/>
      <c r="Q2515" s="3"/>
      <c r="R2515" s="3"/>
      <c r="S2515" s="3"/>
      <c r="T2515" s="3"/>
      <c r="U2515" s="3"/>
      <c r="V2515" s="3"/>
      <c r="W2515" s="3"/>
      <c r="X2515" s="3"/>
    </row>
    <row r="2516" spans="1:24">
      <c r="A2516" s="3"/>
      <c r="B2516" s="3"/>
      <c r="C2516" s="3"/>
      <c r="D2516" s="3"/>
      <c r="E2516" s="3"/>
      <c r="F2516" s="3"/>
      <c r="G2516" s="4"/>
      <c r="H2516" s="3"/>
      <c r="I2516" s="3"/>
      <c r="J2516" s="3"/>
      <c r="K2516" s="3"/>
      <c r="L2516" s="113"/>
      <c r="M2516" s="123"/>
      <c r="N2516" s="3"/>
      <c r="O2516" s="3"/>
      <c r="P2516" s="3"/>
      <c r="Q2516" s="3"/>
      <c r="R2516" s="3"/>
      <c r="S2516" s="3"/>
      <c r="T2516" s="3"/>
      <c r="U2516" s="3"/>
      <c r="V2516" s="3"/>
      <c r="W2516" s="3"/>
      <c r="X2516" s="3"/>
    </row>
    <row r="2517" spans="1:24">
      <c r="A2517" s="3"/>
      <c r="B2517" s="3"/>
      <c r="C2517" s="3"/>
      <c r="D2517" s="3"/>
      <c r="E2517" s="3"/>
      <c r="F2517" s="3"/>
      <c r="G2517" s="4"/>
      <c r="H2517" s="3"/>
      <c r="I2517" s="3"/>
      <c r="J2517" s="3"/>
      <c r="K2517" s="3"/>
      <c r="L2517" s="113"/>
      <c r="M2517" s="123"/>
      <c r="N2517" s="3"/>
      <c r="O2517" s="3"/>
      <c r="P2517" s="3"/>
      <c r="Q2517" s="3"/>
      <c r="R2517" s="3"/>
      <c r="S2517" s="3"/>
      <c r="T2517" s="3"/>
      <c r="U2517" s="3"/>
      <c r="V2517" s="3"/>
      <c r="W2517" s="3"/>
      <c r="X2517" s="3"/>
    </row>
    <row r="2518" spans="1:24">
      <c r="A2518" s="3"/>
      <c r="B2518" s="3"/>
      <c r="C2518" s="3"/>
      <c r="D2518" s="3"/>
      <c r="E2518" s="3"/>
      <c r="F2518" s="3"/>
      <c r="G2518" s="4"/>
      <c r="H2518" s="3"/>
      <c r="I2518" s="3"/>
      <c r="J2518" s="3"/>
      <c r="K2518" s="3"/>
      <c r="L2518" s="113"/>
      <c r="M2518" s="123"/>
      <c r="N2518" s="3"/>
      <c r="O2518" s="3"/>
      <c r="P2518" s="3"/>
      <c r="Q2518" s="3"/>
      <c r="R2518" s="3"/>
      <c r="S2518" s="3"/>
      <c r="T2518" s="3"/>
      <c r="U2518" s="3"/>
      <c r="V2518" s="3"/>
      <c r="W2518" s="3"/>
      <c r="X2518" s="3"/>
    </row>
    <row r="2519" spans="1:24">
      <c r="A2519" s="3"/>
      <c r="B2519" s="3"/>
      <c r="C2519" s="3"/>
      <c r="D2519" s="3"/>
      <c r="E2519" s="3"/>
      <c r="F2519" s="3"/>
      <c r="G2519" s="4"/>
      <c r="H2519" s="3"/>
      <c r="I2519" s="3"/>
      <c r="J2519" s="3"/>
      <c r="K2519" s="3"/>
      <c r="L2519" s="113"/>
      <c r="M2519" s="123"/>
      <c r="N2519" s="3"/>
      <c r="O2519" s="3"/>
      <c r="P2519" s="3"/>
      <c r="Q2519" s="3"/>
      <c r="R2519" s="3"/>
      <c r="S2519" s="3"/>
      <c r="T2519" s="3"/>
      <c r="U2519" s="3"/>
      <c r="V2519" s="3"/>
      <c r="W2519" s="3"/>
      <c r="X2519" s="3"/>
    </row>
    <row r="2520" spans="1:24">
      <c r="A2520" s="3"/>
      <c r="B2520" s="3"/>
      <c r="C2520" s="3"/>
      <c r="D2520" s="3"/>
      <c r="E2520" s="3"/>
      <c r="F2520" s="3"/>
      <c r="G2520" s="4"/>
      <c r="H2520" s="3"/>
      <c r="I2520" s="3"/>
      <c r="J2520" s="3"/>
      <c r="K2520" s="3"/>
      <c r="L2520" s="113"/>
      <c r="M2520" s="123"/>
      <c r="N2520" s="3"/>
      <c r="O2520" s="3"/>
      <c r="P2520" s="3"/>
      <c r="Q2520" s="3"/>
      <c r="R2520" s="3"/>
      <c r="S2520" s="3"/>
      <c r="T2520" s="3"/>
      <c r="U2520" s="3"/>
      <c r="V2520" s="3"/>
      <c r="W2520" s="3"/>
      <c r="X2520" s="3"/>
    </row>
    <row r="2521" spans="1:24">
      <c r="A2521" s="3"/>
      <c r="B2521" s="3"/>
      <c r="C2521" s="3"/>
      <c r="D2521" s="3"/>
      <c r="E2521" s="3"/>
      <c r="F2521" s="3"/>
      <c r="G2521" s="4"/>
      <c r="H2521" s="3"/>
      <c r="I2521" s="3"/>
      <c r="J2521" s="3"/>
      <c r="K2521" s="3"/>
      <c r="L2521" s="113"/>
      <c r="M2521" s="123"/>
      <c r="N2521" s="3"/>
      <c r="O2521" s="3"/>
      <c r="P2521" s="3"/>
      <c r="Q2521" s="3"/>
      <c r="R2521" s="3"/>
      <c r="S2521" s="3"/>
      <c r="T2521" s="3"/>
      <c r="U2521" s="3"/>
      <c r="V2521" s="3"/>
      <c r="W2521" s="3"/>
      <c r="X2521" s="3"/>
    </row>
    <row r="2522" spans="1:24">
      <c r="A2522" s="3"/>
      <c r="B2522" s="3"/>
      <c r="C2522" s="3"/>
      <c r="D2522" s="3"/>
      <c r="E2522" s="3"/>
      <c r="F2522" s="3"/>
      <c r="G2522" s="4"/>
      <c r="H2522" s="3"/>
      <c r="I2522" s="3"/>
      <c r="J2522" s="3"/>
      <c r="K2522" s="3"/>
      <c r="L2522" s="113"/>
      <c r="M2522" s="123"/>
      <c r="N2522" s="3"/>
      <c r="O2522" s="3"/>
      <c r="P2522" s="3"/>
      <c r="Q2522" s="3"/>
      <c r="R2522" s="3"/>
      <c r="S2522" s="3"/>
      <c r="T2522" s="3"/>
      <c r="U2522" s="3"/>
      <c r="V2522" s="3"/>
      <c r="W2522" s="3"/>
      <c r="X2522" s="3"/>
    </row>
    <row r="2523" spans="1:24">
      <c r="A2523" s="3"/>
      <c r="B2523" s="3"/>
      <c r="C2523" s="3"/>
      <c r="D2523" s="3"/>
      <c r="E2523" s="3"/>
      <c r="F2523" s="3"/>
      <c r="G2523" s="4"/>
      <c r="H2523" s="3"/>
      <c r="I2523" s="3"/>
      <c r="J2523" s="3"/>
      <c r="K2523" s="3"/>
      <c r="L2523" s="113"/>
      <c r="M2523" s="123"/>
      <c r="N2523" s="3"/>
      <c r="O2523" s="3"/>
      <c r="P2523" s="3"/>
      <c r="Q2523" s="3"/>
      <c r="R2523" s="3"/>
      <c r="S2523" s="3"/>
      <c r="T2523" s="3"/>
      <c r="U2523" s="3"/>
      <c r="V2523" s="3"/>
      <c r="W2523" s="3"/>
      <c r="X2523" s="3"/>
    </row>
    <row r="2524" spans="1:24">
      <c r="A2524" s="3"/>
      <c r="B2524" s="3"/>
      <c r="C2524" s="3"/>
      <c r="D2524" s="3"/>
      <c r="E2524" s="3"/>
      <c r="F2524" s="3"/>
      <c r="G2524" s="4"/>
      <c r="H2524" s="3"/>
      <c r="I2524" s="3"/>
      <c r="J2524" s="3"/>
      <c r="K2524" s="3"/>
      <c r="L2524" s="113"/>
      <c r="M2524" s="123"/>
      <c r="N2524" s="3"/>
      <c r="O2524" s="3"/>
      <c r="P2524" s="3"/>
      <c r="Q2524" s="3"/>
      <c r="R2524" s="3"/>
      <c r="S2524" s="3"/>
      <c r="T2524" s="3"/>
      <c r="U2524" s="3"/>
      <c r="V2524" s="3"/>
      <c r="W2524" s="3"/>
      <c r="X2524" s="3"/>
    </row>
    <row r="2525" spans="1:24">
      <c r="A2525" s="3"/>
      <c r="B2525" s="3"/>
      <c r="C2525" s="3"/>
      <c r="D2525" s="3"/>
      <c r="E2525" s="3"/>
      <c r="F2525" s="3"/>
      <c r="G2525" s="4"/>
      <c r="H2525" s="3"/>
      <c r="I2525" s="3"/>
      <c r="J2525" s="3"/>
      <c r="K2525" s="3"/>
      <c r="L2525" s="113"/>
      <c r="M2525" s="123"/>
      <c r="N2525" s="3"/>
      <c r="O2525" s="3"/>
      <c r="P2525" s="3"/>
      <c r="Q2525" s="3"/>
      <c r="R2525" s="3"/>
      <c r="S2525" s="3"/>
      <c r="T2525" s="3"/>
      <c r="U2525" s="3"/>
      <c r="V2525" s="3"/>
      <c r="W2525" s="3"/>
      <c r="X2525" s="3"/>
    </row>
    <row r="2526" spans="1:24">
      <c r="A2526" s="3"/>
      <c r="B2526" s="3"/>
      <c r="C2526" s="3"/>
      <c r="D2526" s="3"/>
      <c r="E2526" s="3"/>
      <c r="F2526" s="3"/>
      <c r="G2526" s="4"/>
      <c r="H2526" s="3"/>
      <c r="I2526" s="3"/>
      <c r="J2526" s="3"/>
      <c r="K2526" s="3"/>
      <c r="L2526" s="113"/>
      <c r="M2526" s="123"/>
      <c r="N2526" s="3"/>
      <c r="O2526" s="3"/>
      <c r="P2526" s="3"/>
      <c r="Q2526" s="3"/>
      <c r="R2526" s="3"/>
      <c r="S2526" s="3"/>
      <c r="T2526" s="3"/>
      <c r="U2526" s="3"/>
      <c r="V2526" s="3"/>
      <c r="W2526" s="3"/>
      <c r="X2526" s="3"/>
    </row>
    <row r="2527" spans="1:24">
      <c r="A2527" s="3"/>
      <c r="B2527" s="3"/>
      <c r="C2527" s="3"/>
      <c r="D2527" s="3"/>
      <c r="E2527" s="3"/>
      <c r="F2527" s="3"/>
      <c r="G2527" s="4"/>
      <c r="H2527" s="3"/>
      <c r="I2527" s="3"/>
      <c r="J2527" s="3"/>
      <c r="K2527" s="3"/>
      <c r="L2527" s="113"/>
      <c r="M2527" s="123"/>
      <c r="N2527" s="3"/>
      <c r="O2527" s="3"/>
      <c r="P2527" s="3"/>
      <c r="Q2527" s="3"/>
      <c r="R2527" s="3"/>
      <c r="S2527" s="3"/>
      <c r="T2527" s="3"/>
      <c r="U2527" s="3"/>
      <c r="V2527" s="3"/>
      <c r="W2527" s="3"/>
      <c r="X2527" s="3"/>
    </row>
    <row r="2528" spans="1:24">
      <c r="A2528" s="3"/>
      <c r="B2528" s="3"/>
      <c r="C2528" s="3"/>
      <c r="D2528" s="3"/>
      <c r="E2528" s="3"/>
      <c r="F2528" s="3"/>
      <c r="G2528" s="4"/>
      <c r="H2528" s="3"/>
      <c r="I2528" s="3"/>
      <c r="J2528" s="3"/>
      <c r="K2528" s="3"/>
      <c r="L2528" s="113"/>
      <c r="M2528" s="123"/>
      <c r="N2528" s="3"/>
      <c r="O2528" s="3"/>
      <c r="P2528" s="3"/>
      <c r="Q2528" s="3"/>
      <c r="R2528" s="3"/>
      <c r="S2528" s="3"/>
      <c r="T2528" s="3"/>
      <c r="U2528" s="3"/>
      <c r="V2528" s="3"/>
      <c r="W2528" s="3"/>
      <c r="X2528" s="3"/>
    </row>
    <row r="2529" spans="1:24">
      <c r="A2529" s="3"/>
      <c r="B2529" s="3"/>
      <c r="C2529" s="3"/>
      <c r="D2529" s="3"/>
      <c r="E2529" s="3"/>
      <c r="F2529" s="3"/>
      <c r="G2529" s="4"/>
      <c r="H2529" s="3"/>
      <c r="I2529" s="3"/>
      <c r="J2529" s="3"/>
      <c r="K2529" s="3"/>
      <c r="L2529" s="113"/>
      <c r="M2529" s="123"/>
      <c r="N2529" s="3"/>
      <c r="O2529" s="3"/>
      <c r="P2529" s="3"/>
      <c r="Q2529" s="3"/>
      <c r="R2529" s="3"/>
      <c r="S2529" s="3"/>
      <c r="T2529" s="3"/>
      <c r="U2529" s="3"/>
      <c r="V2529" s="3"/>
      <c r="W2529" s="3"/>
      <c r="X2529" s="3"/>
    </row>
    <row r="2530" spans="1:24">
      <c r="A2530" s="3"/>
      <c r="B2530" s="3"/>
      <c r="C2530" s="3"/>
      <c r="D2530" s="3"/>
      <c r="E2530" s="3"/>
      <c r="F2530" s="3"/>
      <c r="G2530" s="4"/>
      <c r="H2530" s="3"/>
      <c r="I2530" s="3"/>
      <c r="J2530" s="3"/>
      <c r="K2530" s="3"/>
      <c r="L2530" s="113"/>
      <c r="M2530" s="123"/>
      <c r="N2530" s="3"/>
      <c r="O2530" s="3"/>
      <c r="P2530" s="3"/>
      <c r="Q2530" s="3"/>
      <c r="R2530" s="3"/>
      <c r="S2530" s="3"/>
      <c r="T2530" s="3"/>
      <c r="U2530" s="3"/>
      <c r="V2530" s="3"/>
      <c r="W2530" s="3"/>
      <c r="X2530" s="3"/>
    </row>
    <row r="2531" spans="1:24">
      <c r="A2531" s="3"/>
      <c r="B2531" s="3"/>
      <c r="C2531" s="3"/>
      <c r="D2531" s="3"/>
      <c r="E2531" s="3"/>
      <c r="F2531" s="3"/>
      <c r="G2531" s="4"/>
      <c r="H2531" s="3"/>
      <c r="I2531" s="3"/>
      <c r="J2531" s="3"/>
      <c r="K2531" s="3"/>
      <c r="L2531" s="113"/>
      <c r="M2531" s="123"/>
      <c r="N2531" s="3"/>
      <c r="O2531" s="3"/>
      <c r="P2531" s="3"/>
      <c r="Q2531" s="3"/>
      <c r="R2531" s="3"/>
      <c r="S2531" s="3"/>
      <c r="T2531" s="3"/>
      <c r="U2531" s="3"/>
      <c r="V2531" s="3"/>
      <c r="W2531" s="3"/>
      <c r="X2531" s="3"/>
    </row>
    <row r="2532" spans="1:24">
      <c r="A2532" s="3"/>
      <c r="B2532" s="3"/>
      <c r="C2532" s="3"/>
      <c r="D2532" s="3"/>
      <c r="E2532" s="3"/>
      <c r="F2532" s="3"/>
      <c r="G2532" s="4"/>
      <c r="H2532" s="3"/>
      <c r="I2532" s="3"/>
      <c r="J2532" s="3"/>
      <c r="K2532" s="3"/>
      <c r="L2532" s="113"/>
      <c r="M2532" s="123"/>
      <c r="N2532" s="3"/>
      <c r="O2532" s="3"/>
      <c r="P2532" s="3"/>
      <c r="Q2532" s="3"/>
      <c r="R2532" s="3"/>
      <c r="S2532" s="3"/>
      <c r="T2532" s="3"/>
      <c r="U2532" s="3"/>
      <c r="V2532" s="3"/>
      <c r="W2532" s="3"/>
      <c r="X2532" s="3"/>
    </row>
    <row r="2533" spans="1:24">
      <c r="A2533" s="3"/>
      <c r="B2533" s="3"/>
      <c r="C2533" s="3"/>
      <c r="D2533" s="3"/>
      <c r="E2533" s="3"/>
      <c r="F2533" s="3"/>
      <c r="G2533" s="4"/>
      <c r="H2533" s="3"/>
      <c r="I2533" s="3"/>
      <c r="J2533" s="3"/>
      <c r="K2533" s="3"/>
      <c r="L2533" s="113"/>
      <c r="M2533" s="123"/>
      <c r="N2533" s="3"/>
      <c r="O2533" s="3"/>
      <c r="P2533" s="3"/>
      <c r="Q2533" s="3"/>
      <c r="R2533" s="3"/>
      <c r="S2533" s="3"/>
      <c r="T2533" s="3"/>
      <c r="U2533" s="3"/>
      <c r="V2533" s="3"/>
      <c r="W2533" s="3"/>
      <c r="X2533" s="3"/>
    </row>
    <row r="2534" spans="1:24">
      <c r="A2534" s="3"/>
      <c r="B2534" s="3"/>
      <c r="C2534" s="3"/>
      <c r="D2534" s="3"/>
      <c r="E2534" s="3"/>
      <c r="F2534" s="3"/>
      <c r="G2534" s="4"/>
      <c r="H2534" s="3"/>
      <c r="I2534" s="3"/>
      <c r="J2534" s="3"/>
      <c r="K2534" s="3"/>
      <c r="L2534" s="113"/>
      <c r="M2534" s="123"/>
      <c r="N2534" s="3"/>
      <c r="O2534" s="3"/>
      <c r="P2534" s="3"/>
      <c r="Q2534" s="3"/>
      <c r="R2534" s="3"/>
      <c r="S2534" s="3"/>
      <c r="T2534" s="3"/>
      <c r="U2534" s="3"/>
      <c r="V2534" s="3"/>
      <c r="W2534" s="3"/>
      <c r="X2534" s="3"/>
    </row>
    <row r="2535" spans="1:24">
      <c r="A2535" s="3"/>
      <c r="B2535" s="3"/>
      <c r="C2535" s="3"/>
      <c r="D2535" s="3"/>
      <c r="E2535" s="3"/>
      <c r="F2535" s="3"/>
      <c r="G2535" s="4"/>
      <c r="H2535" s="3"/>
      <c r="I2535" s="3"/>
      <c r="J2535" s="3"/>
      <c r="K2535" s="3"/>
      <c r="L2535" s="113"/>
      <c r="M2535" s="123"/>
      <c r="N2535" s="3"/>
      <c r="O2535" s="3"/>
      <c r="P2535" s="3"/>
      <c r="Q2535" s="3"/>
      <c r="R2535" s="3"/>
      <c r="S2535" s="3"/>
      <c r="T2535" s="3"/>
      <c r="U2535" s="3"/>
      <c r="V2535" s="3"/>
      <c r="W2535" s="3"/>
      <c r="X2535" s="3"/>
    </row>
    <row r="2536" spans="1:24">
      <c r="A2536" s="3"/>
      <c r="B2536" s="3"/>
      <c r="C2536" s="3"/>
      <c r="D2536" s="3"/>
      <c r="E2536" s="3"/>
      <c r="F2536" s="3"/>
      <c r="G2536" s="4"/>
      <c r="H2536" s="3"/>
      <c r="I2536" s="3"/>
      <c r="J2536" s="3"/>
      <c r="K2536" s="3"/>
      <c r="L2536" s="113"/>
      <c r="M2536" s="123"/>
      <c r="N2536" s="3"/>
      <c r="O2536" s="3"/>
      <c r="P2536" s="3"/>
      <c r="Q2536" s="3"/>
      <c r="R2536" s="3"/>
      <c r="S2536" s="3"/>
      <c r="T2536" s="3"/>
      <c r="U2536" s="3"/>
      <c r="V2536" s="3"/>
      <c r="W2536" s="3"/>
      <c r="X2536" s="3"/>
    </row>
    <row r="2537" spans="1:24">
      <c r="A2537" s="3"/>
      <c r="B2537" s="3"/>
      <c r="C2537" s="3"/>
      <c r="D2537" s="3"/>
      <c r="E2537" s="3"/>
      <c r="F2537" s="3"/>
      <c r="G2537" s="4"/>
      <c r="H2537" s="3"/>
      <c r="I2537" s="3"/>
      <c r="J2537" s="3"/>
      <c r="K2537" s="3"/>
      <c r="L2537" s="113"/>
      <c r="M2537" s="123"/>
      <c r="N2537" s="3"/>
      <c r="O2537" s="3"/>
      <c r="P2537" s="3"/>
      <c r="Q2537" s="3"/>
      <c r="R2537" s="3"/>
      <c r="S2537" s="3"/>
      <c r="T2537" s="3"/>
      <c r="U2537" s="3"/>
      <c r="V2537" s="3"/>
      <c r="W2537" s="3"/>
      <c r="X2537" s="3"/>
    </row>
    <row r="2538" spans="1:24">
      <c r="A2538" s="3"/>
      <c r="B2538" s="3"/>
      <c r="C2538" s="3"/>
      <c r="D2538" s="3"/>
      <c r="E2538" s="3"/>
      <c r="F2538" s="3"/>
      <c r="G2538" s="4"/>
      <c r="H2538" s="3"/>
      <c r="I2538" s="3"/>
      <c r="J2538" s="3"/>
      <c r="K2538" s="3"/>
      <c r="L2538" s="113"/>
      <c r="M2538" s="123"/>
      <c r="N2538" s="3"/>
      <c r="O2538" s="3"/>
      <c r="P2538" s="3"/>
      <c r="Q2538" s="3"/>
      <c r="R2538" s="3"/>
      <c r="S2538" s="3"/>
      <c r="T2538" s="3"/>
      <c r="U2538" s="3"/>
      <c r="V2538" s="3"/>
      <c r="W2538" s="3"/>
      <c r="X2538" s="3"/>
    </row>
    <row r="2539" spans="1:24">
      <c r="A2539" s="3"/>
      <c r="B2539" s="3"/>
      <c r="C2539" s="3"/>
      <c r="D2539" s="3"/>
      <c r="E2539" s="3"/>
      <c r="F2539" s="3"/>
      <c r="G2539" s="4"/>
      <c r="H2539" s="3"/>
      <c r="I2539" s="3"/>
      <c r="J2539" s="3"/>
      <c r="K2539" s="3"/>
      <c r="L2539" s="113"/>
      <c r="M2539" s="123"/>
      <c r="N2539" s="3"/>
      <c r="O2539" s="3"/>
      <c r="P2539" s="3"/>
      <c r="Q2539" s="3"/>
      <c r="R2539" s="3"/>
      <c r="S2539" s="3"/>
      <c r="T2539" s="3"/>
      <c r="U2539" s="3"/>
      <c r="V2539" s="3"/>
      <c r="W2539" s="3"/>
      <c r="X2539" s="3"/>
    </row>
    <row r="2540" spans="1:24">
      <c r="A2540" s="3"/>
      <c r="B2540" s="3"/>
      <c r="C2540" s="3"/>
      <c r="D2540" s="3"/>
      <c r="E2540" s="3"/>
      <c r="F2540" s="3"/>
      <c r="G2540" s="4"/>
      <c r="H2540" s="3"/>
      <c r="I2540" s="3"/>
      <c r="J2540" s="3"/>
      <c r="K2540" s="3"/>
      <c r="L2540" s="113"/>
      <c r="M2540" s="123"/>
      <c r="N2540" s="3"/>
      <c r="O2540" s="3"/>
      <c r="P2540" s="3"/>
      <c r="Q2540" s="3"/>
      <c r="R2540" s="3"/>
      <c r="S2540" s="3"/>
      <c r="T2540" s="3"/>
      <c r="U2540" s="3"/>
      <c r="V2540" s="3"/>
      <c r="W2540" s="3"/>
      <c r="X2540" s="3"/>
    </row>
    <row r="2541" spans="1:24">
      <c r="A2541" s="3"/>
      <c r="B2541" s="3"/>
      <c r="C2541" s="3"/>
      <c r="D2541" s="3"/>
      <c r="E2541" s="3"/>
      <c r="F2541" s="3"/>
      <c r="G2541" s="4"/>
      <c r="H2541" s="3"/>
      <c r="I2541" s="3"/>
      <c r="J2541" s="3"/>
      <c r="K2541" s="3"/>
      <c r="L2541" s="113"/>
      <c r="M2541" s="123"/>
      <c r="N2541" s="3"/>
      <c r="O2541" s="3"/>
      <c r="P2541" s="3"/>
      <c r="Q2541" s="3"/>
      <c r="R2541" s="3"/>
      <c r="S2541" s="3"/>
      <c r="T2541" s="3"/>
      <c r="U2541" s="3"/>
      <c r="V2541" s="3"/>
      <c r="W2541" s="3"/>
      <c r="X2541" s="3"/>
    </row>
    <row r="2542" spans="1:24">
      <c r="A2542" s="3"/>
      <c r="B2542" s="3"/>
      <c r="C2542" s="3"/>
      <c r="D2542" s="3"/>
      <c r="E2542" s="3"/>
      <c r="F2542" s="3"/>
      <c r="G2542" s="4"/>
      <c r="H2542" s="3"/>
      <c r="I2542" s="3"/>
      <c r="J2542" s="3"/>
      <c r="K2542" s="3"/>
      <c r="L2542" s="113"/>
      <c r="M2542" s="123"/>
      <c r="N2542" s="3"/>
      <c r="O2542" s="3"/>
      <c r="P2542" s="3"/>
      <c r="Q2542" s="3"/>
      <c r="R2542" s="3"/>
      <c r="S2542" s="3"/>
      <c r="T2542" s="3"/>
      <c r="U2542" s="3"/>
      <c r="V2542" s="3"/>
      <c r="W2542" s="3"/>
      <c r="X2542" s="3"/>
    </row>
    <row r="2543" spans="1:24">
      <c r="A2543" s="3"/>
      <c r="B2543" s="3"/>
      <c r="C2543" s="3"/>
      <c r="D2543" s="3"/>
      <c r="E2543" s="3"/>
      <c r="F2543" s="3"/>
      <c r="G2543" s="4"/>
      <c r="H2543" s="3"/>
      <c r="I2543" s="3"/>
      <c r="J2543" s="3"/>
      <c r="K2543" s="3"/>
      <c r="L2543" s="113"/>
      <c r="M2543" s="123"/>
      <c r="N2543" s="3"/>
      <c r="O2543" s="3"/>
      <c r="P2543" s="3"/>
      <c r="Q2543" s="3"/>
      <c r="R2543" s="3"/>
      <c r="S2543" s="3"/>
      <c r="T2543" s="3"/>
      <c r="U2543" s="3"/>
      <c r="V2543" s="3"/>
      <c r="W2543" s="3"/>
      <c r="X2543" s="3"/>
    </row>
    <row r="2544" spans="1:24">
      <c r="A2544" s="3"/>
      <c r="B2544" s="3"/>
      <c r="C2544" s="3"/>
      <c r="D2544" s="3"/>
      <c r="E2544" s="3"/>
      <c r="F2544" s="3"/>
      <c r="G2544" s="4"/>
      <c r="H2544" s="3"/>
      <c r="I2544" s="3"/>
      <c r="J2544" s="3"/>
      <c r="K2544" s="3"/>
      <c r="L2544" s="113"/>
      <c r="M2544" s="123"/>
      <c r="N2544" s="3"/>
      <c r="O2544" s="3"/>
      <c r="P2544" s="3"/>
      <c r="Q2544" s="3"/>
      <c r="R2544" s="3"/>
      <c r="S2544" s="3"/>
      <c r="T2544" s="3"/>
      <c r="U2544" s="3"/>
      <c r="V2544" s="3"/>
      <c r="W2544" s="3"/>
      <c r="X2544" s="3"/>
    </row>
    <row r="2545" spans="1:24">
      <c r="A2545" s="3"/>
      <c r="B2545" s="3"/>
      <c r="C2545" s="3"/>
      <c r="D2545" s="3"/>
      <c r="E2545" s="3"/>
      <c r="F2545" s="3"/>
      <c r="G2545" s="4"/>
      <c r="H2545" s="3"/>
      <c r="I2545" s="3"/>
      <c r="J2545" s="3"/>
      <c r="K2545" s="3"/>
      <c r="L2545" s="113"/>
      <c r="M2545" s="123"/>
      <c r="N2545" s="3"/>
      <c r="O2545" s="3"/>
      <c r="P2545" s="3"/>
      <c r="Q2545" s="3"/>
      <c r="R2545" s="3"/>
      <c r="S2545" s="3"/>
      <c r="T2545" s="3"/>
      <c r="U2545" s="3"/>
      <c r="V2545" s="3"/>
      <c r="W2545" s="3"/>
      <c r="X2545" s="3"/>
    </row>
    <row r="2546" spans="1:24">
      <c r="A2546" s="3"/>
      <c r="B2546" s="3"/>
      <c r="C2546" s="3"/>
      <c r="D2546" s="3"/>
      <c r="E2546" s="3"/>
      <c r="F2546" s="3"/>
      <c r="G2546" s="4"/>
      <c r="H2546" s="3"/>
      <c r="I2546" s="3"/>
      <c r="J2546" s="3"/>
      <c r="K2546" s="3"/>
      <c r="L2546" s="113"/>
      <c r="M2546" s="123"/>
      <c r="N2546" s="3"/>
      <c r="O2546" s="3"/>
      <c r="P2546" s="3"/>
      <c r="Q2546" s="3"/>
      <c r="R2546" s="3"/>
      <c r="S2546" s="3"/>
      <c r="T2546" s="3"/>
      <c r="U2546" s="3"/>
      <c r="V2546" s="3"/>
      <c r="W2546" s="3"/>
      <c r="X2546" s="3"/>
    </row>
    <row r="2547" spans="1:24">
      <c r="A2547" s="3"/>
      <c r="B2547" s="3"/>
      <c r="C2547" s="3"/>
      <c r="D2547" s="3"/>
      <c r="E2547" s="3"/>
      <c r="F2547" s="3"/>
      <c r="G2547" s="4"/>
      <c r="H2547" s="3"/>
      <c r="I2547" s="3"/>
      <c r="J2547" s="3"/>
      <c r="K2547" s="3"/>
      <c r="L2547" s="113"/>
      <c r="M2547" s="123"/>
      <c r="N2547" s="3"/>
      <c r="O2547" s="3"/>
      <c r="P2547" s="3"/>
      <c r="Q2547" s="3"/>
      <c r="R2547" s="3"/>
      <c r="S2547" s="3"/>
      <c r="T2547" s="3"/>
      <c r="U2547" s="3"/>
      <c r="V2547" s="3"/>
      <c r="W2547" s="3"/>
      <c r="X2547" s="3"/>
    </row>
    <row r="2548" spans="1:24">
      <c r="A2548" s="3"/>
      <c r="B2548" s="3"/>
      <c r="C2548" s="3"/>
      <c r="D2548" s="3"/>
      <c r="E2548" s="3"/>
      <c r="F2548" s="3"/>
      <c r="G2548" s="4"/>
      <c r="H2548" s="3"/>
      <c r="I2548" s="3"/>
      <c r="J2548" s="3"/>
      <c r="K2548" s="3"/>
      <c r="L2548" s="113"/>
      <c r="M2548" s="123"/>
      <c r="N2548" s="3"/>
      <c r="O2548" s="3"/>
      <c r="P2548" s="3"/>
      <c r="Q2548" s="3"/>
      <c r="R2548" s="3"/>
      <c r="S2548" s="3"/>
      <c r="T2548" s="3"/>
      <c r="U2548" s="3"/>
      <c r="V2548" s="3"/>
      <c r="W2548" s="3"/>
      <c r="X2548" s="3"/>
    </row>
    <row r="2549" spans="1:24">
      <c r="A2549" s="3"/>
      <c r="B2549" s="3"/>
      <c r="C2549" s="3"/>
      <c r="D2549" s="3"/>
      <c r="E2549" s="3"/>
      <c r="F2549" s="3"/>
      <c r="G2549" s="4"/>
      <c r="H2549" s="3"/>
      <c r="I2549" s="3"/>
      <c r="J2549" s="3"/>
      <c r="K2549" s="3"/>
      <c r="L2549" s="113"/>
      <c r="M2549" s="123"/>
      <c r="N2549" s="3"/>
      <c r="O2549" s="3"/>
      <c r="P2549" s="3"/>
      <c r="Q2549" s="3"/>
      <c r="R2549" s="3"/>
      <c r="S2549" s="3"/>
      <c r="T2549" s="3"/>
      <c r="U2549" s="3"/>
      <c r="V2549" s="3"/>
      <c r="W2549" s="3"/>
      <c r="X2549" s="3"/>
    </row>
    <row r="2550" spans="1:24">
      <c r="A2550" s="3"/>
      <c r="B2550" s="3"/>
      <c r="C2550" s="3"/>
      <c r="D2550" s="3"/>
      <c r="E2550" s="3"/>
      <c r="F2550" s="3"/>
      <c r="G2550" s="4"/>
      <c r="H2550" s="3"/>
      <c r="I2550" s="3"/>
      <c r="J2550" s="3"/>
      <c r="K2550" s="3"/>
      <c r="L2550" s="113"/>
      <c r="M2550" s="123"/>
      <c r="N2550" s="3"/>
      <c r="O2550" s="3"/>
      <c r="P2550" s="3"/>
      <c r="Q2550" s="3"/>
      <c r="R2550" s="3"/>
      <c r="S2550" s="3"/>
      <c r="T2550" s="3"/>
      <c r="U2550" s="3"/>
      <c r="V2550" s="3"/>
      <c r="W2550" s="3"/>
      <c r="X2550" s="3"/>
    </row>
    <row r="2551" spans="1:24">
      <c r="A2551" s="3"/>
      <c r="B2551" s="3"/>
      <c r="C2551" s="3"/>
      <c r="D2551" s="3"/>
      <c r="E2551" s="3"/>
      <c r="F2551" s="3"/>
      <c r="G2551" s="4"/>
      <c r="H2551" s="3"/>
      <c r="I2551" s="3"/>
      <c r="J2551" s="3"/>
      <c r="K2551" s="3"/>
      <c r="L2551" s="113"/>
      <c r="M2551" s="123"/>
      <c r="N2551" s="3"/>
      <c r="O2551" s="3"/>
      <c r="P2551" s="3"/>
      <c r="Q2551" s="3"/>
      <c r="R2551" s="3"/>
      <c r="S2551" s="3"/>
      <c r="T2551" s="3"/>
      <c r="U2551" s="3"/>
      <c r="V2551" s="3"/>
      <c r="W2551" s="3"/>
      <c r="X2551" s="3"/>
    </row>
    <row r="2552" spans="1:24">
      <c r="A2552" s="3"/>
      <c r="B2552" s="3"/>
      <c r="C2552" s="3"/>
      <c r="D2552" s="3"/>
      <c r="E2552" s="3"/>
      <c r="F2552" s="3"/>
      <c r="G2552" s="4"/>
      <c r="H2552" s="3"/>
      <c r="I2552" s="3"/>
      <c r="J2552" s="3"/>
      <c r="K2552" s="3"/>
      <c r="L2552" s="113"/>
      <c r="M2552" s="123"/>
      <c r="N2552" s="3"/>
      <c r="O2552" s="3"/>
      <c r="P2552" s="3"/>
      <c r="Q2552" s="3"/>
      <c r="R2552" s="3"/>
      <c r="S2552" s="3"/>
      <c r="T2552" s="3"/>
      <c r="U2552" s="3"/>
      <c r="V2552" s="3"/>
      <c r="W2552" s="3"/>
      <c r="X2552" s="3"/>
    </row>
    <row r="2553" spans="1:24">
      <c r="A2553" s="3"/>
      <c r="B2553" s="3"/>
      <c r="C2553" s="3"/>
      <c r="D2553" s="3"/>
      <c r="E2553" s="3"/>
      <c r="F2553" s="3"/>
      <c r="G2553" s="4"/>
      <c r="H2553" s="3"/>
      <c r="I2553" s="3"/>
      <c r="J2553" s="3"/>
      <c r="K2553" s="3"/>
      <c r="L2553" s="113"/>
      <c r="M2553" s="123"/>
      <c r="N2553" s="3"/>
      <c r="O2553" s="3"/>
      <c r="P2553" s="3"/>
      <c r="Q2553" s="3"/>
      <c r="R2553" s="3"/>
      <c r="S2553" s="3"/>
      <c r="T2553" s="3"/>
      <c r="U2553" s="3"/>
      <c r="V2553" s="3"/>
      <c r="W2553" s="3"/>
      <c r="X2553" s="3"/>
    </row>
    <row r="2554" spans="1:24">
      <c r="A2554" s="3"/>
      <c r="B2554" s="3"/>
      <c r="C2554" s="3"/>
      <c r="D2554" s="3"/>
      <c r="E2554" s="3"/>
      <c r="F2554" s="3"/>
      <c r="G2554" s="4"/>
      <c r="H2554" s="3"/>
      <c r="I2554" s="3"/>
      <c r="J2554" s="3"/>
      <c r="K2554" s="3"/>
      <c r="L2554" s="113"/>
      <c r="M2554" s="123"/>
      <c r="N2554" s="3"/>
      <c r="O2554" s="3"/>
      <c r="P2554" s="3"/>
      <c r="Q2554" s="3"/>
      <c r="R2554" s="3"/>
      <c r="S2554" s="3"/>
      <c r="T2554" s="3"/>
      <c r="U2554" s="3"/>
      <c r="V2554" s="3"/>
      <c r="W2554" s="3"/>
      <c r="X2554" s="3"/>
    </row>
    <row r="2555" spans="1:24">
      <c r="A2555" s="3"/>
      <c r="B2555" s="3"/>
      <c r="C2555" s="3"/>
      <c r="D2555" s="3"/>
      <c r="E2555" s="3"/>
      <c r="F2555" s="3"/>
      <c r="G2555" s="4"/>
      <c r="H2555" s="3"/>
      <c r="I2555" s="3"/>
      <c r="J2555" s="3"/>
      <c r="K2555" s="3"/>
      <c r="L2555" s="113"/>
      <c r="M2555" s="123"/>
      <c r="N2555" s="3"/>
      <c r="O2555" s="3"/>
      <c r="P2555" s="3"/>
      <c r="Q2555" s="3"/>
      <c r="R2555" s="3"/>
      <c r="S2555" s="3"/>
      <c r="T2555" s="3"/>
      <c r="U2555" s="3"/>
      <c r="V2555" s="3"/>
      <c r="W2555" s="3"/>
      <c r="X2555" s="3"/>
    </row>
    <row r="2556" spans="1:24">
      <c r="A2556" s="3"/>
      <c r="B2556" s="3"/>
      <c r="C2556" s="3"/>
      <c r="D2556" s="3"/>
      <c r="E2556" s="3"/>
      <c r="F2556" s="3"/>
      <c r="G2556" s="4"/>
      <c r="H2556" s="3"/>
      <c r="I2556" s="3"/>
      <c r="J2556" s="3"/>
      <c r="K2556" s="3"/>
      <c r="L2556" s="113"/>
      <c r="M2556" s="123"/>
      <c r="N2556" s="3"/>
      <c r="O2556" s="3"/>
      <c r="P2556" s="3"/>
      <c r="Q2556" s="3"/>
      <c r="R2556" s="3"/>
      <c r="S2556" s="3"/>
      <c r="T2556" s="3"/>
      <c r="U2556" s="3"/>
      <c r="V2556" s="3"/>
      <c r="W2556" s="3"/>
      <c r="X2556" s="3"/>
    </row>
    <row r="2557" spans="1:24">
      <c r="A2557" s="3"/>
      <c r="B2557" s="3"/>
      <c r="C2557" s="3"/>
      <c r="D2557" s="3"/>
      <c r="E2557" s="3"/>
      <c r="F2557" s="3"/>
      <c r="G2557" s="4"/>
      <c r="H2557" s="3"/>
      <c r="I2557" s="3"/>
      <c r="J2557" s="3"/>
      <c r="K2557" s="3"/>
      <c r="L2557" s="113"/>
      <c r="M2557" s="123"/>
      <c r="N2557" s="3"/>
      <c r="O2557" s="3"/>
      <c r="P2557" s="3"/>
      <c r="Q2557" s="3"/>
      <c r="R2557" s="3"/>
      <c r="S2557" s="3"/>
      <c r="T2557" s="3"/>
      <c r="U2557" s="3"/>
      <c r="V2557" s="3"/>
      <c r="W2557" s="3"/>
      <c r="X2557" s="3"/>
    </row>
    <row r="2558" spans="1:24">
      <c r="A2558" s="3"/>
      <c r="B2558" s="3"/>
      <c r="C2558" s="3"/>
      <c r="D2558" s="3"/>
      <c r="E2558" s="3"/>
      <c r="F2558" s="3"/>
      <c r="G2558" s="4"/>
      <c r="H2558" s="3"/>
      <c r="I2558" s="3"/>
      <c r="J2558" s="3"/>
      <c r="K2558" s="3"/>
      <c r="L2558" s="113"/>
      <c r="M2558" s="123"/>
      <c r="N2558" s="3"/>
      <c r="O2558" s="3"/>
      <c r="P2558" s="3"/>
      <c r="Q2558" s="3"/>
      <c r="R2558" s="3"/>
      <c r="S2558" s="3"/>
      <c r="T2558" s="3"/>
      <c r="U2558" s="3"/>
      <c r="V2558" s="3"/>
      <c r="W2558" s="3"/>
      <c r="X2558" s="3"/>
    </row>
    <row r="2559" spans="1:24">
      <c r="A2559" s="3"/>
      <c r="B2559" s="3"/>
      <c r="C2559" s="3"/>
      <c r="D2559" s="3"/>
      <c r="E2559" s="3"/>
      <c r="F2559" s="3"/>
      <c r="G2559" s="4"/>
      <c r="H2559" s="3"/>
      <c r="I2559" s="3"/>
      <c r="J2559" s="3"/>
      <c r="K2559" s="3"/>
      <c r="L2559" s="113"/>
      <c r="M2559" s="123"/>
      <c r="N2559" s="3"/>
      <c r="O2559" s="3"/>
      <c r="P2559" s="3"/>
      <c r="Q2559" s="3"/>
      <c r="R2559" s="3"/>
      <c r="S2559" s="3"/>
      <c r="T2559" s="3"/>
      <c r="U2559" s="3"/>
      <c r="V2559" s="3"/>
      <c r="W2559" s="3"/>
      <c r="X2559" s="3"/>
    </row>
    <row r="2560" spans="1:24">
      <c r="A2560" s="3"/>
      <c r="B2560" s="3"/>
      <c r="C2560" s="3"/>
      <c r="D2560" s="3"/>
      <c r="E2560" s="3"/>
      <c r="F2560" s="3"/>
      <c r="G2560" s="4"/>
      <c r="H2560" s="3"/>
      <c r="I2560" s="3"/>
      <c r="J2560" s="3"/>
      <c r="K2560" s="3"/>
      <c r="L2560" s="113"/>
      <c r="M2560" s="123"/>
      <c r="N2560" s="3"/>
      <c r="O2560" s="3"/>
      <c r="P2560" s="3"/>
      <c r="Q2560" s="3"/>
      <c r="R2560" s="3"/>
      <c r="S2560" s="3"/>
      <c r="T2560" s="3"/>
      <c r="U2560" s="3"/>
      <c r="V2560" s="3"/>
      <c r="W2560" s="3"/>
      <c r="X2560" s="3"/>
    </row>
    <row r="2561" spans="1:24">
      <c r="A2561" s="3"/>
      <c r="B2561" s="3"/>
      <c r="C2561" s="3"/>
      <c r="D2561" s="3"/>
      <c r="E2561" s="3"/>
      <c r="F2561" s="3"/>
      <c r="G2561" s="4"/>
      <c r="H2561" s="3"/>
      <c r="I2561" s="3"/>
      <c r="J2561" s="3"/>
      <c r="K2561" s="3"/>
      <c r="L2561" s="113"/>
      <c r="M2561" s="123"/>
      <c r="N2561" s="3"/>
      <c r="O2561" s="3"/>
      <c r="P2561" s="3"/>
      <c r="Q2561" s="3"/>
      <c r="R2561" s="3"/>
      <c r="S2561" s="3"/>
      <c r="T2561" s="3"/>
      <c r="U2561" s="3"/>
      <c r="V2561" s="3"/>
      <c r="W2561" s="3"/>
      <c r="X2561" s="3"/>
    </row>
    <row r="2562" spans="1:24">
      <c r="A2562" s="3"/>
      <c r="B2562" s="3"/>
      <c r="C2562" s="3"/>
      <c r="D2562" s="3"/>
      <c r="E2562" s="3"/>
      <c r="F2562" s="3"/>
      <c r="G2562" s="4"/>
      <c r="H2562" s="3"/>
      <c r="I2562" s="3"/>
      <c r="J2562" s="3"/>
      <c r="K2562" s="3"/>
      <c r="L2562" s="113"/>
      <c r="M2562" s="123"/>
      <c r="N2562" s="3"/>
      <c r="O2562" s="3"/>
      <c r="P2562" s="3"/>
      <c r="Q2562" s="3"/>
      <c r="R2562" s="3"/>
      <c r="S2562" s="3"/>
      <c r="T2562" s="3"/>
      <c r="U2562" s="3"/>
      <c r="V2562" s="3"/>
      <c r="W2562" s="3"/>
      <c r="X2562" s="3"/>
    </row>
    <row r="2563" spans="1:24">
      <c r="A2563" s="3"/>
      <c r="B2563" s="3"/>
      <c r="C2563" s="3"/>
      <c r="D2563" s="3"/>
      <c r="E2563" s="3"/>
      <c r="F2563" s="3"/>
      <c r="G2563" s="4"/>
      <c r="H2563" s="3"/>
      <c r="I2563" s="3"/>
      <c r="J2563" s="3"/>
      <c r="K2563" s="3"/>
      <c r="L2563" s="113"/>
      <c r="M2563" s="123"/>
      <c r="N2563" s="3"/>
      <c r="O2563" s="3"/>
      <c r="P2563" s="3"/>
      <c r="Q2563" s="3"/>
      <c r="R2563" s="3"/>
      <c r="S2563" s="3"/>
      <c r="T2563" s="3"/>
      <c r="U2563" s="3"/>
      <c r="V2563" s="3"/>
      <c r="W2563" s="3"/>
      <c r="X2563" s="3"/>
    </row>
    <row r="2564" spans="1:24">
      <c r="A2564" s="3"/>
      <c r="B2564" s="3"/>
      <c r="C2564" s="3"/>
      <c r="D2564" s="3"/>
      <c r="E2564" s="3"/>
      <c r="F2564" s="3"/>
      <c r="G2564" s="4"/>
      <c r="H2564" s="3"/>
      <c r="I2564" s="3"/>
      <c r="J2564" s="3"/>
      <c r="K2564" s="3"/>
      <c r="L2564" s="113"/>
      <c r="M2564" s="123"/>
      <c r="N2564" s="3"/>
      <c r="O2564" s="3"/>
      <c r="P2564" s="3"/>
      <c r="Q2564" s="3"/>
      <c r="R2564" s="3"/>
      <c r="S2564" s="3"/>
      <c r="T2564" s="3"/>
      <c r="U2564" s="3"/>
      <c r="V2564" s="3"/>
      <c r="W2564" s="3"/>
      <c r="X2564" s="3"/>
    </row>
    <row r="2565" spans="1:24">
      <c r="A2565" s="3"/>
      <c r="B2565" s="3"/>
      <c r="C2565" s="3"/>
      <c r="D2565" s="3"/>
      <c r="E2565" s="3"/>
      <c r="F2565" s="3"/>
      <c r="G2565" s="4"/>
      <c r="H2565" s="3"/>
      <c r="I2565" s="3"/>
      <c r="J2565" s="3"/>
      <c r="K2565" s="3"/>
      <c r="L2565" s="113"/>
      <c r="M2565" s="123"/>
      <c r="N2565" s="3"/>
      <c r="O2565" s="3"/>
      <c r="P2565" s="3"/>
      <c r="Q2565" s="3"/>
      <c r="R2565" s="3"/>
      <c r="S2565" s="3"/>
      <c r="T2565" s="3"/>
      <c r="U2565" s="3"/>
      <c r="V2565" s="3"/>
      <c r="W2565" s="3"/>
      <c r="X2565" s="3"/>
    </row>
    <row r="2566" spans="1:24">
      <c r="A2566" s="3"/>
      <c r="B2566" s="3"/>
      <c r="C2566" s="3"/>
      <c r="D2566" s="3"/>
      <c r="E2566" s="3"/>
      <c r="F2566" s="3"/>
      <c r="G2566" s="4"/>
      <c r="H2566" s="3"/>
      <c r="I2566" s="3"/>
      <c r="J2566" s="3"/>
      <c r="K2566" s="3"/>
      <c r="L2566" s="113"/>
      <c r="M2566" s="123"/>
      <c r="N2566" s="3"/>
      <c r="O2566" s="3"/>
      <c r="P2566" s="3"/>
      <c r="Q2566" s="3"/>
      <c r="R2566" s="3"/>
      <c r="S2566" s="3"/>
      <c r="T2566" s="3"/>
      <c r="U2566" s="3"/>
      <c r="V2566" s="3"/>
      <c r="W2566" s="3"/>
      <c r="X2566" s="3"/>
    </row>
    <row r="2567" spans="1:24">
      <c r="A2567" s="3"/>
      <c r="B2567" s="3"/>
      <c r="C2567" s="3"/>
      <c r="D2567" s="3"/>
      <c r="E2567" s="3"/>
      <c r="F2567" s="3"/>
      <c r="G2567" s="4"/>
      <c r="H2567" s="3"/>
      <c r="I2567" s="3"/>
      <c r="J2567" s="3"/>
      <c r="K2567" s="3"/>
      <c r="L2567" s="113"/>
      <c r="M2567" s="123"/>
      <c r="N2567" s="3"/>
      <c r="O2567" s="3"/>
      <c r="P2567" s="3"/>
      <c r="Q2567" s="3"/>
      <c r="R2567" s="3"/>
      <c r="S2567" s="3"/>
      <c r="T2567" s="3"/>
      <c r="U2567" s="3"/>
      <c r="V2567" s="3"/>
      <c r="W2567" s="3"/>
      <c r="X2567" s="3"/>
    </row>
    <row r="2568" spans="1:24">
      <c r="A2568" s="3"/>
      <c r="B2568" s="3"/>
      <c r="C2568" s="3"/>
      <c r="D2568" s="3"/>
      <c r="E2568" s="3"/>
      <c r="F2568" s="3"/>
      <c r="G2568" s="4"/>
      <c r="H2568" s="3"/>
      <c r="I2568" s="3"/>
      <c r="J2568" s="3"/>
      <c r="K2568" s="3"/>
      <c r="L2568" s="113"/>
      <c r="M2568" s="123"/>
      <c r="N2568" s="3"/>
      <c r="O2568" s="3"/>
      <c r="P2568" s="3"/>
      <c r="Q2568" s="3"/>
      <c r="R2568" s="3"/>
      <c r="S2568" s="3"/>
      <c r="T2568" s="3"/>
      <c r="U2568" s="3"/>
      <c r="V2568" s="3"/>
      <c r="W2568" s="3"/>
      <c r="X2568" s="3"/>
    </row>
    <row r="2569" spans="1:24">
      <c r="A2569" s="3"/>
      <c r="B2569" s="3"/>
      <c r="C2569" s="3"/>
      <c r="D2569" s="3"/>
      <c r="E2569" s="3"/>
      <c r="F2569" s="3"/>
      <c r="G2569" s="4"/>
      <c r="H2569" s="3"/>
      <c r="I2569" s="3"/>
      <c r="J2569" s="3"/>
      <c r="K2569" s="3"/>
      <c r="L2569" s="113"/>
      <c r="M2569" s="123"/>
      <c r="N2569" s="3"/>
      <c r="O2569" s="3"/>
      <c r="P2569" s="3"/>
      <c r="Q2569" s="3"/>
      <c r="R2569" s="3"/>
      <c r="S2569" s="3"/>
      <c r="T2569" s="3"/>
      <c r="U2569" s="3"/>
      <c r="V2569" s="3"/>
      <c r="W2569" s="3"/>
      <c r="X2569" s="3"/>
    </row>
    <row r="2570" spans="1:24">
      <c r="A2570" s="3"/>
      <c r="B2570" s="3"/>
      <c r="C2570" s="3"/>
      <c r="D2570" s="3"/>
      <c r="E2570" s="3"/>
      <c r="F2570" s="3"/>
      <c r="G2570" s="4"/>
      <c r="H2570" s="3"/>
      <c r="I2570" s="3"/>
      <c r="J2570" s="3"/>
      <c r="K2570" s="3"/>
      <c r="L2570" s="113"/>
      <c r="M2570" s="123"/>
      <c r="N2570" s="3"/>
      <c r="O2570" s="3"/>
      <c r="P2570" s="3"/>
      <c r="Q2570" s="3"/>
      <c r="R2570" s="3"/>
      <c r="S2570" s="3"/>
      <c r="T2570" s="3"/>
      <c r="U2570" s="3"/>
      <c r="V2570" s="3"/>
      <c r="W2570" s="3"/>
      <c r="X2570" s="3"/>
    </row>
    <row r="2571" spans="1:24">
      <c r="A2571" s="3"/>
      <c r="B2571" s="3"/>
      <c r="C2571" s="3"/>
      <c r="D2571" s="3"/>
      <c r="E2571" s="3"/>
      <c r="F2571" s="3"/>
      <c r="G2571" s="4"/>
      <c r="H2571" s="3"/>
      <c r="I2571" s="3"/>
      <c r="J2571" s="3"/>
      <c r="K2571" s="3"/>
      <c r="L2571" s="113"/>
      <c r="M2571" s="123"/>
      <c r="N2571" s="3"/>
      <c r="O2571" s="3"/>
      <c r="P2571" s="3"/>
      <c r="Q2571" s="3"/>
      <c r="R2571" s="3"/>
      <c r="S2571" s="3"/>
      <c r="T2571" s="3"/>
      <c r="U2571" s="3"/>
      <c r="V2571" s="3"/>
      <c r="W2571" s="3"/>
      <c r="X2571" s="3"/>
    </row>
    <row r="2572" spans="1:24">
      <c r="A2572" s="3"/>
      <c r="B2572" s="3"/>
      <c r="C2572" s="3"/>
      <c r="D2572" s="3"/>
      <c r="E2572" s="3"/>
      <c r="F2572" s="3"/>
      <c r="G2572" s="4"/>
      <c r="H2572" s="3"/>
      <c r="I2572" s="3"/>
      <c r="J2572" s="3"/>
      <c r="K2572" s="3"/>
      <c r="L2572" s="113"/>
      <c r="M2572" s="123"/>
      <c r="N2572" s="3"/>
      <c r="O2572" s="3"/>
      <c r="P2572" s="3"/>
      <c r="Q2572" s="3"/>
      <c r="R2572" s="3"/>
      <c r="S2572" s="3"/>
      <c r="T2572" s="3"/>
      <c r="U2572" s="3"/>
      <c r="V2572" s="3"/>
      <c r="W2572" s="3"/>
      <c r="X2572" s="3"/>
    </row>
    <row r="2573" spans="1:24">
      <c r="A2573" s="3"/>
      <c r="B2573" s="3"/>
      <c r="C2573" s="3"/>
      <c r="D2573" s="3"/>
      <c r="E2573" s="3"/>
      <c r="F2573" s="3"/>
      <c r="G2573" s="4"/>
      <c r="H2573" s="3"/>
      <c r="I2573" s="3"/>
      <c r="J2573" s="3"/>
      <c r="K2573" s="3"/>
      <c r="L2573" s="113"/>
      <c r="M2573" s="123"/>
      <c r="N2573" s="3"/>
      <c r="O2573" s="3"/>
      <c r="P2573" s="3"/>
      <c r="Q2573" s="3"/>
      <c r="R2573" s="3"/>
      <c r="S2573" s="3"/>
      <c r="T2573" s="3"/>
      <c r="U2573" s="3"/>
      <c r="V2573" s="3"/>
      <c r="W2573" s="3"/>
      <c r="X2573" s="3"/>
    </row>
    <row r="2574" spans="1:24">
      <c r="A2574" s="3"/>
      <c r="B2574" s="3"/>
      <c r="C2574" s="3"/>
      <c r="D2574" s="3"/>
      <c r="E2574" s="3"/>
      <c r="F2574" s="3"/>
      <c r="G2574" s="4"/>
      <c r="H2574" s="3"/>
      <c r="I2574" s="3"/>
      <c r="J2574" s="3"/>
      <c r="K2574" s="3"/>
      <c r="L2574" s="113"/>
      <c r="M2574" s="123"/>
      <c r="N2574" s="3"/>
      <c r="O2574" s="3"/>
      <c r="P2574" s="3"/>
      <c r="Q2574" s="3"/>
      <c r="R2574" s="3"/>
      <c r="S2574" s="3"/>
      <c r="T2574" s="3"/>
      <c r="U2574" s="3"/>
      <c r="V2574" s="3"/>
      <c r="W2574" s="3"/>
      <c r="X2574" s="3"/>
    </row>
    <row r="2575" spans="1:24">
      <c r="A2575" s="3"/>
      <c r="B2575" s="3"/>
      <c r="C2575" s="3"/>
      <c r="D2575" s="3"/>
      <c r="E2575" s="3"/>
      <c r="F2575" s="3"/>
      <c r="G2575" s="4"/>
      <c r="H2575" s="3"/>
      <c r="I2575" s="3"/>
      <c r="J2575" s="3"/>
      <c r="K2575" s="3"/>
      <c r="L2575" s="113"/>
      <c r="M2575" s="123"/>
      <c r="N2575" s="3"/>
      <c r="O2575" s="3"/>
      <c r="P2575" s="3"/>
      <c r="Q2575" s="3"/>
      <c r="R2575" s="3"/>
      <c r="S2575" s="3"/>
      <c r="T2575" s="3"/>
      <c r="U2575" s="3"/>
      <c r="V2575" s="3"/>
      <c r="W2575" s="3"/>
      <c r="X2575" s="3"/>
    </row>
    <row r="2576" spans="1:24">
      <c r="A2576" s="3"/>
      <c r="B2576" s="3"/>
      <c r="C2576" s="3"/>
      <c r="D2576" s="3"/>
      <c r="E2576" s="3"/>
      <c r="F2576" s="3"/>
      <c r="G2576" s="4"/>
      <c r="H2576" s="3"/>
      <c r="I2576" s="3"/>
      <c r="J2576" s="3"/>
      <c r="K2576" s="3"/>
      <c r="L2576" s="113"/>
      <c r="M2576" s="123"/>
      <c r="N2576" s="3"/>
      <c r="O2576" s="3"/>
      <c r="P2576" s="3"/>
      <c r="Q2576" s="3"/>
      <c r="R2576" s="3"/>
      <c r="S2576" s="3"/>
      <c r="T2576" s="3"/>
      <c r="U2576" s="3"/>
      <c r="V2576" s="3"/>
      <c r="W2576" s="3"/>
      <c r="X2576" s="3"/>
    </row>
    <row r="2577" spans="1:24">
      <c r="A2577" s="3"/>
      <c r="B2577" s="3"/>
      <c r="C2577" s="3"/>
      <c r="D2577" s="3"/>
      <c r="E2577" s="3"/>
      <c r="F2577" s="3"/>
      <c r="G2577" s="4"/>
      <c r="H2577" s="3"/>
      <c r="I2577" s="3"/>
      <c r="J2577" s="3"/>
      <c r="K2577" s="3"/>
      <c r="L2577" s="113"/>
      <c r="M2577" s="123"/>
      <c r="N2577" s="3"/>
      <c r="O2577" s="3"/>
      <c r="P2577" s="3"/>
      <c r="Q2577" s="3"/>
      <c r="R2577" s="3"/>
      <c r="S2577" s="3"/>
      <c r="T2577" s="3"/>
      <c r="U2577" s="3"/>
      <c r="V2577" s="3"/>
      <c r="W2577" s="3"/>
      <c r="X2577" s="3"/>
    </row>
    <row r="2578" spans="1:24">
      <c r="A2578" s="3"/>
      <c r="B2578" s="3"/>
      <c r="C2578" s="3"/>
      <c r="D2578" s="3"/>
      <c r="E2578" s="3"/>
      <c r="F2578" s="3"/>
      <c r="G2578" s="4"/>
      <c r="H2578" s="3"/>
      <c r="I2578" s="3"/>
      <c r="J2578" s="3"/>
      <c r="K2578" s="3"/>
      <c r="L2578" s="113"/>
      <c r="M2578" s="123"/>
      <c r="N2578" s="3"/>
      <c r="O2578" s="3"/>
      <c r="P2578" s="3"/>
      <c r="Q2578" s="3"/>
      <c r="R2578" s="3"/>
      <c r="S2578" s="3"/>
      <c r="T2578" s="3"/>
      <c r="U2578" s="3"/>
      <c r="V2578" s="3"/>
      <c r="W2578" s="3"/>
      <c r="X2578" s="3"/>
    </row>
    <row r="2579" spans="1:24">
      <c r="A2579" s="3"/>
      <c r="B2579" s="3"/>
      <c r="C2579" s="3"/>
      <c r="D2579" s="3"/>
      <c r="E2579" s="3"/>
      <c r="F2579" s="3"/>
      <c r="G2579" s="4"/>
      <c r="H2579" s="3"/>
      <c r="I2579" s="3"/>
      <c r="J2579" s="3"/>
      <c r="K2579" s="3"/>
      <c r="L2579" s="113"/>
      <c r="M2579" s="123"/>
      <c r="N2579" s="3"/>
      <c r="O2579" s="3"/>
      <c r="P2579" s="3"/>
      <c r="Q2579" s="3"/>
      <c r="R2579" s="3"/>
      <c r="S2579" s="3"/>
      <c r="T2579" s="3"/>
      <c r="U2579" s="3"/>
      <c r="V2579" s="3"/>
      <c r="W2579" s="3"/>
      <c r="X2579" s="3"/>
    </row>
    <row r="2580" spans="1:24">
      <c r="A2580" s="3"/>
      <c r="B2580" s="3"/>
      <c r="C2580" s="3"/>
      <c r="D2580" s="3"/>
      <c r="E2580" s="3"/>
      <c r="F2580" s="3"/>
      <c r="G2580" s="4"/>
      <c r="H2580" s="3"/>
      <c r="I2580" s="3"/>
      <c r="J2580" s="3"/>
      <c r="K2580" s="3"/>
      <c r="L2580" s="113"/>
      <c r="M2580" s="123"/>
      <c r="N2580" s="3"/>
      <c r="O2580" s="3"/>
      <c r="P2580" s="3"/>
      <c r="Q2580" s="3"/>
      <c r="R2580" s="3"/>
      <c r="S2580" s="3"/>
      <c r="T2580" s="3"/>
      <c r="U2580" s="3"/>
      <c r="V2580" s="3"/>
      <c r="W2580" s="3"/>
      <c r="X2580" s="3"/>
    </row>
    <row r="2581" spans="1:24">
      <c r="A2581" s="3"/>
      <c r="B2581" s="3"/>
      <c r="C2581" s="3"/>
      <c r="D2581" s="3"/>
      <c r="E2581" s="3"/>
      <c r="F2581" s="3"/>
      <c r="G2581" s="4"/>
      <c r="H2581" s="3"/>
      <c r="I2581" s="3"/>
      <c r="J2581" s="3"/>
      <c r="K2581" s="3"/>
      <c r="L2581" s="113"/>
      <c r="M2581" s="123"/>
      <c r="N2581" s="3"/>
      <c r="O2581" s="3"/>
      <c r="P2581" s="3"/>
      <c r="Q2581" s="3"/>
      <c r="R2581" s="3"/>
      <c r="S2581" s="3"/>
      <c r="T2581" s="3"/>
      <c r="U2581" s="3"/>
      <c r="V2581" s="3"/>
      <c r="W2581" s="3"/>
      <c r="X2581" s="3"/>
    </row>
    <row r="2582" spans="1:24">
      <c r="A2582" s="3"/>
      <c r="B2582" s="3"/>
      <c r="C2582" s="3"/>
      <c r="D2582" s="3"/>
      <c r="E2582" s="3"/>
      <c r="F2582" s="3"/>
      <c r="G2582" s="4"/>
      <c r="H2582" s="3"/>
      <c r="I2582" s="3"/>
      <c r="J2582" s="3"/>
      <c r="K2582" s="3"/>
      <c r="L2582" s="113"/>
      <c r="M2582" s="123"/>
      <c r="N2582" s="3"/>
      <c r="O2582" s="3"/>
      <c r="P2582" s="3"/>
      <c r="Q2582" s="3"/>
      <c r="R2582" s="3"/>
      <c r="S2582" s="3"/>
      <c r="T2582" s="3"/>
      <c r="U2582" s="3"/>
      <c r="V2582" s="3"/>
      <c r="W2582" s="3"/>
      <c r="X2582" s="3"/>
    </row>
    <row r="2583" spans="1:24">
      <c r="A2583" s="3"/>
      <c r="B2583" s="3"/>
      <c r="C2583" s="3"/>
      <c r="D2583" s="3"/>
      <c r="E2583" s="3"/>
      <c r="F2583" s="3"/>
      <c r="G2583" s="4"/>
      <c r="H2583" s="3"/>
      <c r="I2583" s="3"/>
      <c r="J2583" s="3"/>
      <c r="K2583" s="3"/>
      <c r="L2583" s="113"/>
      <c r="M2583" s="123"/>
      <c r="N2583" s="3"/>
      <c r="O2583" s="3"/>
      <c r="P2583" s="3"/>
      <c r="Q2583" s="3"/>
      <c r="R2583" s="3"/>
      <c r="S2583" s="3"/>
      <c r="T2583" s="3"/>
      <c r="U2583" s="3"/>
      <c r="V2583" s="3"/>
      <c r="W2583" s="3"/>
      <c r="X2583" s="3"/>
    </row>
    <row r="2584" spans="1:24">
      <c r="A2584" s="3"/>
      <c r="B2584" s="3"/>
      <c r="C2584" s="3"/>
      <c r="D2584" s="3"/>
      <c r="E2584" s="3"/>
      <c r="F2584" s="3"/>
      <c r="G2584" s="4"/>
      <c r="H2584" s="3"/>
      <c r="I2584" s="3"/>
      <c r="J2584" s="3"/>
      <c r="K2584" s="3"/>
      <c r="L2584" s="113"/>
      <c r="M2584" s="123"/>
      <c r="N2584" s="3"/>
      <c r="O2584" s="3"/>
      <c r="P2584" s="3"/>
      <c r="Q2584" s="3"/>
      <c r="R2584" s="3"/>
      <c r="S2584" s="3"/>
      <c r="T2584" s="3"/>
      <c r="U2584" s="3"/>
      <c r="V2584" s="3"/>
      <c r="W2584" s="3"/>
      <c r="X2584" s="3"/>
    </row>
    <row r="2585" spans="1:24">
      <c r="A2585" s="3"/>
      <c r="B2585" s="3"/>
      <c r="C2585" s="3"/>
      <c r="D2585" s="3"/>
      <c r="E2585" s="3"/>
      <c r="F2585" s="3"/>
      <c r="G2585" s="4"/>
      <c r="H2585" s="3"/>
      <c r="I2585" s="3"/>
      <c r="J2585" s="3"/>
      <c r="K2585" s="3"/>
      <c r="L2585" s="113"/>
      <c r="M2585" s="123"/>
      <c r="N2585" s="3"/>
      <c r="O2585" s="3"/>
      <c r="P2585" s="3"/>
      <c r="Q2585" s="3"/>
      <c r="R2585" s="3"/>
      <c r="S2585" s="3"/>
      <c r="T2585" s="3"/>
      <c r="U2585" s="3"/>
      <c r="V2585" s="3"/>
      <c r="W2585" s="3"/>
      <c r="X2585" s="3"/>
    </row>
    <row r="2586" spans="1:24">
      <c r="A2586" s="3"/>
      <c r="B2586" s="3"/>
      <c r="C2586" s="3"/>
      <c r="D2586" s="3"/>
      <c r="E2586" s="3"/>
      <c r="F2586" s="3"/>
      <c r="G2586" s="4"/>
      <c r="H2586" s="3"/>
      <c r="I2586" s="3"/>
      <c r="J2586" s="3"/>
      <c r="K2586" s="3"/>
      <c r="L2586" s="113"/>
      <c r="M2586" s="123"/>
      <c r="N2586" s="3"/>
      <c r="O2586" s="3"/>
      <c r="P2586" s="3"/>
      <c r="Q2586" s="3"/>
      <c r="R2586" s="3"/>
      <c r="S2586" s="3"/>
      <c r="T2586" s="3"/>
      <c r="U2586" s="3"/>
      <c r="V2586" s="3"/>
      <c r="W2586" s="3"/>
      <c r="X2586" s="3"/>
    </row>
    <row r="2587" spans="1:24">
      <c r="A2587" s="3"/>
      <c r="B2587" s="3"/>
      <c r="C2587" s="3"/>
      <c r="D2587" s="3"/>
      <c r="E2587" s="3"/>
      <c r="F2587" s="3"/>
      <c r="G2587" s="4"/>
      <c r="H2587" s="3"/>
      <c r="I2587" s="3"/>
      <c r="J2587" s="3"/>
      <c r="K2587" s="3"/>
      <c r="L2587" s="113"/>
      <c r="M2587" s="123"/>
      <c r="N2587" s="3"/>
      <c r="O2587" s="3"/>
      <c r="P2587" s="3"/>
      <c r="Q2587" s="3"/>
      <c r="R2587" s="3"/>
      <c r="S2587" s="3"/>
      <c r="T2587" s="3"/>
      <c r="U2587" s="3"/>
      <c r="V2587" s="3"/>
      <c r="W2587" s="3"/>
      <c r="X2587" s="3"/>
    </row>
    <row r="2588" spans="1:24">
      <c r="A2588" s="3"/>
      <c r="B2588" s="3"/>
      <c r="C2588" s="3"/>
      <c r="D2588" s="3"/>
      <c r="E2588" s="3"/>
      <c r="F2588" s="3"/>
      <c r="G2588" s="4"/>
      <c r="H2588" s="3"/>
      <c r="I2588" s="3"/>
      <c r="J2588" s="3"/>
      <c r="K2588" s="3"/>
      <c r="L2588" s="113"/>
      <c r="M2588" s="123"/>
      <c r="N2588" s="3"/>
      <c r="O2588" s="3"/>
      <c r="P2588" s="3"/>
      <c r="Q2588" s="3"/>
      <c r="R2588" s="3"/>
      <c r="S2588" s="3"/>
      <c r="T2588" s="3"/>
      <c r="U2588" s="3"/>
      <c r="V2588" s="3"/>
      <c r="W2588" s="3"/>
      <c r="X2588" s="3"/>
    </row>
    <row r="2589" spans="1:24">
      <c r="A2589" s="3"/>
      <c r="B2589" s="3"/>
      <c r="C2589" s="3"/>
      <c r="D2589" s="3"/>
      <c r="E2589" s="3"/>
      <c r="F2589" s="3"/>
      <c r="G2589" s="4"/>
      <c r="H2589" s="3"/>
      <c r="I2589" s="3"/>
      <c r="J2589" s="3"/>
      <c r="K2589" s="3"/>
      <c r="L2589" s="113"/>
      <c r="M2589" s="123"/>
      <c r="N2589" s="3"/>
      <c r="O2589" s="3"/>
      <c r="P2589" s="3"/>
      <c r="Q2589" s="3"/>
      <c r="R2589" s="3"/>
      <c r="S2589" s="3"/>
      <c r="T2589" s="3"/>
      <c r="U2589" s="3"/>
      <c r="V2589" s="3"/>
      <c r="W2589" s="3"/>
      <c r="X2589" s="3"/>
    </row>
    <row r="2590" spans="1:24">
      <c r="A2590" s="3"/>
      <c r="B2590" s="3"/>
      <c r="C2590" s="3"/>
      <c r="D2590" s="3"/>
      <c r="E2590" s="3"/>
      <c r="F2590" s="3"/>
      <c r="G2590" s="4"/>
      <c r="H2590" s="3"/>
      <c r="I2590" s="3"/>
      <c r="J2590" s="3"/>
      <c r="K2590" s="3"/>
      <c r="L2590" s="113"/>
      <c r="M2590" s="123"/>
      <c r="N2590" s="3"/>
      <c r="O2590" s="3"/>
      <c r="P2590" s="3"/>
      <c r="Q2590" s="3"/>
      <c r="R2590" s="3"/>
      <c r="S2590" s="3"/>
      <c r="T2590" s="3"/>
      <c r="U2590" s="3"/>
      <c r="V2590" s="3"/>
      <c r="W2590" s="3"/>
      <c r="X2590" s="3"/>
    </row>
    <row r="2591" spans="1:24">
      <c r="A2591" s="3"/>
      <c r="B2591" s="3"/>
      <c r="C2591" s="3"/>
      <c r="D2591" s="3"/>
      <c r="E2591" s="3"/>
      <c r="F2591" s="3"/>
      <c r="G2591" s="4"/>
      <c r="H2591" s="3"/>
      <c r="I2591" s="3"/>
      <c r="J2591" s="3"/>
      <c r="K2591" s="3"/>
      <c r="L2591" s="113"/>
      <c r="M2591" s="123"/>
      <c r="N2591" s="3"/>
      <c r="O2591" s="3"/>
      <c r="P2591" s="3"/>
      <c r="Q2591" s="3"/>
      <c r="R2591" s="3"/>
      <c r="S2591" s="3"/>
      <c r="T2591" s="3"/>
      <c r="U2591" s="3"/>
      <c r="V2591" s="3"/>
      <c r="W2591" s="3"/>
      <c r="X2591" s="3"/>
    </row>
    <row r="2592" spans="1:24">
      <c r="A2592" s="3"/>
      <c r="B2592" s="3"/>
      <c r="C2592" s="3"/>
      <c r="D2592" s="3"/>
      <c r="E2592" s="3"/>
      <c r="F2592" s="3"/>
      <c r="G2592" s="4"/>
      <c r="H2592" s="3"/>
      <c r="I2592" s="3"/>
      <c r="J2592" s="3"/>
      <c r="K2592" s="3"/>
      <c r="L2592" s="113"/>
      <c r="M2592" s="123"/>
      <c r="N2592" s="3"/>
      <c r="O2592" s="3"/>
      <c r="P2592" s="3"/>
      <c r="Q2592" s="3"/>
      <c r="R2592" s="3"/>
      <c r="S2592" s="3"/>
      <c r="T2592" s="3"/>
      <c r="U2592" s="3"/>
      <c r="V2592" s="3"/>
      <c r="W2592" s="3"/>
      <c r="X2592" s="3"/>
    </row>
    <row r="2593" spans="1:24">
      <c r="A2593" s="3"/>
      <c r="B2593" s="3"/>
      <c r="C2593" s="3"/>
      <c r="D2593" s="3"/>
      <c r="E2593" s="3"/>
      <c r="F2593" s="3"/>
      <c r="G2593" s="4"/>
      <c r="H2593" s="3"/>
      <c r="I2593" s="3"/>
      <c r="J2593" s="3"/>
      <c r="K2593" s="3"/>
      <c r="L2593" s="113"/>
      <c r="M2593" s="123"/>
      <c r="N2593" s="3"/>
      <c r="O2593" s="3"/>
      <c r="P2593" s="3"/>
      <c r="Q2593" s="3"/>
      <c r="R2593" s="3"/>
      <c r="S2593" s="3"/>
      <c r="T2593" s="3"/>
      <c r="U2593" s="3"/>
      <c r="V2593" s="3"/>
      <c r="W2593" s="3"/>
      <c r="X2593" s="3"/>
    </row>
    <row r="2594" spans="1:24">
      <c r="A2594" s="3"/>
      <c r="B2594" s="3"/>
      <c r="C2594" s="3"/>
      <c r="D2594" s="3"/>
      <c r="E2594" s="3"/>
      <c r="F2594" s="3"/>
      <c r="G2594" s="4"/>
      <c r="H2594" s="3"/>
      <c r="I2594" s="3"/>
      <c r="J2594" s="3"/>
      <c r="K2594" s="3"/>
      <c r="L2594" s="113"/>
      <c r="M2594" s="123"/>
      <c r="N2594" s="3"/>
      <c r="O2594" s="3"/>
      <c r="P2594" s="3"/>
      <c r="Q2594" s="3"/>
      <c r="R2594" s="3"/>
      <c r="S2594" s="3"/>
      <c r="T2594" s="3"/>
      <c r="U2594" s="3"/>
      <c r="V2594" s="3"/>
      <c r="W2594" s="3"/>
      <c r="X2594" s="3"/>
    </row>
    <row r="2595" spans="1:24">
      <c r="A2595" s="3"/>
      <c r="B2595" s="3"/>
      <c r="C2595" s="3"/>
      <c r="D2595" s="3"/>
      <c r="E2595" s="3"/>
      <c r="F2595" s="3"/>
      <c r="G2595" s="4"/>
      <c r="H2595" s="3"/>
      <c r="I2595" s="3"/>
      <c r="J2595" s="3"/>
      <c r="K2595" s="3"/>
      <c r="L2595" s="113"/>
      <c r="M2595" s="123"/>
      <c r="N2595" s="3"/>
      <c r="O2595" s="3"/>
      <c r="P2595" s="3"/>
      <c r="Q2595" s="3"/>
      <c r="R2595" s="3"/>
      <c r="S2595" s="3"/>
      <c r="T2595" s="3"/>
      <c r="U2595" s="3"/>
      <c r="V2595" s="3"/>
      <c r="W2595" s="3"/>
      <c r="X2595" s="3"/>
    </row>
    <row r="2596" spans="1:24">
      <c r="A2596" s="3"/>
      <c r="B2596" s="3"/>
      <c r="C2596" s="3"/>
      <c r="D2596" s="3"/>
      <c r="E2596" s="3"/>
      <c r="F2596" s="3"/>
      <c r="G2596" s="4"/>
      <c r="H2596" s="3"/>
      <c r="I2596" s="3"/>
      <c r="J2596" s="3"/>
      <c r="K2596" s="3"/>
      <c r="L2596" s="113"/>
      <c r="M2596" s="123"/>
      <c r="N2596" s="3"/>
      <c r="O2596" s="3"/>
      <c r="P2596" s="3"/>
      <c r="Q2596" s="3"/>
      <c r="R2596" s="3"/>
      <c r="S2596" s="3"/>
      <c r="T2596" s="3"/>
      <c r="U2596" s="3"/>
      <c r="V2596" s="3"/>
      <c r="W2596" s="3"/>
      <c r="X2596" s="3"/>
    </row>
    <row r="2597" spans="1:24">
      <c r="A2597" s="3"/>
      <c r="B2597" s="3"/>
      <c r="C2597" s="3"/>
      <c r="D2597" s="3"/>
      <c r="E2597" s="3"/>
      <c r="F2597" s="3"/>
      <c r="G2597" s="4"/>
      <c r="H2597" s="3"/>
      <c r="I2597" s="3"/>
      <c r="J2597" s="3"/>
      <c r="K2597" s="3"/>
      <c r="L2597" s="113"/>
      <c r="M2597" s="123"/>
      <c r="N2597" s="3"/>
      <c r="O2597" s="3"/>
      <c r="P2597" s="3"/>
      <c r="Q2597" s="3"/>
      <c r="R2597" s="3"/>
      <c r="S2597" s="3"/>
      <c r="T2597" s="3"/>
      <c r="U2597" s="3"/>
      <c r="V2597" s="3"/>
      <c r="W2597" s="3"/>
      <c r="X2597" s="3"/>
    </row>
    <row r="2598" spans="1:24">
      <c r="A2598" s="3"/>
      <c r="B2598" s="3"/>
      <c r="C2598" s="3"/>
      <c r="D2598" s="3"/>
      <c r="E2598" s="3"/>
      <c r="F2598" s="3"/>
      <c r="G2598" s="4"/>
      <c r="H2598" s="3"/>
      <c r="I2598" s="3"/>
      <c r="J2598" s="3"/>
      <c r="K2598" s="3"/>
      <c r="L2598" s="113"/>
      <c r="M2598" s="123"/>
      <c r="N2598" s="3"/>
      <c r="O2598" s="3"/>
      <c r="P2598" s="3"/>
      <c r="Q2598" s="3"/>
      <c r="R2598" s="3"/>
      <c r="S2598" s="3"/>
      <c r="T2598" s="3"/>
      <c r="U2598" s="3"/>
      <c r="V2598" s="3"/>
      <c r="W2598" s="3"/>
      <c r="X2598" s="3"/>
    </row>
    <row r="2599" spans="1:24">
      <c r="A2599" s="3"/>
      <c r="B2599" s="3"/>
      <c r="C2599" s="3"/>
      <c r="D2599" s="3"/>
      <c r="E2599" s="3"/>
      <c r="F2599" s="3"/>
      <c r="G2599" s="4"/>
      <c r="H2599" s="3"/>
      <c r="I2599" s="3"/>
      <c r="J2599" s="3"/>
      <c r="K2599" s="3"/>
      <c r="L2599" s="113"/>
      <c r="M2599" s="123"/>
      <c r="N2599" s="3"/>
      <c r="O2599" s="3"/>
      <c r="P2599" s="3"/>
      <c r="Q2599" s="3"/>
      <c r="R2599" s="3"/>
      <c r="S2599" s="3"/>
      <c r="T2599" s="3"/>
      <c r="U2599" s="3"/>
      <c r="V2599" s="3"/>
      <c r="W2599" s="3"/>
      <c r="X2599" s="3"/>
    </row>
    <row r="2600" spans="1:24">
      <c r="A2600" s="3"/>
      <c r="B2600" s="3"/>
      <c r="C2600" s="3"/>
      <c r="D2600" s="3"/>
      <c r="E2600" s="3"/>
      <c r="F2600" s="3"/>
      <c r="G2600" s="4"/>
      <c r="H2600" s="3"/>
      <c r="I2600" s="3"/>
      <c r="J2600" s="3"/>
      <c r="K2600" s="3"/>
      <c r="L2600" s="113"/>
      <c r="M2600" s="123"/>
      <c r="N2600" s="3"/>
      <c r="O2600" s="3"/>
      <c r="P2600" s="3"/>
      <c r="Q2600" s="3"/>
      <c r="R2600" s="3"/>
      <c r="S2600" s="3"/>
      <c r="T2600" s="3"/>
      <c r="U2600" s="3"/>
      <c r="V2600" s="3"/>
      <c r="W2600" s="3"/>
      <c r="X2600" s="3"/>
    </row>
    <row r="2601" spans="1:24">
      <c r="A2601" s="3"/>
      <c r="B2601" s="3"/>
      <c r="C2601" s="3"/>
      <c r="D2601" s="3"/>
      <c r="E2601" s="3"/>
      <c r="F2601" s="3"/>
      <c r="G2601" s="4"/>
      <c r="H2601" s="3"/>
      <c r="I2601" s="3"/>
      <c r="J2601" s="3"/>
      <c r="K2601" s="3"/>
      <c r="L2601" s="113"/>
      <c r="M2601" s="123"/>
      <c r="N2601" s="3"/>
      <c r="O2601" s="3"/>
      <c r="P2601" s="3"/>
      <c r="Q2601" s="3"/>
      <c r="R2601" s="3"/>
      <c r="S2601" s="3"/>
      <c r="T2601" s="3"/>
      <c r="U2601" s="3"/>
      <c r="V2601" s="3"/>
      <c r="W2601" s="3"/>
      <c r="X2601" s="3"/>
    </row>
    <row r="2602" spans="1:24">
      <c r="A2602" s="3"/>
      <c r="B2602" s="3"/>
      <c r="C2602" s="3"/>
      <c r="D2602" s="3"/>
      <c r="E2602" s="3"/>
      <c r="F2602" s="3"/>
      <c r="G2602" s="4"/>
      <c r="H2602" s="3"/>
      <c r="I2602" s="3"/>
      <c r="J2602" s="3"/>
      <c r="K2602" s="3"/>
      <c r="L2602" s="113"/>
      <c r="M2602" s="123"/>
      <c r="N2602" s="3"/>
      <c r="O2602" s="3"/>
      <c r="P2602" s="3"/>
      <c r="Q2602" s="3"/>
      <c r="R2602" s="3"/>
      <c r="S2602" s="3"/>
      <c r="T2602" s="3"/>
      <c r="U2602" s="3"/>
      <c r="V2602" s="3"/>
      <c r="W2602" s="3"/>
      <c r="X2602" s="3"/>
    </row>
    <row r="2603" spans="1:24">
      <c r="A2603" s="3"/>
      <c r="B2603" s="3"/>
      <c r="C2603" s="3"/>
      <c r="D2603" s="3"/>
      <c r="E2603" s="3"/>
      <c r="F2603" s="3"/>
      <c r="G2603" s="4"/>
      <c r="H2603" s="3"/>
      <c r="I2603" s="3"/>
      <c r="J2603" s="3"/>
      <c r="K2603" s="3"/>
      <c r="L2603" s="113"/>
      <c r="M2603" s="123"/>
      <c r="N2603" s="3"/>
      <c r="O2603" s="3"/>
      <c r="P2603" s="3"/>
      <c r="Q2603" s="3"/>
      <c r="R2603" s="3"/>
      <c r="S2603" s="3"/>
      <c r="T2603" s="3"/>
      <c r="U2603" s="3"/>
      <c r="V2603" s="3"/>
      <c r="W2603" s="3"/>
      <c r="X2603" s="3"/>
    </row>
    <row r="2604" spans="1:24">
      <c r="A2604" s="3"/>
      <c r="B2604" s="3"/>
      <c r="C2604" s="3"/>
      <c r="D2604" s="3"/>
      <c r="E2604" s="3"/>
      <c r="F2604" s="3"/>
      <c r="G2604" s="4"/>
      <c r="H2604" s="3"/>
      <c r="I2604" s="3"/>
      <c r="J2604" s="3"/>
      <c r="K2604" s="3"/>
      <c r="L2604" s="113"/>
      <c r="M2604" s="123"/>
      <c r="N2604" s="3"/>
      <c r="O2604" s="3"/>
      <c r="P2604" s="3"/>
      <c r="Q2604" s="3"/>
      <c r="R2604" s="3"/>
      <c r="S2604" s="3"/>
      <c r="T2604" s="3"/>
      <c r="U2604" s="3"/>
      <c r="V2604" s="3"/>
      <c r="W2604" s="3"/>
      <c r="X2604" s="3"/>
    </row>
    <row r="2605" spans="1:24">
      <c r="A2605" s="3"/>
      <c r="B2605" s="3"/>
      <c r="C2605" s="3"/>
      <c r="D2605" s="3"/>
      <c r="E2605" s="3"/>
      <c r="F2605" s="3"/>
      <c r="G2605" s="4"/>
      <c r="H2605" s="3"/>
      <c r="I2605" s="3"/>
      <c r="J2605" s="3"/>
      <c r="K2605" s="3"/>
      <c r="L2605" s="113"/>
      <c r="M2605" s="123"/>
      <c r="N2605" s="3"/>
      <c r="O2605" s="3"/>
      <c r="P2605" s="3"/>
      <c r="Q2605" s="3"/>
      <c r="R2605" s="3"/>
      <c r="S2605" s="3"/>
      <c r="T2605" s="3"/>
      <c r="U2605" s="3"/>
      <c r="V2605" s="3"/>
      <c r="W2605" s="3"/>
      <c r="X2605" s="3"/>
    </row>
    <row r="2606" spans="1:24">
      <c r="A2606" s="3"/>
      <c r="B2606" s="3"/>
      <c r="C2606" s="3"/>
      <c r="D2606" s="3"/>
      <c r="E2606" s="3"/>
      <c r="F2606" s="3"/>
      <c r="G2606" s="4"/>
      <c r="H2606" s="3"/>
      <c r="I2606" s="3"/>
      <c r="J2606" s="3"/>
      <c r="K2606" s="3"/>
      <c r="L2606" s="113"/>
      <c r="M2606" s="123"/>
      <c r="N2606" s="3"/>
      <c r="O2606" s="3"/>
      <c r="P2606" s="3"/>
      <c r="Q2606" s="3"/>
      <c r="R2606" s="3"/>
      <c r="S2606" s="3"/>
      <c r="T2606" s="3"/>
      <c r="U2606" s="3"/>
      <c r="V2606" s="3"/>
      <c r="W2606" s="3"/>
      <c r="X2606" s="3"/>
    </row>
    <row r="2607" spans="1:24">
      <c r="A2607" s="3"/>
      <c r="B2607" s="3"/>
      <c r="C2607" s="3"/>
      <c r="D2607" s="3"/>
      <c r="E2607" s="3"/>
      <c r="F2607" s="3"/>
      <c r="G2607" s="4"/>
      <c r="H2607" s="3"/>
      <c r="I2607" s="3"/>
      <c r="J2607" s="3"/>
      <c r="K2607" s="3"/>
      <c r="L2607" s="113"/>
      <c r="M2607" s="123"/>
      <c r="N2607" s="3"/>
      <c r="O2607" s="3"/>
      <c r="P2607" s="3"/>
      <c r="Q2607" s="3"/>
      <c r="R2607" s="3"/>
      <c r="S2607" s="3"/>
      <c r="T2607" s="3"/>
      <c r="U2607" s="3"/>
      <c r="V2607" s="3"/>
      <c r="W2607" s="3"/>
      <c r="X2607" s="3"/>
    </row>
    <row r="2608" spans="1:24">
      <c r="A2608" s="3"/>
      <c r="B2608" s="3"/>
      <c r="C2608" s="3"/>
      <c r="D2608" s="3"/>
      <c r="E2608" s="3"/>
      <c r="F2608" s="3"/>
      <c r="G2608" s="4"/>
      <c r="H2608" s="3"/>
      <c r="I2608" s="3"/>
      <c r="J2608" s="3"/>
      <c r="K2608" s="3"/>
      <c r="L2608" s="113"/>
      <c r="M2608" s="123"/>
      <c r="N2608" s="3"/>
      <c r="O2608" s="3"/>
      <c r="P2608" s="3"/>
      <c r="Q2608" s="3"/>
      <c r="R2608" s="3"/>
      <c r="S2608" s="3"/>
      <c r="T2608" s="3"/>
      <c r="U2608" s="3"/>
      <c r="V2608" s="3"/>
      <c r="W2608" s="3"/>
      <c r="X2608" s="3"/>
    </row>
    <row r="2609" spans="1:24">
      <c r="A2609" s="3"/>
      <c r="B2609" s="3"/>
      <c r="C2609" s="3"/>
      <c r="D2609" s="3"/>
      <c r="E2609" s="3"/>
      <c r="F2609" s="3"/>
      <c r="G2609" s="4"/>
      <c r="H2609" s="3"/>
      <c r="I2609" s="3"/>
      <c r="J2609" s="3"/>
      <c r="K2609" s="3"/>
      <c r="L2609" s="113"/>
      <c r="M2609" s="123"/>
      <c r="N2609" s="3"/>
      <c r="O2609" s="3"/>
      <c r="P2609" s="3"/>
      <c r="Q2609" s="3"/>
      <c r="R2609" s="3"/>
      <c r="S2609" s="3"/>
      <c r="T2609" s="3"/>
      <c r="U2609" s="3"/>
      <c r="V2609" s="3"/>
      <c r="W2609" s="3"/>
      <c r="X2609" s="3"/>
    </row>
    <row r="2610" spans="1:24">
      <c r="A2610" s="3"/>
      <c r="B2610" s="3"/>
      <c r="C2610" s="3"/>
      <c r="D2610" s="3"/>
      <c r="E2610" s="3"/>
      <c r="F2610" s="3"/>
      <c r="G2610" s="4"/>
      <c r="H2610" s="3"/>
      <c r="I2610" s="3"/>
      <c r="J2610" s="3"/>
      <c r="K2610" s="3"/>
      <c r="L2610" s="113"/>
      <c r="M2610" s="123"/>
      <c r="N2610" s="3"/>
      <c r="O2610" s="3"/>
      <c r="P2610" s="3"/>
      <c r="Q2610" s="3"/>
      <c r="R2610" s="3"/>
      <c r="S2610" s="3"/>
      <c r="T2610" s="3"/>
      <c r="U2610" s="3"/>
      <c r="V2610" s="3"/>
      <c r="W2610" s="3"/>
      <c r="X2610" s="3"/>
    </row>
    <row r="2611" spans="1:24">
      <c r="A2611" s="3"/>
      <c r="B2611" s="3"/>
      <c r="C2611" s="3"/>
      <c r="D2611" s="3"/>
      <c r="E2611" s="3"/>
      <c r="F2611" s="3"/>
      <c r="G2611" s="4"/>
      <c r="H2611" s="3"/>
      <c r="I2611" s="3"/>
      <c r="J2611" s="3"/>
      <c r="K2611" s="3"/>
      <c r="L2611" s="113"/>
      <c r="M2611" s="123"/>
      <c r="N2611" s="3"/>
      <c r="O2611" s="3"/>
      <c r="P2611" s="3"/>
      <c r="Q2611" s="3"/>
      <c r="R2611" s="3"/>
      <c r="S2611" s="3"/>
      <c r="T2611" s="3"/>
      <c r="U2611" s="3"/>
      <c r="V2611" s="3"/>
      <c r="W2611" s="3"/>
      <c r="X2611" s="3"/>
    </row>
    <row r="2612" spans="1:24">
      <c r="A2612" s="3"/>
      <c r="B2612" s="3"/>
      <c r="C2612" s="3"/>
      <c r="D2612" s="3"/>
      <c r="E2612" s="3"/>
      <c r="F2612" s="3"/>
      <c r="G2612" s="4"/>
      <c r="H2612" s="3"/>
      <c r="I2612" s="3"/>
      <c r="J2612" s="3"/>
      <c r="K2612" s="3"/>
      <c r="L2612" s="113"/>
      <c r="M2612" s="123"/>
      <c r="N2612" s="3"/>
      <c r="O2612" s="3"/>
      <c r="P2612" s="3"/>
      <c r="Q2612" s="3"/>
      <c r="R2612" s="3"/>
      <c r="S2612" s="3"/>
      <c r="T2612" s="3"/>
      <c r="U2612" s="3"/>
      <c r="V2612" s="3"/>
      <c r="W2612" s="3"/>
      <c r="X2612" s="3"/>
    </row>
    <row r="2613" spans="1:24">
      <c r="A2613" s="3"/>
      <c r="B2613" s="3"/>
      <c r="C2613" s="3"/>
      <c r="D2613" s="3"/>
      <c r="E2613" s="3"/>
      <c r="F2613" s="3"/>
      <c r="G2613" s="4"/>
      <c r="H2613" s="3"/>
      <c r="I2613" s="3"/>
      <c r="J2613" s="3"/>
      <c r="K2613" s="3"/>
      <c r="L2613" s="113"/>
      <c r="M2613" s="123"/>
      <c r="N2613" s="3"/>
      <c r="O2613" s="3"/>
      <c r="P2613" s="3"/>
      <c r="Q2613" s="3"/>
      <c r="R2613" s="3"/>
      <c r="S2613" s="3"/>
      <c r="T2613" s="3"/>
      <c r="U2613" s="3"/>
      <c r="V2613" s="3"/>
      <c r="W2613" s="3"/>
      <c r="X2613" s="3"/>
    </row>
    <row r="2614" spans="1:24">
      <c r="A2614" s="3"/>
      <c r="B2614" s="3"/>
      <c r="C2614" s="3"/>
      <c r="D2614" s="3"/>
      <c r="E2614" s="3"/>
      <c r="F2614" s="3"/>
      <c r="G2614" s="4"/>
      <c r="H2614" s="3"/>
      <c r="I2614" s="3"/>
      <c r="J2614" s="3"/>
      <c r="K2614" s="3"/>
      <c r="L2614" s="113"/>
      <c r="M2614" s="123"/>
      <c r="N2614" s="3"/>
      <c r="O2614" s="3"/>
      <c r="P2614" s="3"/>
      <c r="Q2614" s="3"/>
      <c r="R2614" s="3"/>
      <c r="S2614" s="3"/>
      <c r="T2614" s="3"/>
      <c r="U2614" s="3"/>
      <c r="V2614" s="3"/>
      <c r="W2614" s="3"/>
      <c r="X2614" s="3"/>
    </row>
    <row r="2615" spans="1:24">
      <c r="A2615" s="3"/>
      <c r="B2615" s="3"/>
      <c r="C2615" s="3"/>
      <c r="D2615" s="3"/>
      <c r="E2615" s="3"/>
      <c r="F2615" s="3"/>
      <c r="G2615" s="4"/>
      <c r="H2615" s="3"/>
      <c r="I2615" s="3"/>
      <c r="J2615" s="3"/>
      <c r="K2615" s="3"/>
      <c r="L2615" s="113"/>
      <c r="M2615" s="123"/>
      <c r="N2615" s="3"/>
      <c r="O2615" s="3"/>
      <c r="P2615" s="3"/>
      <c r="Q2615" s="3"/>
      <c r="R2615" s="3"/>
      <c r="S2615" s="3"/>
      <c r="T2615" s="3"/>
      <c r="U2615" s="3"/>
      <c r="V2615" s="3"/>
      <c r="W2615" s="3"/>
      <c r="X2615" s="3"/>
    </row>
    <row r="2616" spans="1:24">
      <c r="A2616" s="3"/>
      <c r="B2616" s="3"/>
      <c r="C2616" s="3"/>
      <c r="D2616" s="3"/>
      <c r="E2616" s="3"/>
      <c r="F2616" s="3"/>
      <c r="G2616" s="4"/>
      <c r="H2616" s="3"/>
      <c r="I2616" s="3"/>
      <c r="J2616" s="3"/>
      <c r="K2616" s="3"/>
      <c r="L2616" s="113"/>
      <c r="M2616" s="123"/>
      <c r="N2616" s="3"/>
      <c r="O2616" s="3"/>
      <c r="P2616" s="3"/>
      <c r="Q2616" s="3"/>
      <c r="R2616" s="3"/>
      <c r="S2616" s="3"/>
      <c r="T2616" s="3"/>
      <c r="U2616" s="3"/>
      <c r="V2616" s="3"/>
      <c r="W2616" s="3"/>
      <c r="X2616" s="3"/>
    </row>
    <row r="2617" spans="1:24">
      <c r="A2617" s="3"/>
      <c r="B2617" s="3"/>
      <c r="C2617" s="3"/>
      <c r="D2617" s="3"/>
      <c r="E2617" s="3"/>
      <c r="F2617" s="3"/>
      <c r="G2617" s="4"/>
      <c r="H2617" s="3"/>
      <c r="I2617" s="3"/>
      <c r="J2617" s="3"/>
      <c r="K2617" s="3"/>
      <c r="L2617" s="113"/>
      <c r="M2617" s="123"/>
      <c r="N2617" s="3"/>
      <c r="O2617" s="3"/>
      <c r="P2617" s="3"/>
      <c r="Q2617" s="3"/>
      <c r="R2617" s="3"/>
      <c r="S2617" s="3"/>
      <c r="T2617" s="3"/>
      <c r="U2617" s="3"/>
      <c r="V2617" s="3"/>
      <c r="W2617" s="3"/>
      <c r="X2617" s="3"/>
    </row>
    <row r="2618" spans="1:24">
      <c r="A2618" s="3"/>
      <c r="B2618" s="3"/>
      <c r="C2618" s="3"/>
      <c r="D2618" s="3"/>
      <c r="E2618" s="3"/>
      <c r="F2618" s="3"/>
      <c r="G2618" s="4"/>
      <c r="H2618" s="3"/>
      <c r="I2618" s="3"/>
      <c r="J2618" s="3"/>
      <c r="K2618" s="3"/>
      <c r="L2618" s="113"/>
      <c r="M2618" s="123"/>
      <c r="N2618" s="3"/>
      <c r="O2618" s="3"/>
      <c r="P2618" s="3"/>
      <c r="Q2618" s="3"/>
      <c r="R2618" s="3"/>
      <c r="S2618" s="3"/>
      <c r="T2618" s="3"/>
      <c r="U2618" s="3"/>
      <c r="V2618" s="3"/>
      <c r="W2618" s="3"/>
      <c r="X2618" s="3"/>
    </row>
    <row r="2619" spans="1:24">
      <c r="A2619" s="3"/>
      <c r="B2619" s="3"/>
      <c r="C2619" s="3"/>
      <c r="D2619" s="3"/>
      <c r="E2619" s="3"/>
      <c r="F2619" s="3"/>
      <c r="G2619" s="4"/>
      <c r="H2619" s="3"/>
      <c r="I2619" s="3"/>
      <c r="J2619" s="3"/>
      <c r="K2619" s="3"/>
      <c r="L2619" s="113"/>
      <c r="M2619" s="123"/>
      <c r="N2619" s="3"/>
      <c r="O2619" s="3"/>
      <c r="P2619" s="3"/>
      <c r="Q2619" s="3"/>
      <c r="R2619" s="3"/>
      <c r="S2619" s="3"/>
      <c r="T2619" s="3"/>
      <c r="U2619" s="3"/>
      <c r="V2619" s="3"/>
      <c r="W2619" s="3"/>
      <c r="X2619" s="3"/>
    </row>
    <row r="2620" spans="1:24">
      <c r="A2620" s="3"/>
      <c r="B2620" s="3"/>
      <c r="C2620" s="3"/>
      <c r="D2620" s="3"/>
      <c r="E2620" s="3"/>
      <c r="F2620" s="3"/>
      <c r="G2620" s="4"/>
      <c r="H2620" s="3"/>
      <c r="I2620" s="3"/>
      <c r="J2620" s="3"/>
      <c r="K2620" s="3"/>
      <c r="L2620" s="113"/>
      <c r="M2620" s="123"/>
      <c r="N2620" s="3"/>
      <c r="O2620" s="3"/>
      <c r="P2620" s="3"/>
      <c r="Q2620" s="3"/>
      <c r="R2620" s="3"/>
      <c r="S2620" s="3"/>
      <c r="T2620" s="3"/>
      <c r="U2620" s="3"/>
      <c r="V2620" s="3"/>
      <c r="W2620" s="3"/>
      <c r="X2620" s="3"/>
    </row>
    <row r="2621" spans="1:24">
      <c r="A2621" s="3"/>
      <c r="B2621" s="3"/>
      <c r="C2621" s="3"/>
      <c r="D2621" s="3"/>
      <c r="E2621" s="3"/>
      <c r="F2621" s="3"/>
      <c r="G2621" s="4"/>
      <c r="H2621" s="3"/>
      <c r="I2621" s="3"/>
      <c r="J2621" s="3"/>
      <c r="K2621" s="3"/>
      <c r="L2621" s="113"/>
      <c r="M2621" s="123"/>
      <c r="N2621" s="3"/>
      <c r="O2621" s="3"/>
      <c r="P2621" s="3"/>
      <c r="Q2621" s="3"/>
      <c r="R2621" s="3"/>
      <c r="S2621" s="3"/>
      <c r="T2621" s="3"/>
      <c r="U2621" s="3"/>
      <c r="V2621" s="3"/>
      <c r="W2621" s="3"/>
      <c r="X2621" s="3"/>
    </row>
    <row r="2622" spans="1:24">
      <c r="A2622" s="3"/>
      <c r="B2622" s="3"/>
      <c r="C2622" s="3"/>
      <c r="D2622" s="3"/>
      <c r="E2622" s="3"/>
      <c r="F2622" s="3"/>
      <c r="G2622" s="4"/>
      <c r="H2622" s="3"/>
      <c r="I2622" s="3"/>
      <c r="J2622" s="3"/>
      <c r="K2622" s="3"/>
      <c r="L2622" s="113"/>
      <c r="M2622" s="123"/>
      <c r="N2622" s="3"/>
      <c r="O2622" s="3"/>
      <c r="P2622" s="3"/>
      <c r="Q2622" s="3"/>
      <c r="R2622" s="3"/>
      <c r="S2622" s="3"/>
      <c r="T2622" s="3"/>
      <c r="U2622" s="3"/>
      <c r="V2622" s="3"/>
      <c r="W2622" s="3"/>
      <c r="X2622" s="3"/>
    </row>
    <row r="2623" spans="1:24">
      <c r="A2623" s="3"/>
      <c r="B2623" s="3"/>
      <c r="C2623" s="3"/>
      <c r="D2623" s="3"/>
      <c r="E2623" s="3"/>
      <c r="F2623" s="3"/>
      <c r="G2623" s="4"/>
      <c r="H2623" s="3"/>
      <c r="I2623" s="3"/>
      <c r="J2623" s="3"/>
      <c r="K2623" s="3"/>
      <c r="L2623" s="113"/>
      <c r="M2623" s="123"/>
      <c r="N2623" s="3"/>
      <c r="O2623" s="3"/>
      <c r="P2623" s="3"/>
      <c r="Q2623" s="3"/>
      <c r="R2623" s="3"/>
      <c r="S2623" s="3"/>
      <c r="T2623" s="3"/>
      <c r="U2623" s="3"/>
      <c r="V2623" s="3"/>
      <c r="W2623" s="3"/>
      <c r="X2623" s="3"/>
    </row>
    <row r="2624" spans="1:24">
      <c r="A2624" s="3"/>
      <c r="B2624" s="3"/>
      <c r="C2624" s="3"/>
      <c r="D2624" s="3"/>
      <c r="E2624" s="3"/>
      <c r="F2624" s="3"/>
      <c r="G2624" s="4"/>
      <c r="H2624" s="3"/>
      <c r="I2624" s="3"/>
      <c r="J2624" s="3"/>
      <c r="K2624" s="3"/>
      <c r="L2624" s="113"/>
      <c r="M2624" s="123"/>
      <c r="N2624" s="3"/>
      <c r="O2624" s="3"/>
      <c r="P2624" s="3"/>
      <c r="Q2624" s="3"/>
      <c r="R2624" s="3"/>
      <c r="S2624" s="3"/>
      <c r="T2624" s="3"/>
      <c r="U2624" s="3"/>
      <c r="V2624" s="3"/>
      <c r="W2624" s="3"/>
      <c r="X2624" s="3"/>
    </row>
    <row r="2625" spans="1:24">
      <c r="A2625" s="3"/>
      <c r="B2625" s="3"/>
      <c r="C2625" s="3"/>
      <c r="D2625" s="3"/>
      <c r="E2625" s="3"/>
      <c r="F2625" s="3"/>
      <c r="G2625" s="4"/>
      <c r="H2625" s="3"/>
      <c r="I2625" s="3"/>
      <c r="J2625" s="3"/>
      <c r="K2625" s="3"/>
      <c r="L2625" s="113"/>
      <c r="M2625" s="123"/>
      <c r="N2625" s="3"/>
      <c r="O2625" s="3"/>
      <c r="P2625" s="3"/>
      <c r="Q2625" s="3"/>
      <c r="R2625" s="3"/>
      <c r="S2625" s="3"/>
      <c r="T2625" s="3"/>
      <c r="U2625" s="3"/>
      <c r="V2625" s="3"/>
      <c r="W2625" s="3"/>
      <c r="X2625" s="3"/>
    </row>
    <row r="2626" spans="1:24">
      <c r="A2626" s="3"/>
      <c r="B2626" s="3"/>
      <c r="C2626" s="3"/>
      <c r="D2626" s="3"/>
      <c r="E2626" s="3"/>
      <c r="F2626" s="3"/>
      <c r="G2626" s="4"/>
      <c r="H2626" s="3"/>
      <c r="I2626" s="3"/>
      <c r="J2626" s="3"/>
      <c r="K2626" s="3"/>
      <c r="L2626" s="113"/>
      <c r="M2626" s="123"/>
      <c r="N2626" s="3"/>
      <c r="O2626" s="3"/>
      <c r="P2626" s="3"/>
      <c r="Q2626" s="3"/>
      <c r="R2626" s="3"/>
      <c r="S2626" s="3"/>
      <c r="T2626" s="3"/>
      <c r="U2626" s="3"/>
      <c r="V2626" s="3"/>
      <c r="W2626" s="3"/>
      <c r="X2626" s="3"/>
    </row>
    <row r="2627" spans="1:24">
      <c r="A2627" s="3"/>
      <c r="B2627" s="3"/>
      <c r="C2627" s="3"/>
      <c r="D2627" s="3"/>
      <c r="E2627" s="3"/>
      <c r="F2627" s="3"/>
      <c r="G2627" s="4"/>
      <c r="H2627" s="3"/>
      <c r="I2627" s="3"/>
      <c r="J2627" s="3"/>
      <c r="K2627" s="3"/>
      <c r="L2627" s="113"/>
      <c r="M2627" s="123"/>
      <c r="N2627" s="3"/>
      <c r="O2627" s="3"/>
      <c r="P2627" s="3"/>
      <c r="Q2627" s="3"/>
      <c r="R2627" s="3"/>
      <c r="S2627" s="3"/>
      <c r="T2627" s="3"/>
      <c r="U2627" s="3"/>
      <c r="V2627" s="3"/>
      <c r="W2627" s="3"/>
      <c r="X2627" s="3"/>
    </row>
    <row r="2628" spans="1:24">
      <c r="A2628" s="3"/>
      <c r="B2628" s="3"/>
      <c r="C2628" s="3"/>
      <c r="D2628" s="3"/>
      <c r="E2628" s="3"/>
      <c r="F2628" s="3"/>
      <c r="G2628" s="4"/>
      <c r="H2628" s="3"/>
      <c r="I2628" s="3"/>
      <c r="J2628" s="3"/>
      <c r="K2628" s="3"/>
      <c r="L2628" s="113"/>
      <c r="M2628" s="123"/>
      <c r="N2628" s="3"/>
      <c r="O2628" s="3"/>
      <c r="P2628" s="3"/>
      <c r="Q2628" s="3"/>
      <c r="R2628" s="3"/>
      <c r="S2628" s="3"/>
      <c r="T2628" s="3"/>
      <c r="U2628" s="3"/>
      <c r="V2628" s="3"/>
      <c r="W2628" s="3"/>
      <c r="X2628" s="3"/>
    </row>
    <row r="2629" spans="1:24">
      <c r="A2629" s="3"/>
      <c r="B2629" s="3"/>
      <c r="C2629" s="3"/>
      <c r="D2629" s="3"/>
      <c r="E2629" s="3"/>
      <c r="F2629" s="3"/>
      <c r="G2629" s="4"/>
      <c r="H2629" s="3"/>
      <c r="I2629" s="3"/>
      <c r="J2629" s="3"/>
      <c r="K2629" s="3"/>
      <c r="L2629" s="113"/>
      <c r="M2629" s="123"/>
      <c r="N2629" s="3"/>
      <c r="O2629" s="3"/>
      <c r="P2629" s="3"/>
      <c r="Q2629" s="3"/>
      <c r="R2629" s="3"/>
      <c r="S2629" s="3"/>
      <c r="T2629" s="3"/>
      <c r="U2629" s="3"/>
      <c r="V2629" s="3"/>
      <c r="W2629" s="3"/>
      <c r="X2629" s="3"/>
    </row>
    <row r="2630" spans="1:24">
      <c r="A2630" s="3"/>
      <c r="B2630" s="3"/>
      <c r="C2630" s="3"/>
      <c r="D2630" s="3"/>
      <c r="E2630" s="3"/>
      <c r="F2630" s="3"/>
      <c r="G2630" s="4"/>
      <c r="H2630" s="3"/>
      <c r="I2630" s="3"/>
      <c r="J2630" s="3"/>
      <c r="K2630" s="3"/>
      <c r="L2630" s="113"/>
      <c r="M2630" s="123"/>
      <c r="N2630" s="3"/>
      <c r="O2630" s="3"/>
      <c r="P2630" s="3"/>
      <c r="Q2630" s="3"/>
      <c r="R2630" s="3"/>
      <c r="S2630" s="3"/>
      <c r="T2630" s="3"/>
      <c r="U2630" s="3"/>
      <c r="V2630" s="3"/>
      <c r="W2630" s="3"/>
      <c r="X2630" s="3"/>
    </row>
    <row r="2631" spans="1:24">
      <c r="A2631" s="3"/>
      <c r="B2631" s="3"/>
      <c r="C2631" s="3"/>
      <c r="D2631" s="3"/>
      <c r="E2631" s="3"/>
      <c r="F2631" s="3"/>
      <c r="G2631" s="4"/>
      <c r="H2631" s="3"/>
      <c r="I2631" s="3"/>
      <c r="J2631" s="3"/>
      <c r="K2631" s="3"/>
      <c r="L2631" s="113"/>
      <c r="M2631" s="123"/>
      <c r="N2631" s="3"/>
      <c r="O2631" s="3"/>
      <c r="P2631" s="3"/>
      <c r="Q2631" s="3"/>
      <c r="R2631" s="3"/>
      <c r="S2631" s="3"/>
      <c r="T2631" s="3"/>
      <c r="U2631" s="3"/>
      <c r="V2631" s="3"/>
      <c r="W2631" s="3"/>
      <c r="X2631" s="3"/>
    </row>
    <row r="2632" spans="1:24">
      <c r="A2632" s="3"/>
      <c r="B2632" s="3"/>
      <c r="C2632" s="3"/>
      <c r="D2632" s="3"/>
      <c r="E2632" s="3"/>
      <c r="F2632" s="3"/>
      <c r="G2632" s="4"/>
      <c r="H2632" s="3"/>
      <c r="I2632" s="3"/>
      <c r="J2632" s="3"/>
      <c r="K2632" s="3"/>
      <c r="L2632" s="113"/>
      <c r="M2632" s="123"/>
      <c r="N2632" s="3"/>
      <c r="O2632" s="3"/>
      <c r="P2632" s="3"/>
      <c r="Q2632" s="3"/>
      <c r="R2632" s="3"/>
      <c r="S2632" s="3"/>
      <c r="T2632" s="3"/>
      <c r="U2632" s="3"/>
      <c r="V2632" s="3"/>
      <c r="W2632" s="3"/>
      <c r="X2632" s="3"/>
    </row>
    <row r="2633" spans="1:24">
      <c r="A2633" s="3"/>
      <c r="B2633" s="3"/>
      <c r="C2633" s="3"/>
      <c r="D2633" s="3"/>
      <c r="E2633" s="3"/>
      <c r="F2633" s="3"/>
      <c r="G2633" s="4"/>
      <c r="H2633" s="3"/>
      <c r="I2633" s="3"/>
      <c r="J2633" s="3"/>
      <c r="K2633" s="3"/>
      <c r="L2633" s="113"/>
      <c r="M2633" s="123"/>
      <c r="N2633" s="3"/>
      <c r="O2633" s="3"/>
      <c r="P2633" s="3"/>
      <c r="Q2633" s="3"/>
      <c r="R2633" s="3"/>
      <c r="S2633" s="3"/>
      <c r="T2633" s="3"/>
      <c r="U2633" s="3"/>
      <c r="V2633" s="3"/>
      <c r="W2633" s="3"/>
      <c r="X2633" s="3"/>
    </row>
    <row r="2634" spans="1:24">
      <c r="A2634" s="3"/>
      <c r="B2634" s="3"/>
      <c r="C2634" s="3"/>
      <c r="D2634" s="3"/>
      <c r="E2634" s="3"/>
      <c r="F2634" s="3"/>
      <c r="G2634" s="4"/>
      <c r="H2634" s="3"/>
      <c r="I2634" s="3"/>
      <c r="J2634" s="3"/>
      <c r="K2634" s="3"/>
      <c r="L2634" s="113"/>
      <c r="M2634" s="123"/>
      <c r="N2634" s="3"/>
      <c r="O2634" s="3"/>
      <c r="P2634" s="3"/>
      <c r="Q2634" s="3"/>
      <c r="R2634" s="3"/>
      <c r="S2634" s="3"/>
      <c r="T2634" s="3"/>
      <c r="U2634" s="3"/>
      <c r="V2634" s="3"/>
      <c r="W2634" s="3"/>
      <c r="X2634" s="3"/>
    </row>
    <row r="2635" spans="1:24">
      <c r="A2635" s="3"/>
      <c r="B2635" s="3"/>
      <c r="C2635" s="3"/>
      <c r="D2635" s="3"/>
      <c r="E2635" s="3"/>
      <c r="F2635" s="3"/>
      <c r="G2635" s="4"/>
      <c r="H2635" s="3"/>
      <c r="I2635" s="3"/>
      <c r="J2635" s="3"/>
      <c r="K2635" s="3"/>
      <c r="L2635" s="113"/>
      <c r="M2635" s="123"/>
      <c r="N2635" s="3"/>
      <c r="O2635" s="3"/>
      <c r="P2635" s="3"/>
      <c r="Q2635" s="3"/>
      <c r="R2635" s="3"/>
      <c r="S2635" s="3"/>
      <c r="T2635" s="3"/>
      <c r="U2635" s="3"/>
      <c r="V2635" s="3"/>
      <c r="W2635" s="3"/>
      <c r="X2635" s="3"/>
    </row>
    <row r="2636" spans="1:24">
      <c r="A2636" s="3"/>
      <c r="B2636" s="3"/>
      <c r="C2636" s="3"/>
      <c r="D2636" s="3"/>
      <c r="E2636" s="3"/>
      <c r="F2636" s="3"/>
      <c r="G2636" s="4"/>
      <c r="H2636" s="3"/>
      <c r="I2636" s="3"/>
      <c r="J2636" s="3"/>
      <c r="K2636" s="3"/>
      <c r="L2636" s="113"/>
      <c r="M2636" s="123"/>
      <c r="N2636" s="3"/>
      <c r="O2636" s="3"/>
      <c r="P2636" s="3"/>
      <c r="Q2636" s="3"/>
      <c r="R2636" s="3"/>
      <c r="S2636" s="3"/>
      <c r="T2636" s="3"/>
      <c r="U2636" s="3"/>
      <c r="V2636" s="3"/>
      <c r="W2636" s="3"/>
      <c r="X2636" s="3"/>
    </row>
    <row r="2637" spans="1:24">
      <c r="A2637" s="3"/>
      <c r="B2637" s="3"/>
      <c r="C2637" s="3"/>
      <c r="D2637" s="3"/>
      <c r="E2637" s="3"/>
      <c r="F2637" s="3"/>
      <c r="G2637" s="4"/>
      <c r="H2637" s="3"/>
      <c r="I2637" s="3"/>
      <c r="J2637" s="3"/>
      <c r="K2637" s="3"/>
      <c r="L2637" s="113"/>
      <c r="M2637" s="123"/>
      <c r="N2637" s="3"/>
      <c r="O2637" s="3"/>
      <c r="P2637" s="3"/>
      <c r="Q2637" s="3"/>
      <c r="R2637" s="3"/>
      <c r="S2637" s="3"/>
      <c r="T2637" s="3"/>
      <c r="U2637" s="3"/>
      <c r="V2637" s="3"/>
      <c r="W2637" s="3"/>
      <c r="X2637" s="3"/>
    </row>
    <row r="2638" spans="1:24">
      <c r="A2638" s="3"/>
      <c r="B2638" s="3"/>
      <c r="C2638" s="3"/>
      <c r="D2638" s="3"/>
      <c r="E2638" s="3"/>
      <c r="F2638" s="3"/>
      <c r="G2638" s="4"/>
      <c r="H2638" s="3"/>
      <c r="I2638" s="3"/>
      <c r="J2638" s="3"/>
      <c r="K2638" s="3"/>
      <c r="L2638" s="113"/>
      <c r="M2638" s="123"/>
      <c r="N2638" s="3"/>
      <c r="O2638" s="3"/>
      <c r="P2638" s="3"/>
      <c r="Q2638" s="3"/>
      <c r="R2638" s="3"/>
      <c r="S2638" s="3"/>
      <c r="T2638" s="3"/>
      <c r="U2638" s="3"/>
      <c r="V2638" s="3"/>
      <c r="W2638" s="3"/>
      <c r="X2638" s="3"/>
    </row>
    <row r="2639" spans="1:24">
      <c r="A2639" s="3"/>
      <c r="B2639" s="3"/>
      <c r="C2639" s="3"/>
      <c r="D2639" s="3"/>
      <c r="E2639" s="3"/>
      <c r="F2639" s="3"/>
      <c r="G2639" s="4"/>
      <c r="H2639" s="3"/>
      <c r="I2639" s="3"/>
      <c r="J2639" s="3"/>
      <c r="K2639" s="3"/>
      <c r="L2639" s="113"/>
      <c r="M2639" s="123"/>
      <c r="N2639" s="3"/>
      <c r="O2639" s="3"/>
      <c r="P2639" s="3"/>
      <c r="Q2639" s="3"/>
      <c r="R2639" s="3"/>
      <c r="S2639" s="3"/>
      <c r="T2639" s="3"/>
      <c r="U2639" s="3"/>
      <c r="V2639" s="3"/>
      <c r="W2639" s="3"/>
      <c r="X2639" s="3"/>
    </row>
    <row r="2640" spans="1:24">
      <c r="A2640" s="3"/>
      <c r="B2640" s="3"/>
      <c r="C2640" s="3"/>
      <c r="D2640" s="3"/>
      <c r="E2640" s="3"/>
      <c r="F2640" s="3"/>
      <c r="G2640" s="4"/>
      <c r="H2640" s="3"/>
      <c r="I2640" s="3"/>
      <c r="J2640" s="3"/>
      <c r="K2640" s="3"/>
      <c r="L2640" s="113"/>
      <c r="M2640" s="123"/>
      <c r="N2640" s="3"/>
      <c r="O2640" s="3"/>
      <c r="P2640" s="3"/>
      <c r="Q2640" s="3"/>
      <c r="R2640" s="3"/>
      <c r="S2640" s="3"/>
      <c r="T2640" s="3"/>
      <c r="U2640" s="3"/>
      <c r="V2640" s="3"/>
      <c r="W2640" s="3"/>
      <c r="X2640" s="3"/>
    </row>
    <row r="2641" spans="1:24">
      <c r="A2641" s="3"/>
      <c r="B2641" s="3"/>
      <c r="C2641" s="3"/>
      <c r="D2641" s="3"/>
      <c r="E2641" s="3"/>
      <c r="F2641" s="3"/>
      <c r="G2641" s="4"/>
      <c r="H2641" s="3"/>
      <c r="I2641" s="3"/>
      <c r="J2641" s="3"/>
      <c r="K2641" s="3"/>
      <c r="L2641" s="113"/>
      <c r="M2641" s="123"/>
      <c r="N2641" s="3"/>
      <c r="O2641" s="3"/>
      <c r="P2641" s="3"/>
      <c r="Q2641" s="3"/>
      <c r="R2641" s="3"/>
      <c r="S2641" s="3"/>
      <c r="T2641" s="3"/>
      <c r="U2641" s="3"/>
      <c r="V2641" s="3"/>
      <c r="W2641" s="3"/>
      <c r="X2641" s="3"/>
    </row>
    <row r="2642" spans="1:24">
      <c r="A2642" s="3"/>
      <c r="B2642" s="3"/>
      <c r="C2642" s="3"/>
      <c r="D2642" s="3"/>
      <c r="E2642" s="3"/>
      <c r="F2642" s="3"/>
      <c r="G2642" s="4"/>
      <c r="H2642" s="3"/>
      <c r="I2642" s="3"/>
      <c r="J2642" s="3"/>
      <c r="K2642" s="3"/>
      <c r="L2642" s="113"/>
      <c r="M2642" s="123"/>
      <c r="N2642" s="3"/>
      <c r="O2642" s="3"/>
      <c r="P2642" s="3"/>
      <c r="Q2642" s="3"/>
      <c r="R2642" s="3"/>
      <c r="S2642" s="3"/>
      <c r="T2642" s="3"/>
      <c r="U2642" s="3"/>
      <c r="V2642" s="3"/>
      <c r="W2642" s="3"/>
      <c r="X2642" s="3"/>
    </row>
    <row r="2643" spans="1:24">
      <c r="A2643" s="3"/>
      <c r="B2643" s="3"/>
      <c r="C2643" s="3"/>
      <c r="D2643" s="3"/>
      <c r="E2643" s="3"/>
      <c r="F2643" s="3"/>
      <c r="G2643" s="4"/>
      <c r="H2643" s="3"/>
      <c r="I2643" s="3"/>
      <c r="J2643" s="3"/>
      <c r="K2643" s="3"/>
      <c r="L2643" s="113"/>
      <c r="M2643" s="123"/>
      <c r="N2643" s="3"/>
      <c r="O2643" s="3"/>
      <c r="P2643" s="3"/>
      <c r="Q2643" s="3"/>
      <c r="R2643" s="3"/>
      <c r="S2643" s="3"/>
      <c r="T2643" s="3"/>
      <c r="U2643" s="3"/>
      <c r="V2643" s="3"/>
      <c r="W2643" s="3"/>
      <c r="X2643" s="3"/>
    </row>
    <row r="2644" spans="1:24">
      <c r="A2644" s="3"/>
      <c r="B2644" s="3"/>
      <c r="C2644" s="3"/>
      <c r="D2644" s="3"/>
      <c r="E2644" s="3"/>
      <c r="F2644" s="3"/>
      <c r="G2644" s="4"/>
      <c r="H2644" s="3"/>
      <c r="I2644" s="3"/>
      <c r="J2644" s="3"/>
      <c r="K2644" s="3"/>
      <c r="L2644" s="113"/>
      <c r="M2644" s="123"/>
      <c r="N2644" s="3"/>
      <c r="O2644" s="3"/>
      <c r="P2644" s="3"/>
      <c r="Q2644" s="3"/>
      <c r="R2644" s="3"/>
      <c r="S2644" s="3"/>
      <c r="T2644" s="3"/>
      <c r="U2644" s="3"/>
      <c r="V2644" s="3"/>
      <c r="W2644" s="3"/>
      <c r="X2644" s="3"/>
    </row>
    <row r="2645" spans="1:24">
      <c r="A2645" s="3"/>
      <c r="B2645" s="3"/>
      <c r="C2645" s="3"/>
      <c r="D2645" s="3"/>
      <c r="E2645" s="3"/>
      <c r="F2645" s="3"/>
      <c r="G2645" s="4"/>
      <c r="H2645" s="3"/>
      <c r="I2645" s="3"/>
      <c r="J2645" s="3"/>
      <c r="K2645" s="3"/>
      <c r="L2645" s="113"/>
      <c r="M2645" s="123"/>
      <c r="N2645" s="3"/>
      <c r="O2645" s="3"/>
      <c r="P2645" s="3"/>
      <c r="Q2645" s="3"/>
      <c r="R2645" s="3"/>
      <c r="S2645" s="3"/>
      <c r="T2645" s="3"/>
      <c r="U2645" s="3"/>
      <c r="V2645" s="3"/>
      <c r="W2645" s="3"/>
      <c r="X2645" s="3"/>
    </row>
    <row r="2646" spans="1:24">
      <c r="A2646" s="3"/>
      <c r="B2646" s="3"/>
      <c r="C2646" s="3"/>
      <c r="D2646" s="3"/>
      <c r="E2646" s="3"/>
      <c r="F2646" s="3"/>
      <c r="G2646" s="4"/>
      <c r="H2646" s="3"/>
      <c r="I2646" s="3"/>
      <c r="J2646" s="3"/>
      <c r="K2646" s="3"/>
      <c r="L2646" s="113"/>
      <c r="M2646" s="123"/>
      <c r="N2646" s="3"/>
      <c r="O2646" s="3"/>
      <c r="P2646" s="3"/>
      <c r="Q2646" s="3"/>
      <c r="R2646" s="3"/>
      <c r="S2646" s="3"/>
      <c r="T2646" s="3"/>
      <c r="U2646" s="3"/>
      <c r="V2646" s="3"/>
      <c r="W2646" s="3"/>
      <c r="X2646" s="3"/>
    </row>
    <row r="2647" spans="1:24">
      <c r="A2647" s="3"/>
      <c r="B2647" s="3"/>
      <c r="C2647" s="3"/>
      <c r="D2647" s="3"/>
      <c r="E2647" s="3"/>
      <c r="F2647" s="3"/>
      <c r="G2647" s="4"/>
      <c r="H2647" s="3"/>
      <c r="I2647" s="3"/>
      <c r="J2647" s="3"/>
      <c r="K2647" s="3"/>
      <c r="L2647" s="113"/>
      <c r="M2647" s="123"/>
      <c r="N2647" s="3"/>
      <c r="O2647" s="3"/>
      <c r="P2647" s="3"/>
      <c r="Q2647" s="3"/>
      <c r="R2647" s="3"/>
      <c r="S2647" s="3"/>
      <c r="T2647" s="3"/>
      <c r="U2647" s="3"/>
      <c r="V2647" s="3"/>
      <c r="W2647" s="3"/>
      <c r="X2647" s="3"/>
    </row>
    <row r="2648" spans="1:24">
      <c r="A2648" s="3"/>
      <c r="B2648" s="3"/>
      <c r="C2648" s="3"/>
      <c r="D2648" s="3"/>
      <c r="E2648" s="3"/>
      <c r="F2648" s="3"/>
      <c r="G2648" s="4"/>
      <c r="H2648" s="3"/>
      <c r="I2648" s="3"/>
      <c r="J2648" s="3"/>
      <c r="K2648" s="3"/>
      <c r="L2648" s="113"/>
      <c r="M2648" s="123"/>
      <c r="N2648" s="3"/>
      <c r="O2648" s="3"/>
      <c r="P2648" s="3"/>
      <c r="Q2648" s="3"/>
      <c r="R2648" s="3"/>
      <c r="S2648" s="3"/>
      <c r="T2648" s="3"/>
      <c r="U2648" s="3"/>
      <c r="V2648" s="3"/>
      <c r="W2648" s="3"/>
      <c r="X2648" s="3"/>
    </row>
    <row r="2649" spans="1:24">
      <c r="A2649" s="3"/>
      <c r="B2649" s="3"/>
      <c r="C2649" s="3"/>
      <c r="D2649" s="3"/>
      <c r="E2649" s="3"/>
      <c r="F2649" s="3"/>
      <c r="G2649" s="4"/>
      <c r="H2649" s="3"/>
      <c r="I2649" s="3"/>
      <c r="J2649" s="3"/>
      <c r="K2649" s="3"/>
      <c r="L2649" s="113"/>
      <c r="M2649" s="123"/>
      <c r="N2649" s="3"/>
      <c r="O2649" s="3"/>
      <c r="P2649" s="3"/>
      <c r="Q2649" s="3"/>
      <c r="R2649" s="3"/>
      <c r="S2649" s="3"/>
      <c r="T2649" s="3"/>
      <c r="U2649" s="3"/>
      <c r="V2649" s="3"/>
      <c r="W2649" s="3"/>
      <c r="X2649" s="3"/>
    </row>
    <row r="2650" spans="1:24">
      <c r="A2650" s="3"/>
      <c r="B2650" s="3"/>
      <c r="C2650" s="3"/>
      <c r="D2650" s="3"/>
      <c r="E2650" s="3"/>
      <c r="F2650" s="3"/>
      <c r="G2650" s="4"/>
      <c r="H2650" s="3"/>
      <c r="I2650" s="3"/>
      <c r="J2650" s="3"/>
      <c r="K2650" s="3"/>
      <c r="L2650" s="113"/>
      <c r="M2650" s="123"/>
      <c r="N2650" s="3"/>
      <c r="O2650" s="3"/>
      <c r="P2650" s="3"/>
      <c r="Q2650" s="3"/>
      <c r="R2650" s="3"/>
      <c r="S2650" s="3"/>
      <c r="T2650" s="3"/>
      <c r="U2650" s="3"/>
      <c r="V2650" s="3"/>
      <c r="W2650" s="3"/>
      <c r="X2650" s="3"/>
    </row>
    <row r="2651" spans="1:24">
      <c r="A2651" s="3"/>
      <c r="B2651" s="3"/>
      <c r="C2651" s="3"/>
      <c r="D2651" s="3"/>
      <c r="E2651" s="3"/>
      <c r="F2651" s="3"/>
      <c r="G2651" s="4"/>
      <c r="H2651" s="3"/>
      <c r="I2651" s="3"/>
      <c r="J2651" s="3"/>
      <c r="K2651" s="3"/>
      <c r="L2651" s="113"/>
      <c r="M2651" s="123"/>
      <c r="N2651" s="3"/>
      <c r="O2651" s="3"/>
      <c r="P2651" s="3"/>
      <c r="Q2651" s="3"/>
      <c r="R2651" s="3"/>
      <c r="S2651" s="3"/>
      <c r="T2651" s="3"/>
      <c r="U2651" s="3"/>
      <c r="V2651" s="3"/>
      <c r="W2651" s="3"/>
      <c r="X2651" s="3"/>
    </row>
    <row r="2652" spans="1:24">
      <c r="A2652" s="3"/>
      <c r="B2652" s="3"/>
      <c r="C2652" s="3"/>
      <c r="D2652" s="3"/>
      <c r="E2652" s="3"/>
      <c r="F2652" s="3"/>
      <c r="G2652" s="4"/>
      <c r="H2652" s="3"/>
      <c r="I2652" s="3"/>
      <c r="J2652" s="3"/>
      <c r="K2652" s="3"/>
      <c r="L2652" s="113"/>
      <c r="M2652" s="123"/>
      <c r="N2652" s="3"/>
      <c r="O2652" s="3"/>
      <c r="P2652" s="3"/>
      <c r="Q2652" s="3"/>
      <c r="R2652" s="3"/>
      <c r="S2652" s="3"/>
      <c r="T2652" s="3"/>
      <c r="U2652" s="3"/>
      <c r="V2652" s="3"/>
      <c r="W2652" s="3"/>
      <c r="X2652" s="3"/>
    </row>
    <row r="2653" spans="1:24">
      <c r="A2653" s="3"/>
      <c r="B2653" s="3"/>
      <c r="C2653" s="3"/>
      <c r="D2653" s="3"/>
      <c r="E2653" s="3"/>
      <c r="F2653" s="3"/>
      <c r="G2653" s="4"/>
      <c r="H2653" s="3"/>
      <c r="I2653" s="3"/>
      <c r="J2653" s="3"/>
      <c r="K2653" s="3"/>
      <c r="L2653" s="113"/>
      <c r="M2653" s="123"/>
      <c r="N2653" s="3"/>
      <c r="O2653" s="3"/>
      <c r="P2653" s="3"/>
      <c r="Q2653" s="3"/>
      <c r="R2653" s="3"/>
      <c r="S2653" s="3"/>
      <c r="T2653" s="3"/>
      <c r="U2653" s="3"/>
      <c r="V2653" s="3"/>
      <c r="W2653" s="3"/>
      <c r="X2653" s="3"/>
    </row>
    <row r="2654" spans="1:24">
      <c r="A2654" s="3"/>
      <c r="B2654" s="3"/>
      <c r="C2654" s="3"/>
      <c r="D2654" s="3"/>
      <c r="E2654" s="3"/>
      <c r="F2654" s="3"/>
      <c r="G2654" s="4"/>
      <c r="H2654" s="3"/>
      <c r="I2654" s="3"/>
      <c r="J2654" s="3"/>
      <c r="K2654" s="3"/>
      <c r="L2654" s="113"/>
      <c r="M2654" s="123"/>
      <c r="N2654" s="3"/>
      <c r="O2654" s="3"/>
      <c r="P2654" s="3"/>
      <c r="Q2654" s="3"/>
      <c r="R2654" s="3"/>
      <c r="S2654" s="3"/>
      <c r="T2654" s="3"/>
      <c r="U2654" s="3"/>
      <c r="V2654" s="3"/>
      <c r="W2654" s="3"/>
      <c r="X2654" s="3"/>
    </row>
    <row r="2655" spans="1:24">
      <c r="A2655" s="3"/>
      <c r="B2655" s="3"/>
      <c r="C2655" s="3"/>
      <c r="D2655" s="3"/>
      <c r="E2655" s="3"/>
      <c r="F2655" s="3"/>
      <c r="G2655" s="4"/>
      <c r="H2655" s="3"/>
      <c r="I2655" s="3"/>
      <c r="J2655" s="3"/>
      <c r="K2655" s="3"/>
      <c r="L2655" s="113"/>
      <c r="M2655" s="123"/>
      <c r="N2655" s="3"/>
      <c r="O2655" s="3"/>
      <c r="P2655" s="3"/>
      <c r="Q2655" s="3"/>
      <c r="R2655" s="3"/>
      <c r="S2655" s="3"/>
      <c r="T2655" s="3"/>
      <c r="U2655" s="3"/>
      <c r="V2655" s="3"/>
      <c r="W2655" s="3"/>
      <c r="X2655" s="3"/>
    </row>
    <row r="2656" spans="1:24">
      <c r="A2656" s="3"/>
      <c r="B2656" s="3"/>
      <c r="C2656" s="3"/>
      <c r="D2656" s="3"/>
      <c r="E2656" s="3"/>
      <c r="F2656" s="3"/>
      <c r="G2656" s="4"/>
      <c r="H2656" s="3"/>
      <c r="I2656" s="3"/>
      <c r="J2656" s="3"/>
      <c r="K2656" s="3"/>
      <c r="L2656" s="113"/>
      <c r="M2656" s="123"/>
      <c r="N2656" s="3"/>
      <c r="O2656" s="3"/>
      <c r="P2656" s="3"/>
      <c r="Q2656" s="3"/>
      <c r="R2656" s="3"/>
      <c r="S2656" s="3"/>
      <c r="T2656" s="3"/>
      <c r="U2656" s="3"/>
      <c r="V2656" s="3"/>
      <c r="W2656" s="3"/>
      <c r="X2656" s="3"/>
    </row>
    <row r="2657" spans="1:24">
      <c r="A2657" s="3"/>
      <c r="B2657" s="3"/>
      <c r="C2657" s="3"/>
      <c r="D2657" s="3"/>
      <c r="E2657" s="3"/>
      <c r="F2657" s="3"/>
      <c r="G2657" s="4"/>
      <c r="H2657" s="3"/>
      <c r="I2657" s="3"/>
      <c r="J2657" s="3"/>
      <c r="K2657" s="3"/>
      <c r="L2657" s="113"/>
      <c r="M2657" s="123"/>
      <c r="N2657" s="3"/>
      <c r="O2657" s="3"/>
      <c r="P2657" s="3"/>
      <c r="Q2657" s="3"/>
      <c r="R2657" s="3"/>
      <c r="S2657" s="3"/>
      <c r="T2657" s="3"/>
      <c r="U2657" s="3"/>
      <c r="V2657" s="3"/>
      <c r="W2657" s="3"/>
      <c r="X2657" s="3"/>
    </row>
    <row r="2658" spans="1:24">
      <c r="A2658" s="3"/>
      <c r="B2658" s="3"/>
      <c r="C2658" s="3"/>
      <c r="D2658" s="3"/>
      <c r="E2658" s="3"/>
      <c r="F2658" s="3"/>
      <c r="G2658" s="4"/>
      <c r="H2658" s="3"/>
      <c r="I2658" s="3"/>
      <c r="J2658" s="3"/>
      <c r="K2658" s="3"/>
      <c r="L2658" s="113"/>
      <c r="M2658" s="123"/>
      <c r="N2658" s="3"/>
      <c r="O2658" s="3"/>
      <c r="P2658" s="3"/>
      <c r="Q2658" s="3"/>
      <c r="R2658" s="3"/>
      <c r="S2658" s="3"/>
      <c r="T2658" s="3"/>
      <c r="U2658" s="3"/>
      <c r="V2658" s="3"/>
      <c r="W2658" s="3"/>
      <c r="X2658" s="3"/>
    </row>
    <row r="2659" spans="1:24">
      <c r="A2659" s="3"/>
      <c r="B2659" s="3"/>
      <c r="C2659" s="3"/>
      <c r="D2659" s="3"/>
      <c r="E2659" s="3"/>
      <c r="F2659" s="3"/>
      <c r="G2659" s="4"/>
      <c r="H2659" s="3"/>
      <c r="I2659" s="3"/>
      <c r="J2659" s="3"/>
      <c r="K2659" s="3"/>
      <c r="L2659" s="113"/>
      <c r="M2659" s="123"/>
      <c r="N2659" s="3"/>
      <c r="O2659" s="3"/>
      <c r="P2659" s="3"/>
      <c r="Q2659" s="3"/>
      <c r="R2659" s="3"/>
      <c r="S2659" s="3"/>
      <c r="T2659" s="3"/>
      <c r="U2659" s="3"/>
      <c r="V2659" s="3"/>
      <c r="W2659" s="3"/>
      <c r="X2659" s="3"/>
    </row>
    <row r="2660" spans="1:24">
      <c r="A2660" s="3"/>
      <c r="B2660" s="3"/>
      <c r="C2660" s="3"/>
      <c r="D2660" s="3"/>
      <c r="E2660" s="3"/>
      <c r="F2660" s="3"/>
      <c r="G2660" s="4"/>
      <c r="H2660" s="3"/>
      <c r="I2660" s="3"/>
      <c r="J2660" s="3"/>
      <c r="K2660" s="3"/>
      <c r="L2660" s="113"/>
      <c r="M2660" s="123"/>
      <c r="N2660" s="3"/>
      <c r="O2660" s="3"/>
      <c r="P2660" s="3"/>
      <c r="Q2660" s="3"/>
      <c r="R2660" s="3"/>
      <c r="S2660" s="3"/>
      <c r="T2660" s="3"/>
      <c r="U2660" s="3"/>
      <c r="V2660" s="3"/>
      <c r="W2660" s="3"/>
      <c r="X2660" s="3"/>
    </row>
    <row r="2661" spans="1:24">
      <c r="A2661" s="3"/>
      <c r="B2661" s="3"/>
      <c r="C2661" s="3"/>
      <c r="D2661" s="3"/>
      <c r="E2661" s="3"/>
      <c r="F2661" s="3"/>
      <c r="G2661" s="4"/>
      <c r="H2661" s="3"/>
      <c r="I2661" s="3"/>
      <c r="J2661" s="3"/>
      <c r="K2661" s="3"/>
      <c r="L2661" s="113"/>
      <c r="M2661" s="123"/>
      <c r="N2661" s="3"/>
      <c r="O2661" s="3"/>
      <c r="P2661" s="3"/>
      <c r="Q2661" s="3"/>
      <c r="R2661" s="3"/>
      <c r="S2661" s="3"/>
      <c r="T2661" s="3"/>
      <c r="U2661" s="3"/>
      <c r="V2661" s="3"/>
      <c r="W2661" s="3"/>
      <c r="X2661" s="3"/>
    </row>
    <row r="2662" spans="1:24">
      <c r="A2662" s="3"/>
      <c r="B2662" s="3"/>
      <c r="C2662" s="3"/>
      <c r="D2662" s="3"/>
      <c r="E2662" s="3"/>
      <c r="F2662" s="3"/>
      <c r="G2662" s="4"/>
      <c r="H2662" s="3"/>
      <c r="I2662" s="3"/>
      <c r="J2662" s="3"/>
      <c r="K2662" s="3"/>
      <c r="L2662" s="113"/>
      <c r="M2662" s="123"/>
      <c r="N2662" s="3"/>
      <c r="O2662" s="3"/>
      <c r="P2662" s="3"/>
      <c r="Q2662" s="3"/>
      <c r="R2662" s="3"/>
      <c r="S2662" s="3"/>
      <c r="T2662" s="3"/>
      <c r="U2662" s="3"/>
      <c r="V2662" s="3"/>
      <c r="W2662" s="3"/>
      <c r="X2662" s="3"/>
    </row>
    <row r="2663" spans="1:24">
      <c r="A2663" s="3"/>
      <c r="B2663" s="3"/>
      <c r="C2663" s="3"/>
      <c r="D2663" s="3"/>
      <c r="E2663" s="3"/>
      <c r="F2663" s="3"/>
      <c r="G2663" s="4"/>
      <c r="H2663" s="3"/>
      <c r="I2663" s="3"/>
      <c r="J2663" s="3"/>
      <c r="K2663" s="3"/>
      <c r="L2663" s="113"/>
      <c r="M2663" s="123"/>
      <c r="N2663" s="3"/>
      <c r="O2663" s="3"/>
      <c r="P2663" s="3"/>
      <c r="Q2663" s="3"/>
      <c r="R2663" s="3"/>
      <c r="S2663" s="3"/>
      <c r="T2663" s="3"/>
      <c r="U2663" s="3"/>
      <c r="V2663" s="3"/>
      <c r="W2663" s="3"/>
      <c r="X2663" s="3"/>
    </row>
    <row r="2664" spans="1:24">
      <c r="A2664" s="3"/>
      <c r="B2664" s="3"/>
      <c r="C2664" s="3"/>
      <c r="D2664" s="3"/>
      <c r="E2664" s="3"/>
      <c r="F2664" s="3"/>
      <c r="G2664" s="4"/>
      <c r="H2664" s="3"/>
      <c r="I2664" s="3"/>
      <c r="J2664" s="3"/>
      <c r="K2664" s="3"/>
      <c r="L2664" s="113"/>
      <c r="M2664" s="123"/>
      <c r="N2664" s="3"/>
      <c r="O2664" s="3"/>
      <c r="P2664" s="3"/>
      <c r="Q2664" s="3"/>
      <c r="R2664" s="3"/>
      <c r="S2664" s="3"/>
      <c r="T2664" s="3"/>
      <c r="U2664" s="3"/>
      <c r="V2664" s="3"/>
      <c r="W2664" s="3"/>
      <c r="X2664" s="3"/>
    </row>
    <row r="2665" spans="1:24">
      <c r="A2665" s="3"/>
      <c r="B2665" s="3"/>
      <c r="C2665" s="3"/>
      <c r="D2665" s="3"/>
      <c r="E2665" s="3"/>
      <c r="F2665" s="3"/>
      <c r="G2665" s="4"/>
      <c r="H2665" s="3"/>
      <c r="I2665" s="3"/>
      <c r="J2665" s="3"/>
      <c r="K2665" s="3"/>
      <c r="L2665" s="113"/>
      <c r="M2665" s="123"/>
      <c r="N2665" s="3"/>
      <c r="O2665" s="3"/>
      <c r="P2665" s="3"/>
      <c r="Q2665" s="3"/>
      <c r="R2665" s="3"/>
      <c r="S2665" s="3"/>
      <c r="T2665" s="3"/>
      <c r="U2665" s="3"/>
      <c r="V2665" s="3"/>
      <c r="W2665" s="3"/>
      <c r="X2665" s="3"/>
    </row>
    <row r="2666" spans="1:24">
      <c r="A2666" s="3"/>
      <c r="B2666" s="3"/>
      <c r="C2666" s="3"/>
      <c r="D2666" s="3"/>
      <c r="E2666" s="3"/>
      <c r="F2666" s="3"/>
      <c r="G2666" s="4"/>
      <c r="H2666" s="3"/>
      <c r="I2666" s="3"/>
      <c r="J2666" s="3"/>
      <c r="K2666" s="3"/>
      <c r="L2666" s="113"/>
      <c r="M2666" s="123"/>
      <c r="N2666" s="3"/>
      <c r="O2666" s="3"/>
      <c r="P2666" s="3"/>
      <c r="Q2666" s="3"/>
      <c r="R2666" s="3"/>
      <c r="S2666" s="3"/>
      <c r="T2666" s="3"/>
      <c r="U2666" s="3"/>
      <c r="V2666" s="3"/>
      <c r="W2666" s="3"/>
      <c r="X2666" s="3"/>
    </row>
    <row r="2667" spans="1:24">
      <c r="A2667" s="3"/>
      <c r="B2667" s="3"/>
      <c r="C2667" s="3"/>
      <c r="D2667" s="3"/>
      <c r="E2667" s="3"/>
      <c r="F2667" s="3"/>
      <c r="G2667" s="4"/>
      <c r="H2667" s="3"/>
      <c r="I2667" s="3"/>
      <c r="J2667" s="3"/>
      <c r="K2667" s="3"/>
      <c r="L2667" s="113"/>
      <c r="M2667" s="123"/>
      <c r="N2667" s="3"/>
      <c r="O2667" s="3"/>
      <c r="P2667" s="3"/>
      <c r="Q2667" s="3"/>
      <c r="R2667" s="3"/>
      <c r="S2667" s="3"/>
      <c r="T2667" s="3"/>
      <c r="U2667" s="3"/>
      <c r="V2667" s="3"/>
      <c r="W2667" s="3"/>
      <c r="X2667" s="3"/>
    </row>
    <row r="2668" spans="1:24">
      <c r="A2668" s="3"/>
      <c r="B2668" s="3"/>
      <c r="C2668" s="3"/>
      <c r="D2668" s="3"/>
      <c r="E2668" s="3"/>
      <c r="F2668" s="3"/>
      <c r="G2668" s="4"/>
      <c r="H2668" s="3"/>
      <c r="I2668" s="3"/>
      <c r="J2668" s="3"/>
      <c r="K2668" s="3"/>
      <c r="L2668" s="113"/>
      <c r="M2668" s="123"/>
      <c r="N2668" s="3"/>
      <c r="O2668" s="3"/>
      <c r="P2668" s="3"/>
      <c r="Q2668" s="3"/>
      <c r="R2668" s="3"/>
      <c r="S2668" s="3"/>
      <c r="T2668" s="3"/>
      <c r="U2668" s="3"/>
      <c r="V2668" s="3"/>
      <c r="W2668" s="3"/>
      <c r="X2668" s="3"/>
    </row>
    <row r="2669" spans="1:24">
      <c r="A2669" s="3"/>
      <c r="B2669" s="3"/>
      <c r="C2669" s="3"/>
      <c r="D2669" s="3"/>
      <c r="E2669" s="3"/>
      <c r="F2669" s="3"/>
      <c r="G2669" s="4"/>
      <c r="H2669" s="3"/>
      <c r="I2669" s="3"/>
      <c r="J2669" s="3"/>
      <c r="K2669" s="3"/>
      <c r="L2669" s="113"/>
      <c r="M2669" s="123"/>
      <c r="N2669" s="3"/>
      <c r="O2669" s="3"/>
      <c r="P2669" s="3"/>
      <c r="Q2669" s="3"/>
      <c r="R2669" s="3"/>
      <c r="S2669" s="3"/>
      <c r="T2669" s="3"/>
      <c r="U2669" s="3"/>
      <c r="V2669" s="3"/>
      <c r="W2669" s="3"/>
      <c r="X2669" s="3"/>
    </row>
    <row r="2670" spans="1:24">
      <c r="A2670" s="3"/>
      <c r="B2670" s="3"/>
      <c r="C2670" s="3"/>
      <c r="D2670" s="3"/>
      <c r="E2670" s="3"/>
      <c r="F2670" s="3"/>
      <c r="G2670" s="4"/>
      <c r="H2670" s="3"/>
      <c r="I2670" s="3"/>
      <c r="J2670" s="3"/>
      <c r="K2670" s="3"/>
      <c r="L2670" s="113"/>
      <c r="M2670" s="123"/>
      <c r="N2670" s="3"/>
      <c r="O2670" s="3"/>
      <c r="P2670" s="3"/>
      <c r="Q2670" s="3"/>
      <c r="R2670" s="3"/>
      <c r="S2670" s="3"/>
      <c r="T2670" s="3"/>
      <c r="U2670" s="3"/>
      <c r="V2670" s="3"/>
      <c r="W2670" s="3"/>
      <c r="X2670" s="3"/>
    </row>
    <row r="2671" spans="1:24">
      <c r="A2671" s="3"/>
      <c r="B2671" s="3"/>
      <c r="C2671" s="3"/>
      <c r="D2671" s="3"/>
      <c r="E2671" s="3"/>
      <c r="F2671" s="3"/>
      <c r="G2671" s="4"/>
      <c r="H2671" s="3"/>
      <c r="I2671" s="3"/>
      <c r="J2671" s="3"/>
      <c r="K2671" s="3"/>
      <c r="L2671" s="113"/>
      <c r="M2671" s="123"/>
      <c r="N2671" s="3"/>
      <c r="O2671" s="3"/>
      <c r="P2671" s="3"/>
      <c r="Q2671" s="3"/>
      <c r="R2671" s="3"/>
      <c r="S2671" s="3"/>
      <c r="T2671" s="3"/>
      <c r="U2671" s="3"/>
      <c r="V2671" s="3"/>
      <c r="W2671" s="3"/>
      <c r="X2671" s="3"/>
    </row>
    <row r="2672" spans="1:24">
      <c r="A2672" s="3"/>
      <c r="B2672" s="3"/>
      <c r="C2672" s="3"/>
      <c r="D2672" s="3"/>
      <c r="E2672" s="3"/>
      <c r="F2672" s="3"/>
      <c r="G2672" s="4"/>
      <c r="H2672" s="3"/>
      <c r="I2672" s="3"/>
      <c r="J2672" s="3"/>
      <c r="K2672" s="3"/>
      <c r="L2672" s="113"/>
      <c r="M2672" s="123"/>
      <c r="N2672" s="3"/>
      <c r="O2672" s="3"/>
      <c r="P2672" s="3"/>
      <c r="Q2672" s="3"/>
      <c r="R2672" s="3"/>
      <c r="S2672" s="3"/>
      <c r="T2672" s="3"/>
      <c r="U2672" s="3"/>
      <c r="V2672" s="3"/>
      <c r="W2672" s="3"/>
      <c r="X2672" s="3"/>
    </row>
    <row r="2673" spans="1:24">
      <c r="A2673" s="3"/>
      <c r="B2673" s="3"/>
      <c r="C2673" s="3"/>
      <c r="D2673" s="3"/>
      <c r="E2673" s="3"/>
      <c r="F2673" s="3"/>
      <c r="G2673" s="4"/>
      <c r="H2673" s="3"/>
      <c r="I2673" s="3"/>
      <c r="J2673" s="3"/>
      <c r="K2673" s="3"/>
      <c r="L2673" s="113"/>
      <c r="M2673" s="123"/>
      <c r="N2673" s="3"/>
      <c r="O2673" s="3"/>
      <c r="P2673" s="3"/>
      <c r="Q2673" s="3"/>
      <c r="R2673" s="3"/>
      <c r="S2673" s="3"/>
      <c r="T2673" s="3"/>
      <c r="U2673" s="3"/>
      <c r="V2673" s="3"/>
      <c r="W2673" s="3"/>
      <c r="X2673" s="3"/>
    </row>
    <row r="2674" spans="1:24">
      <c r="A2674" s="3"/>
      <c r="B2674" s="3"/>
      <c r="C2674" s="3"/>
      <c r="D2674" s="3"/>
      <c r="E2674" s="3"/>
      <c r="F2674" s="3"/>
      <c r="G2674" s="4"/>
      <c r="H2674" s="3"/>
      <c r="I2674" s="3"/>
      <c r="J2674" s="3"/>
      <c r="K2674" s="3"/>
      <c r="L2674" s="113"/>
      <c r="M2674" s="123"/>
      <c r="N2674" s="3"/>
      <c r="O2674" s="3"/>
      <c r="P2674" s="3"/>
      <c r="Q2674" s="3"/>
      <c r="R2674" s="3"/>
      <c r="S2674" s="3"/>
      <c r="T2674" s="3"/>
      <c r="U2674" s="3"/>
      <c r="V2674" s="3"/>
      <c r="W2674" s="3"/>
      <c r="X2674" s="3"/>
    </row>
    <row r="2675" spans="1:24">
      <c r="A2675" s="3"/>
      <c r="B2675" s="3"/>
      <c r="C2675" s="3"/>
      <c r="D2675" s="3"/>
      <c r="E2675" s="3"/>
      <c r="F2675" s="3"/>
      <c r="G2675" s="4"/>
      <c r="H2675" s="3"/>
      <c r="I2675" s="3"/>
      <c r="J2675" s="3"/>
      <c r="K2675" s="3"/>
      <c r="L2675" s="113"/>
      <c r="M2675" s="123"/>
      <c r="N2675" s="3"/>
      <c r="O2675" s="3"/>
      <c r="P2675" s="3"/>
      <c r="Q2675" s="3"/>
      <c r="R2675" s="3"/>
      <c r="S2675" s="3"/>
      <c r="T2675" s="3"/>
      <c r="U2675" s="3"/>
      <c r="V2675" s="3"/>
      <c r="W2675" s="3"/>
      <c r="X2675" s="3"/>
    </row>
    <row r="2676" spans="1:24">
      <c r="A2676" s="3"/>
      <c r="B2676" s="3"/>
      <c r="C2676" s="3"/>
      <c r="D2676" s="3"/>
      <c r="E2676" s="3"/>
      <c r="F2676" s="3"/>
      <c r="G2676" s="4"/>
      <c r="H2676" s="3"/>
      <c r="I2676" s="3"/>
      <c r="J2676" s="3"/>
      <c r="K2676" s="3"/>
      <c r="L2676" s="113"/>
      <c r="M2676" s="123"/>
      <c r="N2676" s="3"/>
      <c r="O2676" s="3"/>
      <c r="P2676" s="3"/>
      <c r="Q2676" s="3"/>
      <c r="R2676" s="3"/>
      <c r="S2676" s="3"/>
      <c r="T2676" s="3"/>
      <c r="U2676" s="3"/>
      <c r="V2676" s="3"/>
      <c r="W2676" s="3"/>
      <c r="X2676" s="3"/>
    </row>
    <row r="2677" spans="1:24">
      <c r="A2677" s="3"/>
      <c r="B2677" s="3"/>
      <c r="C2677" s="3"/>
      <c r="D2677" s="3"/>
      <c r="E2677" s="3"/>
      <c r="F2677" s="3"/>
      <c r="G2677" s="4"/>
      <c r="H2677" s="3"/>
      <c r="I2677" s="3"/>
      <c r="J2677" s="3"/>
      <c r="K2677" s="3"/>
      <c r="L2677" s="113"/>
      <c r="M2677" s="123"/>
      <c r="N2677" s="3"/>
      <c r="O2677" s="3"/>
      <c r="P2677" s="3"/>
      <c r="Q2677" s="3"/>
      <c r="R2677" s="3"/>
      <c r="S2677" s="3"/>
      <c r="T2677" s="3"/>
      <c r="U2677" s="3"/>
      <c r="V2677" s="3"/>
      <c r="W2677" s="3"/>
      <c r="X2677" s="3"/>
    </row>
    <row r="2678" spans="1:24">
      <c r="A2678" s="3"/>
      <c r="B2678" s="3"/>
      <c r="C2678" s="3"/>
      <c r="D2678" s="3"/>
      <c r="E2678" s="3"/>
      <c r="F2678" s="3"/>
      <c r="G2678" s="4"/>
      <c r="H2678" s="3"/>
      <c r="I2678" s="3"/>
      <c r="J2678" s="3"/>
      <c r="K2678" s="3"/>
      <c r="L2678" s="113"/>
      <c r="M2678" s="123"/>
      <c r="N2678" s="3"/>
      <c r="O2678" s="3"/>
      <c r="P2678" s="3"/>
      <c r="Q2678" s="3"/>
      <c r="R2678" s="3"/>
      <c r="S2678" s="3"/>
      <c r="T2678" s="3"/>
      <c r="U2678" s="3"/>
      <c r="V2678" s="3"/>
      <c r="W2678" s="3"/>
      <c r="X2678" s="3"/>
    </row>
    <row r="2679" spans="1:24">
      <c r="A2679" s="3"/>
      <c r="B2679" s="3"/>
      <c r="C2679" s="3"/>
      <c r="D2679" s="3"/>
      <c r="E2679" s="3"/>
      <c r="F2679" s="3"/>
      <c r="G2679" s="4"/>
      <c r="H2679" s="3"/>
      <c r="I2679" s="3"/>
      <c r="J2679" s="3"/>
      <c r="K2679" s="3"/>
      <c r="L2679" s="113"/>
      <c r="M2679" s="123"/>
      <c r="N2679" s="3"/>
      <c r="O2679" s="3"/>
      <c r="P2679" s="3"/>
      <c r="Q2679" s="3"/>
      <c r="R2679" s="3"/>
      <c r="S2679" s="3"/>
      <c r="T2679" s="3"/>
      <c r="U2679" s="3"/>
      <c r="V2679" s="3"/>
      <c r="W2679" s="3"/>
      <c r="X2679" s="3"/>
    </row>
    <row r="2680" spans="1:24">
      <c r="A2680" s="3"/>
      <c r="B2680" s="3"/>
      <c r="C2680" s="3"/>
      <c r="D2680" s="3"/>
      <c r="E2680" s="3"/>
      <c r="F2680" s="3"/>
      <c r="G2680" s="4"/>
      <c r="H2680" s="3"/>
      <c r="I2680" s="3"/>
      <c r="J2680" s="3"/>
      <c r="K2680" s="3"/>
      <c r="L2680" s="113"/>
      <c r="M2680" s="123"/>
      <c r="N2680" s="3"/>
      <c r="O2680" s="3"/>
      <c r="P2680" s="3"/>
      <c r="Q2680" s="3"/>
      <c r="R2680" s="3"/>
      <c r="S2680" s="3"/>
      <c r="T2680" s="3"/>
      <c r="U2680" s="3"/>
      <c r="V2680" s="3"/>
      <c r="W2680" s="3"/>
      <c r="X2680" s="3"/>
    </row>
    <row r="2681" spans="1:24">
      <c r="A2681" s="3"/>
      <c r="B2681" s="3"/>
      <c r="C2681" s="3"/>
      <c r="D2681" s="3"/>
      <c r="E2681" s="3"/>
      <c r="F2681" s="3"/>
      <c r="G2681" s="4"/>
      <c r="H2681" s="3"/>
      <c r="I2681" s="3"/>
      <c r="J2681" s="3"/>
      <c r="K2681" s="3"/>
      <c r="L2681" s="113"/>
      <c r="M2681" s="123"/>
      <c r="N2681" s="3"/>
      <c r="O2681" s="3"/>
      <c r="P2681" s="3"/>
      <c r="Q2681" s="3"/>
      <c r="R2681" s="3"/>
      <c r="S2681" s="3"/>
      <c r="T2681" s="3"/>
      <c r="U2681" s="3"/>
      <c r="V2681" s="3"/>
      <c r="W2681" s="3"/>
      <c r="X2681" s="3"/>
    </row>
    <row r="2682" spans="1:24">
      <c r="A2682" s="3"/>
      <c r="B2682" s="3"/>
      <c r="C2682" s="3"/>
      <c r="D2682" s="3"/>
      <c r="E2682" s="3"/>
      <c r="F2682" s="3"/>
      <c r="G2682" s="4"/>
      <c r="H2682" s="3"/>
      <c r="I2682" s="3"/>
      <c r="J2682" s="3"/>
      <c r="K2682" s="3"/>
      <c r="L2682" s="113"/>
      <c r="M2682" s="123"/>
      <c r="N2682" s="3"/>
      <c r="O2682" s="3"/>
      <c r="P2682" s="3"/>
      <c r="Q2682" s="3"/>
      <c r="R2682" s="3"/>
      <c r="S2682" s="3"/>
      <c r="T2682" s="3"/>
      <c r="U2682" s="3"/>
      <c r="V2682" s="3"/>
      <c r="W2682" s="3"/>
      <c r="X2682" s="3"/>
    </row>
    <row r="2683" spans="1:24">
      <c r="A2683" s="3"/>
      <c r="B2683" s="3"/>
      <c r="C2683" s="3"/>
      <c r="D2683" s="3"/>
      <c r="E2683" s="3"/>
      <c r="F2683" s="3"/>
      <c r="G2683" s="4"/>
      <c r="H2683" s="3"/>
      <c r="I2683" s="3"/>
      <c r="J2683" s="3"/>
      <c r="K2683" s="3"/>
      <c r="L2683" s="113"/>
      <c r="M2683" s="123"/>
      <c r="N2683" s="3"/>
      <c r="O2683" s="3"/>
      <c r="P2683" s="3"/>
      <c r="Q2683" s="3"/>
      <c r="R2683" s="3"/>
      <c r="S2683" s="3"/>
      <c r="T2683" s="3"/>
      <c r="U2683" s="3"/>
      <c r="V2683" s="3"/>
      <c r="W2683" s="3"/>
      <c r="X2683" s="3"/>
    </row>
    <row r="2684" spans="1:24">
      <c r="A2684" s="3"/>
      <c r="B2684" s="3"/>
      <c r="C2684" s="3"/>
      <c r="D2684" s="3"/>
      <c r="E2684" s="3"/>
      <c r="F2684" s="3"/>
      <c r="G2684" s="4"/>
      <c r="H2684" s="3"/>
      <c r="I2684" s="3"/>
      <c r="J2684" s="3"/>
      <c r="K2684" s="3"/>
      <c r="L2684" s="113"/>
      <c r="M2684" s="123"/>
      <c r="N2684" s="3"/>
      <c r="O2684" s="3"/>
      <c r="P2684" s="3"/>
      <c r="Q2684" s="3"/>
      <c r="R2684" s="3"/>
      <c r="S2684" s="3"/>
      <c r="T2684" s="3"/>
      <c r="U2684" s="3"/>
      <c r="V2684" s="3"/>
      <c r="W2684" s="3"/>
      <c r="X2684" s="3"/>
    </row>
    <row r="2685" spans="1:24">
      <c r="A2685" s="3"/>
      <c r="B2685" s="3"/>
      <c r="C2685" s="3"/>
      <c r="D2685" s="3"/>
      <c r="E2685" s="3"/>
      <c r="F2685" s="3"/>
      <c r="G2685" s="4"/>
      <c r="H2685" s="3"/>
      <c r="I2685" s="3"/>
      <c r="J2685" s="3"/>
      <c r="K2685" s="3"/>
      <c r="L2685" s="113"/>
      <c r="M2685" s="123"/>
      <c r="N2685" s="3"/>
      <c r="O2685" s="3"/>
      <c r="P2685" s="3"/>
      <c r="Q2685" s="3"/>
      <c r="R2685" s="3"/>
      <c r="S2685" s="3"/>
      <c r="T2685" s="3"/>
      <c r="U2685" s="3"/>
      <c r="V2685" s="3"/>
      <c r="W2685" s="3"/>
      <c r="X2685" s="3"/>
    </row>
    <row r="2686" spans="1:24">
      <c r="A2686" s="3"/>
      <c r="B2686" s="3"/>
      <c r="C2686" s="3"/>
      <c r="D2686" s="3"/>
      <c r="E2686" s="3"/>
      <c r="F2686" s="3"/>
      <c r="G2686" s="4"/>
      <c r="H2686" s="3"/>
      <c r="I2686" s="3"/>
      <c r="J2686" s="3"/>
      <c r="K2686" s="3"/>
      <c r="L2686" s="113"/>
      <c r="M2686" s="123"/>
      <c r="N2686" s="3"/>
      <c r="O2686" s="3"/>
      <c r="P2686" s="3"/>
      <c r="Q2686" s="3"/>
      <c r="R2686" s="3"/>
      <c r="S2686" s="3"/>
      <c r="T2686" s="3"/>
      <c r="U2686" s="3"/>
      <c r="V2686" s="3"/>
      <c r="W2686" s="3"/>
      <c r="X2686" s="3"/>
    </row>
    <row r="2687" spans="1:24">
      <c r="A2687" s="3"/>
      <c r="B2687" s="3"/>
      <c r="C2687" s="3"/>
      <c r="D2687" s="3"/>
      <c r="E2687" s="3"/>
      <c r="F2687" s="3"/>
      <c r="G2687" s="4"/>
      <c r="H2687" s="3"/>
      <c r="I2687" s="3"/>
      <c r="J2687" s="3"/>
      <c r="K2687" s="3"/>
      <c r="L2687" s="113"/>
      <c r="M2687" s="123"/>
      <c r="N2687" s="3"/>
      <c r="O2687" s="3"/>
      <c r="P2687" s="3"/>
      <c r="Q2687" s="3"/>
      <c r="R2687" s="3"/>
      <c r="S2687" s="3"/>
      <c r="T2687" s="3"/>
      <c r="U2687" s="3"/>
      <c r="V2687" s="3"/>
      <c r="W2687" s="3"/>
      <c r="X2687" s="3"/>
    </row>
    <row r="2688" spans="1:24">
      <c r="A2688" s="3"/>
      <c r="B2688" s="3"/>
      <c r="C2688" s="3"/>
      <c r="D2688" s="3"/>
      <c r="E2688" s="3"/>
      <c r="F2688" s="3"/>
      <c r="G2688" s="4"/>
      <c r="H2688" s="3"/>
      <c r="I2688" s="3"/>
      <c r="J2688" s="3"/>
      <c r="K2688" s="3"/>
      <c r="L2688" s="113"/>
      <c r="M2688" s="123"/>
      <c r="N2688" s="3"/>
      <c r="O2688" s="3"/>
      <c r="P2688" s="3"/>
      <c r="Q2688" s="3"/>
      <c r="R2688" s="3"/>
      <c r="S2688" s="3"/>
      <c r="T2688" s="3"/>
      <c r="U2688" s="3"/>
      <c r="V2688" s="3"/>
      <c r="W2688" s="3"/>
      <c r="X2688" s="3"/>
    </row>
    <row r="2689" spans="1:24">
      <c r="A2689" s="3"/>
      <c r="B2689" s="3"/>
      <c r="C2689" s="3"/>
      <c r="D2689" s="3"/>
      <c r="E2689" s="3"/>
      <c r="F2689" s="3"/>
      <c r="G2689" s="4"/>
      <c r="H2689" s="3"/>
      <c r="I2689" s="3"/>
      <c r="J2689" s="3"/>
      <c r="K2689" s="3"/>
      <c r="L2689" s="113"/>
      <c r="M2689" s="123"/>
      <c r="N2689" s="3"/>
      <c r="O2689" s="3"/>
      <c r="P2689" s="3"/>
      <c r="Q2689" s="3"/>
      <c r="R2689" s="3"/>
      <c r="S2689" s="3"/>
      <c r="T2689" s="3"/>
      <c r="U2689" s="3"/>
      <c r="V2689" s="3"/>
      <c r="W2689" s="3"/>
      <c r="X2689" s="3"/>
    </row>
    <row r="2690" spans="1:24">
      <c r="A2690" s="3"/>
      <c r="B2690" s="3"/>
      <c r="C2690" s="3"/>
      <c r="D2690" s="3"/>
      <c r="E2690" s="3"/>
      <c r="F2690" s="3"/>
      <c r="G2690" s="4"/>
      <c r="H2690" s="3"/>
      <c r="I2690" s="3"/>
      <c r="J2690" s="3"/>
      <c r="K2690" s="3"/>
      <c r="L2690" s="113"/>
      <c r="M2690" s="123"/>
      <c r="N2690" s="3"/>
      <c r="O2690" s="3"/>
      <c r="P2690" s="3"/>
      <c r="Q2690" s="3"/>
      <c r="R2690" s="3"/>
      <c r="S2690" s="3"/>
      <c r="T2690" s="3"/>
      <c r="U2690" s="3"/>
      <c r="V2690" s="3"/>
      <c r="W2690" s="3"/>
      <c r="X2690" s="3"/>
    </row>
    <row r="2691" spans="1:24">
      <c r="A2691" s="3"/>
      <c r="B2691" s="3"/>
      <c r="C2691" s="3"/>
      <c r="D2691" s="3"/>
      <c r="E2691" s="3"/>
      <c r="F2691" s="3"/>
      <c r="G2691" s="4"/>
      <c r="H2691" s="3"/>
      <c r="I2691" s="3"/>
      <c r="J2691" s="3"/>
      <c r="K2691" s="3"/>
      <c r="L2691" s="113"/>
      <c r="M2691" s="123"/>
      <c r="N2691" s="3"/>
      <c r="O2691" s="3"/>
      <c r="P2691" s="3"/>
      <c r="Q2691" s="3"/>
      <c r="R2691" s="3"/>
      <c r="S2691" s="3"/>
      <c r="T2691" s="3"/>
      <c r="U2691" s="3"/>
      <c r="V2691" s="3"/>
      <c r="W2691" s="3"/>
      <c r="X2691" s="3"/>
    </row>
    <row r="2692" spans="1:24">
      <c r="A2692" s="3"/>
      <c r="B2692" s="3"/>
      <c r="C2692" s="3"/>
      <c r="D2692" s="3"/>
      <c r="E2692" s="3"/>
      <c r="F2692" s="3"/>
      <c r="G2692" s="4"/>
      <c r="H2692" s="3"/>
      <c r="I2692" s="3"/>
      <c r="J2692" s="3"/>
      <c r="K2692" s="3"/>
      <c r="L2692" s="113"/>
      <c r="M2692" s="123"/>
      <c r="N2692" s="3"/>
      <c r="O2692" s="3"/>
      <c r="P2692" s="3"/>
      <c r="Q2692" s="3"/>
      <c r="R2692" s="3"/>
      <c r="S2692" s="3"/>
      <c r="T2692" s="3"/>
      <c r="U2692" s="3"/>
      <c r="V2692" s="3"/>
      <c r="W2692" s="3"/>
      <c r="X2692" s="3"/>
    </row>
    <row r="2693" spans="1:24">
      <c r="A2693" s="3"/>
      <c r="B2693" s="3"/>
      <c r="C2693" s="3"/>
      <c r="D2693" s="3"/>
      <c r="E2693" s="3"/>
      <c r="F2693" s="3"/>
      <c r="G2693" s="4"/>
      <c r="H2693" s="3"/>
      <c r="I2693" s="3"/>
      <c r="J2693" s="3"/>
      <c r="K2693" s="3"/>
      <c r="L2693" s="113"/>
      <c r="M2693" s="123"/>
      <c r="N2693" s="3"/>
      <c r="O2693" s="3"/>
      <c r="P2693" s="3"/>
      <c r="Q2693" s="3"/>
      <c r="R2693" s="3"/>
      <c r="S2693" s="3"/>
      <c r="T2693" s="3"/>
      <c r="U2693" s="3"/>
      <c r="V2693" s="3"/>
      <c r="W2693" s="3"/>
      <c r="X2693" s="3"/>
    </row>
    <row r="2694" spans="1:24">
      <c r="A2694" s="3"/>
      <c r="B2694" s="3"/>
      <c r="C2694" s="3"/>
      <c r="D2694" s="3"/>
      <c r="E2694" s="3"/>
      <c r="F2694" s="3"/>
      <c r="G2694" s="4"/>
      <c r="H2694" s="3"/>
      <c r="I2694" s="3"/>
      <c r="J2694" s="3"/>
      <c r="K2694" s="3"/>
      <c r="L2694" s="113"/>
      <c r="M2694" s="123"/>
      <c r="N2694" s="3"/>
      <c r="O2694" s="3"/>
      <c r="P2694" s="3"/>
      <c r="Q2694" s="3"/>
      <c r="R2694" s="3"/>
      <c r="S2694" s="3"/>
      <c r="T2694" s="3"/>
      <c r="U2694" s="3"/>
      <c r="V2694" s="3"/>
      <c r="W2694" s="3"/>
      <c r="X2694" s="3"/>
    </row>
    <row r="2695" spans="1:24">
      <c r="A2695" s="3"/>
      <c r="B2695" s="3"/>
      <c r="C2695" s="3"/>
      <c r="D2695" s="3"/>
      <c r="E2695" s="3"/>
      <c r="F2695" s="3"/>
      <c r="G2695" s="4"/>
      <c r="H2695" s="3"/>
      <c r="I2695" s="3"/>
      <c r="J2695" s="3"/>
      <c r="K2695" s="3"/>
      <c r="L2695" s="113"/>
      <c r="M2695" s="123"/>
      <c r="N2695" s="3"/>
      <c r="O2695" s="3"/>
      <c r="P2695" s="3"/>
      <c r="Q2695" s="3"/>
      <c r="R2695" s="3"/>
      <c r="S2695" s="3"/>
      <c r="T2695" s="3"/>
      <c r="U2695" s="3"/>
      <c r="V2695" s="3"/>
      <c r="W2695" s="3"/>
      <c r="X2695" s="3"/>
    </row>
    <row r="2696" spans="1:24">
      <c r="A2696" s="3"/>
      <c r="B2696" s="3"/>
      <c r="C2696" s="3"/>
      <c r="D2696" s="3"/>
      <c r="E2696" s="3"/>
      <c r="F2696" s="3"/>
      <c r="G2696" s="4"/>
      <c r="H2696" s="3"/>
      <c r="I2696" s="3"/>
      <c r="J2696" s="3"/>
      <c r="K2696" s="3"/>
      <c r="L2696" s="113"/>
      <c r="M2696" s="123"/>
      <c r="N2696" s="3"/>
      <c r="O2696" s="3"/>
      <c r="P2696" s="3"/>
      <c r="Q2696" s="3"/>
      <c r="R2696" s="3"/>
      <c r="S2696" s="3"/>
      <c r="T2696" s="3"/>
      <c r="U2696" s="3"/>
      <c r="V2696" s="3"/>
      <c r="W2696" s="3"/>
      <c r="X2696" s="3"/>
    </row>
    <row r="2697" spans="1:24">
      <c r="A2697" s="3"/>
      <c r="B2697" s="3"/>
      <c r="C2697" s="3"/>
      <c r="D2697" s="3"/>
      <c r="E2697" s="3"/>
      <c r="F2697" s="3"/>
      <c r="G2697" s="4"/>
      <c r="H2697" s="3"/>
      <c r="I2697" s="3"/>
      <c r="J2697" s="3"/>
      <c r="K2697" s="3"/>
      <c r="L2697" s="113"/>
      <c r="M2697" s="123"/>
      <c r="N2697" s="3"/>
      <c r="O2697" s="3"/>
      <c r="P2697" s="3"/>
      <c r="Q2697" s="3"/>
      <c r="R2697" s="3"/>
      <c r="S2697" s="3"/>
      <c r="T2697" s="3"/>
      <c r="U2697" s="3"/>
      <c r="V2697" s="3"/>
      <c r="W2697" s="3"/>
      <c r="X2697" s="3"/>
    </row>
    <row r="2698" spans="1:24">
      <c r="A2698" s="3"/>
      <c r="B2698" s="3"/>
      <c r="C2698" s="3"/>
      <c r="D2698" s="3"/>
      <c r="E2698" s="3"/>
      <c r="F2698" s="3"/>
      <c r="G2698" s="4"/>
      <c r="H2698" s="3"/>
      <c r="I2698" s="3"/>
      <c r="J2698" s="3"/>
      <c r="K2698" s="3"/>
      <c r="L2698" s="113"/>
      <c r="M2698" s="123"/>
      <c r="N2698" s="3"/>
      <c r="O2698" s="3"/>
      <c r="P2698" s="3"/>
      <c r="Q2698" s="3"/>
      <c r="R2698" s="3"/>
      <c r="S2698" s="3"/>
      <c r="T2698" s="3"/>
      <c r="U2698" s="3"/>
      <c r="V2698" s="3"/>
      <c r="W2698" s="3"/>
      <c r="X2698" s="3"/>
    </row>
    <row r="2699" spans="1:24">
      <c r="A2699" s="3"/>
      <c r="B2699" s="3"/>
      <c r="C2699" s="3"/>
      <c r="D2699" s="3"/>
      <c r="E2699" s="3"/>
      <c r="F2699" s="3"/>
      <c r="G2699" s="4"/>
      <c r="H2699" s="3"/>
      <c r="I2699" s="3"/>
      <c r="J2699" s="3"/>
      <c r="K2699" s="3"/>
      <c r="L2699" s="113"/>
      <c r="M2699" s="123"/>
      <c r="N2699" s="3"/>
      <c r="O2699" s="3"/>
      <c r="P2699" s="3"/>
      <c r="Q2699" s="3"/>
      <c r="R2699" s="3"/>
      <c r="S2699" s="3"/>
      <c r="T2699" s="3"/>
      <c r="U2699" s="3"/>
      <c r="V2699" s="3"/>
      <c r="W2699" s="3"/>
      <c r="X2699" s="3"/>
    </row>
    <row r="2700" spans="1:24">
      <c r="A2700" s="3"/>
      <c r="B2700" s="3"/>
      <c r="C2700" s="3"/>
      <c r="D2700" s="3"/>
      <c r="E2700" s="3"/>
      <c r="F2700" s="3"/>
      <c r="G2700" s="4"/>
      <c r="H2700" s="3"/>
      <c r="I2700" s="3"/>
      <c r="J2700" s="3"/>
      <c r="K2700" s="3"/>
      <c r="L2700" s="113"/>
      <c r="M2700" s="123"/>
      <c r="N2700" s="3"/>
      <c r="O2700" s="3"/>
      <c r="P2700" s="3"/>
      <c r="Q2700" s="3"/>
      <c r="R2700" s="3"/>
      <c r="S2700" s="3"/>
      <c r="T2700" s="3"/>
      <c r="U2700" s="3"/>
      <c r="V2700" s="3"/>
      <c r="W2700" s="3"/>
      <c r="X2700" s="3"/>
    </row>
    <row r="2701" spans="1:24">
      <c r="A2701" s="3"/>
      <c r="B2701" s="3"/>
      <c r="C2701" s="3"/>
      <c r="D2701" s="3"/>
      <c r="E2701" s="3"/>
      <c r="F2701" s="3"/>
      <c r="G2701" s="4"/>
      <c r="H2701" s="3"/>
      <c r="I2701" s="3"/>
      <c r="J2701" s="3"/>
      <c r="K2701" s="3"/>
      <c r="L2701" s="113"/>
      <c r="M2701" s="123"/>
      <c r="N2701" s="3"/>
      <c r="O2701" s="3"/>
      <c r="P2701" s="3"/>
      <c r="Q2701" s="3"/>
      <c r="R2701" s="3"/>
      <c r="S2701" s="3"/>
      <c r="T2701" s="3"/>
      <c r="U2701" s="3"/>
      <c r="V2701" s="3"/>
      <c r="W2701" s="3"/>
      <c r="X2701" s="3"/>
    </row>
    <row r="2702" spans="1:24">
      <c r="A2702" s="3"/>
      <c r="B2702" s="3"/>
      <c r="C2702" s="3"/>
      <c r="D2702" s="3"/>
      <c r="E2702" s="3"/>
      <c r="F2702" s="3"/>
      <c r="G2702" s="4"/>
      <c r="H2702" s="3"/>
      <c r="I2702" s="3"/>
      <c r="J2702" s="3"/>
      <c r="K2702" s="3"/>
      <c r="L2702" s="113"/>
      <c r="M2702" s="123"/>
      <c r="N2702" s="3"/>
      <c r="O2702" s="3"/>
      <c r="P2702" s="3"/>
      <c r="Q2702" s="3"/>
      <c r="R2702" s="3"/>
      <c r="S2702" s="3"/>
      <c r="T2702" s="3"/>
      <c r="U2702" s="3"/>
      <c r="V2702" s="3"/>
      <c r="W2702" s="3"/>
      <c r="X2702" s="3"/>
    </row>
    <row r="2703" spans="1:24">
      <c r="A2703" s="3"/>
      <c r="B2703" s="3"/>
      <c r="C2703" s="3"/>
      <c r="D2703" s="3"/>
      <c r="E2703" s="3"/>
      <c r="F2703" s="3"/>
      <c r="G2703" s="4"/>
      <c r="H2703" s="3"/>
      <c r="I2703" s="3"/>
      <c r="J2703" s="3"/>
      <c r="K2703" s="3"/>
      <c r="L2703" s="113"/>
      <c r="M2703" s="123"/>
      <c r="N2703" s="3"/>
      <c r="O2703" s="3"/>
      <c r="P2703" s="3"/>
      <c r="Q2703" s="3"/>
      <c r="R2703" s="3"/>
      <c r="S2703" s="3"/>
      <c r="T2703" s="3"/>
      <c r="U2703" s="3"/>
      <c r="V2703" s="3"/>
      <c r="W2703" s="3"/>
      <c r="X2703" s="3"/>
    </row>
    <row r="2704" spans="1:24">
      <c r="A2704" s="3"/>
      <c r="B2704" s="3"/>
      <c r="C2704" s="3"/>
      <c r="D2704" s="3"/>
      <c r="E2704" s="3"/>
      <c r="F2704" s="3"/>
      <c r="G2704" s="4"/>
      <c r="H2704" s="3"/>
      <c r="I2704" s="3"/>
      <c r="J2704" s="3"/>
      <c r="K2704" s="3"/>
      <c r="L2704" s="113"/>
      <c r="M2704" s="123"/>
      <c r="N2704" s="3"/>
      <c r="O2704" s="3"/>
      <c r="P2704" s="3"/>
      <c r="Q2704" s="3"/>
      <c r="R2704" s="3"/>
      <c r="S2704" s="3"/>
      <c r="T2704" s="3"/>
      <c r="U2704" s="3"/>
      <c r="V2704" s="3"/>
      <c r="W2704" s="3"/>
      <c r="X2704" s="3"/>
    </row>
    <row r="2705" spans="1:24">
      <c r="A2705" s="3"/>
      <c r="B2705" s="3"/>
      <c r="C2705" s="3"/>
      <c r="D2705" s="3"/>
      <c r="E2705" s="3"/>
      <c r="F2705" s="3"/>
      <c r="G2705" s="4"/>
      <c r="H2705" s="3"/>
      <c r="I2705" s="3"/>
      <c r="J2705" s="3"/>
      <c r="K2705" s="3"/>
      <c r="L2705" s="113"/>
      <c r="M2705" s="123"/>
      <c r="N2705" s="3"/>
      <c r="O2705" s="3"/>
      <c r="P2705" s="3"/>
      <c r="Q2705" s="3"/>
      <c r="R2705" s="3"/>
      <c r="S2705" s="3"/>
      <c r="T2705" s="3"/>
      <c r="U2705" s="3"/>
      <c r="V2705" s="3"/>
      <c r="W2705" s="3"/>
      <c r="X2705" s="3"/>
    </row>
    <row r="2706" spans="1:24">
      <c r="A2706" s="3"/>
      <c r="B2706" s="3"/>
      <c r="C2706" s="3"/>
      <c r="D2706" s="3"/>
      <c r="E2706" s="3"/>
      <c r="F2706" s="3"/>
      <c r="G2706" s="4"/>
      <c r="H2706" s="3"/>
      <c r="I2706" s="3"/>
      <c r="J2706" s="3"/>
      <c r="K2706" s="3"/>
      <c r="L2706" s="113"/>
      <c r="M2706" s="123"/>
      <c r="N2706" s="3"/>
      <c r="O2706" s="3"/>
      <c r="P2706" s="3"/>
      <c r="Q2706" s="3"/>
      <c r="R2706" s="3"/>
      <c r="S2706" s="3"/>
      <c r="T2706" s="3"/>
      <c r="U2706" s="3"/>
      <c r="V2706" s="3"/>
      <c r="W2706" s="3"/>
      <c r="X2706" s="3"/>
    </row>
    <row r="2707" spans="1:24">
      <c r="A2707" s="3"/>
      <c r="B2707" s="3"/>
      <c r="C2707" s="3"/>
      <c r="D2707" s="3"/>
      <c r="E2707" s="3"/>
      <c r="F2707" s="3"/>
      <c r="G2707" s="4"/>
      <c r="H2707" s="3"/>
      <c r="I2707" s="3"/>
      <c r="J2707" s="3"/>
      <c r="K2707" s="3"/>
      <c r="L2707" s="113"/>
      <c r="M2707" s="123"/>
      <c r="N2707" s="3"/>
      <c r="O2707" s="3"/>
      <c r="P2707" s="3"/>
      <c r="Q2707" s="3"/>
      <c r="R2707" s="3"/>
      <c r="S2707" s="3"/>
      <c r="T2707" s="3"/>
      <c r="U2707" s="3"/>
      <c r="V2707" s="3"/>
      <c r="W2707" s="3"/>
      <c r="X2707" s="3"/>
    </row>
    <row r="2708" spans="1:24">
      <c r="A2708" s="3"/>
      <c r="B2708" s="3"/>
      <c r="C2708" s="3"/>
      <c r="D2708" s="3"/>
      <c r="E2708" s="3"/>
      <c r="F2708" s="3"/>
      <c r="G2708" s="4"/>
      <c r="H2708" s="3"/>
      <c r="I2708" s="3"/>
      <c r="J2708" s="3"/>
      <c r="K2708" s="3"/>
      <c r="L2708" s="113"/>
      <c r="M2708" s="123"/>
      <c r="N2708" s="3"/>
      <c r="O2708" s="3"/>
      <c r="P2708" s="3"/>
      <c r="Q2708" s="3"/>
      <c r="R2708" s="3"/>
      <c r="S2708" s="3"/>
      <c r="T2708" s="3"/>
      <c r="U2708" s="3"/>
      <c r="V2708" s="3"/>
      <c r="W2708" s="3"/>
      <c r="X2708" s="3"/>
    </row>
    <row r="2709" spans="1:24">
      <c r="A2709" s="3"/>
      <c r="B2709" s="3"/>
      <c r="C2709" s="3"/>
      <c r="D2709" s="3"/>
      <c r="E2709" s="3"/>
      <c r="F2709" s="3"/>
      <c r="G2709" s="4"/>
      <c r="H2709" s="3"/>
      <c r="I2709" s="3"/>
      <c r="J2709" s="3"/>
      <c r="K2709" s="3"/>
      <c r="L2709" s="113"/>
      <c r="M2709" s="123"/>
      <c r="N2709" s="3"/>
      <c r="O2709" s="3"/>
      <c r="P2709" s="3"/>
      <c r="Q2709" s="3"/>
      <c r="R2709" s="3"/>
      <c r="S2709" s="3"/>
      <c r="T2709" s="3"/>
      <c r="U2709" s="3"/>
      <c r="V2709" s="3"/>
      <c r="W2709" s="3"/>
      <c r="X2709" s="3"/>
    </row>
    <row r="2710" spans="1:24">
      <c r="A2710" s="3"/>
      <c r="B2710" s="3"/>
      <c r="C2710" s="3"/>
      <c r="D2710" s="3"/>
      <c r="E2710" s="3"/>
      <c r="F2710" s="3"/>
      <c r="G2710" s="4"/>
      <c r="H2710" s="3"/>
      <c r="I2710" s="3"/>
      <c r="J2710" s="3"/>
      <c r="K2710" s="3"/>
      <c r="L2710" s="113"/>
      <c r="M2710" s="123"/>
      <c r="N2710" s="3"/>
      <c r="O2710" s="3"/>
      <c r="P2710" s="3"/>
      <c r="Q2710" s="3"/>
      <c r="R2710" s="3"/>
      <c r="S2710" s="3"/>
      <c r="T2710" s="3"/>
      <c r="U2710" s="3"/>
      <c r="V2710" s="3"/>
      <c r="W2710" s="3"/>
      <c r="X2710" s="3"/>
    </row>
    <row r="2711" spans="1:24">
      <c r="A2711" s="3"/>
      <c r="B2711" s="3"/>
      <c r="C2711" s="3"/>
      <c r="D2711" s="3"/>
      <c r="E2711" s="3"/>
      <c r="F2711" s="3"/>
      <c r="G2711" s="4"/>
      <c r="H2711" s="3"/>
      <c r="I2711" s="3"/>
      <c r="J2711" s="3"/>
      <c r="K2711" s="3"/>
      <c r="L2711" s="113"/>
      <c r="M2711" s="123"/>
      <c r="N2711" s="3"/>
      <c r="O2711" s="3"/>
      <c r="P2711" s="3"/>
      <c r="Q2711" s="3"/>
      <c r="R2711" s="3"/>
      <c r="S2711" s="3"/>
      <c r="T2711" s="3"/>
      <c r="U2711" s="3"/>
      <c r="V2711" s="3"/>
      <c r="W2711" s="3"/>
      <c r="X2711" s="3"/>
    </row>
    <row r="2712" spans="1:24">
      <c r="A2712" s="3"/>
      <c r="B2712" s="3"/>
      <c r="C2712" s="3"/>
      <c r="D2712" s="3"/>
      <c r="E2712" s="3"/>
      <c r="F2712" s="3"/>
      <c r="G2712" s="4"/>
      <c r="H2712" s="3"/>
      <c r="I2712" s="3"/>
      <c r="J2712" s="3"/>
      <c r="K2712" s="3"/>
      <c r="L2712" s="113"/>
      <c r="M2712" s="123"/>
      <c r="N2712" s="3"/>
      <c r="O2712" s="3"/>
      <c r="P2712" s="3"/>
      <c r="Q2712" s="3"/>
      <c r="R2712" s="3"/>
      <c r="S2712" s="3"/>
      <c r="T2712" s="3"/>
      <c r="U2712" s="3"/>
      <c r="V2712" s="3"/>
      <c r="W2712" s="3"/>
      <c r="X2712" s="3"/>
    </row>
    <row r="2713" spans="1:24">
      <c r="A2713" s="3"/>
      <c r="B2713" s="3"/>
      <c r="C2713" s="3"/>
      <c r="D2713" s="3"/>
      <c r="E2713" s="3"/>
      <c r="F2713" s="3"/>
      <c r="G2713" s="4"/>
      <c r="H2713" s="3"/>
      <c r="I2713" s="3"/>
      <c r="J2713" s="3"/>
      <c r="K2713" s="3"/>
      <c r="L2713" s="113"/>
      <c r="M2713" s="123"/>
      <c r="N2713" s="3"/>
      <c r="O2713" s="3"/>
      <c r="P2713" s="3"/>
      <c r="Q2713" s="3"/>
      <c r="R2713" s="3"/>
      <c r="S2713" s="3"/>
      <c r="T2713" s="3"/>
      <c r="U2713" s="3"/>
      <c r="V2713" s="3"/>
      <c r="W2713" s="3"/>
      <c r="X2713" s="3"/>
    </row>
    <row r="2714" spans="1:24">
      <c r="A2714" s="3"/>
      <c r="B2714" s="3"/>
      <c r="C2714" s="3"/>
      <c r="D2714" s="3"/>
      <c r="E2714" s="3"/>
      <c r="F2714" s="3"/>
      <c r="G2714" s="4"/>
      <c r="H2714" s="3"/>
      <c r="I2714" s="3"/>
      <c r="J2714" s="3"/>
      <c r="K2714" s="3"/>
      <c r="L2714" s="113"/>
      <c r="M2714" s="123"/>
      <c r="N2714" s="3"/>
      <c r="O2714" s="3"/>
      <c r="P2714" s="3"/>
      <c r="Q2714" s="3"/>
      <c r="R2714" s="3"/>
      <c r="S2714" s="3"/>
      <c r="T2714" s="3"/>
      <c r="U2714" s="3"/>
      <c r="V2714" s="3"/>
      <c r="W2714" s="3"/>
      <c r="X2714" s="3"/>
    </row>
    <row r="2715" spans="1:24">
      <c r="A2715" s="3"/>
      <c r="B2715" s="3"/>
      <c r="C2715" s="3"/>
      <c r="D2715" s="3"/>
      <c r="E2715" s="3"/>
      <c r="F2715" s="3"/>
      <c r="G2715" s="4"/>
      <c r="H2715" s="3"/>
      <c r="I2715" s="3"/>
      <c r="J2715" s="3"/>
      <c r="K2715" s="3"/>
      <c r="L2715" s="113"/>
      <c r="M2715" s="123"/>
      <c r="N2715" s="3"/>
      <c r="O2715" s="3"/>
      <c r="P2715" s="3"/>
      <c r="Q2715" s="3"/>
      <c r="R2715" s="3"/>
      <c r="S2715" s="3"/>
      <c r="T2715" s="3"/>
      <c r="U2715" s="3"/>
      <c r="V2715" s="3"/>
      <c r="W2715" s="3"/>
      <c r="X2715" s="3"/>
    </row>
    <row r="2716" spans="1:24">
      <c r="A2716" s="3"/>
      <c r="B2716" s="3"/>
      <c r="C2716" s="3"/>
      <c r="D2716" s="3"/>
      <c r="E2716" s="3"/>
      <c r="F2716" s="3"/>
      <c r="G2716" s="4"/>
      <c r="H2716" s="3"/>
      <c r="I2716" s="3"/>
      <c r="J2716" s="3"/>
      <c r="K2716" s="3"/>
      <c r="L2716" s="113"/>
      <c r="M2716" s="123"/>
      <c r="N2716" s="3"/>
      <c r="O2716" s="3"/>
      <c r="P2716" s="3"/>
      <c r="Q2716" s="3"/>
      <c r="R2716" s="3"/>
      <c r="S2716" s="3"/>
      <c r="T2716" s="3"/>
      <c r="U2716" s="3"/>
      <c r="V2716" s="3"/>
      <c r="W2716" s="3"/>
      <c r="X2716" s="3"/>
    </row>
    <row r="2717" spans="1:24">
      <c r="A2717" s="3"/>
      <c r="B2717" s="3"/>
      <c r="C2717" s="3"/>
      <c r="D2717" s="3"/>
      <c r="E2717" s="3"/>
      <c r="F2717" s="3"/>
      <c r="G2717" s="4"/>
      <c r="H2717" s="3"/>
      <c r="I2717" s="3"/>
      <c r="J2717" s="3"/>
      <c r="K2717" s="3"/>
      <c r="L2717" s="113"/>
      <c r="M2717" s="123"/>
      <c r="N2717" s="3"/>
      <c r="O2717" s="3"/>
      <c r="P2717" s="3"/>
      <c r="Q2717" s="3"/>
      <c r="R2717" s="3"/>
      <c r="S2717" s="3"/>
      <c r="T2717" s="3"/>
      <c r="U2717" s="3"/>
      <c r="V2717" s="3"/>
      <c r="W2717" s="3"/>
      <c r="X2717" s="3"/>
    </row>
    <row r="2718" spans="1:24">
      <c r="A2718" s="3"/>
      <c r="B2718" s="3"/>
      <c r="C2718" s="3"/>
      <c r="D2718" s="3"/>
      <c r="E2718" s="3"/>
      <c r="F2718" s="3"/>
      <c r="G2718" s="4"/>
      <c r="H2718" s="3"/>
      <c r="I2718" s="3"/>
      <c r="J2718" s="3"/>
      <c r="K2718" s="3"/>
      <c r="L2718" s="113"/>
      <c r="M2718" s="123"/>
      <c r="N2718" s="3"/>
      <c r="O2718" s="3"/>
      <c r="P2718" s="3"/>
      <c r="Q2718" s="3"/>
      <c r="R2718" s="3"/>
      <c r="S2718" s="3"/>
      <c r="T2718" s="3"/>
      <c r="U2718" s="3"/>
      <c r="V2718" s="3"/>
      <c r="W2718" s="3"/>
      <c r="X2718" s="3"/>
    </row>
    <row r="2719" spans="1:24">
      <c r="A2719" s="3"/>
      <c r="B2719" s="3"/>
      <c r="C2719" s="3"/>
      <c r="D2719" s="3"/>
      <c r="E2719" s="3"/>
      <c r="F2719" s="3"/>
      <c r="G2719" s="4"/>
      <c r="H2719" s="3"/>
      <c r="I2719" s="3"/>
      <c r="J2719" s="3"/>
      <c r="K2719" s="3"/>
      <c r="L2719" s="113"/>
      <c r="M2719" s="123"/>
      <c r="N2719" s="3"/>
      <c r="O2719" s="3"/>
      <c r="P2719" s="3"/>
      <c r="Q2719" s="3"/>
      <c r="R2719" s="3"/>
      <c r="S2719" s="3"/>
      <c r="T2719" s="3"/>
      <c r="U2719" s="3"/>
      <c r="V2719" s="3"/>
      <c r="W2719" s="3"/>
      <c r="X2719" s="3"/>
    </row>
    <row r="2720" spans="1:24">
      <c r="A2720" s="3"/>
      <c r="B2720" s="3"/>
      <c r="C2720" s="3"/>
      <c r="D2720" s="3"/>
      <c r="E2720" s="3"/>
      <c r="F2720" s="3"/>
      <c r="G2720" s="4"/>
      <c r="H2720" s="3"/>
      <c r="I2720" s="3"/>
      <c r="J2720" s="3"/>
      <c r="K2720" s="3"/>
      <c r="L2720" s="113"/>
      <c r="M2720" s="123"/>
      <c r="N2720" s="3"/>
      <c r="O2720" s="3"/>
      <c r="P2720" s="3"/>
      <c r="Q2720" s="3"/>
      <c r="R2720" s="3"/>
      <c r="S2720" s="3"/>
      <c r="T2720" s="3"/>
      <c r="U2720" s="3"/>
      <c r="V2720" s="3"/>
      <c r="W2720" s="3"/>
      <c r="X2720" s="3"/>
    </row>
    <row r="2721" spans="1:24">
      <c r="A2721" s="3"/>
      <c r="B2721" s="3"/>
      <c r="C2721" s="3"/>
      <c r="D2721" s="3"/>
      <c r="E2721" s="3"/>
      <c r="F2721" s="3"/>
      <c r="G2721" s="4"/>
      <c r="H2721" s="3"/>
      <c r="I2721" s="3"/>
      <c r="J2721" s="3"/>
      <c r="K2721" s="3"/>
      <c r="L2721" s="113"/>
      <c r="M2721" s="123"/>
      <c r="N2721" s="3"/>
      <c r="O2721" s="3"/>
      <c r="P2721" s="3"/>
      <c r="Q2721" s="3"/>
      <c r="R2721" s="3"/>
      <c r="S2721" s="3"/>
      <c r="T2721" s="3"/>
      <c r="U2721" s="3"/>
      <c r="V2721" s="3"/>
      <c r="W2721" s="3"/>
      <c r="X2721" s="3"/>
    </row>
    <row r="2722" spans="1:24">
      <c r="A2722" s="3"/>
      <c r="B2722" s="3"/>
      <c r="C2722" s="3"/>
      <c r="D2722" s="3"/>
      <c r="E2722" s="3"/>
      <c r="F2722" s="3"/>
      <c r="G2722" s="4"/>
      <c r="H2722" s="3"/>
      <c r="I2722" s="3"/>
      <c r="J2722" s="3"/>
      <c r="K2722" s="3"/>
      <c r="L2722" s="113"/>
      <c r="M2722" s="123"/>
      <c r="N2722" s="3"/>
      <c r="O2722" s="3"/>
      <c r="P2722" s="3"/>
      <c r="Q2722" s="3"/>
      <c r="R2722" s="3"/>
      <c r="S2722" s="3"/>
      <c r="T2722" s="3"/>
      <c r="U2722" s="3"/>
      <c r="V2722" s="3"/>
      <c r="W2722" s="3"/>
      <c r="X2722" s="3"/>
    </row>
    <row r="2723" spans="1:24">
      <c r="A2723" s="3"/>
      <c r="B2723" s="3"/>
      <c r="C2723" s="3"/>
      <c r="D2723" s="3"/>
      <c r="E2723" s="3"/>
      <c r="F2723" s="3"/>
      <c r="G2723" s="4"/>
      <c r="H2723" s="3"/>
      <c r="I2723" s="3"/>
      <c r="J2723" s="3"/>
      <c r="K2723" s="3"/>
      <c r="L2723" s="113"/>
      <c r="M2723" s="123"/>
      <c r="N2723" s="3"/>
      <c r="O2723" s="3"/>
      <c r="P2723" s="3"/>
      <c r="Q2723" s="3"/>
      <c r="R2723" s="3"/>
      <c r="S2723" s="3"/>
      <c r="T2723" s="3"/>
      <c r="U2723" s="3"/>
      <c r="V2723" s="3"/>
      <c r="W2723" s="3"/>
      <c r="X2723" s="3"/>
    </row>
    <row r="2724" spans="1:24">
      <c r="A2724" s="3"/>
      <c r="B2724" s="3"/>
      <c r="C2724" s="3"/>
      <c r="D2724" s="3"/>
      <c r="E2724" s="3"/>
      <c r="F2724" s="3"/>
      <c r="G2724" s="4"/>
      <c r="H2724" s="3"/>
      <c r="I2724" s="3"/>
      <c r="J2724" s="3"/>
      <c r="K2724" s="3"/>
      <c r="L2724" s="113"/>
      <c r="M2724" s="123"/>
      <c r="N2724" s="3"/>
      <c r="O2724" s="3"/>
      <c r="P2724" s="3"/>
      <c r="Q2724" s="3"/>
      <c r="R2724" s="3"/>
      <c r="S2724" s="3"/>
      <c r="T2724" s="3"/>
      <c r="U2724" s="3"/>
      <c r="V2724" s="3"/>
      <c r="W2724" s="3"/>
      <c r="X2724" s="3"/>
    </row>
    <row r="2725" spans="1:24">
      <c r="A2725" s="3"/>
      <c r="B2725" s="3"/>
      <c r="C2725" s="3"/>
      <c r="D2725" s="3"/>
      <c r="E2725" s="3"/>
      <c r="F2725" s="3"/>
      <c r="G2725" s="4"/>
      <c r="H2725" s="3"/>
      <c r="I2725" s="3"/>
      <c r="J2725" s="3"/>
      <c r="K2725" s="3"/>
      <c r="L2725" s="113"/>
      <c r="M2725" s="123"/>
      <c r="N2725" s="3"/>
      <c r="O2725" s="3"/>
      <c r="P2725" s="3"/>
      <c r="Q2725" s="3"/>
      <c r="R2725" s="3"/>
      <c r="S2725" s="3"/>
      <c r="T2725" s="3"/>
      <c r="U2725" s="3"/>
      <c r="V2725" s="3"/>
      <c r="W2725" s="3"/>
      <c r="X2725" s="3"/>
    </row>
    <row r="2726" spans="1:24">
      <c r="A2726" s="3"/>
      <c r="B2726" s="3"/>
      <c r="C2726" s="3"/>
      <c r="D2726" s="3"/>
      <c r="E2726" s="3"/>
      <c r="F2726" s="3"/>
      <c r="G2726" s="4"/>
      <c r="H2726" s="3"/>
      <c r="I2726" s="3"/>
      <c r="J2726" s="3"/>
      <c r="K2726" s="3"/>
      <c r="L2726" s="113"/>
      <c r="M2726" s="123"/>
      <c r="N2726" s="3"/>
      <c r="O2726" s="3"/>
      <c r="P2726" s="3"/>
      <c r="Q2726" s="3"/>
      <c r="R2726" s="3"/>
      <c r="S2726" s="3"/>
      <c r="T2726" s="3"/>
      <c r="U2726" s="3"/>
      <c r="V2726" s="3"/>
      <c r="W2726" s="3"/>
      <c r="X2726" s="3"/>
    </row>
    <row r="2727" spans="1:24">
      <c r="A2727" s="3"/>
      <c r="B2727" s="3"/>
      <c r="C2727" s="3"/>
      <c r="D2727" s="3"/>
      <c r="E2727" s="3"/>
      <c r="F2727" s="3"/>
      <c r="G2727" s="4"/>
      <c r="H2727" s="3"/>
      <c r="I2727" s="3"/>
      <c r="J2727" s="3"/>
      <c r="K2727" s="3"/>
      <c r="L2727" s="113"/>
      <c r="M2727" s="123"/>
      <c r="N2727" s="3"/>
      <c r="O2727" s="3"/>
      <c r="P2727" s="3"/>
      <c r="Q2727" s="3"/>
      <c r="R2727" s="3"/>
      <c r="S2727" s="3"/>
      <c r="T2727" s="3"/>
      <c r="U2727" s="3"/>
      <c r="V2727" s="3"/>
      <c r="W2727" s="3"/>
      <c r="X2727" s="3"/>
    </row>
    <row r="2728" spans="1:24">
      <c r="A2728" s="3"/>
      <c r="B2728" s="3"/>
      <c r="C2728" s="3"/>
      <c r="D2728" s="3"/>
      <c r="E2728" s="3"/>
      <c r="F2728" s="3"/>
      <c r="G2728" s="4"/>
      <c r="H2728" s="3"/>
      <c r="I2728" s="3"/>
      <c r="J2728" s="3"/>
      <c r="K2728" s="3"/>
      <c r="L2728" s="113"/>
      <c r="M2728" s="123"/>
      <c r="N2728" s="3"/>
      <c r="O2728" s="3"/>
      <c r="P2728" s="3"/>
      <c r="Q2728" s="3"/>
      <c r="R2728" s="3"/>
      <c r="S2728" s="3"/>
      <c r="T2728" s="3"/>
      <c r="U2728" s="3"/>
      <c r="V2728" s="3"/>
      <c r="W2728" s="3"/>
      <c r="X2728" s="3"/>
    </row>
    <row r="2729" spans="1:24">
      <c r="A2729" s="3"/>
      <c r="B2729" s="3"/>
      <c r="C2729" s="3"/>
      <c r="D2729" s="3"/>
      <c r="E2729" s="3"/>
      <c r="F2729" s="3"/>
      <c r="G2729" s="4"/>
      <c r="H2729" s="3"/>
      <c r="I2729" s="3"/>
      <c r="J2729" s="3"/>
      <c r="K2729" s="3"/>
      <c r="L2729" s="113"/>
      <c r="M2729" s="123"/>
      <c r="N2729" s="3"/>
      <c r="O2729" s="3"/>
      <c r="P2729" s="3"/>
      <c r="Q2729" s="3"/>
      <c r="R2729" s="3"/>
      <c r="S2729" s="3"/>
      <c r="T2729" s="3"/>
      <c r="U2729" s="3"/>
      <c r="V2729" s="3"/>
      <c r="W2729" s="3"/>
      <c r="X2729" s="3"/>
    </row>
    <row r="2730" spans="1:24">
      <c r="A2730" s="3"/>
      <c r="B2730" s="3"/>
      <c r="C2730" s="3"/>
      <c r="D2730" s="3"/>
      <c r="E2730" s="3"/>
      <c r="F2730" s="3"/>
      <c r="G2730" s="4"/>
      <c r="H2730" s="3"/>
      <c r="I2730" s="3"/>
      <c r="J2730" s="3"/>
      <c r="K2730" s="3"/>
      <c r="L2730" s="113"/>
      <c r="M2730" s="123"/>
      <c r="N2730" s="3"/>
      <c r="O2730" s="3"/>
      <c r="P2730" s="3"/>
      <c r="Q2730" s="3"/>
      <c r="R2730" s="3"/>
      <c r="S2730" s="3"/>
      <c r="T2730" s="3"/>
      <c r="U2730" s="3"/>
      <c r="V2730" s="3"/>
      <c r="W2730" s="3"/>
      <c r="X2730" s="3"/>
    </row>
    <row r="2731" spans="1:24">
      <c r="A2731" s="3"/>
      <c r="B2731" s="3"/>
      <c r="C2731" s="3"/>
      <c r="D2731" s="3"/>
      <c r="E2731" s="3"/>
      <c r="F2731" s="3"/>
      <c r="G2731" s="4"/>
      <c r="H2731" s="3"/>
      <c r="I2731" s="3"/>
      <c r="J2731" s="3"/>
      <c r="K2731" s="3"/>
      <c r="L2731" s="113"/>
      <c r="M2731" s="123"/>
      <c r="N2731" s="3"/>
      <c r="O2731" s="3"/>
      <c r="P2731" s="3"/>
      <c r="Q2731" s="3"/>
      <c r="R2731" s="3"/>
      <c r="S2731" s="3"/>
      <c r="T2731" s="3"/>
      <c r="U2731" s="3"/>
      <c r="V2731" s="3"/>
      <c r="W2731" s="3"/>
      <c r="X2731" s="3"/>
    </row>
    <row r="2732" spans="1:24">
      <c r="A2732" s="3"/>
      <c r="B2732" s="3"/>
      <c r="C2732" s="3"/>
      <c r="D2732" s="3"/>
      <c r="E2732" s="3"/>
      <c r="F2732" s="3"/>
      <c r="G2732" s="4"/>
      <c r="H2732" s="3"/>
      <c r="I2732" s="3"/>
      <c r="J2732" s="3"/>
      <c r="K2732" s="3"/>
      <c r="L2732" s="113"/>
      <c r="M2732" s="123"/>
      <c r="N2732" s="3"/>
      <c r="O2732" s="3"/>
      <c r="P2732" s="3"/>
      <c r="Q2732" s="3"/>
      <c r="R2732" s="3"/>
      <c r="S2732" s="3"/>
      <c r="T2732" s="3"/>
      <c r="U2732" s="3"/>
      <c r="V2732" s="3"/>
      <c r="W2732" s="3"/>
      <c r="X2732" s="3"/>
    </row>
    <row r="2733" spans="1:24">
      <c r="A2733" s="3"/>
      <c r="B2733" s="3"/>
      <c r="C2733" s="3"/>
      <c r="D2733" s="3"/>
      <c r="E2733" s="3"/>
      <c r="F2733" s="3"/>
      <c r="G2733" s="4"/>
      <c r="H2733" s="3"/>
      <c r="I2733" s="3"/>
      <c r="J2733" s="3"/>
      <c r="K2733" s="3"/>
      <c r="L2733" s="113"/>
      <c r="M2733" s="123"/>
      <c r="N2733" s="3"/>
      <c r="O2733" s="3"/>
      <c r="P2733" s="3"/>
      <c r="Q2733" s="3"/>
      <c r="R2733" s="3"/>
      <c r="S2733" s="3"/>
      <c r="T2733" s="3"/>
      <c r="U2733" s="3"/>
      <c r="V2733" s="3"/>
      <c r="W2733" s="3"/>
      <c r="X2733" s="3"/>
    </row>
    <row r="2734" spans="1:24">
      <c r="A2734" s="3"/>
      <c r="B2734" s="3"/>
      <c r="C2734" s="3"/>
      <c r="D2734" s="3"/>
      <c r="E2734" s="3"/>
      <c r="F2734" s="3"/>
      <c r="G2734" s="4"/>
      <c r="H2734" s="3"/>
      <c r="I2734" s="3"/>
      <c r="J2734" s="3"/>
      <c r="K2734" s="3"/>
      <c r="L2734" s="113"/>
      <c r="M2734" s="123"/>
      <c r="N2734" s="3"/>
      <c r="O2734" s="3"/>
      <c r="P2734" s="3"/>
      <c r="Q2734" s="3"/>
      <c r="R2734" s="3"/>
      <c r="S2734" s="3"/>
      <c r="T2734" s="3"/>
      <c r="U2734" s="3"/>
      <c r="V2734" s="3"/>
      <c r="W2734" s="3"/>
      <c r="X2734" s="3"/>
    </row>
    <row r="2735" spans="1:24">
      <c r="A2735" s="3"/>
      <c r="B2735" s="3"/>
      <c r="C2735" s="3"/>
      <c r="D2735" s="3"/>
      <c r="E2735" s="3"/>
      <c r="F2735" s="3"/>
      <c r="G2735" s="4"/>
      <c r="H2735" s="3"/>
      <c r="I2735" s="3"/>
      <c r="J2735" s="3"/>
      <c r="K2735" s="3"/>
      <c r="L2735" s="113"/>
      <c r="M2735" s="123"/>
      <c r="N2735" s="3"/>
      <c r="O2735" s="3"/>
      <c r="P2735" s="3"/>
      <c r="Q2735" s="3"/>
      <c r="R2735" s="3"/>
      <c r="S2735" s="3"/>
      <c r="T2735" s="3"/>
      <c r="U2735" s="3"/>
      <c r="V2735" s="3"/>
      <c r="W2735" s="3"/>
      <c r="X2735" s="3"/>
    </row>
    <row r="2736" spans="1:24">
      <c r="A2736" s="3"/>
      <c r="B2736" s="3"/>
      <c r="C2736" s="3"/>
      <c r="D2736" s="3"/>
      <c r="E2736" s="3"/>
      <c r="F2736" s="3"/>
      <c r="G2736" s="4"/>
      <c r="H2736" s="3"/>
      <c r="I2736" s="3"/>
      <c r="J2736" s="3"/>
      <c r="K2736" s="3"/>
      <c r="L2736" s="113"/>
      <c r="M2736" s="123"/>
      <c r="N2736" s="3"/>
      <c r="O2736" s="3"/>
      <c r="P2736" s="3"/>
      <c r="Q2736" s="3"/>
      <c r="R2736" s="3"/>
      <c r="S2736" s="3"/>
      <c r="T2736" s="3"/>
      <c r="U2736" s="3"/>
      <c r="V2736" s="3"/>
      <c r="W2736" s="3"/>
      <c r="X2736" s="3"/>
    </row>
    <row r="2737" spans="1:24">
      <c r="A2737" s="3"/>
      <c r="B2737" s="3"/>
      <c r="C2737" s="3"/>
      <c r="D2737" s="3"/>
      <c r="E2737" s="3"/>
      <c r="F2737" s="3"/>
      <c r="G2737" s="4"/>
      <c r="H2737" s="3"/>
      <c r="I2737" s="3"/>
      <c r="J2737" s="3"/>
      <c r="K2737" s="3"/>
      <c r="L2737" s="113"/>
      <c r="M2737" s="123"/>
      <c r="N2737" s="3"/>
      <c r="O2737" s="3"/>
      <c r="P2737" s="3"/>
      <c r="Q2737" s="3"/>
      <c r="R2737" s="3"/>
      <c r="S2737" s="3"/>
      <c r="T2737" s="3"/>
      <c r="U2737" s="3"/>
      <c r="V2737" s="3"/>
      <c r="W2737" s="3"/>
      <c r="X2737" s="3"/>
    </row>
    <row r="2738" spans="1:24">
      <c r="A2738" s="3"/>
      <c r="B2738" s="3"/>
      <c r="C2738" s="3"/>
      <c r="D2738" s="3"/>
      <c r="E2738" s="3"/>
      <c r="F2738" s="3"/>
      <c r="G2738" s="4"/>
      <c r="H2738" s="3"/>
      <c r="I2738" s="3"/>
      <c r="J2738" s="3"/>
      <c r="K2738" s="3"/>
      <c r="L2738" s="113"/>
      <c r="M2738" s="123"/>
      <c r="N2738" s="3"/>
      <c r="O2738" s="3"/>
      <c r="P2738" s="3"/>
      <c r="Q2738" s="3"/>
      <c r="R2738" s="3"/>
      <c r="S2738" s="3"/>
      <c r="T2738" s="3"/>
      <c r="U2738" s="3"/>
      <c r="V2738" s="3"/>
      <c r="W2738" s="3"/>
      <c r="X2738" s="3"/>
    </row>
    <row r="2739" spans="1:24">
      <c r="A2739" s="3"/>
      <c r="B2739" s="3"/>
      <c r="C2739" s="3"/>
      <c r="D2739" s="3"/>
      <c r="E2739" s="3"/>
      <c r="F2739" s="3"/>
      <c r="G2739" s="4"/>
      <c r="H2739" s="3"/>
      <c r="I2739" s="3"/>
      <c r="J2739" s="3"/>
      <c r="K2739" s="3"/>
      <c r="L2739" s="113"/>
      <c r="M2739" s="123"/>
      <c r="N2739" s="3"/>
      <c r="O2739" s="3"/>
      <c r="P2739" s="3"/>
      <c r="Q2739" s="3"/>
      <c r="R2739" s="3"/>
      <c r="S2739" s="3"/>
      <c r="T2739" s="3"/>
      <c r="U2739" s="3"/>
      <c r="V2739" s="3"/>
      <c r="W2739" s="3"/>
      <c r="X2739" s="3"/>
    </row>
    <row r="2740" spans="1:24">
      <c r="A2740" s="3"/>
      <c r="B2740" s="3"/>
      <c r="C2740" s="3"/>
      <c r="D2740" s="3"/>
      <c r="E2740" s="3"/>
      <c r="F2740" s="3"/>
      <c r="G2740" s="4"/>
      <c r="H2740" s="3"/>
      <c r="I2740" s="3"/>
      <c r="J2740" s="3"/>
      <c r="K2740" s="3"/>
      <c r="L2740" s="113"/>
      <c r="M2740" s="123"/>
      <c r="N2740" s="3"/>
      <c r="O2740" s="3"/>
      <c r="P2740" s="3"/>
      <c r="Q2740" s="3"/>
      <c r="R2740" s="3"/>
      <c r="S2740" s="3"/>
      <c r="T2740" s="3"/>
      <c r="U2740" s="3"/>
      <c r="V2740" s="3"/>
      <c r="W2740" s="3"/>
      <c r="X2740" s="3"/>
    </row>
    <row r="2741" spans="1:24">
      <c r="A2741" s="3"/>
      <c r="B2741" s="3"/>
      <c r="C2741" s="3"/>
      <c r="D2741" s="3"/>
      <c r="E2741" s="3"/>
      <c r="F2741" s="3"/>
      <c r="G2741" s="4"/>
      <c r="H2741" s="3"/>
      <c r="I2741" s="3"/>
      <c r="J2741" s="3"/>
      <c r="K2741" s="3"/>
      <c r="L2741" s="113"/>
      <c r="M2741" s="123"/>
      <c r="N2741" s="3"/>
      <c r="O2741" s="3"/>
      <c r="P2741" s="3"/>
      <c r="Q2741" s="3"/>
      <c r="R2741" s="3"/>
      <c r="S2741" s="3"/>
      <c r="T2741" s="3"/>
      <c r="U2741" s="3"/>
      <c r="V2741" s="3"/>
      <c r="W2741" s="3"/>
      <c r="X2741" s="3"/>
    </row>
    <row r="2742" spans="1:24">
      <c r="A2742" s="3"/>
      <c r="B2742" s="3"/>
      <c r="C2742" s="3"/>
      <c r="D2742" s="3"/>
      <c r="E2742" s="3"/>
      <c r="F2742" s="3"/>
      <c r="G2742" s="4"/>
      <c r="H2742" s="3"/>
      <c r="I2742" s="3"/>
      <c r="J2742" s="3"/>
      <c r="K2742" s="3"/>
      <c r="L2742" s="113"/>
      <c r="M2742" s="123"/>
      <c r="N2742" s="3"/>
      <c r="O2742" s="3"/>
      <c r="P2742" s="3"/>
      <c r="Q2742" s="3"/>
      <c r="R2742" s="3"/>
      <c r="S2742" s="3"/>
      <c r="T2742" s="3"/>
      <c r="U2742" s="3"/>
      <c r="V2742" s="3"/>
      <c r="W2742" s="3"/>
      <c r="X2742" s="3"/>
    </row>
    <row r="2743" spans="1:24">
      <c r="A2743" s="3"/>
      <c r="B2743" s="3"/>
      <c r="C2743" s="3"/>
      <c r="D2743" s="3"/>
      <c r="E2743" s="3"/>
      <c r="F2743" s="3"/>
      <c r="G2743" s="4"/>
      <c r="H2743" s="3"/>
      <c r="I2743" s="3"/>
      <c r="J2743" s="3"/>
      <c r="K2743" s="3"/>
      <c r="L2743" s="113"/>
      <c r="M2743" s="123"/>
      <c r="N2743" s="3"/>
      <c r="O2743" s="3"/>
      <c r="P2743" s="3"/>
      <c r="Q2743" s="3"/>
      <c r="R2743" s="3"/>
      <c r="S2743" s="3"/>
      <c r="T2743" s="3"/>
      <c r="U2743" s="3"/>
      <c r="V2743" s="3"/>
      <c r="W2743" s="3"/>
      <c r="X2743" s="3"/>
    </row>
    <row r="2744" spans="1:24">
      <c r="A2744" s="3"/>
      <c r="B2744" s="3"/>
      <c r="C2744" s="3"/>
      <c r="D2744" s="3"/>
      <c r="E2744" s="3"/>
      <c r="F2744" s="3"/>
      <c r="G2744" s="4"/>
      <c r="H2744" s="3"/>
      <c r="I2744" s="3"/>
      <c r="J2744" s="3"/>
      <c r="K2744" s="3"/>
      <c r="L2744" s="113"/>
      <c r="M2744" s="123"/>
      <c r="N2744" s="3"/>
      <c r="O2744" s="3"/>
      <c r="P2744" s="3"/>
      <c r="Q2744" s="3"/>
      <c r="R2744" s="3"/>
      <c r="S2744" s="3"/>
      <c r="T2744" s="3"/>
      <c r="U2744" s="3"/>
      <c r="V2744" s="3"/>
      <c r="W2744" s="3"/>
      <c r="X2744" s="3"/>
    </row>
    <row r="2745" spans="1:24">
      <c r="A2745" s="3"/>
      <c r="B2745" s="3"/>
      <c r="C2745" s="3"/>
      <c r="D2745" s="3"/>
      <c r="E2745" s="3"/>
      <c r="F2745" s="3"/>
      <c r="G2745" s="4"/>
      <c r="H2745" s="3"/>
      <c r="I2745" s="3"/>
      <c r="J2745" s="3"/>
      <c r="K2745" s="3"/>
      <c r="L2745" s="113"/>
      <c r="M2745" s="123"/>
      <c r="N2745" s="3"/>
      <c r="O2745" s="3"/>
      <c r="P2745" s="3"/>
      <c r="Q2745" s="3"/>
      <c r="R2745" s="3"/>
      <c r="S2745" s="3"/>
      <c r="T2745" s="3"/>
      <c r="U2745" s="3"/>
      <c r="V2745" s="3"/>
      <c r="W2745" s="3"/>
      <c r="X2745" s="3"/>
    </row>
    <row r="2746" spans="1:24">
      <c r="A2746" s="3"/>
      <c r="B2746" s="3"/>
      <c r="C2746" s="3"/>
      <c r="D2746" s="3"/>
      <c r="E2746" s="3"/>
      <c r="F2746" s="3"/>
      <c r="G2746" s="4"/>
      <c r="H2746" s="3"/>
      <c r="I2746" s="3"/>
      <c r="J2746" s="3"/>
      <c r="K2746" s="3"/>
      <c r="L2746" s="113"/>
      <c r="M2746" s="123"/>
      <c r="N2746" s="3"/>
      <c r="O2746" s="3"/>
      <c r="P2746" s="3"/>
      <c r="Q2746" s="3"/>
      <c r="R2746" s="3"/>
      <c r="S2746" s="3"/>
      <c r="T2746" s="3"/>
      <c r="U2746" s="3"/>
      <c r="V2746" s="3"/>
      <c r="W2746" s="3"/>
      <c r="X2746" s="3"/>
    </row>
    <row r="2747" spans="1:24">
      <c r="A2747" s="3"/>
      <c r="B2747" s="3"/>
      <c r="C2747" s="3"/>
      <c r="D2747" s="3"/>
      <c r="E2747" s="3"/>
      <c r="F2747" s="3"/>
      <c r="G2747" s="4"/>
      <c r="H2747" s="3"/>
      <c r="I2747" s="3"/>
      <c r="J2747" s="3"/>
      <c r="K2747" s="3"/>
      <c r="L2747" s="113"/>
      <c r="M2747" s="123"/>
      <c r="N2747" s="3"/>
      <c r="O2747" s="3"/>
      <c r="P2747" s="3"/>
      <c r="Q2747" s="3"/>
      <c r="R2747" s="3"/>
      <c r="S2747" s="3"/>
      <c r="T2747" s="3"/>
      <c r="U2747" s="3"/>
      <c r="V2747" s="3"/>
      <c r="W2747" s="3"/>
      <c r="X2747" s="3"/>
    </row>
    <row r="2748" spans="1:24">
      <c r="A2748" s="3"/>
      <c r="B2748" s="3"/>
      <c r="C2748" s="3"/>
      <c r="D2748" s="3"/>
      <c r="E2748" s="3"/>
      <c r="F2748" s="3"/>
      <c r="G2748" s="4"/>
      <c r="H2748" s="3"/>
      <c r="I2748" s="3"/>
      <c r="J2748" s="3"/>
      <c r="K2748" s="3"/>
      <c r="L2748" s="113"/>
      <c r="M2748" s="123"/>
      <c r="N2748" s="3"/>
      <c r="O2748" s="3"/>
      <c r="P2748" s="3"/>
      <c r="Q2748" s="3"/>
      <c r="R2748" s="3"/>
      <c r="S2748" s="3"/>
      <c r="T2748" s="3"/>
      <c r="U2748" s="3"/>
      <c r="V2748" s="3"/>
      <c r="W2748" s="3"/>
      <c r="X2748" s="3"/>
    </row>
    <row r="2749" spans="1:24">
      <c r="A2749" s="3"/>
      <c r="B2749" s="3"/>
      <c r="C2749" s="3"/>
      <c r="D2749" s="3"/>
      <c r="E2749" s="3"/>
      <c r="F2749" s="3"/>
      <c r="G2749" s="4"/>
      <c r="H2749" s="3"/>
      <c r="I2749" s="3"/>
      <c r="J2749" s="3"/>
      <c r="K2749" s="3"/>
      <c r="L2749" s="113"/>
      <c r="M2749" s="123"/>
      <c r="N2749" s="3"/>
      <c r="O2749" s="3"/>
      <c r="P2749" s="3"/>
      <c r="Q2749" s="3"/>
      <c r="R2749" s="3"/>
      <c r="S2749" s="3"/>
      <c r="T2749" s="3"/>
      <c r="U2749" s="3"/>
      <c r="V2749" s="3"/>
      <c r="W2749" s="3"/>
      <c r="X2749" s="3"/>
    </row>
    <row r="2750" spans="1:24">
      <c r="A2750" s="3"/>
      <c r="B2750" s="3"/>
      <c r="C2750" s="3"/>
      <c r="D2750" s="3"/>
      <c r="E2750" s="3"/>
      <c r="F2750" s="3"/>
      <c r="G2750" s="4"/>
      <c r="H2750" s="3"/>
      <c r="I2750" s="3"/>
      <c r="J2750" s="3"/>
      <c r="K2750" s="3"/>
      <c r="L2750" s="113"/>
      <c r="M2750" s="123"/>
      <c r="N2750" s="3"/>
      <c r="O2750" s="3"/>
      <c r="P2750" s="3"/>
      <c r="Q2750" s="3"/>
      <c r="R2750" s="3"/>
      <c r="S2750" s="3"/>
      <c r="T2750" s="3"/>
      <c r="U2750" s="3"/>
      <c r="V2750" s="3"/>
      <c r="W2750" s="3"/>
      <c r="X2750" s="3"/>
    </row>
    <row r="2751" spans="1:24">
      <c r="A2751" s="3"/>
      <c r="B2751" s="3"/>
      <c r="C2751" s="3"/>
      <c r="D2751" s="3"/>
      <c r="E2751" s="3"/>
      <c r="F2751" s="3"/>
      <c r="G2751" s="4"/>
      <c r="H2751" s="3"/>
      <c r="I2751" s="3"/>
      <c r="J2751" s="3"/>
      <c r="K2751" s="3"/>
      <c r="L2751" s="113"/>
      <c r="M2751" s="123"/>
      <c r="N2751" s="3"/>
      <c r="O2751" s="3"/>
      <c r="P2751" s="3"/>
      <c r="Q2751" s="3"/>
      <c r="R2751" s="3"/>
      <c r="S2751" s="3"/>
      <c r="T2751" s="3"/>
      <c r="U2751" s="3"/>
      <c r="V2751" s="3"/>
      <c r="W2751" s="3"/>
      <c r="X2751" s="3"/>
    </row>
    <row r="2752" spans="1:24">
      <c r="A2752" s="3"/>
      <c r="B2752" s="3"/>
      <c r="C2752" s="3"/>
      <c r="D2752" s="3"/>
      <c r="E2752" s="3"/>
      <c r="F2752" s="3"/>
      <c r="G2752" s="4"/>
      <c r="H2752" s="3"/>
      <c r="I2752" s="3"/>
      <c r="J2752" s="3"/>
      <c r="K2752" s="3"/>
      <c r="L2752" s="113"/>
      <c r="M2752" s="123"/>
      <c r="N2752" s="3"/>
      <c r="O2752" s="3"/>
      <c r="P2752" s="3"/>
      <c r="Q2752" s="3"/>
      <c r="R2752" s="3"/>
      <c r="S2752" s="3"/>
      <c r="T2752" s="3"/>
      <c r="U2752" s="3"/>
      <c r="V2752" s="3"/>
      <c r="W2752" s="3"/>
      <c r="X2752" s="3"/>
    </row>
    <row r="2753" spans="1:24">
      <c r="A2753" s="3"/>
      <c r="B2753" s="3"/>
      <c r="C2753" s="3"/>
      <c r="D2753" s="3"/>
      <c r="E2753" s="3"/>
      <c r="F2753" s="3"/>
      <c r="G2753" s="4"/>
      <c r="H2753" s="3"/>
      <c r="I2753" s="3"/>
      <c r="J2753" s="3"/>
      <c r="K2753" s="3"/>
      <c r="L2753" s="113"/>
      <c r="M2753" s="123"/>
      <c r="N2753" s="3"/>
      <c r="O2753" s="3"/>
      <c r="P2753" s="3"/>
      <c r="Q2753" s="3"/>
      <c r="R2753" s="3"/>
      <c r="S2753" s="3"/>
      <c r="T2753" s="3"/>
      <c r="U2753" s="3"/>
      <c r="V2753" s="3"/>
      <c r="W2753" s="3"/>
      <c r="X2753" s="3"/>
    </row>
    <row r="2754" spans="1:24">
      <c r="A2754" s="3"/>
      <c r="B2754" s="3"/>
      <c r="C2754" s="3"/>
      <c r="D2754" s="3"/>
      <c r="E2754" s="3"/>
      <c r="F2754" s="3"/>
      <c r="G2754" s="4"/>
      <c r="H2754" s="3"/>
      <c r="I2754" s="3"/>
      <c r="J2754" s="3"/>
      <c r="K2754" s="3"/>
      <c r="L2754" s="113"/>
      <c r="M2754" s="123"/>
      <c r="N2754" s="3"/>
      <c r="O2754" s="3"/>
      <c r="P2754" s="3"/>
      <c r="Q2754" s="3"/>
      <c r="R2754" s="3"/>
      <c r="S2754" s="3"/>
      <c r="T2754" s="3"/>
      <c r="U2754" s="3"/>
      <c r="V2754" s="3"/>
      <c r="W2754" s="3"/>
      <c r="X2754" s="3"/>
    </row>
    <row r="2755" spans="1:24">
      <c r="A2755" s="3"/>
      <c r="B2755" s="3"/>
      <c r="C2755" s="3"/>
      <c r="D2755" s="3"/>
      <c r="E2755" s="3"/>
      <c r="F2755" s="3"/>
      <c r="G2755" s="4"/>
      <c r="H2755" s="3"/>
      <c r="I2755" s="3"/>
      <c r="J2755" s="3"/>
      <c r="K2755" s="3"/>
      <c r="L2755" s="113"/>
      <c r="M2755" s="123"/>
      <c r="N2755" s="3"/>
      <c r="O2755" s="3"/>
      <c r="P2755" s="3"/>
      <c r="Q2755" s="3"/>
      <c r="R2755" s="3"/>
      <c r="S2755" s="3"/>
      <c r="T2755" s="3"/>
      <c r="U2755" s="3"/>
      <c r="V2755" s="3"/>
      <c r="W2755" s="3"/>
      <c r="X2755" s="3"/>
    </row>
    <row r="2756" spans="1:24">
      <c r="A2756" s="3"/>
      <c r="B2756" s="3"/>
      <c r="C2756" s="3"/>
      <c r="D2756" s="3"/>
      <c r="E2756" s="3"/>
      <c r="F2756" s="3"/>
      <c r="G2756" s="4"/>
      <c r="H2756" s="3"/>
      <c r="I2756" s="3"/>
      <c r="J2756" s="3"/>
      <c r="K2756" s="3"/>
      <c r="L2756" s="113"/>
      <c r="M2756" s="123"/>
      <c r="N2756" s="3"/>
      <c r="O2756" s="3"/>
      <c r="P2756" s="3"/>
      <c r="Q2756" s="3"/>
      <c r="R2756" s="3"/>
      <c r="S2756" s="3"/>
      <c r="T2756" s="3"/>
      <c r="U2756" s="3"/>
      <c r="V2756" s="3"/>
      <c r="W2756" s="3"/>
      <c r="X2756" s="3"/>
    </row>
    <row r="2757" spans="1:24">
      <c r="A2757" s="3"/>
      <c r="B2757" s="3"/>
      <c r="C2757" s="3"/>
      <c r="D2757" s="3"/>
      <c r="E2757" s="3"/>
      <c r="F2757" s="3"/>
      <c r="G2757" s="4"/>
      <c r="H2757" s="3"/>
      <c r="I2757" s="3"/>
      <c r="J2757" s="3"/>
      <c r="K2757" s="3"/>
      <c r="L2757" s="113"/>
      <c r="M2757" s="123"/>
      <c r="N2757" s="3"/>
      <c r="O2757" s="3"/>
      <c r="P2757" s="3"/>
      <c r="Q2757" s="3"/>
      <c r="R2757" s="3"/>
      <c r="S2757" s="3"/>
      <c r="T2757" s="3"/>
      <c r="U2757" s="3"/>
      <c r="V2757" s="3"/>
      <c r="W2757" s="3"/>
      <c r="X2757" s="3"/>
    </row>
    <row r="2758" spans="1:24">
      <c r="A2758" s="3"/>
      <c r="B2758" s="3"/>
      <c r="C2758" s="3"/>
      <c r="D2758" s="3"/>
      <c r="E2758" s="3"/>
      <c r="F2758" s="3"/>
      <c r="G2758" s="4"/>
      <c r="H2758" s="3"/>
      <c r="I2758" s="3"/>
      <c r="J2758" s="3"/>
      <c r="K2758" s="3"/>
      <c r="L2758" s="113"/>
      <c r="M2758" s="123"/>
      <c r="N2758" s="3"/>
      <c r="O2758" s="3"/>
      <c r="P2758" s="3"/>
      <c r="Q2758" s="3"/>
      <c r="R2758" s="3"/>
      <c r="S2758" s="3"/>
      <c r="T2758" s="3"/>
      <c r="U2758" s="3"/>
      <c r="V2758" s="3"/>
      <c r="W2758" s="3"/>
      <c r="X2758" s="3"/>
    </row>
    <row r="2759" spans="1:24">
      <c r="A2759" s="3"/>
      <c r="B2759" s="3"/>
      <c r="C2759" s="3"/>
      <c r="D2759" s="3"/>
      <c r="E2759" s="3"/>
      <c r="F2759" s="3"/>
      <c r="G2759" s="4"/>
      <c r="H2759" s="3"/>
      <c r="I2759" s="3"/>
      <c r="J2759" s="3"/>
      <c r="K2759" s="3"/>
      <c r="L2759" s="113"/>
      <c r="M2759" s="123"/>
      <c r="N2759" s="3"/>
      <c r="O2759" s="3"/>
      <c r="P2759" s="3"/>
      <c r="Q2759" s="3"/>
      <c r="R2759" s="3"/>
      <c r="S2759" s="3"/>
      <c r="T2759" s="3"/>
      <c r="U2759" s="3"/>
      <c r="V2759" s="3"/>
      <c r="W2759" s="3"/>
      <c r="X2759" s="3"/>
    </row>
    <row r="2760" spans="1:24">
      <c r="A2760" s="3"/>
      <c r="B2760" s="3"/>
      <c r="C2760" s="3"/>
      <c r="D2760" s="3"/>
      <c r="E2760" s="3"/>
      <c r="F2760" s="3"/>
      <c r="G2760" s="4"/>
      <c r="H2760" s="3"/>
      <c r="I2760" s="3"/>
      <c r="J2760" s="3"/>
      <c r="K2760" s="3"/>
      <c r="L2760" s="113"/>
      <c r="M2760" s="123"/>
      <c r="N2760" s="3"/>
      <c r="O2760" s="3"/>
      <c r="P2760" s="3"/>
      <c r="Q2760" s="3"/>
      <c r="R2760" s="3"/>
      <c r="S2760" s="3"/>
      <c r="T2760" s="3"/>
      <c r="U2760" s="3"/>
      <c r="V2760" s="3"/>
      <c r="W2760" s="3"/>
      <c r="X2760" s="3"/>
    </row>
    <row r="2761" spans="1:24">
      <c r="A2761" s="3"/>
      <c r="B2761" s="3"/>
      <c r="C2761" s="3"/>
      <c r="D2761" s="3"/>
      <c r="E2761" s="3"/>
      <c r="F2761" s="3"/>
      <c r="G2761" s="4"/>
      <c r="H2761" s="3"/>
      <c r="I2761" s="3"/>
      <c r="J2761" s="3"/>
      <c r="K2761" s="3"/>
      <c r="L2761" s="113"/>
      <c r="M2761" s="123"/>
      <c r="N2761" s="3"/>
      <c r="O2761" s="3"/>
      <c r="P2761" s="3"/>
      <c r="Q2761" s="3"/>
      <c r="R2761" s="3"/>
      <c r="S2761" s="3"/>
      <c r="T2761" s="3"/>
      <c r="U2761" s="3"/>
      <c r="V2761" s="3"/>
      <c r="W2761" s="3"/>
      <c r="X2761" s="3"/>
    </row>
    <row r="2762" spans="1:24">
      <c r="A2762" s="3"/>
      <c r="B2762" s="3"/>
      <c r="C2762" s="3"/>
      <c r="D2762" s="3"/>
      <c r="E2762" s="3"/>
      <c r="F2762" s="3"/>
      <c r="G2762" s="4"/>
      <c r="H2762" s="3"/>
      <c r="I2762" s="3"/>
      <c r="J2762" s="3"/>
      <c r="K2762" s="3"/>
      <c r="L2762" s="113"/>
      <c r="M2762" s="123"/>
      <c r="N2762" s="3"/>
      <c r="O2762" s="3"/>
      <c r="P2762" s="3"/>
      <c r="Q2762" s="3"/>
      <c r="R2762" s="3"/>
      <c r="S2762" s="3"/>
      <c r="T2762" s="3"/>
      <c r="U2762" s="3"/>
      <c r="V2762" s="3"/>
      <c r="W2762" s="3"/>
      <c r="X2762" s="3"/>
    </row>
    <row r="2763" spans="1:24">
      <c r="A2763" s="3"/>
      <c r="B2763" s="3"/>
      <c r="C2763" s="3"/>
      <c r="D2763" s="3"/>
      <c r="E2763" s="3"/>
      <c r="F2763" s="3"/>
      <c r="G2763" s="4"/>
      <c r="H2763" s="3"/>
      <c r="I2763" s="3"/>
      <c r="J2763" s="3"/>
      <c r="K2763" s="3"/>
      <c r="L2763" s="113"/>
      <c r="M2763" s="123"/>
      <c r="N2763" s="3"/>
      <c r="O2763" s="3"/>
      <c r="P2763" s="3"/>
      <c r="Q2763" s="3"/>
      <c r="R2763" s="3"/>
      <c r="S2763" s="3"/>
      <c r="T2763" s="3"/>
      <c r="U2763" s="3"/>
      <c r="V2763" s="3"/>
      <c r="W2763" s="3"/>
      <c r="X2763" s="3"/>
    </row>
    <row r="2764" spans="1:24">
      <c r="A2764" s="3"/>
      <c r="B2764" s="3"/>
      <c r="C2764" s="3"/>
      <c r="D2764" s="3"/>
      <c r="E2764" s="3"/>
      <c r="F2764" s="3"/>
      <c r="G2764" s="4"/>
      <c r="H2764" s="3"/>
      <c r="I2764" s="3"/>
      <c r="J2764" s="3"/>
      <c r="K2764" s="3"/>
      <c r="L2764" s="113"/>
      <c r="M2764" s="123"/>
      <c r="N2764" s="3"/>
      <c r="O2764" s="3"/>
      <c r="P2764" s="3"/>
      <c r="Q2764" s="3"/>
      <c r="R2764" s="3"/>
      <c r="S2764" s="3"/>
      <c r="T2764" s="3"/>
      <c r="U2764" s="3"/>
      <c r="V2764" s="3"/>
      <c r="W2764" s="3"/>
      <c r="X2764" s="3"/>
    </row>
    <row r="2765" spans="1:24">
      <c r="A2765" s="3"/>
      <c r="B2765" s="3"/>
      <c r="C2765" s="3"/>
      <c r="D2765" s="3"/>
      <c r="E2765" s="3"/>
      <c r="F2765" s="3"/>
      <c r="G2765" s="4"/>
      <c r="H2765" s="3"/>
      <c r="I2765" s="3"/>
      <c r="J2765" s="3"/>
      <c r="K2765" s="3"/>
      <c r="L2765" s="113"/>
      <c r="M2765" s="123"/>
      <c r="N2765" s="3"/>
      <c r="O2765" s="3"/>
      <c r="P2765" s="3"/>
      <c r="Q2765" s="3"/>
      <c r="R2765" s="3"/>
      <c r="S2765" s="3"/>
      <c r="T2765" s="3"/>
      <c r="U2765" s="3"/>
      <c r="V2765" s="3"/>
      <c r="W2765" s="3"/>
      <c r="X2765" s="3"/>
    </row>
    <row r="2766" spans="1:24">
      <c r="A2766" s="3"/>
      <c r="B2766" s="3"/>
      <c r="C2766" s="3"/>
      <c r="D2766" s="3"/>
      <c r="E2766" s="3"/>
      <c r="F2766" s="3"/>
      <c r="G2766" s="4"/>
      <c r="H2766" s="3"/>
      <c r="I2766" s="3"/>
      <c r="J2766" s="3"/>
      <c r="K2766" s="3"/>
      <c r="L2766" s="113"/>
      <c r="M2766" s="123"/>
      <c r="N2766" s="3"/>
      <c r="O2766" s="3"/>
      <c r="P2766" s="3"/>
      <c r="Q2766" s="3"/>
      <c r="R2766" s="3"/>
      <c r="S2766" s="3"/>
      <c r="T2766" s="3"/>
      <c r="U2766" s="3"/>
      <c r="V2766" s="3"/>
      <c r="W2766" s="3"/>
      <c r="X2766" s="3"/>
    </row>
    <row r="2767" spans="1:24">
      <c r="A2767" s="3"/>
      <c r="B2767" s="3"/>
      <c r="C2767" s="3"/>
      <c r="D2767" s="3"/>
      <c r="E2767" s="3"/>
      <c r="F2767" s="3"/>
      <c r="G2767" s="4"/>
      <c r="H2767" s="3"/>
      <c r="I2767" s="3"/>
      <c r="J2767" s="3"/>
      <c r="K2767" s="3"/>
      <c r="L2767" s="113"/>
      <c r="M2767" s="123"/>
      <c r="N2767" s="3"/>
      <c r="O2767" s="3"/>
      <c r="P2767" s="3"/>
      <c r="Q2767" s="3"/>
      <c r="R2767" s="3"/>
      <c r="S2767" s="3"/>
      <c r="T2767" s="3"/>
      <c r="U2767" s="3"/>
      <c r="V2767" s="3"/>
      <c r="W2767" s="3"/>
      <c r="X2767" s="3"/>
    </row>
    <row r="2768" spans="1:24">
      <c r="A2768" s="3"/>
      <c r="B2768" s="3"/>
      <c r="C2768" s="3"/>
      <c r="D2768" s="3"/>
      <c r="E2768" s="3"/>
      <c r="F2768" s="3"/>
      <c r="G2768" s="4"/>
      <c r="H2768" s="3"/>
      <c r="I2768" s="3"/>
      <c r="J2768" s="3"/>
      <c r="K2768" s="3"/>
      <c r="L2768" s="113"/>
      <c r="M2768" s="123"/>
      <c r="N2768" s="3"/>
      <c r="O2768" s="3"/>
      <c r="P2768" s="3"/>
      <c r="Q2768" s="3"/>
      <c r="R2768" s="3"/>
      <c r="S2768" s="3"/>
      <c r="T2768" s="3"/>
      <c r="U2768" s="3"/>
      <c r="V2768" s="3"/>
      <c r="W2768" s="3"/>
      <c r="X2768" s="3"/>
    </row>
    <row r="2769" spans="1:24">
      <c r="A2769" s="3"/>
      <c r="B2769" s="3"/>
      <c r="C2769" s="3"/>
      <c r="D2769" s="3"/>
      <c r="E2769" s="3"/>
      <c r="F2769" s="3"/>
      <c r="G2769" s="4"/>
      <c r="H2769" s="3"/>
      <c r="I2769" s="3"/>
      <c r="J2769" s="3"/>
      <c r="K2769" s="3"/>
      <c r="L2769" s="113"/>
      <c r="M2769" s="123"/>
      <c r="N2769" s="3"/>
      <c r="O2769" s="3"/>
      <c r="P2769" s="3"/>
      <c r="Q2769" s="3"/>
      <c r="R2769" s="3"/>
      <c r="S2769" s="3"/>
      <c r="T2769" s="3"/>
      <c r="U2769" s="3"/>
      <c r="V2769" s="3"/>
      <c r="W2769" s="3"/>
      <c r="X2769" s="3"/>
    </row>
    <row r="2770" spans="1:24">
      <c r="A2770" s="3"/>
      <c r="B2770" s="3"/>
      <c r="C2770" s="3"/>
      <c r="D2770" s="3"/>
      <c r="E2770" s="3"/>
      <c r="F2770" s="3"/>
      <c r="G2770" s="4"/>
      <c r="H2770" s="3"/>
      <c r="I2770" s="3"/>
      <c r="J2770" s="3"/>
      <c r="K2770" s="3"/>
      <c r="L2770" s="113"/>
      <c r="M2770" s="123"/>
      <c r="N2770" s="3"/>
      <c r="O2770" s="3"/>
      <c r="P2770" s="3"/>
      <c r="Q2770" s="3"/>
      <c r="R2770" s="3"/>
      <c r="S2770" s="3"/>
      <c r="T2770" s="3"/>
      <c r="U2770" s="3"/>
      <c r="V2770" s="3"/>
      <c r="W2770" s="3"/>
      <c r="X2770" s="3"/>
    </row>
    <row r="2771" spans="1:24">
      <c r="A2771" s="3"/>
      <c r="B2771" s="3"/>
      <c r="C2771" s="3"/>
      <c r="D2771" s="3"/>
      <c r="E2771" s="3"/>
      <c r="F2771" s="3"/>
      <c r="G2771" s="4"/>
      <c r="H2771" s="3"/>
      <c r="I2771" s="3"/>
      <c r="J2771" s="3"/>
      <c r="K2771" s="3"/>
      <c r="L2771" s="113"/>
      <c r="M2771" s="123"/>
      <c r="N2771" s="3"/>
      <c r="O2771" s="3"/>
      <c r="P2771" s="3"/>
      <c r="Q2771" s="3"/>
      <c r="R2771" s="3"/>
      <c r="S2771" s="3"/>
      <c r="T2771" s="3"/>
      <c r="U2771" s="3"/>
      <c r="V2771" s="3"/>
      <c r="W2771" s="3"/>
      <c r="X2771" s="3"/>
    </row>
    <row r="2772" spans="1:24">
      <c r="A2772" s="3"/>
      <c r="B2772" s="3"/>
      <c r="C2772" s="3"/>
      <c r="D2772" s="3"/>
      <c r="E2772" s="3"/>
      <c r="F2772" s="3"/>
      <c r="G2772" s="4"/>
      <c r="H2772" s="3"/>
      <c r="I2772" s="3"/>
      <c r="J2772" s="3"/>
      <c r="K2772" s="3"/>
      <c r="L2772" s="113"/>
      <c r="M2772" s="123"/>
      <c r="N2772" s="3"/>
      <c r="O2772" s="3"/>
      <c r="P2772" s="3"/>
      <c r="Q2772" s="3"/>
      <c r="R2772" s="3"/>
      <c r="S2772" s="3"/>
      <c r="T2772" s="3"/>
      <c r="U2772" s="3"/>
      <c r="V2772" s="3"/>
      <c r="W2772" s="3"/>
      <c r="X2772" s="3"/>
    </row>
    <row r="2773" spans="1:24">
      <c r="A2773" s="3"/>
      <c r="B2773" s="3"/>
      <c r="C2773" s="3"/>
      <c r="D2773" s="3"/>
      <c r="E2773" s="3"/>
      <c r="F2773" s="3"/>
      <c r="G2773" s="4"/>
      <c r="H2773" s="3"/>
      <c r="I2773" s="3"/>
      <c r="J2773" s="3"/>
      <c r="K2773" s="3"/>
      <c r="L2773" s="113"/>
      <c r="M2773" s="123"/>
      <c r="N2773" s="3"/>
      <c r="O2773" s="3"/>
      <c r="P2773" s="3"/>
      <c r="Q2773" s="3"/>
      <c r="R2773" s="3"/>
      <c r="S2773" s="3"/>
      <c r="T2773" s="3"/>
      <c r="U2773" s="3"/>
      <c r="V2773" s="3"/>
      <c r="W2773" s="3"/>
      <c r="X2773" s="3"/>
    </row>
    <row r="2774" spans="1:24">
      <c r="A2774" s="3"/>
      <c r="B2774" s="3"/>
      <c r="C2774" s="3"/>
      <c r="D2774" s="3"/>
      <c r="E2774" s="3"/>
      <c r="F2774" s="3"/>
      <c r="G2774" s="4"/>
      <c r="H2774" s="3"/>
      <c r="I2774" s="3"/>
      <c r="J2774" s="3"/>
      <c r="K2774" s="3"/>
      <c r="L2774" s="113"/>
      <c r="M2774" s="123"/>
      <c r="N2774" s="3"/>
      <c r="O2774" s="3"/>
      <c r="P2774" s="3"/>
      <c r="Q2774" s="3"/>
      <c r="R2774" s="3"/>
      <c r="S2774" s="3"/>
      <c r="T2774" s="3"/>
      <c r="U2774" s="3"/>
      <c r="V2774" s="3"/>
      <c r="W2774" s="3"/>
      <c r="X2774" s="3"/>
    </row>
    <row r="2775" spans="1:24">
      <c r="A2775" s="3"/>
      <c r="B2775" s="3"/>
      <c r="C2775" s="3"/>
      <c r="D2775" s="3"/>
      <c r="E2775" s="3"/>
      <c r="F2775" s="3"/>
      <c r="G2775" s="4"/>
      <c r="H2775" s="3"/>
      <c r="I2775" s="3"/>
      <c r="J2775" s="3"/>
      <c r="K2775" s="3"/>
      <c r="L2775" s="113"/>
      <c r="M2775" s="123"/>
      <c r="N2775" s="3"/>
      <c r="O2775" s="3"/>
      <c r="P2775" s="3"/>
      <c r="Q2775" s="3"/>
      <c r="R2775" s="3"/>
      <c r="S2775" s="3"/>
      <c r="T2775" s="3"/>
      <c r="U2775" s="3"/>
      <c r="V2775" s="3"/>
      <c r="W2775" s="3"/>
      <c r="X2775" s="3"/>
    </row>
    <row r="2776" spans="1:24">
      <c r="A2776" s="3"/>
      <c r="B2776" s="3"/>
      <c r="C2776" s="3"/>
      <c r="D2776" s="3"/>
      <c r="E2776" s="3"/>
      <c r="F2776" s="3"/>
      <c r="G2776" s="4"/>
      <c r="H2776" s="3"/>
      <c r="I2776" s="3"/>
      <c r="J2776" s="3"/>
      <c r="K2776" s="3"/>
      <c r="L2776" s="113"/>
      <c r="M2776" s="123"/>
      <c r="N2776" s="3"/>
      <c r="O2776" s="3"/>
      <c r="P2776" s="3"/>
      <c r="Q2776" s="3"/>
      <c r="R2776" s="3"/>
      <c r="S2776" s="3"/>
      <c r="T2776" s="3"/>
      <c r="U2776" s="3"/>
      <c r="V2776" s="3"/>
      <c r="W2776" s="3"/>
      <c r="X2776" s="3"/>
    </row>
    <row r="2777" spans="1:24">
      <c r="A2777" s="3"/>
      <c r="B2777" s="3"/>
      <c r="C2777" s="3"/>
      <c r="D2777" s="3"/>
      <c r="E2777" s="3"/>
      <c r="F2777" s="3"/>
      <c r="G2777" s="4"/>
      <c r="H2777" s="3"/>
      <c r="I2777" s="3"/>
      <c r="J2777" s="3"/>
      <c r="K2777" s="3"/>
      <c r="L2777" s="113"/>
      <c r="M2777" s="123"/>
      <c r="N2777" s="3"/>
      <c r="O2777" s="3"/>
      <c r="P2777" s="3"/>
      <c r="Q2777" s="3"/>
      <c r="R2777" s="3"/>
      <c r="S2777" s="3"/>
      <c r="T2777" s="3"/>
      <c r="U2777" s="3"/>
      <c r="V2777" s="3"/>
      <c r="W2777" s="3"/>
      <c r="X2777" s="3"/>
    </row>
    <row r="2778" spans="1:24">
      <c r="A2778" s="3"/>
      <c r="B2778" s="3"/>
      <c r="C2778" s="3"/>
      <c r="D2778" s="3"/>
      <c r="E2778" s="3"/>
      <c r="F2778" s="3"/>
      <c r="G2778" s="4"/>
      <c r="H2778" s="3"/>
      <c r="I2778" s="3"/>
      <c r="J2778" s="3"/>
      <c r="K2778" s="3"/>
      <c r="L2778" s="113"/>
      <c r="M2778" s="123"/>
      <c r="N2778" s="3"/>
      <c r="O2778" s="3"/>
      <c r="P2778" s="3"/>
      <c r="Q2778" s="3"/>
      <c r="R2778" s="3"/>
      <c r="S2778" s="3"/>
      <c r="T2778" s="3"/>
      <c r="U2778" s="3"/>
      <c r="V2778" s="3"/>
      <c r="W2778" s="3"/>
      <c r="X2778" s="3"/>
    </row>
    <row r="2779" spans="1:24">
      <c r="A2779" s="3"/>
      <c r="B2779" s="3"/>
      <c r="C2779" s="3"/>
      <c r="D2779" s="3"/>
      <c r="E2779" s="3"/>
      <c r="F2779" s="3"/>
      <c r="G2779" s="4"/>
      <c r="H2779" s="3"/>
      <c r="I2779" s="3"/>
      <c r="J2779" s="3"/>
      <c r="K2779" s="3"/>
      <c r="L2779" s="113"/>
      <c r="M2779" s="123"/>
      <c r="N2779" s="3"/>
      <c r="O2779" s="3"/>
      <c r="P2779" s="3"/>
      <c r="Q2779" s="3"/>
      <c r="R2779" s="3"/>
      <c r="S2779" s="3"/>
      <c r="T2779" s="3"/>
      <c r="U2779" s="3"/>
      <c r="V2779" s="3"/>
      <c r="W2779" s="3"/>
      <c r="X2779" s="3"/>
    </row>
    <row r="2780" spans="1:24">
      <c r="A2780" s="3"/>
      <c r="B2780" s="3"/>
      <c r="C2780" s="3"/>
      <c r="D2780" s="3"/>
      <c r="E2780" s="3"/>
      <c r="F2780" s="3"/>
      <c r="G2780" s="4"/>
      <c r="H2780" s="3"/>
      <c r="I2780" s="3"/>
      <c r="J2780" s="3"/>
      <c r="K2780" s="3"/>
      <c r="L2780" s="113"/>
      <c r="M2780" s="123"/>
      <c r="N2780" s="3"/>
      <c r="O2780" s="3"/>
      <c r="P2780" s="3"/>
      <c r="Q2780" s="3"/>
      <c r="R2780" s="3"/>
      <c r="S2780" s="3"/>
      <c r="T2780" s="3"/>
      <c r="U2780" s="3"/>
      <c r="V2780" s="3"/>
      <c r="W2780" s="3"/>
      <c r="X2780" s="3"/>
    </row>
    <row r="2781" spans="1:24">
      <c r="A2781" s="3"/>
      <c r="B2781" s="3"/>
      <c r="C2781" s="3"/>
      <c r="D2781" s="3"/>
      <c r="E2781" s="3"/>
      <c r="F2781" s="3"/>
      <c r="G2781" s="4"/>
      <c r="H2781" s="3"/>
      <c r="I2781" s="3"/>
      <c r="J2781" s="3"/>
      <c r="K2781" s="3"/>
      <c r="L2781" s="113"/>
      <c r="M2781" s="123"/>
      <c r="N2781" s="3"/>
      <c r="O2781" s="3"/>
      <c r="P2781" s="3"/>
      <c r="Q2781" s="3"/>
      <c r="R2781" s="3"/>
      <c r="S2781" s="3"/>
      <c r="T2781" s="3"/>
      <c r="U2781" s="3"/>
      <c r="V2781" s="3"/>
      <c r="W2781" s="3"/>
      <c r="X2781" s="3"/>
    </row>
    <row r="2782" spans="1:24">
      <c r="A2782" s="3"/>
      <c r="B2782" s="3"/>
      <c r="C2782" s="3"/>
      <c r="D2782" s="3"/>
      <c r="E2782" s="3"/>
      <c r="F2782" s="3"/>
      <c r="G2782" s="4"/>
      <c r="H2782" s="3"/>
      <c r="I2782" s="3"/>
      <c r="J2782" s="3"/>
      <c r="K2782" s="3"/>
      <c r="L2782" s="113"/>
      <c r="M2782" s="123"/>
      <c r="N2782" s="3"/>
      <c r="O2782" s="3"/>
      <c r="P2782" s="3"/>
      <c r="Q2782" s="3"/>
      <c r="R2782" s="3"/>
      <c r="S2782" s="3"/>
      <c r="T2782" s="3"/>
      <c r="U2782" s="3"/>
      <c r="V2782" s="3"/>
      <c r="W2782" s="3"/>
      <c r="X2782" s="3"/>
    </row>
    <row r="2783" spans="1:24">
      <c r="A2783" s="3"/>
      <c r="B2783" s="3"/>
      <c r="C2783" s="3"/>
      <c r="D2783" s="3"/>
      <c r="E2783" s="3"/>
      <c r="F2783" s="3"/>
      <c r="G2783" s="4"/>
      <c r="H2783" s="3"/>
      <c r="I2783" s="3"/>
      <c r="J2783" s="3"/>
      <c r="K2783" s="3"/>
      <c r="L2783" s="113"/>
      <c r="M2783" s="123"/>
      <c r="N2783" s="3"/>
      <c r="O2783" s="3"/>
      <c r="P2783" s="3"/>
      <c r="Q2783" s="3"/>
      <c r="R2783" s="3"/>
      <c r="S2783" s="3"/>
      <c r="T2783" s="3"/>
      <c r="U2783" s="3"/>
      <c r="V2783" s="3"/>
      <c r="W2783" s="3"/>
      <c r="X2783" s="3"/>
    </row>
    <row r="2784" spans="1:24">
      <c r="A2784" s="3"/>
      <c r="B2784" s="3"/>
      <c r="C2784" s="3"/>
      <c r="D2784" s="3"/>
      <c r="E2784" s="3"/>
      <c r="F2784" s="3"/>
      <c r="G2784" s="4"/>
      <c r="H2784" s="3"/>
      <c r="I2784" s="3"/>
      <c r="J2784" s="3"/>
      <c r="K2784" s="3"/>
      <c r="L2784" s="113"/>
      <c r="M2784" s="123"/>
      <c r="N2784" s="3"/>
      <c r="O2784" s="3"/>
      <c r="P2784" s="3"/>
      <c r="Q2784" s="3"/>
      <c r="R2784" s="3"/>
      <c r="S2784" s="3"/>
      <c r="T2784" s="3"/>
      <c r="U2784" s="3"/>
      <c r="V2784" s="3"/>
      <c r="W2784" s="3"/>
      <c r="X2784" s="3"/>
    </row>
    <row r="2785" spans="1:24">
      <c r="A2785" s="3"/>
      <c r="B2785" s="3"/>
      <c r="C2785" s="3"/>
      <c r="D2785" s="3"/>
      <c r="E2785" s="3"/>
      <c r="F2785" s="3"/>
      <c r="G2785" s="4"/>
      <c r="H2785" s="3"/>
      <c r="I2785" s="3"/>
      <c r="J2785" s="3"/>
      <c r="K2785" s="3"/>
      <c r="L2785" s="113"/>
      <c r="M2785" s="123"/>
      <c r="N2785" s="3"/>
      <c r="O2785" s="3"/>
      <c r="P2785" s="3"/>
      <c r="Q2785" s="3"/>
      <c r="R2785" s="3"/>
      <c r="S2785" s="3"/>
      <c r="T2785" s="3"/>
      <c r="U2785" s="3"/>
      <c r="V2785" s="3"/>
      <c r="W2785" s="3"/>
      <c r="X2785" s="3"/>
    </row>
    <row r="2786" spans="1:24">
      <c r="A2786" s="3"/>
      <c r="B2786" s="3"/>
      <c r="C2786" s="3"/>
      <c r="D2786" s="3"/>
      <c r="E2786" s="3"/>
      <c r="F2786" s="3"/>
      <c r="G2786" s="4"/>
      <c r="H2786" s="3"/>
      <c r="I2786" s="3"/>
      <c r="J2786" s="3"/>
      <c r="K2786" s="3"/>
      <c r="L2786" s="113"/>
      <c r="M2786" s="123"/>
      <c r="N2786" s="3"/>
      <c r="O2786" s="3"/>
      <c r="P2786" s="3"/>
      <c r="Q2786" s="3"/>
      <c r="R2786" s="3"/>
      <c r="S2786" s="3"/>
      <c r="T2786" s="3"/>
      <c r="U2786" s="3"/>
      <c r="V2786" s="3"/>
      <c r="W2786" s="3"/>
      <c r="X2786" s="3"/>
    </row>
    <row r="2787" spans="1:24">
      <c r="A2787" s="3"/>
      <c r="B2787" s="3"/>
      <c r="C2787" s="3"/>
      <c r="D2787" s="3"/>
      <c r="E2787" s="3"/>
      <c r="F2787" s="3"/>
      <c r="G2787" s="4"/>
      <c r="H2787" s="3"/>
      <c r="I2787" s="3"/>
      <c r="J2787" s="3"/>
      <c r="K2787" s="3"/>
      <c r="L2787" s="113"/>
      <c r="M2787" s="123"/>
      <c r="N2787" s="3"/>
      <c r="O2787" s="3"/>
      <c r="P2787" s="3"/>
      <c r="Q2787" s="3"/>
      <c r="R2787" s="3"/>
      <c r="S2787" s="3"/>
      <c r="T2787" s="3"/>
      <c r="U2787" s="3"/>
      <c r="V2787" s="3"/>
      <c r="W2787" s="3"/>
      <c r="X2787" s="3"/>
    </row>
    <row r="2788" spans="1:24">
      <c r="A2788" s="3"/>
      <c r="B2788" s="3"/>
      <c r="C2788" s="3"/>
      <c r="D2788" s="3"/>
      <c r="E2788" s="3"/>
      <c r="F2788" s="3"/>
      <c r="G2788" s="4"/>
      <c r="H2788" s="3"/>
      <c r="I2788" s="3"/>
      <c r="J2788" s="3"/>
      <c r="K2788" s="3"/>
      <c r="L2788" s="113"/>
      <c r="M2788" s="123"/>
      <c r="N2788" s="3"/>
      <c r="O2788" s="3"/>
      <c r="P2788" s="3"/>
      <c r="Q2788" s="3"/>
      <c r="R2788" s="3"/>
      <c r="S2788" s="3"/>
      <c r="T2788" s="3"/>
      <c r="U2788" s="3"/>
      <c r="V2788" s="3"/>
      <c r="W2788" s="3"/>
      <c r="X2788" s="3"/>
    </row>
    <row r="2789" spans="1:24">
      <c r="A2789" s="3"/>
      <c r="B2789" s="3"/>
      <c r="C2789" s="3"/>
      <c r="D2789" s="3"/>
      <c r="E2789" s="3"/>
      <c r="F2789" s="3"/>
      <c r="G2789" s="4"/>
      <c r="H2789" s="3"/>
      <c r="I2789" s="3"/>
      <c r="J2789" s="3"/>
      <c r="K2789" s="3"/>
      <c r="L2789" s="113"/>
      <c r="M2789" s="123"/>
      <c r="N2789" s="3"/>
      <c r="O2789" s="3"/>
      <c r="P2789" s="3"/>
      <c r="Q2789" s="3"/>
      <c r="R2789" s="3"/>
      <c r="S2789" s="3"/>
      <c r="T2789" s="3"/>
      <c r="U2789" s="3"/>
      <c r="V2789" s="3"/>
      <c r="W2789" s="3"/>
      <c r="X2789" s="3"/>
    </row>
    <row r="2790" spans="1:24">
      <c r="A2790" s="3"/>
      <c r="B2790" s="3"/>
      <c r="C2790" s="3"/>
      <c r="D2790" s="3"/>
      <c r="E2790" s="3"/>
      <c r="F2790" s="3"/>
      <c r="G2790" s="4"/>
      <c r="H2790" s="3"/>
      <c r="I2790" s="3"/>
      <c r="J2790" s="3"/>
      <c r="K2790" s="3"/>
      <c r="L2790" s="113"/>
      <c r="M2790" s="123"/>
      <c r="N2790" s="3"/>
      <c r="O2790" s="3"/>
      <c r="P2790" s="3"/>
      <c r="Q2790" s="3"/>
      <c r="R2790" s="3"/>
      <c r="S2790" s="3"/>
      <c r="T2790" s="3"/>
      <c r="U2790" s="3"/>
      <c r="V2790" s="3"/>
      <c r="W2790" s="3"/>
      <c r="X2790" s="3"/>
    </row>
    <row r="2791" spans="1:24">
      <c r="A2791" s="3"/>
      <c r="B2791" s="3"/>
      <c r="C2791" s="3"/>
      <c r="D2791" s="3"/>
      <c r="E2791" s="3"/>
      <c r="F2791" s="3"/>
      <c r="G2791" s="4"/>
      <c r="H2791" s="3"/>
      <c r="I2791" s="3"/>
      <c r="J2791" s="3"/>
      <c r="K2791" s="3"/>
      <c r="L2791" s="113"/>
      <c r="M2791" s="123"/>
      <c r="N2791" s="3"/>
      <c r="O2791" s="3"/>
      <c r="P2791" s="3"/>
      <c r="Q2791" s="3"/>
      <c r="R2791" s="3"/>
      <c r="S2791" s="3"/>
      <c r="T2791" s="3"/>
      <c r="U2791" s="3"/>
      <c r="V2791" s="3"/>
      <c r="W2791" s="3"/>
      <c r="X2791" s="3"/>
    </row>
    <row r="2792" spans="1:24">
      <c r="A2792" s="3"/>
      <c r="B2792" s="3"/>
      <c r="C2792" s="3"/>
      <c r="D2792" s="3"/>
      <c r="E2792" s="3"/>
      <c r="F2792" s="3"/>
      <c r="G2792" s="4"/>
      <c r="H2792" s="3"/>
      <c r="I2792" s="3"/>
      <c r="J2792" s="3"/>
      <c r="K2792" s="3"/>
      <c r="L2792" s="113"/>
      <c r="M2792" s="123"/>
      <c r="N2792" s="3"/>
      <c r="O2792" s="3"/>
      <c r="P2792" s="3"/>
      <c r="Q2792" s="3"/>
      <c r="R2792" s="3"/>
      <c r="S2792" s="3"/>
      <c r="T2792" s="3"/>
      <c r="U2792" s="3"/>
      <c r="V2792" s="3"/>
      <c r="W2792" s="3"/>
      <c r="X2792" s="3"/>
    </row>
    <row r="2793" spans="1:24">
      <c r="A2793" s="3"/>
      <c r="B2793" s="3"/>
      <c r="C2793" s="3"/>
      <c r="D2793" s="3"/>
      <c r="E2793" s="3"/>
      <c r="F2793" s="3"/>
      <c r="G2793" s="4"/>
      <c r="H2793" s="3"/>
      <c r="I2793" s="3"/>
      <c r="J2793" s="3"/>
      <c r="K2793" s="3"/>
      <c r="L2793" s="113"/>
      <c r="M2793" s="123"/>
      <c r="N2793" s="3"/>
      <c r="O2793" s="3"/>
      <c r="P2793" s="3"/>
      <c r="Q2793" s="3"/>
      <c r="R2793" s="3"/>
      <c r="S2793" s="3"/>
      <c r="T2793" s="3"/>
      <c r="U2793" s="3"/>
      <c r="V2793" s="3"/>
      <c r="W2793" s="3"/>
      <c r="X2793" s="3"/>
    </row>
    <row r="2794" spans="1:24">
      <c r="A2794" s="3"/>
      <c r="B2794" s="3"/>
      <c r="C2794" s="3"/>
      <c r="D2794" s="3"/>
      <c r="E2794" s="3"/>
      <c r="F2794" s="3"/>
      <c r="G2794" s="4"/>
      <c r="H2794" s="3"/>
      <c r="I2794" s="3"/>
      <c r="J2794" s="3"/>
      <c r="K2794" s="3"/>
      <c r="L2794" s="113"/>
      <c r="M2794" s="123"/>
      <c r="N2794" s="3"/>
      <c r="O2794" s="3"/>
      <c r="P2794" s="3"/>
      <c r="Q2794" s="3"/>
      <c r="R2794" s="3"/>
      <c r="S2794" s="3"/>
      <c r="T2794" s="3"/>
      <c r="U2794" s="3"/>
      <c r="V2794" s="3"/>
      <c r="W2794" s="3"/>
      <c r="X2794" s="3"/>
    </row>
    <row r="2795" spans="1:24">
      <c r="A2795" s="3"/>
      <c r="B2795" s="3"/>
      <c r="C2795" s="3"/>
      <c r="D2795" s="3"/>
      <c r="E2795" s="3"/>
      <c r="F2795" s="3"/>
      <c r="G2795" s="4"/>
      <c r="H2795" s="3"/>
      <c r="I2795" s="3"/>
      <c r="J2795" s="3"/>
      <c r="K2795" s="3"/>
      <c r="L2795" s="113"/>
      <c r="M2795" s="123"/>
      <c r="N2795" s="3"/>
      <c r="O2795" s="3"/>
      <c r="P2795" s="3"/>
      <c r="Q2795" s="3"/>
      <c r="R2795" s="3"/>
      <c r="S2795" s="3"/>
      <c r="T2795" s="3"/>
      <c r="U2795" s="3"/>
      <c r="V2795" s="3"/>
      <c r="W2795" s="3"/>
      <c r="X2795" s="3"/>
    </row>
    <row r="2796" spans="1:24">
      <c r="A2796" s="3"/>
      <c r="B2796" s="3"/>
      <c r="C2796" s="3"/>
      <c r="D2796" s="3"/>
      <c r="E2796" s="3"/>
      <c r="F2796" s="3"/>
      <c r="G2796" s="4"/>
      <c r="H2796" s="3"/>
      <c r="I2796" s="3"/>
      <c r="J2796" s="3"/>
      <c r="K2796" s="3"/>
      <c r="L2796" s="113"/>
      <c r="M2796" s="123"/>
      <c r="N2796" s="3"/>
      <c r="O2796" s="3"/>
      <c r="P2796" s="3"/>
      <c r="Q2796" s="3"/>
      <c r="R2796" s="3"/>
      <c r="S2796" s="3"/>
      <c r="T2796" s="3"/>
      <c r="U2796" s="3"/>
      <c r="V2796" s="3"/>
      <c r="W2796" s="3"/>
      <c r="X2796" s="3"/>
    </row>
    <row r="2797" spans="1:24">
      <c r="A2797" s="3"/>
      <c r="B2797" s="3"/>
      <c r="C2797" s="3"/>
      <c r="D2797" s="3"/>
      <c r="E2797" s="3"/>
      <c r="F2797" s="3"/>
      <c r="G2797" s="4"/>
      <c r="H2797" s="3"/>
      <c r="I2797" s="3"/>
      <c r="J2797" s="3"/>
      <c r="K2797" s="3"/>
      <c r="L2797" s="113"/>
      <c r="M2797" s="123"/>
      <c r="N2797" s="3"/>
      <c r="O2797" s="3"/>
      <c r="P2797" s="3"/>
      <c r="Q2797" s="3"/>
      <c r="R2797" s="3"/>
      <c r="S2797" s="3"/>
      <c r="T2797" s="3"/>
      <c r="U2797" s="3"/>
      <c r="V2797" s="3"/>
      <c r="W2797" s="3"/>
      <c r="X2797" s="3"/>
    </row>
    <row r="2798" spans="1:24">
      <c r="A2798" s="3"/>
      <c r="B2798" s="3"/>
      <c r="C2798" s="3"/>
      <c r="D2798" s="3"/>
      <c r="E2798" s="3"/>
      <c r="F2798" s="3"/>
      <c r="G2798" s="4"/>
      <c r="H2798" s="3"/>
      <c r="I2798" s="3"/>
      <c r="J2798" s="3"/>
      <c r="K2798" s="3"/>
      <c r="L2798" s="113"/>
      <c r="M2798" s="123"/>
      <c r="N2798" s="3"/>
      <c r="O2798" s="3"/>
      <c r="P2798" s="3"/>
      <c r="Q2798" s="3"/>
      <c r="R2798" s="3"/>
      <c r="S2798" s="3"/>
      <c r="T2798" s="3"/>
      <c r="U2798" s="3"/>
      <c r="V2798" s="3"/>
      <c r="W2798" s="3"/>
      <c r="X2798" s="3"/>
    </row>
    <row r="2799" spans="1:24">
      <c r="A2799" s="3"/>
      <c r="B2799" s="3"/>
      <c r="C2799" s="3"/>
      <c r="D2799" s="3"/>
      <c r="E2799" s="3"/>
      <c r="F2799" s="3"/>
      <c r="G2799" s="4"/>
      <c r="H2799" s="3"/>
      <c r="I2799" s="3"/>
      <c r="J2799" s="3"/>
      <c r="K2799" s="3"/>
      <c r="L2799" s="113"/>
      <c r="M2799" s="123"/>
      <c r="N2799" s="3"/>
      <c r="O2799" s="3"/>
      <c r="P2799" s="3"/>
      <c r="Q2799" s="3"/>
      <c r="R2799" s="3"/>
      <c r="S2799" s="3"/>
      <c r="T2799" s="3"/>
      <c r="U2799" s="3"/>
      <c r="V2799" s="3"/>
      <c r="W2799" s="3"/>
      <c r="X2799" s="3"/>
    </row>
    <row r="2800" spans="1:24">
      <c r="A2800" s="3"/>
      <c r="B2800" s="3"/>
      <c r="C2800" s="3"/>
      <c r="D2800" s="3"/>
      <c r="E2800" s="3"/>
      <c r="F2800" s="3"/>
      <c r="G2800" s="4"/>
      <c r="H2800" s="3"/>
      <c r="I2800" s="3"/>
      <c r="J2800" s="3"/>
      <c r="K2800" s="3"/>
      <c r="L2800" s="113"/>
      <c r="M2800" s="123"/>
      <c r="N2800" s="3"/>
      <c r="O2800" s="3"/>
      <c r="P2800" s="3"/>
      <c r="Q2800" s="3"/>
      <c r="R2800" s="3"/>
      <c r="S2800" s="3"/>
      <c r="T2800" s="3"/>
      <c r="U2800" s="3"/>
      <c r="V2800" s="3"/>
      <c r="W2800" s="3"/>
      <c r="X2800" s="3"/>
    </row>
    <row r="2801" spans="1:24">
      <c r="A2801" s="3"/>
      <c r="B2801" s="3"/>
      <c r="C2801" s="3"/>
      <c r="D2801" s="3"/>
      <c r="E2801" s="3"/>
      <c r="F2801" s="3"/>
      <c r="G2801" s="4"/>
      <c r="H2801" s="3"/>
      <c r="I2801" s="3"/>
      <c r="J2801" s="3"/>
      <c r="K2801" s="3"/>
      <c r="L2801" s="113"/>
      <c r="M2801" s="123"/>
      <c r="N2801" s="3"/>
      <c r="O2801" s="3"/>
      <c r="P2801" s="3"/>
      <c r="Q2801" s="3"/>
      <c r="R2801" s="3"/>
      <c r="S2801" s="3"/>
      <c r="T2801" s="3"/>
      <c r="U2801" s="3"/>
      <c r="V2801" s="3"/>
      <c r="W2801" s="3"/>
      <c r="X2801" s="3"/>
    </row>
    <row r="2802" spans="1:24">
      <c r="A2802" s="3"/>
      <c r="B2802" s="3"/>
      <c r="C2802" s="3"/>
      <c r="D2802" s="3"/>
      <c r="E2802" s="3"/>
      <c r="F2802" s="3"/>
      <c r="G2802" s="4"/>
      <c r="H2802" s="3"/>
      <c r="I2802" s="3"/>
      <c r="J2802" s="3"/>
      <c r="K2802" s="3"/>
      <c r="L2802" s="113"/>
      <c r="M2802" s="123"/>
      <c r="N2802" s="3"/>
      <c r="O2802" s="3"/>
      <c r="P2802" s="3"/>
      <c r="Q2802" s="3"/>
      <c r="R2802" s="3"/>
      <c r="S2802" s="3"/>
      <c r="T2802" s="3"/>
      <c r="U2802" s="3"/>
      <c r="V2802" s="3"/>
      <c r="W2802" s="3"/>
      <c r="X2802" s="3"/>
    </row>
    <row r="2803" spans="1:24">
      <c r="A2803" s="3"/>
      <c r="B2803" s="3"/>
      <c r="C2803" s="3"/>
      <c r="D2803" s="3"/>
      <c r="E2803" s="3"/>
      <c r="F2803" s="3"/>
      <c r="G2803" s="4"/>
      <c r="H2803" s="3"/>
      <c r="I2803" s="3"/>
      <c r="J2803" s="3"/>
      <c r="K2803" s="3"/>
      <c r="L2803" s="113"/>
      <c r="M2803" s="123"/>
      <c r="N2803" s="3"/>
      <c r="O2803" s="3"/>
      <c r="P2803" s="3"/>
      <c r="Q2803" s="3"/>
      <c r="R2803" s="3"/>
      <c r="S2803" s="3"/>
      <c r="T2803" s="3"/>
      <c r="U2803" s="3"/>
      <c r="V2803" s="3"/>
      <c r="W2803" s="3"/>
      <c r="X2803" s="3"/>
    </row>
    <row r="2804" spans="1:24">
      <c r="A2804" s="3"/>
      <c r="B2804" s="3"/>
      <c r="C2804" s="3"/>
      <c r="D2804" s="3"/>
      <c r="E2804" s="3"/>
      <c r="F2804" s="3"/>
      <c r="G2804" s="4"/>
      <c r="H2804" s="3"/>
      <c r="I2804" s="3"/>
      <c r="J2804" s="3"/>
      <c r="K2804" s="3"/>
      <c r="L2804" s="113"/>
      <c r="M2804" s="123"/>
      <c r="N2804" s="3"/>
      <c r="O2804" s="3"/>
      <c r="P2804" s="3"/>
      <c r="Q2804" s="3"/>
      <c r="R2804" s="3"/>
      <c r="S2804" s="3"/>
      <c r="T2804" s="3"/>
      <c r="U2804" s="3"/>
      <c r="V2804" s="3"/>
      <c r="W2804" s="3"/>
      <c r="X2804" s="3"/>
    </row>
    <row r="2805" spans="1:24">
      <c r="A2805" s="3"/>
      <c r="B2805" s="3"/>
      <c r="C2805" s="3"/>
      <c r="D2805" s="3"/>
      <c r="E2805" s="3"/>
      <c r="F2805" s="3"/>
      <c r="G2805" s="4"/>
      <c r="H2805" s="3"/>
      <c r="I2805" s="3"/>
      <c r="J2805" s="3"/>
      <c r="K2805" s="3"/>
      <c r="L2805" s="113"/>
      <c r="M2805" s="123"/>
      <c r="N2805" s="3"/>
      <c r="O2805" s="3"/>
      <c r="P2805" s="3"/>
      <c r="Q2805" s="3"/>
      <c r="R2805" s="3"/>
      <c r="S2805" s="3"/>
      <c r="T2805" s="3"/>
      <c r="U2805" s="3"/>
      <c r="V2805" s="3"/>
      <c r="W2805" s="3"/>
      <c r="X2805" s="3"/>
    </row>
    <row r="2806" spans="1:24">
      <c r="A2806" s="3"/>
      <c r="B2806" s="3"/>
      <c r="C2806" s="3"/>
      <c r="D2806" s="3"/>
      <c r="E2806" s="3"/>
      <c r="F2806" s="3"/>
      <c r="G2806" s="4"/>
      <c r="H2806" s="3"/>
      <c r="I2806" s="3"/>
      <c r="J2806" s="3"/>
      <c r="K2806" s="3"/>
      <c r="L2806" s="113"/>
      <c r="M2806" s="123"/>
      <c r="N2806" s="3"/>
      <c r="O2806" s="3"/>
      <c r="P2806" s="3"/>
      <c r="Q2806" s="3"/>
      <c r="R2806" s="3"/>
      <c r="S2806" s="3"/>
      <c r="T2806" s="3"/>
      <c r="U2806" s="3"/>
      <c r="V2806" s="3"/>
      <c r="W2806" s="3"/>
      <c r="X2806" s="3"/>
    </row>
    <row r="2807" spans="1:24">
      <c r="A2807" s="3"/>
      <c r="B2807" s="3"/>
      <c r="C2807" s="3"/>
      <c r="D2807" s="3"/>
      <c r="E2807" s="3"/>
      <c r="F2807" s="3"/>
      <c r="G2807" s="4"/>
      <c r="H2807" s="3"/>
      <c r="I2807" s="3"/>
      <c r="J2807" s="3"/>
      <c r="K2807" s="3"/>
      <c r="L2807" s="113"/>
      <c r="M2807" s="123"/>
      <c r="N2807" s="3"/>
      <c r="O2807" s="3"/>
      <c r="P2807" s="3"/>
      <c r="Q2807" s="3"/>
      <c r="R2807" s="3"/>
      <c r="S2807" s="3"/>
      <c r="T2807" s="3"/>
      <c r="U2807" s="3"/>
      <c r="V2807" s="3"/>
      <c r="W2807" s="3"/>
      <c r="X2807" s="3"/>
    </row>
    <row r="2808" spans="1:24">
      <c r="A2808" s="3"/>
      <c r="B2808" s="3"/>
      <c r="C2808" s="3"/>
      <c r="D2808" s="3"/>
      <c r="E2808" s="3"/>
      <c r="F2808" s="3"/>
      <c r="G2808" s="4"/>
      <c r="H2808" s="3"/>
      <c r="I2808" s="3"/>
      <c r="J2808" s="3"/>
      <c r="K2808" s="3"/>
      <c r="L2808" s="113"/>
      <c r="M2808" s="123"/>
      <c r="N2808" s="3"/>
      <c r="O2808" s="3"/>
      <c r="P2808" s="3"/>
      <c r="Q2808" s="3"/>
      <c r="R2808" s="3"/>
      <c r="S2808" s="3"/>
      <c r="T2808" s="3"/>
      <c r="U2808" s="3"/>
      <c r="V2808" s="3"/>
      <c r="W2808" s="3"/>
      <c r="X2808" s="3"/>
    </row>
    <row r="2809" spans="1:24">
      <c r="A2809" s="3"/>
      <c r="B2809" s="3"/>
      <c r="C2809" s="3"/>
      <c r="D2809" s="3"/>
      <c r="E2809" s="3"/>
      <c r="F2809" s="3"/>
      <c r="G2809" s="4"/>
      <c r="H2809" s="3"/>
      <c r="I2809" s="3"/>
      <c r="J2809" s="3"/>
      <c r="K2809" s="3"/>
      <c r="L2809" s="113"/>
      <c r="M2809" s="123"/>
      <c r="N2809" s="3"/>
      <c r="O2809" s="3"/>
      <c r="P2809" s="3"/>
      <c r="Q2809" s="3"/>
      <c r="R2809" s="3"/>
      <c r="S2809" s="3"/>
      <c r="T2809" s="3"/>
      <c r="U2809" s="3"/>
      <c r="V2809" s="3"/>
      <c r="W2809" s="3"/>
      <c r="X2809" s="3"/>
    </row>
    <row r="2810" spans="1:24">
      <c r="A2810" s="3"/>
      <c r="B2810" s="3"/>
      <c r="C2810" s="3"/>
      <c r="D2810" s="3"/>
      <c r="E2810" s="3"/>
      <c r="F2810" s="3"/>
      <c r="G2810" s="4"/>
      <c r="H2810" s="3"/>
      <c r="I2810" s="3"/>
      <c r="J2810" s="3"/>
      <c r="K2810" s="3"/>
      <c r="L2810" s="113"/>
      <c r="M2810" s="123"/>
      <c r="N2810" s="3"/>
      <c r="O2810" s="3"/>
      <c r="P2810" s="3"/>
      <c r="Q2810" s="3"/>
      <c r="R2810" s="3"/>
      <c r="S2810" s="3"/>
      <c r="T2810" s="3"/>
      <c r="U2810" s="3"/>
      <c r="V2810" s="3"/>
      <c r="W2810" s="3"/>
      <c r="X2810" s="3"/>
    </row>
    <row r="2811" spans="1:24">
      <c r="A2811" s="3"/>
      <c r="B2811" s="3"/>
      <c r="C2811" s="3"/>
      <c r="D2811" s="3"/>
      <c r="E2811" s="3"/>
      <c r="F2811" s="3"/>
      <c r="G2811" s="4"/>
      <c r="H2811" s="3"/>
      <c r="I2811" s="3"/>
      <c r="J2811" s="3"/>
      <c r="K2811" s="3"/>
      <c r="L2811" s="113"/>
      <c r="M2811" s="123"/>
      <c r="N2811" s="3"/>
      <c r="O2811" s="3"/>
      <c r="P2811" s="3"/>
      <c r="Q2811" s="3"/>
      <c r="R2811" s="3"/>
      <c r="S2811" s="3"/>
      <c r="T2811" s="3"/>
      <c r="U2811" s="3"/>
      <c r="V2811" s="3"/>
      <c r="W2811" s="3"/>
      <c r="X2811" s="3"/>
    </row>
    <row r="2812" spans="1:24">
      <c r="A2812" s="3"/>
      <c r="B2812" s="3"/>
      <c r="C2812" s="3"/>
      <c r="D2812" s="3"/>
      <c r="E2812" s="3"/>
      <c r="F2812" s="3"/>
      <c r="G2812" s="4"/>
      <c r="H2812" s="3"/>
      <c r="I2812" s="3"/>
      <c r="J2812" s="3"/>
      <c r="K2812" s="3"/>
      <c r="L2812" s="113"/>
      <c r="M2812" s="123"/>
      <c r="N2812" s="3"/>
      <c r="O2812" s="3"/>
      <c r="P2812" s="3"/>
      <c r="Q2812" s="3"/>
      <c r="R2812" s="3"/>
      <c r="S2812" s="3"/>
      <c r="T2812" s="3"/>
      <c r="U2812" s="3"/>
      <c r="V2812" s="3"/>
      <c r="W2812" s="3"/>
      <c r="X2812" s="3"/>
    </row>
    <row r="2813" spans="1:24">
      <c r="A2813" s="3"/>
      <c r="B2813" s="3"/>
      <c r="C2813" s="3"/>
      <c r="D2813" s="3"/>
      <c r="E2813" s="3"/>
      <c r="F2813" s="3"/>
      <c r="G2813" s="4"/>
      <c r="H2813" s="3"/>
      <c r="I2813" s="3"/>
      <c r="J2813" s="3"/>
      <c r="K2813" s="3"/>
      <c r="L2813" s="113"/>
      <c r="M2813" s="123"/>
      <c r="N2813" s="3"/>
      <c r="O2813" s="3"/>
      <c r="P2813" s="3"/>
      <c r="Q2813" s="3"/>
      <c r="R2813" s="3"/>
      <c r="S2813" s="3"/>
      <c r="T2813" s="3"/>
      <c r="U2813" s="3"/>
      <c r="V2813" s="3"/>
      <c r="W2813" s="3"/>
      <c r="X2813" s="3"/>
    </row>
    <row r="2814" spans="1:24">
      <c r="A2814" s="3"/>
      <c r="B2814" s="3"/>
      <c r="C2814" s="3"/>
      <c r="D2814" s="3"/>
      <c r="E2814" s="3"/>
      <c r="F2814" s="3"/>
      <c r="G2814" s="4"/>
      <c r="H2814" s="3"/>
      <c r="I2814" s="3"/>
      <c r="J2814" s="3"/>
      <c r="K2814" s="3"/>
      <c r="L2814" s="113"/>
      <c r="M2814" s="123"/>
      <c r="N2814" s="3"/>
      <c r="O2814" s="3"/>
      <c r="P2814" s="3"/>
      <c r="Q2814" s="3"/>
      <c r="R2814" s="3"/>
      <c r="S2814" s="3"/>
      <c r="T2814" s="3"/>
      <c r="U2814" s="3"/>
      <c r="V2814" s="3"/>
      <c r="W2814" s="3"/>
      <c r="X2814" s="3"/>
    </row>
    <row r="2815" spans="1:24">
      <c r="A2815" s="3"/>
      <c r="B2815" s="3"/>
      <c r="C2815" s="3"/>
      <c r="D2815" s="3"/>
      <c r="E2815" s="3"/>
      <c r="F2815" s="3"/>
      <c r="G2815" s="4"/>
      <c r="H2815" s="3"/>
      <c r="I2815" s="3"/>
      <c r="J2815" s="3"/>
      <c r="K2815" s="3"/>
      <c r="L2815" s="113"/>
      <c r="M2815" s="123"/>
      <c r="N2815" s="3"/>
      <c r="O2815" s="3"/>
      <c r="P2815" s="3"/>
      <c r="Q2815" s="3"/>
      <c r="R2815" s="3"/>
      <c r="S2815" s="3"/>
      <c r="T2815" s="3"/>
      <c r="U2815" s="3"/>
      <c r="V2815" s="3"/>
      <c r="W2815" s="3"/>
      <c r="X2815" s="3"/>
    </row>
    <row r="2816" spans="1:24">
      <c r="A2816" s="3"/>
      <c r="B2816" s="3"/>
      <c r="C2816" s="3"/>
      <c r="D2816" s="3"/>
      <c r="E2816" s="3"/>
      <c r="F2816" s="3"/>
      <c r="G2816" s="4"/>
      <c r="H2816" s="3"/>
      <c r="I2816" s="3"/>
      <c r="J2816" s="3"/>
      <c r="K2816" s="3"/>
      <c r="L2816" s="113"/>
      <c r="M2816" s="123"/>
      <c r="N2816" s="3"/>
      <c r="O2816" s="3"/>
      <c r="P2816" s="3"/>
      <c r="Q2816" s="3"/>
      <c r="R2816" s="3"/>
      <c r="S2816" s="3"/>
      <c r="T2816" s="3"/>
      <c r="U2816" s="3"/>
      <c r="V2816" s="3"/>
      <c r="W2816" s="3"/>
      <c r="X2816" s="3"/>
    </row>
    <row r="2817" spans="1:24">
      <c r="A2817" s="3"/>
      <c r="B2817" s="3"/>
      <c r="C2817" s="3"/>
      <c r="D2817" s="3"/>
      <c r="E2817" s="3"/>
      <c r="F2817" s="3"/>
      <c r="G2817" s="4"/>
      <c r="H2817" s="3"/>
      <c r="I2817" s="3"/>
      <c r="J2817" s="3"/>
      <c r="K2817" s="3"/>
      <c r="L2817" s="113"/>
      <c r="M2817" s="123"/>
      <c r="N2817" s="3"/>
      <c r="O2817" s="3"/>
      <c r="P2817" s="3"/>
      <c r="Q2817" s="3"/>
      <c r="R2817" s="3"/>
      <c r="S2817" s="3"/>
      <c r="T2817" s="3"/>
      <c r="U2817" s="3"/>
      <c r="V2817" s="3"/>
      <c r="W2817" s="3"/>
      <c r="X2817" s="3"/>
    </row>
    <row r="2818" spans="1:24">
      <c r="A2818" s="3"/>
      <c r="B2818" s="3"/>
      <c r="C2818" s="3"/>
      <c r="D2818" s="3"/>
      <c r="E2818" s="3"/>
      <c r="F2818" s="3"/>
      <c r="G2818" s="4"/>
      <c r="H2818" s="3"/>
      <c r="I2818" s="3"/>
      <c r="J2818" s="3"/>
      <c r="K2818" s="3"/>
      <c r="L2818" s="113"/>
      <c r="M2818" s="123"/>
      <c r="N2818" s="3"/>
      <c r="O2818" s="3"/>
      <c r="P2818" s="3"/>
      <c r="Q2818" s="3"/>
      <c r="R2818" s="3"/>
      <c r="S2818" s="3"/>
      <c r="T2818" s="3"/>
      <c r="U2818" s="3"/>
      <c r="V2818" s="3"/>
      <c r="W2818" s="3"/>
      <c r="X2818" s="3"/>
    </row>
    <row r="2819" spans="1:24">
      <c r="A2819" s="3"/>
      <c r="B2819" s="3"/>
      <c r="C2819" s="3"/>
      <c r="D2819" s="3"/>
      <c r="E2819" s="3"/>
      <c r="F2819" s="3"/>
      <c r="G2819" s="4"/>
      <c r="H2819" s="3"/>
      <c r="I2819" s="3"/>
      <c r="J2819" s="3"/>
      <c r="K2819" s="3"/>
      <c r="L2819" s="113"/>
      <c r="M2819" s="123"/>
      <c r="N2819" s="3"/>
      <c r="O2819" s="3"/>
      <c r="P2819" s="3"/>
      <c r="Q2819" s="3"/>
      <c r="R2819" s="3"/>
      <c r="S2819" s="3"/>
      <c r="T2819" s="3"/>
      <c r="U2819" s="3"/>
      <c r="V2819" s="3"/>
      <c r="W2819" s="3"/>
      <c r="X2819" s="3"/>
    </row>
    <row r="2820" spans="1:24">
      <c r="A2820" s="3"/>
      <c r="B2820" s="3"/>
      <c r="C2820" s="3"/>
      <c r="D2820" s="3"/>
      <c r="E2820" s="3"/>
      <c r="F2820" s="3"/>
      <c r="G2820" s="4"/>
      <c r="H2820" s="3"/>
      <c r="I2820" s="3"/>
      <c r="J2820" s="3"/>
      <c r="K2820" s="3"/>
      <c r="L2820" s="113"/>
      <c r="M2820" s="123"/>
      <c r="N2820" s="3"/>
      <c r="O2820" s="3"/>
      <c r="P2820" s="3"/>
      <c r="Q2820" s="3"/>
      <c r="R2820" s="3"/>
      <c r="S2820" s="3"/>
      <c r="T2820" s="3"/>
      <c r="U2820" s="3"/>
      <c r="V2820" s="3"/>
      <c r="W2820" s="3"/>
      <c r="X2820" s="3"/>
    </row>
    <row r="2821" spans="1:24">
      <c r="A2821" s="3"/>
      <c r="B2821" s="3"/>
      <c r="C2821" s="3"/>
      <c r="D2821" s="3"/>
      <c r="E2821" s="3"/>
      <c r="F2821" s="3"/>
      <c r="G2821" s="4"/>
      <c r="H2821" s="3"/>
      <c r="I2821" s="3"/>
      <c r="J2821" s="3"/>
      <c r="K2821" s="3"/>
      <c r="L2821" s="113"/>
      <c r="M2821" s="123"/>
      <c r="N2821" s="3"/>
      <c r="O2821" s="3"/>
      <c r="P2821" s="3"/>
      <c r="Q2821" s="3"/>
      <c r="R2821" s="3"/>
      <c r="S2821" s="3"/>
      <c r="T2821" s="3"/>
      <c r="U2821" s="3"/>
      <c r="V2821" s="3"/>
      <c r="W2821" s="3"/>
      <c r="X2821" s="3"/>
    </row>
    <row r="2822" spans="1:24">
      <c r="A2822" s="3"/>
      <c r="B2822" s="3"/>
      <c r="C2822" s="3"/>
      <c r="D2822" s="3"/>
      <c r="E2822" s="3"/>
      <c r="F2822" s="3"/>
      <c r="G2822" s="4"/>
      <c r="H2822" s="3"/>
      <c r="I2822" s="3"/>
      <c r="J2822" s="3"/>
      <c r="K2822" s="3"/>
      <c r="L2822" s="113"/>
      <c r="M2822" s="123"/>
      <c r="N2822" s="3"/>
      <c r="O2822" s="3"/>
      <c r="P2822" s="3"/>
      <c r="Q2822" s="3"/>
      <c r="R2822" s="3"/>
      <c r="S2822" s="3"/>
      <c r="T2822" s="3"/>
      <c r="U2822" s="3"/>
      <c r="V2822" s="3"/>
      <c r="W2822" s="3"/>
      <c r="X2822" s="3"/>
    </row>
    <row r="2823" spans="1:24">
      <c r="A2823" s="3"/>
      <c r="B2823" s="3"/>
      <c r="C2823" s="3"/>
      <c r="D2823" s="3"/>
      <c r="E2823" s="3"/>
      <c r="F2823" s="3"/>
      <c r="G2823" s="4"/>
      <c r="H2823" s="3"/>
      <c r="I2823" s="3"/>
      <c r="J2823" s="3"/>
      <c r="K2823" s="3"/>
      <c r="L2823" s="113"/>
      <c r="M2823" s="123"/>
      <c r="N2823" s="3"/>
      <c r="O2823" s="3"/>
      <c r="P2823" s="3"/>
      <c r="Q2823" s="3"/>
      <c r="R2823" s="3"/>
      <c r="S2823" s="3"/>
      <c r="T2823" s="3"/>
      <c r="U2823" s="3"/>
      <c r="V2823" s="3"/>
      <c r="W2823" s="3"/>
      <c r="X2823" s="3"/>
    </row>
    <row r="2824" spans="1:24">
      <c r="A2824" s="3"/>
      <c r="B2824" s="3"/>
      <c r="C2824" s="3"/>
      <c r="D2824" s="3"/>
      <c r="E2824" s="3"/>
      <c r="F2824" s="3"/>
      <c r="G2824" s="4"/>
      <c r="H2824" s="3"/>
      <c r="I2824" s="3"/>
      <c r="J2824" s="3"/>
      <c r="K2824" s="3"/>
      <c r="L2824" s="113"/>
      <c r="M2824" s="123"/>
      <c r="N2824" s="3"/>
      <c r="O2824" s="3"/>
      <c r="P2824" s="3"/>
      <c r="Q2824" s="3"/>
      <c r="R2824" s="3"/>
      <c r="S2824" s="3"/>
      <c r="T2824" s="3"/>
      <c r="U2824" s="3"/>
      <c r="V2824" s="3"/>
      <c r="W2824" s="3"/>
      <c r="X2824" s="3"/>
    </row>
    <row r="2825" spans="1:24">
      <c r="A2825" s="3"/>
      <c r="B2825" s="3"/>
      <c r="C2825" s="3"/>
      <c r="D2825" s="3"/>
      <c r="E2825" s="3"/>
      <c r="F2825" s="3"/>
      <c r="G2825" s="4"/>
      <c r="H2825" s="3"/>
      <c r="I2825" s="3"/>
      <c r="J2825" s="3"/>
      <c r="K2825" s="3"/>
      <c r="L2825" s="113"/>
      <c r="M2825" s="123"/>
      <c r="N2825" s="3"/>
      <c r="O2825" s="3"/>
      <c r="P2825" s="3"/>
      <c r="Q2825" s="3"/>
      <c r="R2825" s="3"/>
      <c r="S2825" s="3"/>
      <c r="T2825" s="3"/>
      <c r="U2825" s="3"/>
      <c r="V2825" s="3"/>
      <c r="W2825" s="3"/>
      <c r="X2825" s="3"/>
    </row>
    <row r="2826" spans="1:24">
      <c r="A2826" s="3"/>
      <c r="B2826" s="3"/>
      <c r="C2826" s="3"/>
      <c r="D2826" s="3"/>
      <c r="E2826" s="3"/>
      <c r="F2826" s="3"/>
      <c r="G2826" s="4"/>
      <c r="H2826" s="3"/>
      <c r="I2826" s="3"/>
      <c r="J2826" s="3"/>
      <c r="K2826" s="3"/>
      <c r="L2826" s="113"/>
      <c r="M2826" s="123"/>
      <c r="N2826" s="3"/>
      <c r="O2826" s="3"/>
      <c r="P2826" s="3"/>
      <c r="Q2826" s="3"/>
      <c r="R2826" s="3"/>
      <c r="S2826" s="3"/>
      <c r="T2826" s="3"/>
      <c r="U2826" s="3"/>
      <c r="V2826" s="3"/>
      <c r="W2826" s="3"/>
      <c r="X2826" s="3"/>
    </row>
    <row r="2827" spans="1:24">
      <c r="A2827" s="3"/>
      <c r="B2827" s="3"/>
      <c r="C2827" s="3"/>
      <c r="D2827" s="3"/>
      <c r="E2827" s="3"/>
      <c r="F2827" s="3"/>
      <c r="G2827" s="4"/>
      <c r="H2827" s="3"/>
      <c r="I2827" s="3"/>
      <c r="J2827" s="3"/>
      <c r="K2827" s="3"/>
      <c r="L2827" s="113"/>
      <c r="M2827" s="123"/>
      <c r="N2827" s="3"/>
      <c r="O2827" s="3"/>
      <c r="P2827" s="3"/>
      <c r="Q2827" s="3"/>
      <c r="R2827" s="3"/>
      <c r="S2827" s="3"/>
      <c r="T2827" s="3"/>
      <c r="U2827" s="3"/>
      <c r="V2827" s="3"/>
      <c r="W2827" s="3"/>
      <c r="X2827" s="3"/>
    </row>
    <row r="2828" spans="1:24">
      <c r="A2828" s="3"/>
      <c r="B2828" s="3"/>
      <c r="C2828" s="3"/>
      <c r="D2828" s="3"/>
      <c r="E2828" s="3"/>
      <c r="F2828" s="3"/>
      <c r="G2828" s="4"/>
      <c r="H2828" s="3"/>
      <c r="I2828" s="3"/>
      <c r="J2828" s="3"/>
      <c r="K2828" s="3"/>
      <c r="L2828" s="113"/>
      <c r="M2828" s="123"/>
      <c r="N2828" s="3"/>
      <c r="O2828" s="3"/>
      <c r="P2828" s="3"/>
      <c r="Q2828" s="3"/>
      <c r="R2828" s="3"/>
      <c r="S2828" s="3"/>
      <c r="T2828" s="3"/>
      <c r="U2828" s="3"/>
      <c r="V2828" s="3"/>
      <c r="W2828" s="3"/>
      <c r="X2828" s="3"/>
    </row>
    <row r="2829" spans="1:24">
      <c r="A2829" s="3"/>
      <c r="B2829" s="3"/>
      <c r="C2829" s="3"/>
      <c r="D2829" s="3"/>
      <c r="E2829" s="3"/>
      <c r="F2829" s="3"/>
      <c r="G2829" s="4"/>
      <c r="H2829" s="3"/>
      <c r="I2829" s="3"/>
      <c r="J2829" s="3"/>
      <c r="K2829" s="3"/>
      <c r="L2829" s="113"/>
      <c r="M2829" s="123"/>
      <c r="N2829" s="3"/>
      <c r="O2829" s="3"/>
      <c r="P2829" s="3"/>
      <c r="Q2829" s="3"/>
      <c r="R2829" s="3"/>
      <c r="S2829" s="3"/>
      <c r="T2829" s="3"/>
      <c r="U2829" s="3"/>
      <c r="V2829" s="3"/>
      <c r="W2829" s="3"/>
      <c r="X2829" s="3"/>
    </row>
    <row r="2830" spans="1:24">
      <c r="A2830" s="3"/>
      <c r="B2830" s="3"/>
      <c r="C2830" s="3"/>
      <c r="D2830" s="3"/>
      <c r="E2830" s="3"/>
      <c r="F2830" s="3"/>
      <c r="G2830" s="4"/>
      <c r="H2830" s="3"/>
      <c r="I2830" s="3"/>
      <c r="J2830" s="3"/>
      <c r="K2830" s="3"/>
      <c r="L2830" s="113"/>
      <c r="M2830" s="123"/>
      <c r="N2830" s="3"/>
      <c r="O2830" s="3"/>
      <c r="P2830" s="3"/>
      <c r="Q2830" s="3"/>
      <c r="R2830" s="3"/>
      <c r="S2830" s="3"/>
      <c r="T2830" s="3"/>
      <c r="U2830" s="3"/>
      <c r="V2830" s="3"/>
      <c r="W2830" s="3"/>
      <c r="X2830" s="3"/>
    </row>
    <row r="2831" spans="1:24">
      <c r="A2831" s="3"/>
      <c r="B2831" s="3"/>
      <c r="C2831" s="3"/>
      <c r="D2831" s="3"/>
      <c r="E2831" s="3"/>
      <c r="F2831" s="3"/>
      <c r="G2831" s="4"/>
      <c r="H2831" s="3"/>
      <c r="I2831" s="3"/>
      <c r="J2831" s="3"/>
      <c r="K2831" s="3"/>
      <c r="L2831" s="113"/>
      <c r="M2831" s="123"/>
      <c r="N2831" s="3"/>
      <c r="O2831" s="3"/>
      <c r="P2831" s="3"/>
      <c r="Q2831" s="3"/>
      <c r="R2831" s="3"/>
      <c r="S2831" s="3"/>
      <c r="T2831" s="3"/>
      <c r="U2831" s="3"/>
      <c r="V2831" s="3"/>
      <c r="W2831" s="3"/>
      <c r="X2831" s="3"/>
    </row>
    <row r="2832" spans="1:24">
      <c r="A2832" s="3"/>
      <c r="B2832" s="3"/>
      <c r="C2832" s="3"/>
      <c r="D2832" s="3"/>
      <c r="E2832" s="3"/>
      <c r="F2832" s="3"/>
      <c r="G2832" s="4"/>
      <c r="H2832" s="3"/>
      <c r="I2832" s="3"/>
      <c r="J2832" s="3"/>
      <c r="K2832" s="3"/>
      <c r="L2832" s="113"/>
      <c r="M2832" s="123"/>
      <c r="N2832" s="3"/>
      <c r="O2832" s="3"/>
      <c r="P2832" s="3"/>
      <c r="Q2832" s="3"/>
      <c r="R2832" s="3"/>
      <c r="S2832" s="3"/>
      <c r="T2832" s="3"/>
      <c r="U2832" s="3"/>
      <c r="V2832" s="3"/>
      <c r="W2832" s="3"/>
      <c r="X2832" s="3"/>
    </row>
    <row r="2833" spans="1:24">
      <c r="A2833" s="3"/>
      <c r="B2833" s="3"/>
      <c r="C2833" s="3"/>
      <c r="D2833" s="3"/>
      <c r="E2833" s="3"/>
      <c r="F2833" s="3"/>
      <c r="G2833" s="4"/>
      <c r="H2833" s="3"/>
      <c r="I2833" s="3"/>
      <c r="J2833" s="3"/>
      <c r="K2833" s="3"/>
      <c r="L2833" s="113"/>
      <c r="M2833" s="123"/>
      <c r="N2833" s="3"/>
      <c r="O2833" s="3"/>
      <c r="P2833" s="3"/>
      <c r="Q2833" s="3"/>
      <c r="R2833" s="3"/>
      <c r="S2833" s="3"/>
      <c r="T2833" s="3"/>
      <c r="U2833" s="3"/>
      <c r="V2833" s="3"/>
      <c r="W2833" s="3"/>
      <c r="X2833" s="3"/>
    </row>
    <row r="2834" spans="1:24">
      <c r="A2834" s="3"/>
      <c r="B2834" s="3"/>
      <c r="C2834" s="3"/>
      <c r="D2834" s="3"/>
      <c r="E2834" s="3"/>
      <c r="F2834" s="3"/>
      <c r="G2834" s="4"/>
      <c r="H2834" s="3"/>
      <c r="I2834" s="3"/>
      <c r="J2834" s="3"/>
      <c r="K2834" s="3"/>
      <c r="L2834" s="113"/>
      <c r="M2834" s="123"/>
      <c r="N2834" s="3"/>
      <c r="O2834" s="3"/>
      <c r="P2834" s="3"/>
      <c r="Q2834" s="3"/>
      <c r="R2834" s="3"/>
      <c r="S2834" s="3"/>
      <c r="T2834" s="3"/>
      <c r="U2834" s="3"/>
      <c r="V2834" s="3"/>
      <c r="W2834" s="3"/>
      <c r="X2834" s="3"/>
    </row>
    <row r="2835" spans="1:24">
      <c r="A2835" s="3"/>
      <c r="B2835" s="3"/>
      <c r="C2835" s="3"/>
      <c r="D2835" s="3"/>
      <c r="E2835" s="3"/>
      <c r="F2835" s="3"/>
      <c r="G2835" s="4"/>
      <c r="H2835" s="3"/>
      <c r="I2835" s="3"/>
      <c r="J2835" s="3"/>
      <c r="K2835" s="3"/>
      <c r="L2835" s="113"/>
      <c r="M2835" s="123"/>
      <c r="N2835" s="3"/>
      <c r="O2835" s="3"/>
      <c r="P2835" s="3"/>
      <c r="Q2835" s="3"/>
      <c r="R2835" s="3"/>
      <c r="S2835" s="3"/>
      <c r="T2835" s="3"/>
      <c r="U2835" s="3"/>
      <c r="V2835" s="3"/>
      <c r="W2835" s="3"/>
      <c r="X2835" s="3"/>
    </row>
    <row r="2836" spans="1:24">
      <c r="A2836" s="3"/>
      <c r="B2836" s="3"/>
      <c r="C2836" s="3"/>
      <c r="D2836" s="3"/>
      <c r="E2836" s="3"/>
      <c r="F2836" s="3"/>
      <c r="G2836" s="4"/>
      <c r="H2836" s="3"/>
      <c r="I2836" s="3"/>
      <c r="J2836" s="3"/>
      <c r="K2836" s="3"/>
      <c r="L2836" s="113"/>
      <c r="M2836" s="123"/>
      <c r="N2836" s="3"/>
      <c r="O2836" s="3"/>
      <c r="P2836" s="3"/>
      <c r="Q2836" s="3"/>
      <c r="R2836" s="3"/>
      <c r="S2836" s="3"/>
      <c r="T2836" s="3"/>
      <c r="U2836" s="3"/>
      <c r="V2836" s="3"/>
      <c r="W2836" s="3"/>
      <c r="X2836" s="3"/>
    </row>
    <row r="2837" spans="1:24">
      <c r="A2837" s="3"/>
      <c r="B2837" s="3"/>
      <c r="C2837" s="3"/>
      <c r="D2837" s="3"/>
      <c r="E2837" s="3"/>
      <c r="F2837" s="3"/>
      <c r="G2837" s="4"/>
      <c r="H2837" s="3"/>
      <c r="I2837" s="3"/>
      <c r="J2837" s="3"/>
      <c r="K2837" s="3"/>
      <c r="L2837" s="113"/>
      <c r="M2837" s="123"/>
      <c r="N2837" s="3"/>
      <c r="O2837" s="3"/>
      <c r="P2837" s="3"/>
      <c r="Q2837" s="3"/>
      <c r="R2837" s="3"/>
      <c r="S2837" s="3"/>
      <c r="T2837" s="3"/>
      <c r="U2837" s="3"/>
      <c r="V2837" s="3"/>
      <c r="W2837" s="3"/>
      <c r="X2837" s="3"/>
    </row>
    <row r="2838" spans="1:24">
      <c r="A2838" s="3"/>
      <c r="B2838" s="3"/>
      <c r="C2838" s="3"/>
      <c r="D2838" s="3"/>
      <c r="E2838" s="3"/>
      <c r="F2838" s="3"/>
      <c r="G2838" s="4"/>
      <c r="H2838" s="3"/>
      <c r="I2838" s="3"/>
      <c r="J2838" s="3"/>
      <c r="K2838" s="3"/>
      <c r="L2838" s="113"/>
      <c r="M2838" s="123"/>
      <c r="N2838" s="3"/>
      <c r="O2838" s="3"/>
      <c r="P2838" s="3"/>
      <c r="Q2838" s="3"/>
      <c r="R2838" s="3"/>
      <c r="S2838" s="3"/>
      <c r="T2838" s="3"/>
      <c r="U2838" s="3"/>
      <c r="V2838" s="3"/>
      <c r="W2838" s="3"/>
      <c r="X2838" s="3"/>
    </row>
    <row r="2839" spans="1:24">
      <c r="A2839" s="3"/>
      <c r="B2839" s="3"/>
      <c r="C2839" s="3"/>
      <c r="D2839" s="3"/>
      <c r="E2839" s="3"/>
      <c r="F2839" s="3"/>
      <c r="G2839" s="4"/>
      <c r="H2839" s="3"/>
      <c r="I2839" s="3"/>
      <c r="J2839" s="3"/>
      <c r="K2839" s="3"/>
      <c r="L2839" s="113"/>
      <c r="M2839" s="123"/>
      <c r="N2839" s="3"/>
      <c r="O2839" s="3"/>
      <c r="P2839" s="3"/>
      <c r="Q2839" s="3"/>
      <c r="R2839" s="3"/>
      <c r="S2839" s="3"/>
      <c r="T2839" s="3"/>
      <c r="U2839" s="3"/>
      <c r="V2839" s="3"/>
      <c r="W2839" s="3"/>
      <c r="X2839" s="3"/>
    </row>
    <row r="2840" spans="1:24">
      <c r="A2840" s="3"/>
      <c r="B2840" s="3"/>
      <c r="C2840" s="3"/>
      <c r="D2840" s="3"/>
      <c r="E2840" s="3"/>
      <c r="F2840" s="3"/>
      <c r="G2840" s="4"/>
      <c r="H2840" s="3"/>
      <c r="I2840" s="3"/>
      <c r="J2840" s="3"/>
      <c r="K2840" s="3"/>
      <c r="L2840" s="113"/>
      <c r="M2840" s="123"/>
      <c r="N2840" s="3"/>
      <c r="O2840" s="3"/>
      <c r="P2840" s="3"/>
      <c r="Q2840" s="3"/>
      <c r="R2840" s="3"/>
      <c r="S2840" s="3"/>
      <c r="T2840" s="3"/>
      <c r="U2840" s="3"/>
      <c r="V2840" s="3"/>
      <c r="W2840" s="3"/>
      <c r="X2840" s="3"/>
    </row>
    <row r="2841" spans="1:24">
      <c r="A2841" s="3"/>
      <c r="B2841" s="3"/>
      <c r="C2841" s="3"/>
      <c r="D2841" s="3"/>
      <c r="E2841" s="3"/>
      <c r="F2841" s="3"/>
      <c r="G2841" s="4"/>
      <c r="H2841" s="3"/>
      <c r="I2841" s="3"/>
      <c r="J2841" s="3"/>
      <c r="K2841" s="3"/>
      <c r="L2841" s="113"/>
      <c r="M2841" s="123"/>
      <c r="N2841" s="3"/>
      <c r="O2841" s="3"/>
      <c r="P2841" s="3"/>
      <c r="Q2841" s="3"/>
      <c r="R2841" s="3"/>
      <c r="S2841" s="3"/>
      <c r="T2841" s="3"/>
      <c r="U2841" s="3"/>
      <c r="V2841" s="3"/>
      <c r="W2841" s="3"/>
      <c r="X2841" s="3"/>
    </row>
    <row r="2842" spans="1:24">
      <c r="A2842" s="3"/>
      <c r="B2842" s="3"/>
      <c r="C2842" s="3"/>
      <c r="D2842" s="3"/>
      <c r="E2842" s="3"/>
      <c r="F2842" s="3"/>
      <c r="G2842" s="4"/>
      <c r="H2842" s="3"/>
      <c r="I2842" s="3"/>
      <c r="J2842" s="3"/>
      <c r="K2842" s="3"/>
      <c r="L2842" s="113"/>
      <c r="M2842" s="123"/>
      <c r="N2842" s="3"/>
      <c r="O2842" s="3"/>
      <c r="P2842" s="3"/>
      <c r="Q2842" s="3"/>
      <c r="R2842" s="3"/>
      <c r="S2842" s="3"/>
      <c r="T2842" s="3"/>
      <c r="U2842" s="3"/>
      <c r="V2842" s="3"/>
      <c r="W2842" s="3"/>
      <c r="X2842" s="3"/>
    </row>
    <row r="2843" spans="1:24">
      <c r="A2843" s="3"/>
      <c r="B2843" s="3"/>
      <c r="C2843" s="3"/>
      <c r="D2843" s="3"/>
      <c r="E2843" s="3"/>
      <c r="F2843" s="3"/>
      <c r="G2843" s="4"/>
      <c r="H2843" s="3"/>
      <c r="I2843" s="3"/>
      <c r="J2843" s="3"/>
      <c r="K2843" s="3"/>
      <c r="L2843" s="113"/>
      <c r="M2843" s="123"/>
      <c r="N2843" s="3"/>
      <c r="O2843" s="3"/>
      <c r="P2843" s="3"/>
      <c r="Q2843" s="3"/>
      <c r="R2843" s="3"/>
      <c r="S2843" s="3"/>
      <c r="T2843" s="3"/>
      <c r="U2843" s="3"/>
      <c r="V2843" s="3"/>
      <c r="W2843" s="3"/>
      <c r="X2843" s="3"/>
    </row>
    <row r="2844" spans="1:24">
      <c r="A2844" s="3"/>
      <c r="B2844" s="3"/>
      <c r="C2844" s="3"/>
      <c r="D2844" s="3"/>
      <c r="E2844" s="3"/>
      <c r="F2844" s="3"/>
      <c r="G2844" s="4"/>
      <c r="H2844" s="3"/>
      <c r="I2844" s="3"/>
      <c r="J2844" s="3"/>
      <c r="K2844" s="3"/>
      <c r="L2844" s="113"/>
      <c r="M2844" s="123"/>
      <c r="N2844" s="3"/>
      <c r="O2844" s="3"/>
      <c r="P2844" s="3"/>
      <c r="Q2844" s="3"/>
      <c r="R2844" s="3"/>
      <c r="S2844" s="3"/>
      <c r="T2844" s="3"/>
      <c r="U2844" s="3"/>
      <c r="V2844" s="3"/>
      <c r="W2844" s="3"/>
      <c r="X2844" s="3"/>
    </row>
    <row r="2845" spans="1:24">
      <c r="A2845" s="3"/>
      <c r="B2845" s="3"/>
      <c r="C2845" s="3"/>
      <c r="D2845" s="3"/>
      <c r="E2845" s="3"/>
      <c r="F2845" s="3"/>
      <c r="G2845" s="4"/>
      <c r="H2845" s="3"/>
      <c r="I2845" s="3"/>
      <c r="J2845" s="3"/>
      <c r="K2845" s="3"/>
      <c r="L2845" s="113"/>
      <c r="M2845" s="123"/>
      <c r="N2845" s="3"/>
      <c r="O2845" s="3"/>
      <c r="P2845" s="3"/>
      <c r="Q2845" s="3"/>
      <c r="R2845" s="3"/>
      <c r="S2845" s="3"/>
      <c r="T2845" s="3"/>
      <c r="U2845" s="3"/>
      <c r="V2845" s="3"/>
      <c r="W2845" s="3"/>
      <c r="X2845" s="3"/>
    </row>
    <row r="2846" spans="1:24">
      <c r="A2846" s="3"/>
      <c r="B2846" s="3"/>
      <c r="C2846" s="3"/>
      <c r="D2846" s="3"/>
      <c r="E2846" s="3"/>
      <c r="F2846" s="3"/>
      <c r="G2846" s="4"/>
      <c r="H2846" s="3"/>
      <c r="I2846" s="3"/>
      <c r="J2846" s="3"/>
      <c r="K2846" s="3"/>
      <c r="L2846" s="113"/>
      <c r="M2846" s="123"/>
      <c r="N2846" s="3"/>
      <c r="O2846" s="3"/>
      <c r="P2846" s="3"/>
      <c r="Q2846" s="3"/>
      <c r="R2846" s="3"/>
      <c r="S2846" s="3"/>
      <c r="T2846" s="3"/>
      <c r="U2846" s="3"/>
      <c r="V2846" s="3"/>
      <c r="W2846" s="3"/>
      <c r="X2846" s="3"/>
    </row>
    <row r="2847" spans="1:24">
      <c r="A2847" s="3"/>
      <c r="B2847" s="3"/>
      <c r="C2847" s="3"/>
      <c r="D2847" s="3"/>
      <c r="E2847" s="3"/>
      <c r="F2847" s="3"/>
      <c r="G2847" s="4"/>
      <c r="H2847" s="3"/>
      <c r="I2847" s="3"/>
      <c r="J2847" s="3"/>
      <c r="K2847" s="3"/>
      <c r="L2847" s="113"/>
      <c r="M2847" s="123"/>
      <c r="N2847" s="3"/>
      <c r="O2847" s="3"/>
      <c r="P2847" s="3"/>
      <c r="Q2847" s="3"/>
      <c r="R2847" s="3"/>
      <c r="S2847" s="3"/>
      <c r="T2847" s="3"/>
      <c r="U2847" s="3"/>
      <c r="V2847" s="3"/>
      <c r="W2847" s="3"/>
      <c r="X2847" s="3"/>
    </row>
    <row r="2848" spans="1:24">
      <c r="A2848" s="3"/>
      <c r="B2848" s="3"/>
      <c r="C2848" s="3"/>
      <c r="D2848" s="3"/>
      <c r="E2848" s="3"/>
      <c r="F2848" s="3"/>
      <c r="G2848" s="4"/>
      <c r="H2848" s="3"/>
      <c r="I2848" s="3"/>
      <c r="J2848" s="3"/>
      <c r="K2848" s="3"/>
      <c r="L2848" s="113"/>
      <c r="M2848" s="123"/>
      <c r="N2848" s="3"/>
      <c r="O2848" s="3"/>
      <c r="P2848" s="3"/>
      <c r="Q2848" s="3"/>
      <c r="R2848" s="3"/>
      <c r="S2848" s="3"/>
      <c r="T2848" s="3"/>
      <c r="U2848" s="3"/>
      <c r="V2848" s="3"/>
      <c r="W2848" s="3"/>
      <c r="X2848" s="3"/>
    </row>
    <row r="2849" spans="1:24">
      <c r="A2849" s="3"/>
      <c r="B2849" s="3"/>
      <c r="C2849" s="3"/>
      <c r="D2849" s="3"/>
      <c r="E2849" s="3"/>
      <c r="F2849" s="3"/>
      <c r="G2849" s="4"/>
      <c r="H2849" s="3"/>
      <c r="I2849" s="3"/>
      <c r="J2849" s="3"/>
      <c r="K2849" s="3"/>
      <c r="L2849" s="113"/>
      <c r="M2849" s="123"/>
      <c r="N2849" s="3"/>
      <c r="O2849" s="3"/>
      <c r="P2849" s="3"/>
      <c r="Q2849" s="3"/>
      <c r="R2849" s="3"/>
      <c r="S2849" s="3"/>
      <c r="T2849" s="3"/>
      <c r="U2849" s="3"/>
      <c r="V2849" s="3"/>
      <c r="W2849" s="3"/>
      <c r="X2849" s="3"/>
    </row>
    <row r="2850" spans="1:24">
      <c r="A2850" s="3"/>
      <c r="B2850" s="3"/>
      <c r="C2850" s="3"/>
      <c r="D2850" s="3"/>
      <c r="E2850" s="3"/>
      <c r="F2850" s="3"/>
      <c r="G2850" s="4"/>
      <c r="H2850" s="3"/>
      <c r="I2850" s="3"/>
      <c r="J2850" s="3"/>
      <c r="K2850" s="3"/>
      <c r="L2850" s="113"/>
      <c r="M2850" s="123"/>
      <c r="N2850" s="3"/>
      <c r="O2850" s="3"/>
      <c r="P2850" s="3"/>
      <c r="Q2850" s="3"/>
      <c r="R2850" s="3"/>
      <c r="S2850" s="3"/>
      <c r="T2850" s="3"/>
      <c r="U2850" s="3"/>
      <c r="V2850" s="3"/>
      <c r="W2850" s="3"/>
      <c r="X2850" s="3"/>
    </row>
    <row r="2851" spans="1:24">
      <c r="A2851" s="3"/>
      <c r="B2851" s="3"/>
      <c r="C2851" s="3"/>
      <c r="D2851" s="3"/>
      <c r="E2851" s="3"/>
      <c r="F2851" s="3"/>
      <c r="G2851" s="4"/>
      <c r="H2851" s="3"/>
      <c r="I2851" s="3"/>
      <c r="J2851" s="3"/>
      <c r="K2851" s="3"/>
      <c r="L2851" s="113"/>
      <c r="M2851" s="123"/>
      <c r="N2851" s="3"/>
      <c r="O2851" s="3"/>
      <c r="P2851" s="3"/>
      <c r="Q2851" s="3"/>
      <c r="R2851" s="3"/>
      <c r="S2851" s="3"/>
      <c r="T2851" s="3"/>
      <c r="U2851" s="3"/>
      <c r="V2851" s="3"/>
      <c r="W2851" s="3"/>
      <c r="X2851" s="3"/>
    </row>
    <row r="2852" spans="1:24">
      <c r="A2852" s="3"/>
      <c r="B2852" s="3"/>
      <c r="C2852" s="3"/>
      <c r="D2852" s="3"/>
      <c r="E2852" s="3"/>
      <c r="F2852" s="3"/>
      <c r="G2852" s="4"/>
      <c r="H2852" s="3"/>
      <c r="I2852" s="3"/>
      <c r="J2852" s="3"/>
      <c r="K2852" s="3"/>
      <c r="L2852" s="113"/>
      <c r="M2852" s="123"/>
      <c r="N2852" s="3"/>
      <c r="O2852" s="3"/>
      <c r="P2852" s="3"/>
      <c r="Q2852" s="3"/>
      <c r="R2852" s="3"/>
      <c r="S2852" s="3"/>
      <c r="T2852" s="3"/>
      <c r="U2852" s="3"/>
      <c r="V2852" s="3"/>
      <c r="W2852" s="3"/>
      <c r="X2852" s="3"/>
    </row>
    <row r="2853" spans="1:24">
      <c r="A2853" s="3"/>
      <c r="B2853" s="3"/>
      <c r="C2853" s="3"/>
      <c r="D2853" s="3"/>
      <c r="E2853" s="3"/>
      <c r="F2853" s="3"/>
      <c r="G2853" s="4"/>
      <c r="H2853" s="3"/>
      <c r="I2853" s="3"/>
      <c r="J2853" s="3"/>
      <c r="K2853" s="3"/>
      <c r="L2853" s="113"/>
      <c r="M2853" s="123"/>
      <c r="N2853" s="3"/>
      <c r="O2853" s="3"/>
      <c r="P2853" s="3"/>
      <c r="Q2853" s="3"/>
      <c r="R2853" s="3"/>
      <c r="S2853" s="3"/>
      <c r="T2853" s="3"/>
      <c r="U2853" s="3"/>
      <c r="V2853" s="3"/>
      <c r="W2853" s="3"/>
      <c r="X2853" s="3"/>
    </row>
    <row r="2854" spans="1:24">
      <c r="A2854" s="3"/>
      <c r="B2854" s="3"/>
      <c r="C2854" s="3"/>
      <c r="D2854" s="3"/>
      <c r="E2854" s="3"/>
      <c r="F2854" s="3"/>
      <c r="G2854" s="4"/>
      <c r="H2854" s="3"/>
      <c r="I2854" s="3"/>
      <c r="J2854" s="3"/>
      <c r="K2854" s="3"/>
      <c r="L2854" s="113"/>
      <c r="M2854" s="123"/>
      <c r="N2854" s="3"/>
      <c r="O2854" s="3"/>
      <c r="P2854" s="3"/>
      <c r="Q2854" s="3"/>
      <c r="R2854" s="3"/>
      <c r="S2854" s="3"/>
      <c r="T2854" s="3"/>
      <c r="U2854" s="3"/>
      <c r="V2854" s="3"/>
      <c r="W2854" s="3"/>
      <c r="X2854" s="3"/>
    </row>
    <row r="2855" spans="1:24">
      <c r="A2855" s="3"/>
      <c r="B2855" s="3"/>
      <c r="C2855" s="3"/>
      <c r="D2855" s="3"/>
      <c r="E2855" s="3"/>
      <c r="F2855" s="3"/>
      <c r="G2855" s="4"/>
      <c r="H2855" s="3"/>
      <c r="I2855" s="3"/>
      <c r="J2855" s="3"/>
      <c r="K2855" s="3"/>
      <c r="L2855" s="113"/>
      <c r="M2855" s="123"/>
      <c r="N2855" s="3"/>
      <c r="O2855" s="3"/>
      <c r="P2855" s="3"/>
      <c r="Q2855" s="3"/>
      <c r="R2855" s="3"/>
      <c r="S2855" s="3"/>
      <c r="T2855" s="3"/>
      <c r="U2855" s="3"/>
      <c r="V2855" s="3"/>
      <c r="W2855" s="3"/>
      <c r="X2855" s="3"/>
    </row>
    <row r="2856" spans="1:24">
      <c r="A2856" s="3"/>
      <c r="B2856" s="3"/>
      <c r="C2856" s="3"/>
      <c r="D2856" s="3"/>
      <c r="E2856" s="3"/>
      <c r="F2856" s="3"/>
      <c r="G2856" s="4"/>
      <c r="H2856" s="3"/>
      <c r="I2856" s="3"/>
      <c r="J2856" s="3"/>
      <c r="K2856" s="3"/>
      <c r="L2856" s="113"/>
      <c r="M2856" s="123"/>
      <c r="N2856" s="3"/>
      <c r="O2856" s="3"/>
      <c r="P2856" s="3"/>
      <c r="Q2856" s="3"/>
      <c r="R2856" s="3"/>
      <c r="S2856" s="3"/>
      <c r="T2856" s="3"/>
      <c r="U2856" s="3"/>
      <c r="V2856" s="3"/>
      <c r="W2856" s="3"/>
      <c r="X2856" s="3"/>
    </row>
    <row r="2857" spans="1:24">
      <c r="A2857" s="3"/>
      <c r="B2857" s="3"/>
      <c r="C2857" s="3"/>
      <c r="D2857" s="3"/>
      <c r="E2857" s="3"/>
      <c r="F2857" s="3"/>
      <c r="G2857" s="4"/>
      <c r="H2857" s="3"/>
      <c r="I2857" s="3"/>
      <c r="J2857" s="3"/>
      <c r="K2857" s="3"/>
      <c r="L2857" s="113"/>
      <c r="M2857" s="123"/>
      <c r="N2857" s="3"/>
      <c r="O2857" s="3"/>
      <c r="P2857" s="3"/>
      <c r="Q2857" s="3"/>
      <c r="R2857" s="3"/>
      <c r="S2857" s="3"/>
      <c r="T2857" s="3"/>
      <c r="U2857" s="3"/>
      <c r="V2857" s="3"/>
      <c r="W2857" s="3"/>
      <c r="X2857" s="3"/>
    </row>
    <row r="2858" spans="1:24">
      <c r="A2858" s="3"/>
      <c r="B2858" s="3"/>
      <c r="C2858" s="3"/>
      <c r="D2858" s="3"/>
      <c r="E2858" s="3"/>
      <c r="F2858" s="3"/>
      <c r="G2858" s="4"/>
      <c r="H2858" s="3"/>
      <c r="I2858" s="3"/>
      <c r="J2858" s="3"/>
      <c r="K2858" s="3"/>
      <c r="L2858" s="113"/>
      <c r="M2858" s="123"/>
      <c r="N2858" s="3"/>
      <c r="O2858" s="3"/>
      <c r="P2858" s="3"/>
      <c r="Q2858" s="3"/>
      <c r="R2858" s="3"/>
      <c r="S2858" s="3"/>
      <c r="T2858" s="3"/>
      <c r="U2858" s="3"/>
      <c r="V2858" s="3"/>
      <c r="W2858" s="3"/>
      <c r="X2858" s="3"/>
    </row>
    <row r="2859" spans="1:24">
      <c r="A2859" s="3"/>
      <c r="B2859" s="3"/>
      <c r="C2859" s="3"/>
      <c r="D2859" s="3"/>
      <c r="E2859" s="3"/>
      <c r="F2859" s="3"/>
      <c r="G2859" s="4"/>
      <c r="H2859" s="3"/>
      <c r="I2859" s="3"/>
      <c r="J2859" s="3"/>
      <c r="K2859" s="3"/>
      <c r="L2859" s="113"/>
      <c r="M2859" s="123"/>
      <c r="N2859" s="3"/>
      <c r="O2859" s="3"/>
      <c r="P2859" s="3"/>
      <c r="Q2859" s="3"/>
      <c r="R2859" s="3"/>
      <c r="S2859" s="3"/>
      <c r="T2859" s="3"/>
      <c r="U2859" s="3"/>
      <c r="V2859" s="3"/>
      <c r="W2859" s="3"/>
      <c r="X2859" s="3"/>
    </row>
    <row r="2860" spans="1:24">
      <c r="A2860" s="3"/>
      <c r="B2860" s="3"/>
      <c r="C2860" s="3"/>
      <c r="D2860" s="3"/>
      <c r="E2860" s="3"/>
      <c r="F2860" s="3"/>
      <c r="G2860" s="4"/>
      <c r="H2860" s="3"/>
      <c r="I2860" s="3"/>
      <c r="J2860" s="3"/>
      <c r="K2860" s="3"/>
      <c r="L2860" s="113"/>
      <c r="M2860" s="123"/>
      <c r="N2860" s="3"/>
      <c r="O2860" s="3"/>
      <c r="P2860" s="3"/>
      <c r="Q2860" s="3"/>
      <c r="R2860" s="3"/>
      <c r="S2860" s="3"/>
      <c r="T2860" s="3"/>
      <c r="U2860" s="3"/>
      <c r="V2860" s="3"/>
      <c r="W2860" s="3"/>
      <c r="X2860" s="3"/>
    </row>
    <row r="2861" spans="1:24">
      <c r="A2861" s="3"/>
      <c r="B2861" s="3"/>
      <c r="C2861" s="3"/>
      <c r="D2861" s="3"/>
      <c r="E2861" s="3"/>
      <c r="F2861" s="3"/>
      <c r="G2861" s="4"/>
      <c r="H2861" s="3"/>
      <c r="I2861" s="3"/>
      <c r="J2861" s="3"/>
      <c r="K2861" s="3"/>
      <c r="L2861" s="113"/>
      <c r="M2861" s="123"/>
      <c r="N2861" s="3"/>
      <c r="O2861" s="3"/>
      <c r="P2861" s="3"/>
      <c r="Q2861" s="3"/>
      <c r="R2861" s="3"/>
      <c r="S2861" s="3"/>
      <c r="T2861" s="3"/>
      <c r="U2861" s="3"/>
      <c r="V2861" s="3"/>
      <c r="W2861" s="3"/>
      <c r="X2861" s="3"/>
    </row>
    <row r="2862" spans="1:24">
      <c r="A2862" s="3"/>
      <c r="B2862" s="3"/>
      <c r="C2862" s="3"/>
      <c r="D2862" s="3"/>
      <c r="E2862" s="3"/>
      <c r="F2862" s="3"/>
      <c r="G2862" s="4"/>
      <c r="H2862" s="3"/>
      <c r="I2862" s="3"/>
      <c r="J2862" s="3"/>
      <c r="K2862" s="3"/>
      <c r="L2862" s="113"/>
      <c r="M2862" s="123"/>
      <c r="N2862" s="3"/>
      <c r="O2862" s="3"/>
      <c r="P2862" s="3"/>
      <c r="Q2862" s="3"/>
      <c r="R2862" s="3"/>
      <c r="S2862" s="3"/>
      <c r="T2862" s="3"/>
      <c r="U2862" s="3"/>
      <c r="V2862" s="3"/>
      <c r="W2862" s="3"/>
      <c r="X2862" s="3"/>
    </row>
    <row r="2863" spans="1:24">
      <c r="A2863" s="3"/>
      <c r="B2863" s="3"/>
      <c r="C2863" s="3"/>
      <c r="D2863" s="3"/>
      <c r="E2863" s="3"/>
      <c r="F2863" s="3"/>
      <c r="G2863" s="4"/>
      <c r="H2863" s="3"/>
      <c r="I2863" s="3"/>
      <c r="J2863" s="3"/>
      <c r="K2863" s="3"/>
      <c r="L2863" s="113"/>
      <c r="M2863" s="123"/>
      <c r="N2863" s="3"/>
      <c r="O2863" s="3"/>
      <c r="P2863" s="3"/>
      <c r="Q2863" s="3"/>
      <c r="R2863" s="3"/>
      <c r="S2863" s="3"/>
      <c r="T2863" s="3"/>
      <c r="U2863" s="3"/>
      <c r="V2863" s="3"/>
      <c r="W2863" s="3"/>
      <c r="X2863" s="3"/>
    </row>
    <row r="2864" spans="1:24">
      <c r="A2864" s="3"/>
      <c r="B2864" s="3"/>
      <c r="C2864" s="3"/>
      <c r="D2864" s="3"/>
      <c r="E2864" s="3"/>
      <c r="F2864" s="3"/>
      <c r="G2864" s="4"/>
      <c r="H2864" s="3"/>
      <c r="I2864" s="3"/>
      <c r="J2864" s="3"/>
      <c r="K2864" s="3"/>
      <c r="L2864" s="113"/>
      <c r="M2864" s="123"/>
      <c r="N2864" s="3"/>
      <c r="O2864" s="3"/>
      <c r="P2864" s="3"/>
      <c r="Q2864" s="3"/>
      <c r="R2864" s="3"/>
      <c r="S2864" s="3"/>
      <c r="T2864" s="3"/>
      <c r="U2864" s="3"/>
      <c r="V2864" s="3"/>
      <c r="W2864" s="3"/>
      <c r="X2864" s="3"/>
    </row>
    <row r="2865" spans="1:24">
      <c r="A2865" s="3"/>
      <c r="B2865" s="3"/>
      <c r="C2865" s="3"/>
      <c r="D2865" s="3"/>
      <c r="E2865" s="3"/>
      <c r="F2865" s="3"/>
      <c r="G2865" s="4"/>
      <c r="H2865" s="3"/>
      <c r="I2865" s="3"/>
      <c r="J2865" s="3"/>
      <c r="K2865" s="3"/>
      <c r="L2865" s="113"/>
      <c r="M2865" s="123"/>
      <c r="N2865" s="3"/>
      <c r="O2865" s="3"/>
      <c r="P2865" s="3"/>
      <c r="Q2865" s="3"/>
      <c r="R2865" s="3"/>
      <c r="S2865" s="3"/>
      <c r="T2865" s="3"/>
      <c r="U2865" s="3"/>
      <c r="V2865" s="3"/>
      <c r="W2865" s="3"/>
      <c r="X2865" s="3"/>
    </row>
    <row r="2866" spans="1:24">
      <c r="A2866" s="3"/>
      <c r="B2866" s="3"/>
      <c r="C2866" s="3"/>
      <c r="D2866" s="3"/>
      <c r="E2866" s="3"/>
      <c r="F2866" s="3"/>
      <c r="G2866" s="4"/>
      <c r="H2866" s="3"/>
      <c r="I2866" s="3"/>
      <c r="J2866" s="3"/>
      <c r="K2866" s="3"/>
      <c r="L2866" s="113"/>
      <c r="M2866" s="123"/>
      <c r="N2866" s="3"/>
      <c r="O2866" s="3"/>
      <c r="P2866" s="3"/>
      <c r="Q2866" s="3"/>
      <c r="R2866" s="3"/>
      <c r="S2866" s="3"/>
      <c r="T2866" s="3"/>
      <c r="U2866" s="3"/>
      <c r="V2866" s="3"/>
      <c r="W2866" s="3"/>
      <c r="X2866" s="3"/>
    </row>
    <row r="2867" spans="1:24">
      <c r="A2867" s="3"/>
      <c r="B2867" s="3"/>
      <c r="C2867" s="3"/>
      <c r="D2867" s="3"/>
      <c r="E2867" s="3"/>
      <c r="F2867" s="3"/>
      <c r="G2867" s="4"/>
      <c r="H2867" s="3"/>
      <c r="I2867" s="3"/>
      <c r="J2867" s="3"/>
      <c r="K2867" s="3"/>
      <c r="L2867" s="113"/>
      <c r="M2867" s="123"/>
      <c r="N2867" s="3"/>
      <c r="O2867" s="3"/>
      <c r="P2867" s="3"/>
      <c r="Q2867" s="3"/>
      <c r="R2867" s="3"/>
      <c r="S2867" s="3"/>
      <c r="T2867" s="3"/>
      <c r="U2867" s="3"/>
      <c r="V2867" s="3"/>
      <c r="W2867" s="3"/>
      <c r="X2867" s="3"/>
    </row>
    <row r="2868" spans="1:24">
      <c r="A2868" s="3"/>
      <c r="B2868" s="3"/>
      <c r="C2868" s="3"/>
      <c r="D2868" s="3"/>
      <c r="E2868" s="3"/>
      <c r="F2868" s="3"/>
      <c r="G2868" s="4"/>
      <c r="H2868" s="3"/>
      <c r="I2868" s="3"/>
      <c r="J2868" s="3"/>
      <c r="K2868" s="3"/>
      <c r="L2868" s="113"/>
      <c r="M2868" s="123"/>
      <c r="N2868" s="3"/>
      <c r="O2868" s="3"/>
      <c r="P2868" s="3"/>
      <c r="Q2868" s="3"/>
      <c r="R2868" s="3"/>
      <c r="S2868" s="3"/>
      <c r="T2868" s="3"/>
      <c r="U2868" s="3"/>
      <c r="V2868" s="3"/>
      <c r="W2868" s="3"/>
      <c r="X2868" s="3"/>
    </row>
    <row r="2869" spans="1:24">
      <c r="A2869" s="3"/>
      <c r="B2869" s="3"/>
      <c r="C2869" s="3"/>
      <c r="D2869" s="3"/>
      <c r="E2869" s="3"/>
      <c r="F2869" s="3"/>
      <c r="G2869" s="4"/>
      <c r="H2869" s="3"/>
      <c r="I2869" s="3"/>
      <c r="J2869" s="3"/>
      <c r="K2869" s="3"/>
      <c r="L2869" s="113"/>
      <c r="M2869" s="123"/>
      <c r="N2869" s="3"/>
      <c r="O2869" s="3"/>
      <c r="P2869" s="3"/>
      <c r="Q2869" s="3"/>
      <c r="R2869" s="3"/>
      <c r="S2869" s="3"/>
      <c r="T2869" s="3"/>
      <c r="U2869" s="3"/>
      <c r="V2869" s="3"/>
      <c r="W2869" s="3"/>
      <c r="X2869" s="3"/>
    </row>
    <row r="2870" spans="1:24">
      <c r="A2870" s="3"/>
      <c r="B2870" s="3"/>
      <c r="C2870" s="3"/>
      <c r="D2870" s="3"/>
      <c r="E2870" s="3"/>
      <c r="F2870" s="3"/>
      <c r="G2870" s="4"/>
      <c r="H2870" s="3"/>
      <c r="I2870" s="3"/>
      <c r="J2870" s="3"/>
      <c r="K2870" s="3"/>
      <c r="L2870" s="113"/>
      <c r="M2870" s="123"/>
      <c r="N2870" s="3"/>
      <c r="O2870" s="3"/>
      <c r="P2870" s="3"/>
      <c r="Q2870" s="3"/>
      <c r="R2870" s="3"/>
      <c r="S2870" s="3"/>
      <c r="T2870" s="3"/>
      <c r="U2870" s="3"/>
      <c r="V2870" s="3"/>
      <c r="W2870" s="3"/>
      <c r="X2870" s="3"/>
    </row>
    <row r="2871" spans="1:24">
      <c r="A2871" s="3"/>
      <c r="B2871" s="3"/>
      <c r="C2871" s="3"/>
      <c r="D2871" s="3"/>
      <c r="E2871" s="3"/>
      <c r="F2871" s="3"/>
      <c r="G2871" s="4"/>
      <c r="H2871" s="3"/>
      <c r="I2871" s="3"/>
      <c r="J2871" s="3"/>
      <c r="K2871" s="3"/>
      <c r="L2871" s="113"/>
      <c r="M2871" s="123"/>
      <c r="N2871" s="3"/>
      <c r="O2871" s="3"/>
      <c r="P2871" s="3"/>
      <c r="Q2871" s="3"/>
      <c r="R2871" s="3"/>
      <c r="S2871" s="3"/>
      <c r="T2871" s="3"/>
      <c r="U2871" s="3"/>
      <c r="V2871" s="3"/>
      <c r="W2871" s="3"/>
      <c r="X2871" s="3"/>
    </row>
    <row r="2872" spans="1:24">
      <c r="A2872" s="3"/>
      <c r="B2872" s="3"/>
      <c r="C2872" s="3"/>
      <c r="D2872" s="3"/>
      <c r="E2872" s="3"/>
      <c r="F2872" s="3"/>
      <c r="G2872" s="4"/>
      <c r="H2872" s="3"/>
      <c r="I2872" s="3"/>
      <c r="J2872" s="3"/>
      <c r="K2872" s="3"/>
      <c r="L2872" s="113"/>
      <c r="M2872" s="123"/>
      <c r="N2872" s="3"/>
      <c r="O2872" s="3"/>
      <c r="P2872" s="3"/>
      <c r="Q2872" s="3"/>
      <c r="R2872" s="3"/>
      <c r="S2872" s="3"/>
      <c r="T2872" s="3"/>
      <c r="U2872" s="3"/>
      <c r="V2872" s="3"/>
      <c r="W2872" s="3"/>
      <c r="X2872" s="3"/>
    </row>
    <row r="2873" spans="1:24">
      <c r="A2873" s="3"/>
      <c r="B2873" s="3"/>
      <c r="C2873" s="3"/>
      <c r="D2873" s="3"/>
      <c r="E2873" s="3"/>
      <c r="F2873" s="3"/>
      <c r="G2873" s="4"/>
      <c r="H2873" s="3"/>
      <c r="I2873" s="3"/>
      <c r="J2873" s="3"/>
      <c r="K2873" s="3"/>
      <c r="L2873" s="113"/>
      <c r="M2873" s="123"/>
      <c r="N2873" s="3"/>
      <c r="O2873" s="3"/>
      <c r="P2873" s="3"/>
      <c r="Q2873" s="3"/>
      <c r="R2873" s="3"/>
      <c r="S2873" s="3"/>
      <c r="T2873" s="3"/>
      <c r="U2873" s="3"/>
      <c r="V2873" s="3"/>
      <c r="W2873" s="3"/>
      <c r="X2873" s="3"/>
    </row>
    <row r="2874" spans="1:24">
      <c r="A2874" s="3"/>
      <c r="B2874" s="3"/>
      <c r="C2874" s="3"/>
      <c r="D2874" s="3"/>
      <c r="E2874" s="3"/>
      <c r="F2874" s="3"/>
      <c r="G2874" s="4"/>
      <c r="H2874" s="3"/>
      <c r="I2874" s="3"/>
      <c r="J2874" s="3"/>
      <c r="K2874" s="3"/>
      <c r="L2874" s="113"/>
      <c r="M2874" s="123"/>
      <c r="N2874" s="3"/>
      <c r="O2874" s="3"/>
      <c r="P2874" s="3"/>
      <c r="Q2874" s="3"/>
      <c r="R2874" s="3"/>
      <c r="S2874" s="3"/>
      <c r="T2874" s="3"/>
      <c r="U2874" s="3"/>
      <c r="V2874" s="3"/>
      <c r="W2874" s="3"/>
      <c r="X2874" s="3"/>
    </row>
    <row r="2875" spans="1:24">
      <c r="A2875" s="3"/>
      <c r="B2875" s="3"/>
      <c r="C2875" s="3"/>
      <c r="D2875" s="3"/>
      <c r="E2875" s="3"/>
      <c r="F2875" s="3"/>
      <c r="G2875" s="4"/>
      <c r="H2875" s="3"/>
      <c r="I2875" s="3"/>
      <c r="J2875" s="3"/>
      <c r="K2875" s="3"/>
      <c r="L2875" s="113"/>
      <c r="M2875" s="123"/>
      <c r="N2875" s="3"/>
      <c r="O2875" s="3"/>
      <c r="P2875" s="3"/>
      <c r="Q2875" s="3"/>
      <c r="R2875" s="3"/>
      <c r="S2875" s="3"/>
      <c r="T2875" s="3"/>
      <c r="U2875" s="3"/>
      <c r="V2875" s="3"/>
      <c r="W2875" s="3"/>
      <c r="X2875" s="3"/>
    </row>
    <row r="2876" spans="1:24">
      <c r="A2876" s="3"/>
      <c r="B2876" s="3"/>
      <c r="C2876" s="3"/>
      <c r="D2876" s="3"/>
      <c r="E2876" s="3"/>
      <c r="F2876" s="3"/>
      <c r="G2876" s="4"/>
      <c r="H2876" s="3"/>
      <c r="I2876" s="3"/>
      <c r="J2876" s="3"/>
      <c r="K2876" s="3"/>
      <c r="L2876" s="113"/>
      <c r="M2876" s="123"/>
      <c r="N2876" s="3"/>
      <c r="O2876" s="3"/>
      <c r="P2876" s="3"/>
      <c r="Q2876" s="3"/>
      <c r="R2876" s="3"/>
      <c r="S2876" s="3"/>
      <c r="T2876" s="3"/>
      <c r="U2876" s="3"/>
      <c r="V2876" s="3"/>
      <c r="W2876" s="3"/>
      <c r="X2876" s="3"/>
    </row>
    <row r="2877" spans="1:24">
      <c r="A2877" s="3"/>
      <c r="B2877" s="3"/>
      <c r="C2877" s="3"/>
      <c r="D2877" s="3"/>
      <c r="E2877" s="3"/>
      <c r="F2877" s="3"/>
      <c r="G2877" s="4"/>
      <c r="H2877" s="3"/>
      <c r="I2877" s="3"/>
      <c r="J2877" s="3"/>
      <c r="K2877" s="3"/>
      <c r="L2877" s="113"/>
      <c r="M2877" s="123"/>
      <c r="N2877" s="3"/>
      <c r="O2877" s="3"/>
      <c r="P2877" s="3"/>
      <c r="Q2877" s="3"/>
      <c r="R2877" s="3"/>
      <c r="S2877" s="3"/>
      <c r="T2877" s="3"/>
      <c r="U2877" s="3"/>
      <c r="V2877" s="3"/>
      <c r="W2877" s="3"/>
      <c r="X2877" s="3"/>
    </row>
    <row r="2878" spans="1:24">
      <c r="A2878" s="3"/>
      <c r="B2878" s="3"/>
      <c r="C2878" s="3"/>
      <c r="D2878" s="3"/>
      <c r="E2878" s="3"/>
      <c r="F2878" s="3"/>
      <c r="G2878" s="4"/>
      <c r="H2878" s="3"/>
      <c r="I2878" s="3"/>
      <c r="J2878" s="3"/>
      <c r="K2878" s="3"/>
      <c r="L2878" s="113"/>
      <c r="M2878" s="123"/>
      <c r="N2878" s="3"/>
      <c r="O2878" s="3"/>
      <c r="P2878" s="3"/>
      <c r="Q2878" s="3"/>
      <c r="R2878" s="3"/>
      <c r="S2878" s="3"/>
      <c r="T2878" s="3"/>
      <c r="U2878" s="3"/>
      <c r="V2878" s="3"/>
      <c r="W2878" s="3"/>
      <c r="X2878" s="3"/>
    </row>
    <row r="2879" spans="1:24">
      <c r="A2879" s="3"/>
      <c r="B2879" s="3"/>
      <c r="C2879" s="3"/>
      <c r="D2879" s="3"/>
      <c r="E2879" s="3"/>
      <c r="F2879" s="3"/>
      <c r="G2879" s="4"/>
      <c r="H2879" s="3"/>
      <c r="I2879" s="3"/>
      <c r="J2879" s="3"/>
      <c r="K2879" s="3"/>
      <c r="L2879" s="113"/>
      <c r="M2879" s="123"/>
      <c r="N2879" s="3"/>
      <c r="O2879" s="3"/>
      <c r="P2879" s="3"/>
      <c r="Q2879" s="3"/>
      <c r="R2879" s="3"/>
      <c r="S2879" s="3"/>
      <c r="T2879" s="3"/>
      <c r="U2879" s="3"/>
      <c r="V2879" s="3"/>
      <c r="W2879" s="3"/>
      <c r="X2879" s="3"/>
    </row>
    <row r="2880" spans="1:24">
      <c r="A2880" s="3"/>
      <c r="B2880" s="3"/>
      <c r="C2880" s="3"/>
      <c r="D2880" s="3"/>
      <c r="E2880" s="3"/>
      <c r="F2880" s="3"/>
      <c r="G2880" s="4"/>
      <c r="H2880" s="3"/>
      <c r="I2880" s="3"/>
      <c r="J2880" s="3"/>
      <c r="K2880" s="3"/>
      <c r="L2880" s="113"/>
      <c r="M2880" s="123"/>
      <c r="N2880" s="3"/>
      <c r="O2880" s="3"/>
      <c r="P2880" s="3"/>
      <c r="Q2880" s="3"/>
      <c r="R2880" s="3"/>
      <c r="S2880" s="3"/>
      <c r="T2880" s="3"/>
      <c r="U2880" s="3"/>
      <c r="V2880" s="3"/>
      <c r="W2880" s="3"/>
      <c r="X2880" s="3"/>
    </row>
    <row r="2881" spans="1:24">
      <c r="A2881" s="3"/>
      <c r="B2881" s="3"/>
      <c r="C2881" s="3"/>
      <c r="D2881" s="3"/>
      <c r="E2881" s="3"/>
      <c r="F2881" s="3"/>
      <c r="G2881" s="4"/>
      <c r="H2881" s="3"/>
      <c r="I2881" s="3"/>
      <c r="J2881" s="3"/>
      <c r="K2881" s="3"/>
      <c r="L2881" s="113"/>
      <c r="M2881" s="123"/>
      <c r="N2881" s="3"/>
      <c r="O2881" s="3"/>
      <c r="P2881" s="3"/>
      <c r="Q2881" s="3"/>
      <c r="R2881" s="3"/>
      <c r="S2881" s="3"/>
      <c r="T2881" s="3"/>
      <c r="U2881" s="3"/>
      <c r="V2881" s="3"/>
      <c r="W2881" s="3"/>
      <c r="X2881" s="3"/>
    </row>
    <row r="2882" spans="1:24">
      <c r="A2882" s="3"/>
      <c r="B2882" s="3"/>
      <c r="C2882" s="3"/>
      <c r="D2882" s="3"/>
      <c r="E2882" s="3"/>
      <c r="F2882" s="3"/>
      <c r="G2882" s="4"/>
      <c r="H2882" s="3"/>
      <c r="I2882" s="3"/>
      <c r="J2882" s="3"/>
      <c r="K2882" s="3"/>
      <c r="L2882" s="113"/>
      <c r="M2882" s="123"/>
      <c r="N2882" s="3"/>
      <c r="O2882" s="3"/>
      <c r="P2882" s="3"/>
      <c r="Q2882" s="3"/>
      <c r="R2882" s="3"/>
      <c r="S2882" s="3"/>
      <c r="T2882" s="3"/>
      <c r="U2882" s="3"/>
      <c r="V2882" s="3"/>
      <c r="W2882" s="3"/>
      <c r="X2882" s="3"/>
    </row>
    <row r="2883" spans="1:24">
      <c r="A2883" s="3"/>
      <c r="B2883" s="3"/>
      <c r="C2883" s="3"/>
      <c r="D2883" s="3"/>
      <c r="E2883" s="3"/>
      <c r="F2883" s="3"/>
      <c r="G2883" s="4"/>
      <c r="H2883" s="3"/>
      <c r="I2883" s="3"/>
      <c r="J2883" s="3"/>
      <c r="K2883" s="3"/>
      <c r="L2883" s="113"/>
      <c r="M2883" s="123"/>
      <c r="N2883" s="3"/>
      <c r="O2883" s="3"/>
      <c r="P2883" s="3"/>
      <c r="Q2883" s="3"/>
      <c r="R2883" s="3"/>
      <c r="S2883" s="3"/>
      <c r="T2883" s="3"/>
      <c r="U2883" s="3"/>
      <c r="V2883" s="3"/>
      <c r="W2883" s="3"/>
      <c r="X2883" s="3"/>
    </row>
    <row r="2884" spans="1:24">
      <c r="A2884" s="3"/>
      <c r="B2884" s="3"/>
      <c r="C2884" s="3"/>
      <c r="D2884" s="3"/>
      <c r="E2884" s="3"/>
      <c r="F2884" s="3"/>
      <c r="G2884" s="4"/>
      <c r="H2884" s="3"/>
      <c r="I2884" s="3"/>
      <c r="J2884" s="3"/>
      <c r="K2884" s="3"/>
      <c r="L2884" s="113"/>
      <c r="M2884" s="123"/>
      <c r="N2884" s="3"/>
      <c r="O2884" s="3"/>
      <c r="P2884" s="3"/>
      <c r="Q2884" s="3"/>
      <c r="R2884" s="3"/>
      <c r="S2884" s="3"/>
      <c r="T2884" s="3"/>
      <c r="U2884" s="3"/>
      <c r="V2884" s="3"/>
      <c r="W2884" s="3"/>
      <c r="X2884" s="3"/>
    </row>
    <row r="2885" spans="1:24">
      <c r="A2885" s="3"/>
      <c r="B2885" s="3"/>
      <c r="C2885" s="3"/>
      <c r="D2885" s="3"/>
      <c r="E2885" s="3"/>
      <c r="F2885" s="3"/>
      <c r="G2885" s="4"/>
      <c r="H2885" s="3"/>
      <c r="I2885" s="3"/>
      <c r="J2885" s="3"/>
      <c r="K2885" s="3"/>
      <c r="L2885" s="113"/>
      <c r="M2885" s="123"/>
      <c r="N2885" s="3"/>
      <c r="O2885" s="3"/>
      <c r="P2885" s="3"/>
      <c r="Q2885" s="3"/>
      <c r="R2885" s="3"/>
      <c r="S2885" s="3"/>
      <c r="T2885" s="3"/>
      <c r="U2885" s="3"/>
      <c r="V2885" s="3"/>
      <c r="W2885" s="3"/>
      <c r="X2885" s="3"/>
    </row>
    <row r="2886" spans="1:24">
      <c r="A2886" s="3"/>
      <c r="B2886" s="3"/>
      <c r="C2886" s="3"/>
      <c r="D2886" s="3"/>
      <c r="E2886" s="3"/>
      <c r="F2886" s="3"/>
      <c r="G2886" s="4"/>
      <c r="H2886" s="3"/>
      <c r="I2886" s="3"/>
      <c r="J2886" s="3"/>
      <c r="K2886" s="3"/>
      <c r="L2886" s="113"/>
      <c r="M2886" s="123"/>
      <c r="N2886" s="3"/>
      <c r="O2886" s="3"/>
      <c r="P2886" s="3"/>
      <c r="Q2886" s="3"/>
      <c r="R2886" s="3"/>
      <c r="S2886" s="3"/>
      <c r="T2886" s="3"/>
      <c r="U2886" s="3"/>
      <c r="V2886" s="3"/>
      <c r="W2886" s="3"/>
      <c r="X2886" s="3"/>
    </row>
    <row r="2887" spans="1:24">
      <c r="A2887" s="3"/>
      <c r="B2887" s="3"/>
      <c r="C2887" s="3"/>
      <c r="D2887" s="3"/>
      <c r="E2887" s="3"/>
      <c r="F2887" s="3"/>
      <c r="G2887" s="4"/>
      <c r="H2887" s="3"/>
      <c r="I2887" s="3"/>
      <c r="J2887" s="3"/>
      <c r="K2887" s="3"/>
      <c r="L2887" s="113"/>
      <c r="M2887" s="123"/>
      <c r="N2887" s="3"/>
      <c r="O2887" s="3"/>
      <c r="P2887" s="3"/>
      <c r="Q2887" s="3"/>
      <c r="R2887" s="3"/>
      <c r="S2887" s="3"/>
      <c r="T2887" s="3"/>
      <c r="U2887" s="3"/>
      <c r="V2887" s="3"/>
      <c r="W2887" s="3"/>
      <c r="X2887" s="3"/>
    </row>
    <row r="2888" spans="1:24">
      <c r="A2888" s="3"/>
      <c r="B2888" s="3"/>
      <c r="C2888" s="3"/>
      <c r="D2888" s="3"/>
      <c r="E2888" s="3"/>
      <c r="F2888" s="3"/>
      <c r="G2888" s="4"/>
      <c r="H2888" s="3"/>
      <c r="I2888" s="3"/>
      <c r="J2888" s="3"/>
      <c r="K2888" s="3"/>
      <c r="L2888" s="113"/>
      <c r="M2888" s="123"/>
      <c r="N2888" s="3"/>
      <c r="O2888" s="3"/>
      <c r="P2888" s="3"/>
      <c r="Q2888" s="3"/>
      <c r="R2888" s="3"/>
      <c r="S2888" s="3"/>
      <c r="T2888" s="3"/>
      <c r="U2888" s="3"/>
      <c r="V2888" s="3"/>
      <c r="W2888" s="3"/>
      <c r="X2888" s="3"/>
    </row>
    <row r="2889" spans="1:24">
      <c r="A2889" s="3"/>
      <c r="B2889" s="3"/>
      <c r="C2889" s="3"/>
      <c r="D2889" s="3"/>
      <c r="E2889" s="3"/>
      <c r="F2889" s="3"/>
      <c r="G2889" s="4"/>
      <c r="H2889" s="3"/>
      <c r="I2889" s="3"/>
      <c r="J2889" s="3"/>
      <c r="K2889" s="3"/>
      <c r="L2889" s="113"/>
      <c r="M2889" s="123"/>
      <c r="N2889" s="3"/>
      <c r="O2889" s="3"/>
      <c r="P2889" s="3"/>
      <c r="Q2889" s="3"/>
      <c r="R2889" s="3"/>
      <c r="S2889" s="3"/>
      <c r="T2889" s="3"/>
      <c r="U2889" s="3"/>
      <c r="V2889" s="3"/>
      <c r="W2889" s="3"/>
      <c r="X2889" s="3"/>
    </row>
    <row r="2890" spans="1:24">
      <c r="A2890" s="3"/>
      <c r="B2890" s="3"/>
      <c r="C2890" s="3"/>
      <c r="D2890" s="3"/>
      <c r="E2890" s="3"/>
      <c r="F2890" s="3"/>
      <c r="G2890" s="4"/>
      <c r="H2890" s="3"/>
      <c r="I2890" s="3"/>
      <c r="J2890" s="3"/>
      <c r="K2890" s="3"/>
      <c r="L2890" s="113"/>
      <c r="M2890" s="123"/>
      <c r="N2890" s="3"/>
      <c r="O2890" s="3"/>
      <c r="P2890" s="3"/>
      <c r="Q2890" s="3"/>
      <c r="R2890" s="3"/>
      <c r="S2890" s="3"/>
      <c r="T2890" s="3"/>
      <c r="U2890" s="3"/>
      <c r="V2890" s="3"/>
      <c r="W2890" s="3"/>
      <c r="X2890" s="3"/>
    </row>
    <row r="2891" spans="1:24">
      <c r="A2891" s="3"/>
      <c r="B2891" s="3"/>
      <c r="C2891" s="3"/>
      <c r="D2891" s="3"/>
      <c r="E2891" s="3"/>
      <c r="F2891" s="3"/>
      <c r="G2891" s="4"/>
      <c r="H2891" s="3"/>
      <c r="I2891" s="3"/>
      <c r="J2891" s="3"/>
      <c r="K2891" s="3"/>
      <c r="L2891" s="113"/>
      <c r="M2891" s="123"/>
      <c r="N2891" s="3"/>
      <c r="O2891" s="3"/>
      <c r="P2891" s="3"/>
      <c r="Q2891" s="3"/>
      <c r="R2891" s="3"/>
      <c r="S2891" s="3"/>
      <c r="T2891" s="3"/>
      <c r="U2891" s="3"/>
      <c r="V2891" s="3"/>
      <c r="W2891" s="3"/>
      <c r="X2891" s="3"/>
    </row>
    <row r="2892" spans="1:24">
      <c r="A2892" s="3"/>
      <c r="B2892" s="3"/>
      <c r="C2892" s="3"/>
      <c r="D2892" s="3"/>
      <c r="E2892" s="3"/>
      <c r="F2892" s="3"/>
      <c r="G2892" s="4"/>
      <c r="H2892" s="3"/>
      <c r="I2892" s="3"/>
      <c r="J2892" s="3"/>
      <c r="K2892" s="3"/>
      <c r="L2892" s="113"/>
      <c r="M2892" s="123"/>
      <c r="N2892" s="3"/>
      <c r="O2892" s="3"/>
      <c r="P2892" s="3"/>
      <c r="Q2892" s="3"/>
      <c r="R2892" s="3"/>
      <c r="S2892" s="3"/>
      <c r="T2892" s="3"/>
      <c r="U2892" s="3"/>
      <c r="V2892" s="3"/>
      <c r="W2892" s="3"/>
      <c r="X2892" s="3"/>
    </row>
    <row r="2893" spans="1:24">
      <c r="A2893" s="3"/>
      <c r="B2893" s="3"/>
      <c r="C2893" s="3"/>
      <c r="D2893" s="3"/>
      <c r="E2893" s="3"/>
      <c r="F2893" s="3"/>
      <c r="G2893" s="4"/>
      <c r="H2893" s="3"/>
      <c r="I2893" s="3"/>
      <c r="J2893" s="3"/>
      <c r="K2893" s="3"/>
      <c r="L2893" s="113"/>
      <c r="M2893" s="123"/>
      <c r="N2893" s="3"/>
      <c r="O2893" s="3"/>
      <c r="P2893" s="3"/>
      <c r="Q2893" s="3"/>
      <c r="R2893" s="3"/>
      <c r="S2893" s="3"/>
      <c r="T2893" s="3"/>
      <c r="U2893" s="3"/>
      <c r="V2893" s="3"/>
      <c r="W2893" s="3"/>
      <c r="X2893" s="3"/>
    </row>
    <row r="2894" spans="1:24">
      <c r="A2894" s="3"/>
      <c r="B2894" s="3"/>
      <c r="C2894" s="3"/>
      <c r="D2894" s="3"/>
      <c r="E2894" s="3"/>
      <c r="F2894" s="3"/>
      <c r="G2894" s="4"/>
      <c r="H2894" s="3"/>
      <c r="I2894" s="3"/>
      <c r="J2894" s="3"/>
      <c r="K2894" s="3"/>
      <c r="L2894" s="113"/>
      <c r="M2894" s="123"/>
      <c r="N2894" s="3"/>
      <c r="O2894" s="3"/>
      <c r="P2894" s="3"/>
      <c r="Q2894" s="3"/>
      <c r="R2894" s="3"/>
      <c r="S2894" s="3"/>
      <c r="T2894" s="3"/>
      <c r="U2894" s="3"/>
      <c r="V2894" s="3"/>
      <c r="W2894" s="3"/>
      <c r="X2894" s="3"/>
    </row>
    <row r="2895" spans="1:24">
      <c r="A2895" s="3"/>
      <c r="B2895" s="3"/>
      <c r="C2895" s="3"/>
      <c r="D2895" s="3"/>
      <c r="E2895" s="3"/>
      <c r="F2895" s="3"/>
      <c r="G2895" s="4"/>
      <c r="H2895" s="3"/>
      <c r="I2895" s="3"/>
      <c r="J2895" s="3"/>
      <c r="K2895" s="3"/>
      <c r="L2895" s="113"/>
      <c r="M2895" s="123"/>
      <c r="N2895" s="3"/>
      <c r="O2895" s="3"/>
      <c r="P2895" s="3"/>
      <c r="Q2895" s="3"/>
      <c r="R2895" s="3"/>
      <c r="S2895" s="3"/>
      <c r="T2895" s="3"/>
      <c r="U2895" s="3"/>
      <c r="V2895" s="3"/>
      <c r="W2895" s="3"/>
      <c r="X2895" s="3"/>
    </row>
    <row r="2896" spans="1:24">
      <c r="A2896" s="3"/>
      <c r="B2896" s="3"/>
      <c r="C2896" s="3"/>
      <c r="D2896" s="3"/>
      <c r="E2896" s="3"/>
      <c r="F2896" s="3"/>
      <c r="G2896" s="4"/>
      <c r="H2896" s="3"/>
      <c r="I2896" s="3"/>
      <c r="J2896" s="3"/>
      <c r="K2896" s="3"/>
      <c r="L2896" s="113"/>
      <c r="M2896" s="123"/>
      <c r="N2896" s="3"/>
      <c r="O2896" s="3"/>
      <c r="P2896" s="3"/>
      <c r="Q2896" s="3"/>
      <c r="R2896" s="3"/>
      <c r="S2896" s="3"/>
      <c r="T2896" s="3"/>
      <c r="U2896" s="3"/>
      <c r="V2896" s="3"/>
      <c r="W2896" s="3"/>
      <c r="X2896" s="3"/>
    </row>
    <row r="2897" spans="1:24">
      <c r="A2897" s="3"/>
      <c r="B2897" s="3"/>
      <c r="C2897" s="3"/>
      <c r="D2897" s="3"/>
      <c r="E2897" s="3"/>
      <c r="F2897" s="3"/>
      <c r="G2897" s="4"/>
      <c r="H2897" s="3"/>
      <c r="I2897" s="3"/>
      <c r="J2897" s="3"/>
      <c r="K2897" s="3"/>
      <c r="L2897" s="113"/>
      <c r="M2897" s="123"/>
      <c r="N2897" s="3"/>
      <c r="O2897" s="3"/>
      <c r="P2897" s="3"/>
      <c r="Q2897" s="3"/>
      <c r="R2897" s="3"/>
      <c r="S2897" s="3"/>
      <c r="T2897" s="3"/>
      <c r="U2897" s="3"/>
      <c r="V2897" s="3"/>
      <c r="W2897" s="3"/>
      <c r="X2897" s="3"/>
    </row>
    <row r="2898" spans="1:24">
      <c r="A2898" s="3"/>
      <c r="B2898" s="3"/>
      <c r="C2898" s="3"/>
      <c r="D2898" s="3"/>
      <c r="E2898" s="3"/>
      <c r="F2898" s="3"/>
      <c r="G2898" s="4"/>
      <c r="H2898" s="3"/>
      <c r="I2898" s="3"/>
      <c r="J2898" s="3"/>
      <c r="K2898" s="3"/>
      <c r="L2898" s="113"/>
      <c r="M2898" s="123"/>
      <c r="N2898" s="3"/>
      <c r="O2898" s="3"/>
      <c r="P2898" s="3"/>
      <c r="Q2898" s="3"/>
      <c r="R2898" s="3"/>
      <c r="S2898" s="3"/>
      <c r="T2898" s="3"/>
      <c r="U2898" s="3"/>
      <c r="V2898" s="3"/>
      <c r="W2898" s="3"/>
      <c r="X2898" s="3"/>
    </row>
    <row r="2899" spans="1:24">
      <c r="A2899" s="3"/>
      <c r="B2899" s="3"/>
      <c r="C2899" s="3"/>
      <c r="D2899" s="3"/>
      <c r="E2899" s="3"/>
      <c r="F2899" s="3"/>
      <c r="G2899" s="4"/>
      <c r="H2899" s="3"/>
      <c r="I2899" s="3"/>
      <c r="J2899" s="3"/>
      <c r="K2899" s="3"/>
      <c r="L2899" s="113"/>
      <c r="M2899" s="123"/>
      <c r="N2899" s="3"/>
      <c r="O2899" s="3"/>
      <c r="P2899" s="3"/>
      <c r="Q2899" s="3"/>
      <c r="R2899" s="3"/>
      <c r="S2899" s="3"/>
      <c r="T2899" s="3"/>
      <c r="U2899" s="3"/>
      <c r="V2899" s="3"/>
      <c r="W2899" s="3"/>
      <c r="X2899" s="3"/>
    </row>
    <row r="2900" spans="1:24">
      <c r="A2900" s="3"/>
      <c r="B2900" s="3"/>
      <c r="C2900" s="3"/>
      <c r="D2900" s="3"/>
      <c r="E2900" s="3"/>
      <c r="F2900" s="3"/>
      <c r="G2900" s="4"/>
      <c r="H2900" s="3"/>
      <c r="I2900" s="3"/>
      <c r="J2900" s="3"/>
      <c r="K2900" s="3"/>
      <c r="L2900" s="113"/>
      <c r="M2900" s="123"/>
      <c r="N2900" s="3"/>
      <c r="O2900" s="3"/>
      <c r="P2900" s="3"/>
      <c r="Q2900" s="3"/>
      <c r="R2900" s="3"/>
      <c r="S2900" s="3"/>
      <c r="T2900" s="3"/>
      <c r="U2900" s="3"/>
      <c r="V2900" s="3"/>
      <c r="W2900" s="3"/>
      <c r="X2900" s="3"/>
    </row>
    <row r="2901" spans="1:24">
      <c r="A2901" s="3"/>
      <c r="B2901" s="3"/>
      <c r="C2901" s="3"/>
      <c r="D2901" s="3"/>
      <c r="E2901" s="3"/>
      <c r="F2901" s="3"/>
      <c r="G2901" s="4"/>
      <c r="H2901" s="3"/>
      <c r="I2901" s="3"/>
      <c r="J2901" s="3"/>
      <c r="K2901" s="3"/>
      <c r="L2901" s="113"/>
      <c r="M2901" s="123"/>
      <c r="N2901" s="3"/>
      <c r="O2901" s="3"/>
      <c r="P2901" s="3"/>
      <c r="Q2901" s="3"/>
      <c r="R2901" s="3"/>
      <c r="S2901" s="3"/>
      <c r="T2901" s="3"/>
      <c r="U2901" s="3"/>
      <c r="V2901" s="3"/>
      <c r="W2901" s="3"/>
      <c r="X2901" s="3"/>
    </row>
    <row r="2902" spans="1:24">
      <c r="A2902" s="3"/>
      <c r="B2902" s="3"/>
      <c r="C2902" s="3"/>
      <c r="D2902" s="3"/>
      <c r="E2902" s="3"/>
      <c r="F2902" s="3"/>
      <c r="G2902" s="4"/>
      <c r="H2902" s="3"/>
      <c r="I2902" s="3"/>
      <c r="J2902" s="3"/>
      <c r="K2902" s="3"/>
      <c r="L2902" s="113"/>
      <c r="M2902" s="123"/>
      <c r="N2902" s="3"/>
      <c r="O2902" s="3"/>
      <c r="P2902" s="3"/>
      <c r="Q2902" s="3"/>
      <c r="R2902" s="3"/>
      <c r="S2902" s="3"/>
      <c r="T2902" s="3"/>
      <c r="U2902" s="3"/>
      <c r="V2902" s="3"/>
      <c r="W2902" s="3"/>
      <c r="X2902" s="3"/>
    </row>
    <row r="2903" spans="1:24">
      <c r="A2903" s="3"/>
      <c r="B2903" s="3"/>
      <c r="C2903" s="3"/>
      <c r="D2903" s="3"/>
      <c r="E2903" s="3"/>
      <c r="F2903" s="3"/>
      <c r="G2903" s="4"/>
      <c r="H2903" s="3"/>
      <c r="I2903" s="3"/>
      <c r="J2903" s="3"/>
      <c r="K2903" s="3"/>
      <c r="L2903" s="113"/>
      <c r="M2903" s="123"/>
      <c r="N2903" s="3"/>
      <c r="O2903" s="3"/>
      <c r="P2903" s="3"/>
      <c r="Q2903" s="3"/>
      <c r="R2903" s="3"/>
      <c r="S2903" s="3"/>
      <c r="T2903" s="3"/>
      <c r="U2903" s="3"/>
      <c r="V2903" s="3"/>
      <c r="W2903" s="3"/>
      <c r="X2903" s="3"/>
    </row>
    <row r="2904" spans="1:24">
      <c r="A2904" s="3"/>
      <c r="B2904" s="3"/>
      <c r="C2904" s="3"/>
      <c r="D2904" s="3"/>
      <c r="E2904" s="3"/>
      <c r="F2904" s="3"/>
      <c r="G2904" s="4"/>
      <c r="H2904" s="3"/>
      <c r="I2904" s="3"/>
      <c r="J2904" s="3"/>
      <c r="K2904" s="3"/>
      <c r="L2904" s="113"/>
      <c r="M2904" s="123"/>
      <c r="N2904" s="3"/>
      <c r="O2904" s="3"/>
      <c r="P2904" s="3"/>
      <c r="Q2904" s="3"/>
      <c r="R2904" s="3"/>
      <c r="S2904" s="3"/>
      <c r="T2904" s="3"/>
      <c r="U2904" s="3"/>
      <c r="V2904" s="3"/>
      <c r="W2904" s="3"/>
      <c r="X2904" s="3"/>
    </row>
    <row r="2905" spans="1:24">
      <c r="A2905" s="3"/>
      <c r="B2905" s="3"/>
      <c r="C2905" s="3"/>
      <c r="D2905" s="3"/>
      <c r="E2905" s="3"/>
      <c r="F2905" s="3"/>
      <c r="G2905" s="4"/>
      <c r="H2905" s="3"/>
      <c r="I2905" s="3"/>
      <c r="J2905" s="3"/>
      <c r="K2905" s="3"/>
      <c r="L2905" s="113"/>
      <c r="M2905" s="123"/>
      <c r="N2905" s="3"/>
      <c r="O2905" s="3"/>
      <c r="P2905" s="3"/>
      <c r="Q2905" s="3"/>
      <c r="R2905" s="3"/>
      <c r="S2905" s="3"/>
      <c r="T2905" s="3"/>
      <c r="U2905" s="3"/>
      <c r="V2905" s="3"/>
      <c r="W2905" s="3"/>
      <c r="X2905" s="3"/>
    </row>
    <row r="2906" spans="1:24">
      <c r="A2906" s="3"/>
      <c r="B2906" s="3"/>
      <c r="C2906" s="3"/>
      <c r="D2906" s="3"/>
      <c r="E2906" s="3"/>
      <c r="F2906" s="3"/>
      <c r="G2906" s="4"/>
      <c r="H2906" s="3"/>
      <c r="I2906" s="3"/>
      <c r="J2906" s="3"/>
      <c r="K2906" s="3"/>
      <c r="L2906" s="113"/>
      <c r="M2906" s="123"/>
      <c r="N2906" s="3"/>
      <c r="O2906" s="3"/>
      <c r="P2906" s="3"/>
      <c r="Q2906" s="3"/>
      <c r="R2906" s="3"/>
      <c r="S2906" s="3"/>
      <c r="T2906" s="3"/>
      <c r="U2906" s="3"/>
      <c r="V2906" s="3"/>
      <c r="W2906" s="3"/>
      <c r="X2906" s="3"/>
    </row>
    <row r="2907" spans="1:24">
      <c r="A2907" s="3"/>
      <c r="B2907" s="3"/>
      <c r="C2907" s="3"/>
      <c r="D2907" s="3"/>
      <c r="E2907" s="3"/>
      <c r="F2907" s="3"/>
      <c r="G2907" s="4"/>
      <c r="H2907" s="3"/>
      <c r="I2907" s="3"/>
      <c r="J2907" s="3"/>
      <c r="K2907" s="3"/>
      <c r="L2907" s="113"/>
      <c r="M2907" s="123"/>
      <c r="N2907" s="3"/>
      <c r="O2907" s="3"/>
      <c r="P2907" s="3"/>
      <c r="Q2907" s="3"/>
      <c r="R2907" s="3"/>
      <c r="S2907" s="3"/>
      <c r="T2907" s="3"/>
      <c r="U2907" s="3"/>
      <c r="V2907" s="3"/>
      <c r="W2907" s="3"/>
      <c r="X2907" s="3"/>
    </row>
    <row r="2908" spans="1:24">
      <c r="A2908" s="3"/>
      <c r="B2908" s="3"/>
      <c r="C2908" s="3"/>
      <c r="D2908" s="3"/>
      <c r="E2908" s="3"/>
      <c r="F2908" s="3"/>
      <c r="G2908" s="4"/>
      <c r="H2908" s="3"/>
      <c r="I2908" s="3"/>
      <c r="J2908" s="3"/>
      <c r="K2908" s="3"/>
      <c r="L2908" s="113"/>
      <c r="M2908" s="123"/>
      <c r="N2908" s="3"/>
      <c r="O2908" s="3"/>
      <c r="P2908" s="3"/>
      <c r="Q2908" s="3"/>
      <c r="R2908" s="3"/>
      <c r="S2908" s="3"/>
      <c r="T2908" s="3"/>
      <c r="U2908" s="3"/>
      <c r="V2908" s="3"/>
      <c r="W2908" s="3"/>
      <c r="X2908" s="3"/>
    </row>
    <row r="2909" spans="1:24">
      <c r="A2909" s="3"/>
      <c r="B2909" s="3"/>
      <c r="C2909" s="3"/>
      <c r="D2909" s="3"/>
      <c r="E2909" s="3"/>
      <c r="F2909" s="3"/>
      <c r="G2909" s="4"/>
      <c r="H2909" s="3"/>
      <c r="I2909" s="3"/>
      <c r="J2909" s="3"/>
      <c r="K2909" s="3"/>
      <c r="L2909" s="113"/>
      <c r="M2909" s="123"/>
      <c r="N2909" s="3"/>
      <c r="O2909" s="3"/>
      <c r="P2909" s="3"/>
      <c r="Q2909" s="3"/>
      <c r="R2909" s="3"/>
      <c r="S2909" s="3"/>
      <c r="T2909" s="3"/>
      <c r="U2909" s="3"/>
      <c r="V2909" s="3"/>
      <c r="W2909" s="3"/>
      <c r="X2909" s="3"/>
    </row>
    <row r="2910" spans="1:24">
      <c r="A2910" s="3"/>
      <c r="B2910" s="3"/>
      <c r="C2910" s="3"/>
      <c r="D2910" s="3"/>
      <c r="E2910" s="3"/>
      <c r="F2910" s="3"/>
      <c r="G2910" s="4"/>
      <c r="H2910" s="3"/>
      <c r="I2910" s="3"/>
      <c r="J2910" s="3"/>
      <c r="K2910" s="3"/>
      <c r="L2910" s="113"/>
      <c r="M2910" s="123"/>
      <c r="N2910" s="3"/>
      <c r="O2910" s="3"/>
      <c r="P2910" s="3"/>
      <c r="Q2910" s="3"/>
      <c r="R2910" s="3"/>
      <c r="S2910" s="3"/>
      <c r="T2910" s="3"/>
      <c r="U2910" s="3"/>
      <c r="V2910" s="3"/>
      <c r="W2910" s="3"/>
      <c r="X2910" s="3"/>
    </row>
    <row r="2911" spans="1:24">
      <c r="A2911" s="3"/>
      <c r="B2911" s="3"/>
      <c r="C2911" s="3"/>
      <c r="D2911" s="3"/>
      <c r="E2911" s="3"/>
      <c r="F2911" s="3"/>
      <c r="G2911" s="4"/>
      <c r="H2911" s="3"/>
      <c r="I2911" s="3"/>
      <c r="J2911" s="3"/>
      <c r="K2911" s="3"/>
      <c r="L2911" s="113"/>
      <c r="M2911" s="123"/>
      <c r="N2911" s="3"/>
      <c r="O2911" s="3"/>
      <c r="P2911" s="3"/>
      <c r="Q2911" s="3"/>
      <c r="R2911" s="3"/>
      <c r="S2911" s="3"/>
      <c r="T2911" s="3"/>
      <c r="U2911" s="3"/>
      <c r="V2911" s="3"/>
      <c r="W2911" s="3"/>
      <c r="X2911" s="3"/>
    </row>
    <row r="2912" spans="1:24">
      <c r="A2912" s="3"/>
      <c r="B2912" s="3"/>
      <c r="C2912" s="3"/>
      <c r="D2912" s="3"/>
      <c r="E2912" s="3"/>
      <c r="F2912" s="3"/>
      <c r="G2912" s="4"/>
      <c r="H2912" s="3"/>
      <c r="I2912" s="3"/>
      <c r="J2912" s="3"/>
      <c r="K2912" s="3"/>
      <c r="L2912" s="113"/>
      <c r="M2912" s="123"/>
      <c r="N2912" s="3"/>
      <c r="O2912" s="3"/>
      <c r="P2912" s="3"/>
      <c r="Q2912" s="3"/>
      <c r="R2912" s="3"/>
      <c r="S2912" s="3"/>
      <c r="T2912" s="3"/>
      <c r="U2912" s="3"/>
      <c r="V2912" s="3"/>
      <c r="W2912" s="3"/>
      <c r="X2912" s="3"/>
    </row>
    <row r="2913" spans="1:24">
      <c r="A2913" s="3"/>
      <c r="B2913" s="3"/>
      <c r="C2913" s="3"/>
      <c r="D2913" s="3"/>
      <c r="E2913" s="3"/>
      <c r="F2913" s="3"/>
      <c r="G2913" s="4"/>
      <c r="H2913" s="3"/>
      <c r="I2913" s="3"/>
      <c r="J2913" s="3"/>
      <c r="K2913" s="3"/>
      <c r="L2913" s="113"/>
      <c r="M2913" s="123"/>
      <c r="N2913" s="3"/>
      <c r="O2913" s="3"/>
      <c r="P2913" s="3"/>
      <c r="Q2913" s="3"/>
      <c r="R2913" s="3"/>
      <c r="S2913" s="3"/>
      <c r="T2913" s="3"/>
      <c r="U2913" s="3"/>
      <c r="V2913" s="3"/>
      <c r="W2913" s="3"/>
      <c r="X2913" s="3"/>
    </row>
    <row r="2914" spans="1:24">
      <c r="A2914" s="3"/>
      <c r="B2914" s="3"/>
      <c r="C2914" s="3"/>
      <c r="D2914" s="3"/>
      <c r="E2914" s="3"/>
      <c r="F2914" s="3"/>
      <c r="G2914" s="4"/>
      <c r="H2914" s="3"/>
      <c r="I2914" s="3"/>
      <c r="J2914" s="3"/>
      <c r="K2914" s="3"/>
      <c r="L2914" s="113"/>
      <c r="M2914" s="123"/>
      <c r="N2914" s="3"/>
      <c r="O2914" s="3"/>
      <c r="P2914" s="3"/>
      <c r="Q2914" s="3"/>
      <c r="R2914" s="3"/>
      <c r="S2914" s="3"/>
      <c r="T2914" s="3"/>
      <c r="U2914" s="3"/>
      <c r="V2914" s="3"/>
      <c r="W2914" s="3"/>
      <c r="X2914" s="3"/>
    </row>
    <row r="2915" spans="1:24">
      <c r="A2915" s="3"/>
      <c r="B2915" s="3"/>
      <c r="C2915" s="3"/>
      <c r="D2915" s="3"/>
      <c r="E2915" s="3"/>
      <c r="F2915" s="3"/>
      <c r="G2915" s="4"/>
      <c r="H2915" s="3"/>
      <c r="I2915" s="3"/>
      <c r="J2915" s="3"/>
      <c r="K2915" s="3"/>
      <c r="L2915" s="113"/>
      <c r="M2915" s="123"/>
      <c r="N2915" s="3"/>
      <c r="O2915" s="3"/>
      <c r="P2915" s="3"/>
      <c r="Q2915" s="3"/>
      <c r="R2915" s="3"/>
      <c r="S2915" s="3"/>
      <c r="T2915" s="3"/>
      <c r="U2915" s="3"/>
      <c r="V2915" s="3"/>
      <c r="W2915" s="3"/>
      <c r="X2915" s="3"/>
    </row>
    <row r="2916" spans="1:24">
      <c r="A2916" s="3"/>
      <c r="B2916" s="3"/>
      <c r="C2916" s="3"/>
      <c r="D2916" s="3"/>
      <c r="E2916" s="3"/>
      <c r="F2916" s="3"/>
      <c r="G2916" s="4"/>
      <c r="H2916" s="3"/>
      <c r="I2916" s="3"/>
      <c r="J2916" s="3"/>
      <c r="K2916" s="3"/>
      <c r="L2916" s="113"/>
      <c r="M2916" s="123"/>
      <c r="N2916" s="3"/>
      <c r="O2916" s="3"/>
      <c r="P2916" s="3"/>
      <c r="Q2916" s="3"/>
      <c r="R2916" s="3"/>
      <c r="S2916" s="3"/>
      <c r="T2916" s="3"/>
      <c r="U2916" s="3"/>
      <c r="V2916" s="3"/>
      <c r="W2916" s="3"/>
      <c r="X2916" s="3"/>
    </row>
    <row r="2917" spans="1:24">
      <c r="A2917" s="3"/>
      <c r="B2917" s="3"/>
      <c r="C2917" s="3"/>
      <c r="D2917" s="3"/>
      <c r="E2917" s="3"/>
      <c r="F2917" s="3"/>
      <c r="G2917" s="4"/>
      <c r="H2917" s="3"/>
      <c r="I2917" s="3"/>
      <c r="J2917" s="3"/>
      <c r="K2917" s="3"/>
      <c r="L2917" s="113"/>
      <c r="M2917" s="123"/>
      <c r="N2917" s="3"/>
      <c r="O2917" s="3"/>
      <c r="P2917" s="3"/>
      <c r="Q2917" s="3"/>
      <c r="R2917" s="3"/>
      <c r="S2917" s="3"/>
      <c r="T2917" s="3"/>
      <c r="U2917" s="3"/>
      <c r="V2917" s="3"/>
      <c r="W2917" s="3"/>
      <c r="X2917" s="3"/>
    </row>
    <row r="2918" spans="1:24">
      <c r="A2918" s="3"/>
      <c r="B2918" s="3"/>
      <c r="C2918" s="3"/>
      <c r="D2918" s="3"/>
      <c r="E2918" s="3"/>
      <c r="F2918" s="3"/>
      <c r="G2918" s="4"/>
      <c r="H2918" s="3"/>
      <c r="I2918" s="3"/>
      <c r="J2918" s="3"/>
      <c r="K2918" s="3"/>
      <c r="L2918" s="113"/>
      <c r="M2918" s="123"/>
      <c r="N2918" s="3"/>
      <c r="O2918" s="3"/>
      <c r="P2918" s="3"/>
      <c r="Q2918" s="3"/>
      <c r="R2918" s="3"/>
      <c r="S2918" s="3"/>
      <c r="T2918" s="3"/>
      <c r="U2918" s="3"/>
      <c r="V2918" s="3"/>
      <c r="W2918" s="3"/>
      <c r="X2918" s="3"/>
    </row>
    <row r="2919" spans="1:24">
      <c r="A2919" s="3"/>
      <c r="B2919" s="3"/>
      <c r="C2919" s="3"/>
      <c r="D2919" s="3"/>
      <c r="E2919" s="3"/>
      <c r="F2919" s="3"/>
      <c r="G2919" s="4"/>
      <c r="H2919" s="3"/>
      <c r="I2919" s="3"/>
      <c r="J2919" s="3"/>
      <c r="K2919" s="3"/>
      <c r="L2919" s="113"/>
      <c r="M2919" s="123"/>
      <c r="N2919" s="3"/>
      <c r="O2919" s="3"/>
      <c r="P2919" s="3"/>
      <c r="Q2919" s="3"/>
      <c r="R2919" s="3"/>
      <c r="S2919" s="3"/>
      <c r="T2919" s="3"/>
      <c r="U2919" s="3"/>
      <c r="V2919" s="3"/>
      <c r="W2919" s="3"/>
      <c r="X2919" s="3"/>
    </row>
    <row r="2920" spans="1:24">
      <c r="A2920" s="3"/>
      <c r="B2920" s="3"/>
      <c r="C2920" s="3"/>
      <c r="D2920" s="3"/>
      <c r="E2920" s="3"/>
      <c r="F2920" s="3"/>
      <c r="G2920" s="4"/>
      <c r="H2920" s="3"/>
      <c r="I2920" s="3"/>
      <c r="J2920" s="3"/>
      <c r="K2920" s="3"/>
      <c r="L2920" s="113"/>
      <c r="M2920" s="123"/>
      <c r="N2920" s="3"/>
      <c r="O2920" s="3"/>
      <c r="P2920" s="3"/>
      <c r="Q2920" s="3"/>
      <c r="R2920" s="3"/>
      <c r="S2920" s="3"/>
      <c r="T2920" s="3"/>
      <c r="U2920" s="3"/>
      <c r="V2920" s="3"/>
      <c r="W2920" s="3"/>
      <c r="X2920" s="3"/>
    </row>
    <row r="2921" spans="1:24">
      <c r="A2921" s="3"/>
      <c r="B2921" s="3"/>
      <c r="C2921" s="3"/>
      <c r="D2921" s="3"/>
      <c r="E2921" s="3"/>
      <c r="F2921" s="3"/>
      <c r="G2921" s="4"/>
      <c r="H2921" s="3"/>
      <c r="I2921" s="3"/>
      <c r="J2921" s="3"/>
      <c r="K2921" s="3"/>
      <c r="L2921" s="113"/>
      <c r="M2921" s="123"/>
      <c r="N2921" s="3"/>
      <c r="O2921" s="3"/>
      <c r="P2921" s="3"/>
      <c r="Q2921" s="3"/>
      <c r="R2921" s="3"/>
      <c r="S2921" s="3"/>
      <c r="T2921" s="3"/>
      <c r="U2921" s="3"/>
      <c r="V2921" s="3"/>
      <c r="W2921" s="3"/>
      <c r="X2921" s="3"/>
    </row>
    <row r="2922" spans="1:24">
      <c r="A2922" s="3"/>
      <c r="B2922" s="3"/>
      <c r="C2922" s="3"/>
      <c r="D2922" s="3"/>
      <c r="E2922" s="3"/>
      <c r="F2922" s="3"/>
      <c r="G2922" s="4"/>
      <c r="H2922" s="3"/>
      <c r="I2922" s="3"/>
      <c r="J2922" s="3"/>
      <c r="K2922" s="3"/>
      <c r="L2922" s="113"/>
      <c r="M2922" s="123"/>
      <c r="N2922" s="3"/>
      <c r="O2922" s="3"/>
      <c r="P2922" s="3"/>
      <c r="Q2922" s="3"/>
      <c r="R2922" s="3"/>
      <c r="S2922" s="3"/>
      <c r="T2922" s="3"/>
      <c r="U2922" s="3"/>
      <c r="V2922" s="3"/>
      <c r="W2922" s="3"/>
      <c r="X2922" s="3"/>
    </row>
    <row r="2923" spans="1:24">
      <c r="A2923" s="3"/>
      <c r="B2923" s="3"/>
      <c r="C2923" s="3"/>
      <c r="D2923" s="3"/>
      <c r="E2923" s="3"/>
      <c r="F2923" s="3"/>
      <c r="G2923" s="4"/>
      <c r="H2923" s="3"/>
      <c r="I2923" s="3"/>
      <c r="J2923" s="3"/>
      <c r="K2923" s="3"/>
      <c r="L2923" s="113"/>
      <c r="M2923" s="123"/>
      <c r="N2923" s="3"/>
      <c r="O2923" s="3"/>
      <c r="P2923" s="3"/>
      <c r="Q2923" s="3"/>
      <c r="R2923" s="3"/>
      <c r="S2923" s="3"/>
      <c r="T2923" s="3"/>
      <c r="U2923" s="3"/>
      <c r="V2923" s="3"/>
      <c r="W2923" s="3"/>
      <c r="X2923" s="3"/>
    </row>
    <row r="2924" spans="1:24">
      <c r="A2924" s="3"/>
      <c r="B2924" s="3"/>
      <c r="C2924" s="3"/>
      <c r="D2924" s="3"/>
      <c r="E2924" s="3"/>
      <c r="F2924" s="3"/>
      <c r="G2924" s="4"/>
      <c r="H2924" s="3"/>
      <c r="I2924" s="3"/>
      <c r="J2924" s="3"/>
      <c r="K2924" s="3"/>
      <c r="L2924" s="113"/>
      <c r="M2924" s="123"/>
      <c r="N2924" s="3"/>
      <c r="O2924" s="3"/>
      <c r="P2924" s="3"/>
      <c r="Q2924" s="3"/>
      <c r="R2924" s="3"/>
      <c r="S2924" s="3"/>
      <c r="T2924" s="3"/>
      <c r="U2924" s="3"/>
      <c r="V2924" s="3"/>
      <c r="W2924" s="3"/>
      <c r="X2924" s="3"/>
    </row>
    <row r="2925" spans="1:24">
      <c r="A2925" s="3"/>
      <c r="B2925" s="3"/>
      <c r="C2925" s="3"/>
      <c r="D2925" s="3"/>
      <c r="E2925" s="3"/>
      <c r="F2925" s="3"/>
      <c r="G2925" s="4"/>
      <c r="H2925" s="3"/>
      <c r="I2925" s="3"/>
      <c r="J2925" s="3"/>
      <c r="K2925" s="3"/>
      <c r="L2925" s="113"/>
      <c r="M2925" s="123"/>
      <c r="N2925" s="3"/>
      <c r="O2925" s="3"/>
      <c r="P2925" s="3"/>
      <c r="Q2925" s="3"/>
      <c r="R2925" s="3"/>
      <c r="S2925" s="3"/>
      <c r="T2925" s="3"/>
      <c r="U2925" s="3"/>
      <c r="V2925" s="3"/>
      <c r="W2925" s="3"/>
      <c r="X2925" s="3"/>
    </row>
    <row r="2926" spans="1:24">
      <c r="A2926" s="3"/>
      <c r="B2926" s="3"/>
      <c r="C2926" s="3"/>
      <c r="D2926" s="3"/>
      <c r="E2926" s="3"/>
      <c r="F2926" s="3"/>
      <c r="G2926" s="4"/>
      <c r="H2926" s="3"/>
      <c r="I2926" s="3"/>
      <c r="J2926" s="3"/>
      <c r="K2926" s="3"/>
      <c r="L2926" s="113"/>
      <c r="M2926" s="123"/>
      <c r="N2926" s="3"/>
      <c r="O2926" s="3"/>
      <c r="P2926" s="3"/>
      <c r="Q2926" s="3"/>
      <c r="R2926" s="3"/>
      <c r="S2926" s="3"/>
      <c r="T2926" s="3"/>
      <c r="U2926" s="3"/>
      <c r="V2926" s="3"/>
      <c r="W2926" s="3"/>
      <c r="X2926" s="3"/>
    </row>
    <row r="2927" spans="1:24">
      <c r="A2927" s="3"/>
      <c r="B2927" s="3"/>
      <c r="C2927" s="3"/>
      <c r="D2927" s="3"/>
      <c r="E2927" s="3"/>
      <c r="F2927" s="3"/>
      <c r="G2927" s="4"/>
      <c r="H2927" s="3"/>
      <c r="I2927" s="3"/>
      <c r="J2927" s="3"/>
      <c r="K2927" s="3"/>
      <c r="L2927" s="113"/>
      <c r="M2927" s="123"/>
      <c r="N2927" s="3"/>
      <c r="O2927" s="3"/>
      <c r="P2927" s="3"/>
      <c r="Q2927" s="3"/>
      <c r="R2927" s="3"/>
      <c r="S2927" s="3"/>
      <c r="T2927" s="3"/>
      <c r="U2927" s="3"/>
      <c r="V2927" s="3"/>
      <c r="W2927" s="3"/>
      <c r="X2927" s="3"/>
    </row>
    <row r="2928" spans="1:24">
      <c r="A2928" s="3"/>
      <c r="B2928" s="3"/>
      <c r="C2928" s="3"/>
      <c r="D2928" s="3"/>
      <c r="E2928" s="3"/>
      <c r="F2928" s="3"/>
      <c r="G2928" s="4"/>
      <c r="H2928" s="3"/>
      <c r="I2928" s="3"/>
      <c r="J2928" s="3"/>
      <c r="K2928" s="3"/>
      <c r="L2928" s="113"/>
      <c r="M2928" s="123"/>
      <c r="N2928" s="3"/>
      <c r="O2928" s="3"/>
      <c r="P2928" s="3"/>
      <c r="Q2928" s="3"/>
      <c r="R2928" s="3"/>
      <c r="S2928" s="3"/>
      <c r="T2928" s="3"/>
      <c r="U2928" s="3"/>
      <c r="V2928" s="3"/>
      <c r="W2928" s="3"/>
      <c r="X2928" s="3"/>
    </row>
    <row r="2929" spans="1:24">
      <c r="A2929" s="3"/>
      <c r="B2929" s="3"/>
      <c r="C2929" s="3"/>
      <c r="D2929" s="3"/>
      <c r="E2929" s="3"/>
      <c r="F2929" s="3"/>
      <c r="G2929" s="4"/>
      <c r="H2929" s="3"/>
      <c r="I2929" s="3"/>
      <c r="J2929" s="3"/>
      <c r="K2929" s="3"/>
      <c r="L2929" s="113"/>
      <c r="M2929" s="123"/>
      <c r="N2929" s="3"/>
      <c r="O2929" s="3"/>
      <c r="P2929" s="3"/>
      <c r="Q2929" s="3"/>
      <c r="R2929" s="3"/>
      <c r="S2929" s="3"/>
      <c r="T2929" s="3"/>
      <c r="U2929" s="3"/>
      <c r="V2929" s="3"/>
      <c r="W2929" s="3"/>
      <c r="X2929" s="3"/>
    </row>
    <row r="2930" spans="1:24">
      <c r="A2930" s="3"/>
      <c r="B2930" s="3"/>
      <c r="C2930" s="3"/>
      <c r="D2930" s="3"/>
      <c r="E2930" s="3"/>
      <c r="F2930" s="3"/>
      <c r="G2930" s="4"/>
      <c r="H2930" s="3"/>
      <c r="I2930" s="3"/>
      <c r="J2930" s="3"/>
      <c r="K2930" s="3"/>
      <c r="L2930" s="113"/>
      <c r="M2930" s="123"/>
      <c r="N2930" s="3"/>
      <c r="O2930" s="3"/>
      <c r="P2930" s="3"/>
      <c r="Q2930" s="3"/>
      <c r="R2930" s="3"/>
      <c r="S2930" s="3"/>
      <c r="T2930" s="3"/>
      <c r="U2930" s="3"/>
      <c r="V2930" s="3"/>
      <c r="W2930" s="3"/>
      <c r="X2930" s="3"/>
    </row>
    <row r="2931" spans="1:24">
      <c r="A2931" s="3"/>
      <c r="B2931" s="3"/>
      <c r="C2931" s="3"/>
      <c r="D2931" s="3"/>
      <c r="E2931" s="3"/>
      <c r="F2931" s="3"/>
      <c r="G2931" s="4"/>
      <c r="H2931" s="3"/>
      <c r="I2931" s="3"/>
      <c r="J2931" s="3"/>
      <c r="K2931" s="3"/>
      <c r="L2931" s="113"/>
      <c r="M2931" s="123"/>
      <c r="N2931" s="3"/>
      <c r="O2931" s="3"/>
      <c r="P2931" s="3"/>
      <c r="Q2931" s="3"/>
      <c r="R2931" s="3"/>
      <c r="S2931" s="3"/>
      <c r="T2931" s="3"/>
      <c r="U2931" s="3"/>
      <c r="V2931" s="3"/>
      <c r="W2931" s="3"/>
      <c r="X2931" s="3"/>
    </row>
    <row r="2932" spans="1:24">
      <c r="A2932" s="3"/>
      <c r="B2932" s="3"/>
      <c r="C2932" s="3"/>
      <c r="D2932" s="3"/>
      <c r="E2932" s="3"/>
      <c r="F2932" s="3"/>
      <c r="G2932" s="4"/>
      <c r="H2932" s="3"/>
      <c r="I2932" s="3"/>
      <c r="J2932" s="3"/>
      <c r="K2932" s="3"/>
      <c r="L2932" s="113"/>
      <c r="M2932" s="123"/>
      <c r="N2932" s="3"/>
      <c r="O2932" s="3"/>
      <c r="P2932" s="3"/>
      <c r="Q2932" s="3"/>
      <c r="R2932" s="3"/>
      <c r="S2932" s="3"/>
      <c r="T2932" s="3"/>
      <c r="U2932" s="3"/>
      <c r="V2932" s="3"/>
      <c r="W2932" s="3"/>
      <c r="X2932" s="3"/>
    </row>
    <row r="2933" spans="1:24">
      <c r="A2933" s="3"/>
      <c r="B2933" s="3"/>
      <c r="C2933" s="3"/>
      <c r="D2933" s="3"/>
      <c r="E2933" s="3"/>
      <c r="F2933" s="3"/>
      <c r="G2933" s="4"/>
      <c r="H2933" s="3"/>
      <c r="I2933" s="3"/>
      <c r="J2933" s="3"/>
      <c r="K2933" s="3"/>
      <c r="L2933" s="113"/>
      <c r="M2933" s="123"/>
      <c r="N2933" s="3"/>
      <c r="O2933" s="3"/>
      <c r="P2933" s="3"/>
      <c r="Q2933" s="3"/>
      <c r="R2933" s="3"/>
      <c r="S2933" s="3"/>
      <c r="T2933" s="3"/>
      <c r="U2933" s="3"/>
      <c r="V2933" s="3"/>
      <c r="W2933" s="3"/>
      <c r="X2933" s="3"/>
    </row>
    <row r="2934" spans="1:24">
      <c r="A2934" s="3"/>
      <c r="B2934" s="3"/>
      <c r="C2934" s="3"/>
      <c r="D2934" s="3"/>
      <c r="E2934" s="3"/>
      <c r="F2934" s="3"/>
      <c r="G2934" s="4"/>
      <c r="H2934" s="3"/>
      <c r="I2934" s="3"/>
      <c r="J2934" s="3"/>
      <c r="K2934" s="3"/>
      <c r="L2934" s="113"/>
      <c r="M2934" s="123"/>
      <c r="N2934" s="3"/>
      <c r="O2934" s="3"/>
      <c r="P2934" s="3"/>
      <c r="Q2934" s="3"/>
      <c r="R2934" s="3"/>
      <c r="S2934" s="3"/>
      <c r="T2934" s="3"/>
      <c r="U2934" s="3"/>
      <c r="V2934" s="3"/>
      <c r="W2934" s="3"/>
      <c r="X2934" s="3"/>
    </row>
    <row r="2935" spans="1:24">
      <c r="A2935" s="3"/>
      <c r="B2935" s="3"/>
      <c r="C2935" s="3"/>
      <c r="D2935" s="3"/>
      <c r="E2935" s="3"/>
      <c r="F2935" s="3"/>
      <c r="G2935" s="4"/>
      <c r="H2935" s="3"/>
      <c r="I2935" s="3"/>
      <c r="J2935" s="3"/>
      <c r="K2935" s="3"/>
      <c r="L2935" s="113"/>
      <c r="M2935" s="123"/>
      <c r="N2935" s="3"/>
      <c r="O2935" s="3"/>
      <c r="P2935" s="3"/>
      <c r="Q2935" s="3"/>
      <c r="R2935" s="3"/>
      <c r="S2935" s="3"/>
      <c r="T2935" s="3"/>
      <c r="U2935" s="3"/>
      <c r="V2935" s="3"/>
      <c r="W2935" s="3"/>
      <c r="X2935" s="3"/>
    </row>
    <row r="2936" spans="1:24">
      <c r="A2936" s="3"/>
      <c r="B2936" s="3"/>
      <c r="C2936" s="3"/>
      <c r="D2936" s="3"/>
      <c r="E2936" s="3"/>
      <c r="F2936" s="3"/>
      <c r="G2936" s="4"/>
      <c r="H2936" s="3"/>
      <c r="I2936" s="3"/>
      <c r="J2936" s="3"/>
      <c r="K2936" s="3"/>
      <c r="L2936" s="113"/>
      <c r="M2936" s="123"/>
      <c r="N2936" s="3"/>
      <c r="O2936" s="3"/>
      <c r="P2936" s="3"/>
      <c r="Q2936" s="3"/>
      <c r="R2936" s="3"/>
      <c r="S2936" s="3"/>
      <c r="T2936" s="3"/>
      <c r="U2936" s="3"/>
      <c r="V2936" s="3"/>
      <c r="W2936" s="3"/>
      <c r="X2936" s="3"/>
    </row>
    <row r="2937" spans="1:24">
      <c r="A2937" s="3"/>
      <c r="B2937" s="3"/>
      <c r="C2937" s="3"/>
      <c r="D2937" s="3"/>
      <c r="E2937" s="3"/>
      <c r="F2937" s="3"/>
      <c r="G2937" s="4"/>
      <c r="H2937" s="3"/>
      <c r="I2937" s="3"/>
      <c r="J2937" s="3"/>
      <c r="K2937" s="3"/>
      <c r="L2937" s="113"/>
      <c r="M2937" s="123"/>
      <c r="N2937" s="3"/>
      <c r="O2937" s="3"/>
      <c r="P2937" s="3"/>
      <c r="Q2937" s="3"/>
      <c r="R2937" s="3"/>
      <c r="S2937" s="3"/>
      <c r="T2937" s="3"/>
      <c r="U2937" s="3"/>
      <c r="V2937" s="3"/>
      <c r="W2937" s="3"/>
      <c r="X2937" s="3"/>
    </row>
    <row r="2938" spans="1:24">
      <c r="A2938" s="3"/>
      <c r="B2938" s="3"/>
      <c r="C2938" s="3"/>
      <c r="D2938" s="3"/>
      <c r="E2938" s="3"/>
      <c r="F2938" s="3"/>
      <c r="G2938" s="4"/>
      <c r="H2938" s="3"/>
      <c r="I2938" s="3"/>
      <c r="J2938" s="3"/>
      <c r="K2938" s="3"/>
      <c r="L2938" s="113"/>
      <c r="M2938" s="123"/>
      <c r="N2938" s="3"/>
      <c r="O2938" s="3"/>
      <c r="P2938" s="3"/>
      <c r="Q2938" s="3"/>
      <c r="R2938" s="3"/>
      <c r="S2938" s="3"/>
      <c r="T2938" s="3"/>
      <c r="U2938" s="3"/>
      <c r="V2938" s="3"/>
      <c r="W2938" s="3"/>
      <c r="X2938" s="3"/>
    </row>
    <row r="2939" spans="1:24">
      <c r="A2939" s="3"/>
      <c r="B2939" s="3"/>
      <c r="C2939" s="3"/>
      <c r="D2939" s="3"/>
      <c r="E2939" s="3"/>
      <c r="F2939" s="3"/>
      <c r="G2939" s="4"/>
      <c r="H2939" s="3"/>
      <c r="I2939" s="3"/>
      <c r="J2939" s="3"/>
      <c r="K2939" s="3"/>
      <c r="L2939" s="113"/>
      <c r="M2939" s="123"/>
      <c r="N2939" s="3"/>
      <c r="O2939" s="3"/>
      <c r="P2939" s="3"/>
      <c r="Q2939" s="3"/>
      <c r="R2939" s="3"/>
      <c r="S2939" s="3"/>
      <c r="T2939" s="3"/>
      <c r="U2939" s="3"/>
      <c r="V2939" s="3"/>
      <c r="W2939" s="3"/>
      <c r="X2939" s="3"/>
    </row>
    <row r="2940" spans="1:24">
      <c r="A2940" s="3"/>
      <c r="B2940" s="3"/>
      <c r="C2940" s="3"/>
      <c r="D2940" s="3"/>
      <c r="E2940" s="3"/>
      <c r="F2940" s="3"/>
      <c r="G2940" s="4"/>
      <c r="H2940" s="3"/>
      <c r="I2940" s="3"/>
      <c r="J2940" s="3"/>
      <c r="K2940" s="3"/>
      <c r="L2940" s="113"/>
      <c r="M2940" s="123"/>
      <c r="N2940" s="3"/>
      <c r="O2940" s="3"/>
      <c r="P2940" s="3"/>
      <c r="Q2940" s="3"/>
      <c r="R2940" s="3"/>
      <c r="S2940" s="3"/>
      <c r="T2940" s="3"/>
      <c r="U2940" s="3"/>
      <c r="V2940" s="3"/>
      <c r="W2940" s="3"/>
      <c r="X2940" s="3"/>
    </row>
    <row r="2941" spans="1:24">
      <c r="A2941" s="3"/>
      <c r="B2941" s="3"/>
      <c r="C2941" s="3"/>
      <c r="D2941" s="3"/>
      <c r="E2941" s="3"/>
      <c r="F2941" s="3"/>
      <c r="G2941" s="4"/>
      <c r="H2941" s="3"/>
      <c r="I2941" s="3"/>
      <c r="J2941" s="3"/>
      <c r="K2941" s="3"/>
      <c r="L2941" s="113"/>
      <c r="M2941" s="123"/>
      <c r="N2941" s="3"/>
      <c r="O2941" s="3"/>
      <c r="P2941" s="3"/>
      <c r="Q2941" s="3"/>
      <c r="R2941" s="3"/>
      <c r="S2941" s="3"/>
      <c r="T2941" s="3"/>
      <c r="U2941" s="3"/>
      <c r="V2941" s="3"/>
      <c r="W2941" s="3"/>
      <c r="X2941" s="3"/>
    </row>
    <row r="2942" spans="1:24">
      <c r="A2942" s="3"/>
      <c r="B2942" s="3"/>
      <c r="C2942" s="3"/>
      <c r="D2942" s="3"/>
      <c r="E2942" s="3"/>
      <c r="F2942" s="3"/>
      <c r="G2942" s="4"/>
      <c r="H2942" s="3"/>
      <c r="I2942" s="3"/>
      <c r="J2942" s="3"/>
      <c r="K2942" s="3"/>
      <c r="L2942" s="113"/>
      <c r="M2942" s="123"/>
      <c r="N2942" s="3"/>
      <c r="O2942" s="3"/>
      <c r="P2942" s="3"/>
      <c r="Q2942" s="3"/>
      <c r="R2942" s="3"/>
      <c r="S2942" s="3"/>
      <c r="T2942" s="3"/>
      <c r="U2942" s="3"/>
      <c r="V2942" s="3"/>
      <c r="W2942" s="3"/>
      <c r="X2942" s="3"/>
    </row>
    <row r="2943" spans="1:24">
      <c r="A2943" s="3"/>
      <c r="B2943" s="3"/>
      <c r="C2943" s="3"/>
      <c r="D2943" s="3"/>
      <c r="E2943" s="3"/>
      <c r="F2943" s="3"/>
      <c r="G2943" s="4"/>
      <c r="H2943" s="3"/>
      <c r="I2943" s="3"/>
      <c r="J2943" s="3"/>
      <c r="K2943" s="3"/>
      <c r="L2943" s="113"/>
      <c r="M2943" s="123"/>
      <c r="N2943" s="3"/>
      <c r="O2943" s="3"/>
      <c r="P2943" s="3"/>
      <c r="Q2943" s="3"/>
      <c r="R2943" s="3"/>
      <c r="S2943" s="3"/>
      <c r="T2943" s="3"/>
      <c r="U2943" s="3"/>
      <c r="V2943" s="3"/>
      <c r="W2943" s="3"/>
      <c r="X2943" s="3"/>
    </row>
    <row r="2944" spans="1:24">
      <c r="A2944" s="3"/>
      <c r="B2944" s="3"/>
      <c r="C2944" s="3"/>
      <c r="D2944" s="3"/>
      <c r="E2944" s="3"/>
      <c r="F2944" s="3"/>
      <c r="G2944" s="4"/>
      <c r="H2944" s="3"/>
      <c r="I2944" s="3"/>
      <c r="J2944" s="3"/>
      <c r="K2944" s="3"/>
      <c r="L2944" s="113"/>
      <c r="M2944" s="123"/>
      <c r="N2944" s="3"/>
      <c r="O2944" s="3"/>
      <c r="P2944" s="3"/>
      <c r="Q2944" s="3"/>
      <c r="R2944" s="3"/>
      <c r="S2944" s="3"/>
      <c r="T2944" s="3"/>
      <c r="U2944" s="3"/>
      <c r="V2944" s="3"/>
      <c r="W2944" s="3"/>
      <c r="X2944" s="3"/>
    </row>
    <row r="2945" spans="1:24">
      <c r="A2945" s="3"/>
      <c r="B2945" s="3"/>
      <c r="C2945" s="3"/>
      <c r="D2945" s="3"/>
      <c r="E2945" s="3"/>
      <c r="F2945" s="3"/>
      <c r="G2945" s="4"/>
      <c r="H2945" s="3"/>
      <c r="I2945" s="3"/>
      <c r="J2945" s="3"/>
      <c r="K2945" s="3"/>
      <c r="L2945" s="113"/>
      <c r="M2945" s="123"/>
      <c r="N2945" s="3"/>
      <c r="O2945" s="3"/>
      <c r="P2945" s="3"/>
      <c r="Q2945" s="3"/>
      <c r="R2945" s="3"/>
      <c r="S2945" s="3"/>
      <c r="T2945" s="3"/>
      <c r="U2945" s="3"/>
      <c r="V2945" s="3"/>
      <c r="W2945" s="3"/>
      <c r="X2945" s="3"/>
    </row>
    <row r="2946" spans="1:24">
      <c r="A2946" s="3"/>
      <c r="B2946" s="3"/>
      <c r="C2946" s="3"/>
      <c r="D2946" s="3"/>
      <c r="E2946" s="3"/>
      <c r="F2946" s="3"/>
      <c r="G2946" s="4"/>
      <c r="H2946" s="3"/>
      <c r="I2946" s="3"/>
      <c r="J2946" s="3"/>
      <c r="K2946" s="3"/>
      <c r="L2946" s="113"/>
      <c r="M2946" s="123"/>
      <c r="N2946" s="3"/>
      <c r="O2946" s="3"/>
      <c r="P2946" s="3"/>
      <c r="Q2946" s="3"/>
      <c r="R2946" s="3"/>
      <c r="S2946" s="3"/>
      <c r="T2946" s="3"/>
      <c r="U2946" s="3"/>
      <c r="V2946" s="3"/>
      <c r="W2946" s="3"/>
      <c r="X2946" s="3"/>
    </row>
    <row r="2947" spans="1:24">
      <c r="A2947" s="3"/>
      <c r="B2947" s="3"/>
      <c r="C2947" s="3"/>
      <c r="D2947" s="3"/>
      <c r="E2947" s="3"/>
      <c r="F2947" s="3"/>
      <c r="G2947" s="4"/>
      <c r="H2947" s="3"/>
      <c r="I2947" s="3"/>
      <c r="J2947" s="3"/>
      <c r="K2947" s="3"/>
      <c r="L2947" s="113"/>
      <c r="M2947" s="123"/>
      <c r="N2947" s="3"/>
      <c r="O2947" s="3"/>
      <c r="P2947" s="3"/>
      <c r="Q2947" s="3"/>
      <c r="R2947" s="3"/>
      <c r="S2947" s="3"/>
      <c r="T2947" s="3"/>
      <c r="U2947" s="3"/>
      <c r="V2947" s="3"/>
      <c r="W2947" s="3"/>
      <c r="X2947" s="3"/>
    </row>
    <row r="2948" spans="1:24">
      <c r="A2948" s="3"/>
      <c r="B2948" s="3"/>
      <c r="C2948" s="3"/>
      <c r="D2948" s="3"/>
      <c r="E2948" s="3"/>
      <c r="F2948" s="3"/>
      <c r="G2948" s="4"/>
      <c r="H2948" s="3"/>
      <c r="I2948" s="3"/>
      <c r="J2948" s="3"/>
      <c r="K2948" s="3"/>
      <c r="L2948" s="113"/>
      <c r="M2948" s="123"/>
      <c r="N2948" s="3"/>
      <c r="O2948" s="3"/>
      <c r="P2948" s="3"/>
      <c r="Q2948" s="3"/>
      <c r="R2948" s="3"/>
      <c r="S2948" s="3"/>
      <c r="T2948" s="3"/>
      <c r="U2948" s="3"/>
      <c r="V2948" s="3"/>
      <c r="W2948" s="3"/>
      <c r="X2948" s="3"/>
    </row>
    <row r="2949" spans="1:24">
      <c r="A2949" s="3"/>
      <c r="B2949" s="3"/>
      <c r="C2949" s="3"/>
      <c r="D2949" s="3"/>
      <c r="E2949" s="3"/>
      <c r="F2949" s="3"/>
      <c r="G2949" s="4"/>
      <c r="H2949" s="3"/>
      <c r="I2949" s="3"/>
      <c r="J2949" s="3"/>
      <c r="K2949" s="3"/>
      <c r="L2949" s="113"/>
      <c r="M2949" s="123"/>
      <c r="N2949" s="3"/>
      <c r="O2949" s="3"/>
      <c r="P2949" s="3"/>
      <c r="Q2949" s="3"/>
      <c r="R2949" s="3"/>
      <c r="S2949" s="3"/>
      <c r="T2949" s="3"/>
      <c r="U2949" s="3"/>
      <c r="V2949" s="3"/>
      <c r="W2949" s="3"/>
      <c r="X2949" s="3"/>
    </row>
    <row r="2950" spans="1:24">
      <c r="A2950" s="3"/>
      <c r="B2950" s="3"/>
      <c r="C2950" s="3"/>
      <c r="D2950" s="3"/>
      <c r="E2950" s="3"/>
      <c r="F2950" s="3"/>
      <c r="G2950" s="4"/>
      <c r="H2950" s="3"/>
      <c r="I2950" s="3"/>
      <c r="J2950" s="3"/>
      <c r="K2950" s="3"/>
      <c r="L2950" s="113"/>
      <c r="M2950" s="123"/>
      <c r="N2950" s="3"/>
      <c r="O2950" s="3"/>
      <c r="P2950" s="3"/>
      <c r="Q2950" s="3"/>
      <c r="R2950" s="3"/>
      <c r="S2950" s="3"/>
      <c r="T2950" s="3"/>
      <c r="U2950" s="3"/>
      <c r="V2950" s="3"/>
      <c r="W2950" s="3"/>
      <c r="X2950" s="3"/>
    </row>
    <row r="2951" spans="1:24">
      <c r="A2951" s="3"/>
      <c r="B2951" s="3"/>
      <c r="C2951" s="3"/>
      <c r="D2951" s="3"/>
      <c r="E2951" s="3"/>
      <c r="F2951" s="3"/>
      <c r="G2951" s="4"/>
      <c r="H2951" s="3"/>
      <c r="I2951" s="3"/>
      <c r="J2951" s="3"/>
      <c r="K2951" s="3"/>
      <c r="L2951" s="113"/>
      <c r="M2951" s="123"/>
      <c r="N2951" s="3"/>
      <c r="O2951" s="3"/>
      <c r="P2951" s="3"/>
      <c r="Q2951" s="3"/>
      <c r="R2951" s="3"/>
      <c r="S2951" s="3"/>
      <c r="T2951" s="3"/>
      <c r="U2951" s="3"/>
      <c r="V2951" s="3"/>
      <c r="W2951" s="3"/>
      <c r="X2951" s="3"/>
    </row>
    <row r="2952" spans="1:24">
      <c r="A2952" s="3"/>
      <c r="B2952" s="3"/>
      <c r="C2952" s="3"/>
      <c r="D2952" s="3"/>
      <c r="E2952" s="3"/>
      <c r="F2952" s="3"/>
      <c r="G2952" s="4"/>
      <c r="H2952" s="3"/>
      <c r="I2952" s="3"/>
      <c r="J2952" s="3"/>
      <c r="K2952" s="3"/>
      <c r="L2952" s="113"/>
      <c r="M2952" s="123"/>
      <c r="N2952" s="3"/>
      <c r="O2952" s="3"/>
      <c r="P2952" s="3"/>
      <c r="Q2952" s="3"/>
      <c r="R2952" s="3"/>
      <c r="S2952" s="3"/>
      <c r="T2952" s="3"/>
      <c r="U2952" s="3"/>
      <c r="V2952" s="3"/>
      <c r="W2952" s="3"/>
      <c r="X2952" s="3"/>
    </row>
    <row r="2953" spans="1:24">
      <c r="A2953" s="3"/>
      <c r="B2953" s="3"/>
      <c r="C2953" s="3"/>
      <c r="D2953" s="3"/>
      <c r="E2953" s="3"/>
      <c r="F2953" s="3"/>
      <c r="G2953" s="4"/>
      <c r="H2953" s="3"/>
      <c r="I2953" s="3"/>
      <c r="J2953" s="3"/>
      <c r="K2953" s="3"/>
      <c r="L2953" s="113"/>
      <c r="M2953" s="123"/>
      <c r="N2953" s="3"/>
      <c r="O2953" s="3"/>
      <c r="P2953" s="3"/>
      <c r="Q2953" s="3"/>
      <c r="R2953" s="3"/>
      <c r="S2953" s="3"/>
      <c r="T2953" s="3"/>
      <c r="U2953" s="3"/>
      <c r="V2953" s="3"/>
      <c r="W2953" s="3"/>
      <c r="X2953" s="3"/>
    </row>
    <row r="2954" spans="1:24">
      <c r="A2954" s="3"/>
      <c r="B2954" s="3"/>
      <c r="C2954" s="3"/>
      <c r="D2954" s="3"/>
      <c r="E2954" s="3"/>
      <c r="F2954" s="3"/>
      <c r="G2954" s="4"/>
      <c r="H2954" s="3"/>
      <c r="I2954" s="3"/>
      <c r="J2954" s="3"/>
      <c r="K2954" s="3"/>
      <c r="L2954" s="113"/>
      <c r="M2954" s="123"/>
      <c r="N2954" s="3"/>
      <c r="O2954" s="3"/>
      <c r="P2954" s="3"/>
      <c r="Q2954" s="3"/>
      <c r="R2954" s="3"/>
      <c r="S2954" s="3"/>
      <c r="T2954" s="3"/>
      <c r="U2954" s="3"/>
      <c r="V2954" s="3"/>
      <c r="W2954" s="3"/>
      <c r="X2954" s="3"/>
    </row>
    <row r="2955" spans="1:24">
      <c r="A2955" s="3"/>
      <c r="B2955" s="3"/>
      <c r="C2955" s="3"/>
      <c r="D2955" s="3"/>
      <c r="E2955" s="3"/>
      <c r="F2955" s="3"/>
      <c r="G2955" s="4"/>
      <c r="H2955" s="3"/>
      <c r="I2955" s="3"/>
      <c r="J2955" s="3"/>
      <c r="K2955" s="3"/>
      <c r="L2955" s="113"/>
      <c r="M2955" s="123"/>
      <c r="N2955" s="3"/>
      <c r="O2955" s="3"/>
      <c r="P2955" s="3"/>
      <c r="Q2955" s="3"/>
      <c r="R2955" s="3"/>
      <c r="S2955" s="3"/>
      <c r="T2955" s="3"/>
      <c r="U2955" s="3"/>
      <c r="V2955" s="3"/>
      <c r="W2955" s="3"/>
      <c r="X2955" s="3"/>
    </row>
    <row r="2956" spans="1:24">
      <c r="A2956" s="3"/>
      <c r="B2956" s="3"/>
      <c r="C2956" s="3"/>
      <c r="D2956" s="3"/>
      <c r="E2956" s="3"/>
      <c r="F2956" s="3"/>
      <c r="G2956" s="4"/>
      <c r="H2956" s="3"/>
      <c r="I2956" s="3"/>
      <c r="J2956" s="3"/>
      <c r="K2956" s="3"/>
      <c r="L2956" s="113"/>
      <c r="M2956" s="123"/>
      <c r="N2956" s="3"/>
      <c r="O2956" s="3"/>
      <c r="P2956" s="3"/>
      <c r="Q2956" s="3"/>
      <c r="R2956" s="3"/>
      <c r="S2956" s="3"/>
      <c r="T2956" s="3"/>
      <c r="U2956" s="3"/>
      <c r="V2956" s="3"/>
      <c r="W2956" s="3"/>
      <c r="X2956" s="3"/>
    </row>
    <row r="2957" spans="1:24">
      <c r="A2957" s="3"/>
      <c r="B2957" s="3"/>
      <c r="C2957" s="3"/>
      <c r="D2957" s="3"/>
      <c r="E2957" s="3"/>
      <c r="F2957" s="3"/>
      <c r="G2957" s="4"/>
      <c r="H2957" s="3"/>
      <c r="I2957" s="3"/>
      <c r="J2957" s="3"/>
      <c r="K2957" s="3"/>
      <c r="L2957" s="113"/>
      <c r="M2957" s="123"/>
      <c r="N2957" s="3"/>
      <c r="O2957" s="3"/>
      <c r="P2957" s="3"/>
      <c r="Q2957" s="3"/>
      <c r="R2957" s="3"/>
      <c r="S2957" s="3"/>
      <c r="T2957" s="3"/>
      <c r="U2957" s="3"/>
      <c r="V2957" s="3"/>
      <c r="W2957" s="3"/>
      <c r="X2957" s="3"/>
    </row>
    <row r="2958" spans="1:24">
      <c r="A2958" s="3"/>
      <c r="B2958" s="3"/>
      <c r="C2958" s="3"/>
      <c r="D2958" s="3"/>
      <c r="E2958" s="3"/>
      <c r="F2958" s="3"/>
      <c r="G2958" s="4"/>
      <c r="H2958" s="3"/>
      <c r="I2958" s="3"/>
      <c r="J2958" s="3"/>
      <c r="K2958" s="3"/>
      <c r="L2958" s="113"/>
      <c r="M2958" s="123"/>
      <c r="N2958" s="3"/>
      <c r="O2958" s="3"/>
      <c r="P2958" s="3"/>
      <c r="Q2958" s="3"/>
      <c r="R2958" s="3"/>
      <c r="S2958" s="3"/>
      <c r="T2958" s="3"/>
      <c r="U2958" s="3"/>
      <c r="V2958" s="3"/>
      <c r="W2958" s="3"/>
      <c r="X2958" s="3"/>
    </row>
    <row r="2959" spans="1:24">
      <c r="A2959" s="3"/>
      <c r="B2959" s="3"/>
      <c r="C2959" s="3"/>
      <c r="D2959" s="3"/>
      <c r="E2959" s="3"/>
      <c r="F2959" s="3"/>
      <c r="G2959" s="4"/>
      <c r="H2959" s="3"/>
      <c r="I2959" s="3"/>
      <c r="J2959" s="3"/>
      <c r="K2959" s="3"/>
      <c r="L2959" s="113"/>
      <c r="M2959" s="123"/>
      <c r="N2959" s="3"/>
      <c r="O2959" s="3"/>
      <c r="P2959" s="3"/>
      <c r="Q2959" s="3"/>
      <c r="R2959" s="3"/>
      <c r="S2959" s="3"/>
      <c r="T2959" s="3"/>
      <c r="U2959" s="3"/>
      <c r="V2959" s="3"/>
      <c r="W2959" s="3"/>
      <c r="X2959" s="3"/>
    </row>
    <row r="2960" spans="1:24">
      <c r="A2960" s="3"/>
      <c r="B2960" s="3"/>
      <c r="C2960" s="3"/>
      <c r="D2960" s="3"/>
      <c r="E2960" s="3"/>
      <c r="F2960" s="3"/>
      <c r="G2960" s="4"/>
      <c r="H2960" s="3"/>
      <c r="I2960" s="3"/>
      <c r="J2960" s="3"/>
      <c r="K2960" s="3"/>
      <c r="L2960" s="113"/>
      <c r="M2960" s="123"/>
      <c r="N2960" s="3"/>
      <c r="O2960" s="3"/>
      <c r="P2960" s="3"/>
      <c r="Q2960" s="3"/>
      <c r="R2960" s="3"/>
      <c r="S2960" s="3"/>
      <c r="T2960" s="3"/>
      <c r="U2960" s="3"/>
      <c r="V2960" s="3"/>
      <c r="W2960" s="3"/>
      <c r="X2960" s="3"/>
    </row>
    <row r="2961" spans="1:24">
      <c r="A2961" s="3"/>
      <c r="B2961" s="3"/>
      <c r="C2961" s="3"/>
      <c r="D2961" s="3"/>
      <c r="E2961" s="3"/>
      <c r="F2961" s="3"/>
      <c r="G2961" s="4"/>
      <c r="H2961" s="3"/>
      <c r="I2961" s="3"/>
      <c r="J2961" s="3"/>
      <c r="K2961" s="3"/>
      <c r="L2961" s="113"/>
      <c r="M2961" s="123"/>
      <c r="N2961" s="3"/>
      <c r="O2961" s="3"/>
      <c r="P2961" s="3"/>
      <c r="Q2961" s="3"/>
      <c r="R2961" s="3"/>
      <c r="S2961" s="3"/>
      <c r="T2961" s="3"/>
      <c r="U2961" s="3"/>
      <c r="V2961" s="3"/>
      <c r="W2961" s="3"/>
      <c r="X2961" s="3"/>
    </row>
    <row r="2962" spans="1:24">
      <c r="A2962" s="3"/>
      <c r="B2962" s="3"/>
      <c r="C2962" s="3"/>
      <c r="D2962" s="3"/>
      <c r="E2962" s="3"/>
      <c r="F2962" s="3"/>
      <c r="G2962" s="4"/>
      <c r="H2962" s="3"/>
      <c r="I2962" s="3"/>
      <c r="J2962" s="3"/>
      <c r="K2962" s="3"/>
      <c r="L2962" s="113"/>
      <c r="M2962" s="123"/>
      <c r="N2962" s="3"/>
      <c r="O2962" s="3"/>
      <c r="P2962" s="3"/>
      <c r="Q2962" s="3"/>
      <c r="R2962" s="3"/>
      <c r="S2962" s="3"/>
      <c r="T2962" s="3"/>
      <c r="U2962" s="3"/>
      <c r="V2962" s="3"/>
      <c r="W2962" s="3"/>
      <c r="X2962" s="3"/>
    </row>
    <row r="2963" spans="1:24">
      <c r="A2963" s="3"/>
      <c r="B2963" s="3"/>
      <c r="C2963" s="3"/>
      <c r="D2963" s="3"/>
      <c r="E2963" s="3"/>
      <c r="F2963" s="3"/>
      <c r="G2963" s="4"/>
      <c r="H2963" s="3"/>
      <c r="I2963" s="3"/>
      <c r="J2963" s="3"/>
      <c r="K2963" s="3"/>
      <c r="L2963" s="113"/>
      <c r="M2963" s="123"/>
      <c r="N2963" s="3"/>
      <c r="O2963" s="3"/>
      <c r="P2963" s="3"/>
      <c r="Q2963" s="3"/>
      <c r="R2963" s="3"/>
      <c r="S2963" s="3"/>
      <c r="T2963" s="3"/>
      <c r="U2963" s="3"/>
      <c r="V2963" s="3"/>
      <c r="W2963" s="3"/>
      <c r="X2963" s="3"/>
    </row>
    <row r="2964" spans="1:24">
      <c r="A2964" s="3"/>
      <c r="B2964" s="3"/>
      <c r="C2964" s="3"/>
      <c r="D2964" s="3"/>
      <c r="E2964" s="3"/>
      <c r="F2964" s="3"/>
      <c r="G2964" s="4"/>
      <c r="H2964" s="3"/>
      <c r="I2964" s="3"/>
      <c r="J2964" s="3"/>
      <c r="K2964" s="3"/>
      <c r="L2964" s="113"/>
      <c r="M2964" s="123"/>
      <c r="N2964" s="3"/>
      <c r="O2964" s="3"/>
      <c r="P2964" s="3"/>
      <c r="Q2964" s="3"/>
      <c r="R2964" s="3"/>
      <c r="S2964" s="3"/>
      <c r="T2964" s="3"/>
      <c r="U2964" s="3"/>
      <c r="V2964" s="3"/>
      <c r="W2964" s="3"/>
      <c r="X2964" s="3"/>
    </row>
    <row r="2965" spans="1:24">
      <c r="A2965" s="3"/>
      <c r="B2965" s="3"/>
      <c r="C2965" s="3"/>
      <c r="D2965" s="3"/>
      <c r="E2965" s="3"/>
      <c r="F2965" s="3"/>
      <c r="G2965" s="4"/>
      <c r="H2965" s="3"/>
      <c r="I2965" s="3"/>
      <c r="J2965" s="3"/>
      <c r="K2965" s="3"/>
      <c r="L2965" s="113"/>
      <c r="M2965" s="123"/>
      <c r="N2965" s="3"/>
      <c r="O2965" s="3"/>
      <c r="P2965" s="3"/>
      <c r="Q2965" s="3"/>
      <c r="R2965" s="3"/>
      <c r="S2965" s="3"/>
      <c r="T2965" s="3"/>
      <c r="U2965" s="3"/>
      <c r="V2965" s="3"/>
      <c r="W2965" s="3"/>
      <c r="X2965" s="3"/>
    </row>
    <row r="2966" spans="1:24">
      <c r="A2966" s="3"/>
      <c r="B2966" s="3"/>
      <c r="C2966" s="3"/>
      <c r="D2966" s="3"/>
      <c r="E2966" s="3"/>
      <c r="F2966" s="3"/>
      <c r="G2966" s="4"/>
      <c r="H2966" s="3"/>
      <c r="I2966" s="3"/>
      <c r="J2966" s="3"/>
      <c r="K2966" s="3"/>
      <c r="L2966" s="113"/>
      <c r="M2966" s="123"/>
      <c r="N2966" s="3"/>
      <c r="O2966" s="3"/>
      <c r="P2966" s="3"/>
      <c r="Q2966" s="3"/>
      <c r="R2966" s="3"/>
      <c r="S2966" s="3"/>
      <c r="T2966" s="3"/>
      <c r="U2966" s="3"/>
      <c r="V2966" s="3"/>
      <c r="W2966" s="3"/>
      <c r="X2966" s="3"/>
    </row>
    <row r="2967" spans="1:24">
      <c r="A2967" s="3"/>
      <c r="B2967" s="3"/>
      <c r="C2967" s="3"/>
      <c r="D2967" s="3"/>
      <c r="E2967" s="3"/>
      <c r="F2967" s="3"/>
      <c r="G2967" s="4"/>
      <c r="H2967" s="3"/>
      <c r="I2967" s="3"/>
      <c r="J2967" s="3"/>
      <c r="K2967" s="3"/>
      <c r="L2967" s="113"/>
      <c r="M2967" s="123"/>
      <c r="N2967" s="3"/>
      <c r="O2967" s="3"/>
      <c r="P2967" s="3"/>
      <c r="Q2967" s="3"/>
      <c r="R2967" s="3"/>
      <c r="S2967" s="3"/>
      <c r="T2967" s="3"/>
      <c r="U2967" s="3"/>
      <c r="V2967" s="3"/>
      <c r="W2967" s="3"/>
      <c r="X2967" s="3"/>
    </row>
    <row r="2968" spans="1:24">
      <c r="A2968" s="3"/>
      <c r="B2968" s="3"/>
      <c r="C2968" s="3"/>
      <c r="D2968" s="3"/>
      <c r="E2968" s="3"/>
      <c r="F2968" s="3"/>
      <c r="G2968" s="4"/>
      <c r="H2968" s="3"/>
      <c r="I2968" s="3"/>
      <c r="J2968" s="3"/>
      <c r="K2968" s="3"/>
      <c r="L2968" s="113"/>
      <c r="M2968" s="123"/>
      <c r="N2968" s="3"/>
      <c r="O2968" s="3"/>
      <c r="P2968" s="3"/>
      <c r="Q2968" s="3"/>
      <c r="R2968" s="3"/>
      <c r="S2968" s="3"/>
      <c r="T2968" s="3"/>
      <c r="U2968" s="3"/>
      <c r="V2968" s="3"/>
      <c r="W2968" s="3"/>
      <c r="X2968" s="3"/>
    </row>
    <row r="2969" spans="1:24">
      <c r="A2969" s="3"/>
      <c r="B2969" s="3"/>
      <c r="C2969" s="3"/>
      <c r="D2969" s="3"/>
      <c r="E2969" s="3"/>
      <c r="F2969" s="3"/>
      <c r="G2969" s="4"/>
      <c r="H2969" s="3"/>
      <c r="I2969" s="3"/>
      <c r="J2969" s="3"/>
      <c r="K2969" s="3"/>
      <c r="L2969" s="113"/>
      <c r="M2969" s="123"/>
      <c r="N2969" s="3"/>
      <c r="O2969" s="3"/>
      <c r="P2969" s="3"/>
      <c r="Q2969" s="3"/>
      <c r="R2969" s="3"/>
      <c r="S2969" s="3"/>
      <c r="T2969" s="3"/>
      <c r="U2969" s="3"/>
      <c r="V2969" s="3"/>
      <c r="W2969" s="3"/>
      <c r="X2969" s="3"/>
    </row>
    <row r="2970" spans="1:24">
      <c r="A2970" s="3"/>
      <c r="B2970" s="3"/>
      <c r="C2970" s="3"/>
      <c r="D2970" s="3"/>
      <c r="E2970" s="3"/>
      <c r="F2970" s="3"/>
      <c r="G2970" s="4"/>
      <c r="H2970" s="3"/>
      <c r="I2970" s="3"/>
      <c r="J2970" s="3"/>
      <c r="K2970" s="3"/>
      <c r="L2970" s="113"/>
      <c r="M2970" s="123"/>
      <c r="N2970" s="3"/>
      <c r="O2970" s="3"/>
      <c r="P2970" s="3"/>
      <c r="Q2970" s="3"/>
      <c r="R2970" s="3"/>
      <c r="S2970" s="3"/>
      <c r="T2970" s="3"/>
      <c r="U2970" s="3"/>
      <c r="V2970" s="3"/>
      <c r="W2970" s="3"/>
      <c r="X2970" s="3"/>
    </row>
    <row r="2971" spans="1:24">
      <c r="A2971" s="3"/>
      <c r="B2971" s="3"/>
      <c r="C2971" s="3"/>
      <c r="D2971" s="3"/>
      <c r="E2971" s="3"/>
      <c r="F2971" s="3"/>
      <c r="G2971" s="4"/>
      <c r="H2971" s="3"/>
      <c r="I2971" s="3"/>
      <c r="J2971" s="3"/>
      <c r="K2971" s="3"/>
      <c r="L2971" s="113"/>
      <c r="M2971" s="123"/>
      <c r="N2971" s="3"/>
      <c r="O2971" s="3"/>
      <c r="P2971" s="3"/>
      <c r="Q2971" s="3"/>
      <c r="R2971" s="3"/>
      <c r="S2971" s="3"/>
      <c r="T2971" s="3"/>
      <c r="U2971" s="3"/>
      <c r="V2971" s="3"/>
      <c r="W2971" s="3"/>
      <c r="X2971" s="3"/>
    </row>
    <row r="2972" spans="1:24">
      <c r="A2972" s="3"/>
      <c r="B2972" s="3"/>
      <c r="C2972" s="3"/>
      <c r="D2972" s="3"/>
      <c r="E2972" s="3"/>
      <c r="F2972" s="3"/>
      <c r="G2972" s="4"/>
      <c r="H2972" s="3"/>
      <c r="I2972" s="3"/>
      <c r="J2972" s="3"/>
      <c r="K2972" s="3"/>
      <c r="L2972" s="113"/>
      <c r="M2972" s="123"/>
      <c r="N2972" s="3"/>
      <c r="O2972" s="3"/>
      <c r="P2972" s="3"/>
      <c r="Q2972" s="3"/>
      <c r="R2972" s="3"/>
      <c r="S2972" s="3"/>
      <c r="T2972" s="3"/>
      <c r="U2972" s="3"/>
      <c r="V2972" s="3"/>
      <c r="W2972" s="3"/>
      <c r="X2972" s="3"/>
    </row>
    <row r="2973" spans="1:24">
      <c r="A2973" s="3"/>
      <c r="B2973" s="3"/>
      <c r="C2973" s="3"/>
      <c r="D2973" s="3"/>
      <c r="E2973" s="3"/>
      <c r="F2973" s="3"/>
      <c r="G2973" s="4"/>
      <c r="H2973" s="3"/>
      <c r="I2973" s="3"/>
      <c r="J2973" s="3"/>
      <c r="K2973" s="3"/>
      <c r="L2973" s="113"/>
      <c r="M2973" s="123"/>
      <c r="N2973" s="3"/>
      <c r="O2973" s="3"/>
      <c r="P2973" s="3"/>
      <c r="Q2973" s="3"/>
      <c r="R2973" s="3"/>
      <c r="S2973" s="3"/>
      <c r="T2973" s="3"/>
      <c r="U2973" s="3"/>
      <c r="V2973" s="3"/>
      <c r="W2973" s="3"/>
      <c r="X2973" s="3"/>
    </row>
    <row r="2974" spans="1:24">
      <c r="A2974" s="3"/>
      <c r="B2974" s="3"/>
      <c r="C2974" s="3"/>
      <c r="D2974" s="3"/>
      <c r="E2974" s="3"/>
      <c r="F2974" s="3"/>
      <c r="G2974" s="4"/>
      <c r="H2974" s="3"/>
      <c r="I2974" s="3"/>
      <c r="J2974" s="3"/>
      <c r="K2974" s="3"/>
      <c r="L2974" s="113"/>
      <c r="M2974" s="123"/>
      <c r="N2974" s="3"/>
      <c r="O2974" s="3"/>
      <c r="P2974" s="3"/>
      <c r="Q2974" s="3"/>
      <c r="R2974" s="3"/>
      <c r="S2974" s="3"/>
      <c r="T2974" s="3"/>
      <c r="U2974" s="3"/>
      <c r="V2974" s="3"/>
      <c r="W2974" s="3"/>
      <c r="X2974" s="3"/>
    </row>
    <row r="2975" spans="1:24">
      <c r="A2975" s="3"/>
      <c r="B2975" s="3"/>
      <c r="C2975" s="3"/>
      <c r="D2975" s="3"/>
      <c r="E2975" s="3"/>
      <c r="F2975" s="3"/>
      <c r="G2975" s="4"/>
      <c r="H2975" s="3"/>
      <c r="I2975" s="3"/>
      <c r="J2975" s="3"/>
      <c r="K2975" s="3"/>
      <c r="L2975" s="113"/>
      <c r="M2975" s="123"/>
      <c r="N2975" s="3"/>
      <c r="O2975" s="3"/>
      <c r="P2975" s="3"/>
      <c r="Q2975" s="3"/>
      <c r="R2975" s="3"/>
      <c r="S2975" s="3"/>
      <c r="T2975" s="3"/>
      <c r="U2975" s="3"/>
      <c r="V2975" s="3"/>
      <c r="W2975" s="3"/>
      <c r="X2975" s="3"/>
    </row>
    <row r="2976" spans="1:24">
      <c r="A2976" s="3"/>
      <c r="B2976" s="3"/>
      <c r="C2976" s="3"/>
      <c r="D2976" s="3"/>
      <c r="E2976" s="3"/>
      <c r="F2976" s="3"/>
      <c r="G2976" s="4"/>
      <c r="H2976" s="3"/>
      <c r="I2976" s="3"/>
      <c r="J2976" s="3"/>
      <c r="K2976" s="3"/>
      <c r="L2976" s="113"/>
      <c r="M2976" s="123"/>
      <c r="N2976" s="3"/>
      <c r="O2976" s="3"/>
      <c r="P2976" s="3"/>
      <c r="Q2976" s="3"/>
      <c r="R2976" s="3"/>
      <c r="S2976" s="3"/>
      <c r="T2976" s="3"/>
      <c r="U2976" s="3"/>
      <c r="V2976" s="3"/>
      <c r="W2976" s="3"/>
      <c r="X2976" s="3"/>
    </row>
    <row r="2977" spans="1:24">
      <c r="A2977" s="3"/>
      <c r="B2977" s="3"/>
      <c r="C2977" s="3"/>
      <c r="D2977" s="3"/>
      <c r="E2977" s="3"/>
      <c r="F2977" s="3"/>
      <c r="G2977" s="4"/>
      <c r="H2977" s="3"/>
      <c r="I2977" s="3"/>
      <c r="J2977" s="3"/>
      <c r="K2977" s="3"/>
      <c r="L2977" s="113"/>
      <c r="M2977" s="123"/>
      <c r="N2977" s="3"/>
      <c r="O2977" s="3"/>
      <c r="P2977" s="3"/>
      <c r="Q2977" s="3"/>
      <c r="R2977" s="3"/>
      <c r="S2977" s="3"/>
      <c r="T2977" s="3"/>
      <c r="U2977" s="3"/>
      <c r="V2977" s="3"/>
      <c r="W2977" s="3"/>
      <c r="X2977" s="3"/>
    </row>
    <row r="2978" spans="1:24">
      <c r="A2978" s="3"/>
      <c r="B2978" s="3"/>
      <c r="C2978" s="3"/>
      <c r="D2978" s="3"/>
      <c r="E2978" s="3"/>
      <c r="F2978" s="3"/>
      <c r="G2978" s="4"/>
      <c r="H2978" s="3"/>
      <c r="I2978" s="3"/>
      <c r="J2978" s="3"/>
      <c r="K2978" s="3"/>
      <c r="L2978" s="113"/>
      <c r="M2978" s="123"/>
      <c r="N2978" s="3"/>
      <c r="O2978" s="3"/>
      <c r="P2978" s="3"/>
      <c r="Q2978" s="3"/>
      <c r="R2978" s="3"/>
      <c r="S2978" s="3"/>
      <c r="T2978" s="3"/>
      <c r="U2978" s="3"/>
      <c r="V2978" s="3"/>
      <c r="W2978" s="3"/>
      <c r="X2978" s="3"/>
    </row>
    <row r="2979" spans="1:24">
      <c r="A2979" s="3"/>
      <c r="B2979" s="3"/>
      <c r="C2979" s="3"/>
      <c r="D2979" s="3"/>
      <c r="E2979" s="3"/>
      <c r="F2979" s="3"/>
      <c r="G2979" s="4"/>
      <c r="H2979" s="3"/>
      <c r="I2979" s="3"/>
      <c r="J2979" s="3"/>
      <c r="K2979" s="3"/>
      <c r="L2979" s="113"/>
      <c r="M2979" s="123"/>
      <c r="N2979" s="3"/>
      <c r="O2979" s="3"/>
      <c r="P2979" s="3"/>
      <c r="Q2979" s="3"/>
      <c r="R2979" s="3"/>
      <c r="S2979" s="3"/>
      <c r="T2979" s="3"/>
      <c r="U2979" s="3"/>
      <c r="V2979" s="3"/>
      <c r="W2979" s="3"/>
      <c r="X2979" s="3"/>
    </row>
    <row r="2980" spans="1:24">
      <c r="A2980" s="3"/>
      <c r="B2980" s="3"/>
      <c r="C2980" s="3"/>
      <c r="D2980" s="3"/>
      <c r="E2980" s="3"/>
      <c r="F2980" s="3"/>
      <c r="G2980" s="4"/>
      <c r="H2980" s="3"/>
      <c r="I2980" s="3"/>
      <c r="J2980" s="3"/>
      <c r="K2980" s="3"/>
      <c r="L2980" s="113"/>
      <c r="M2980" s="123"/>
      <c r="N2980" s="3"/>
      <c r="O2980" s="3"/>
      <c r="P2980" s="3"/>
      <c r="Q2980" s="3"/>
      <c r="R2980" s="3"/>
      <c r="S2980" s="3"/>
      <c r="T2980" s="3"/>
      <c r="U2980" s="3"/>
      <c r="V2980" s="3"/>
      <c r="W2980" s="3"/>
      <c r="X2980" s="3"/>
    </row>
    <row r="2981" spans="1:24">
      <c r="A2981" s="3"/>
      <c r="B2981" s="3"/>
      <c r="C2981" s="3"/>
      <c r="D2981" s="3"/>
      <c r="E2981" s="3"/>
      <c r="F2981" s="3"/>
      <c r="G2981" s="4"/>
      <c r="H2981" s="3"/>
      <c r="I2981" s="3"/>
      <c r="J2981" s="3"/>
      <c r="K2981" s="3"/>
      <c r="L2981" s="113"/>
      <c r="M2981" s="123"/>
      <c r="N2981" s="3"/>
      <c r="O2981" s="3"/>
      <c r="P2981" s="3"/>
      <c r="Q2981" s="3"/>
      <c r="R2981" s="3"/>
      <c r="S2981" s="3"/>
      <c r="T2981" s="3"/>
      <c r="U2981" s="3"/>
      <c r="V2981" s="3"/>
      <c r="W2981" s="3"/>
      <c r="X2981" s="3"/>
    </row>
    <row r="2982" spans="1:24">
      <c r="A2982" s="3"/>
      <c r="B2982" s="3"/>
      <c r="C2982" s="3"/>
      <c r="D2982" s="3"/>
      <c r="E2982" s="3"/>
      <c r="F2982" s="3"/>
      <c r="G2982" s="4"/>
      <c r="H2982" s="3"/>
      <c r="I2982" s="3"/>
      <c r="J2982" s="3"/>
      <c r="K2982" s="3"/>
      <c r="L2982" s="113"/>
      <c r="M2982" s="123"/>
      <c r="N2982" s="3"/>
      <c r="O2982" s="3"/>
      <c r="P2982" s="3"/>
      <c r="Q2982" s="3"/>
      <c r="R2982" s="3"/>
      <c r="S2982" s="3"/>
      <c r="T2982" s="3"/>
      <c r="U2982" s="3"/>
      <c r="V2982" s="3"/>
      <c r="W2982" s="3"/>
      <c r="X2982" s="3"/>
    </row>
    <row r="2983" spans="1:24">
      <c r="A2983" s="3"/>
      <c r="B2983" s="3"/>
      <c r="C2983" s="3"/>
      <c r="D2983" s="3"/>
      <c r="E2983" s="3"/>
      <c r="F2983" s="3"/>
      <c r="G2983" s="4"/>
      <c r="H2983" s="3"/>
      <c r="I2983" s="3"/>
      <c r="J2983" s="3"/>
      <c r="K2983" s="3"/>
      <c r="L2983" s="113"/>
      <c r="M2983" s="123"/>
      <c r="N2983" s="3"/>
      <c r="O2983" s="3"/>
      <c r="P2983" s="3"/>
      <c r="Q2983" s="3"/>
      <c r="R2983" s="3"/>
      <c r="S2983" s="3"/>
      <c r="T2983" s="3"/>
      <c r="U2983" s="3"/>
      <c r="V2983" s="3"/>
      <c r="W2983" s="3"/>
      <c r="X2983" s="3"/>
    </row>
    <row r="2984" spans="1:24">
      <c r="A2984" s="3"/>
      <c r="B2984" s="3"/>
      <c r="C2984" s="3"/>
      <c r="D2984" s="3"/>
      <c r="E2984" s="3"/>
      <c r="F2984" s="3"/>
      <c r="G2984" s="4"/>
      <c r="H2984" s="3"/>
      <c r="I2984" s="3"/>
      <c r="J2984" s="3"/>
      <c r="K2984" s="3"/>
      <c r="L2984" s="113"/>
      <c r="M2984" s="123"/>
      <c r="N2984" s="3"/>
      <c r="O2984" s="3"/>
      <c r="P2984" s="3"/>
      <c r="Q2984" s="3"/>
      <c r="R2984" s="3"/>
      <c r="S2984" s="3"/>
      <c r="T2984" s="3"/>
      <c r="U2984" s="3"/>
      <c r="V2984" s="3"/>
      <c r="W2984" s="3"/>
      <c r="X2984" s="3"/>
    </row>
    <row r="2985" spans="1:24">
      <c r="A2985" s="3"/>
      <c r="B2985" s="3"/>
      <c r="C2985" s="3"/>
      <c r="D2985" s="3"/>
      <c r="E2985" s="3"/>
      <c r="F2985" s="3"/>
      <c r="G2985" s="4"/>
      <c r="H2985" s="3"/>
      <c r="I2985" s="3"/>
      <c r="J2985" s="3"/>
      <c r="K2985" s="3"/>
      <c r="L2985" s="113"/>
      <c r="M2985" s="123"/>
      <c r="N2985" s="3"/>
      <c r="O2985" s="3"/>
      <c r="P2985" s="3"/>
      <c r="Q2985" s="3"/>
      <c r="R2985" s="3"/>
      <c r="S2985" s="3"/>
      <c r="T2985" s="3"/>
      <c r="U2985" s="3"/>
      <c r="V2985" s="3"/>
      <c r="W2985" s="3"/>
      <c r="X2985" s="3"/>
    </row>
    <row r="2986" spans="1:24">
      <c r="A2986" s="3"/>
      <c r="B2986" s="3"/>
      <c r="C2986" s="3"/>
      <c r="D2986" s="3"/>
      <c r="E2986" s="3"/>
      <c r="F2986" s="3"/>
      <c r="G2986" s="4"/>
      <c r="H2986" s="3"/>
      <c r="I2986" s="3"/>
      <c r="J2986" s="3"/>
      <c r="K2986" s="3"/>
      <c r="L2986" s="113"/>
      <c r="M2986" s="123"/>
      <c r="N2986" s="3"/>
      <c r="O2986" s="3"/>
      <c r="P2986" s="3"/>
      <c r="Q2986" s="3"/>
      <c r="R2986" s="3"/>
      <c r="S2986" s="3"/>
      <c r="T2986" s="3"/>
      <c r="U2986" s="3"/>
      <c r="V2986" s="3"/>
      <c r="W2986" s="3"/>
      <c r="X2986" s="3"/>
    </row>
    <row r="2987" spans="1:24">
      <c r="A2987" s="3"/>
      <c r="B2987" s="3"/>
      <c r="C2987" s="3"/>
      <c r="D2987" s="3"/>
      <c r="E2987" s="3"/>
      <c r="F2987" s="3"/>
      <c r="G2987" s="4"/>
      <c r="H2987" s="3"/>
      <c r="I2987" s="3"/>
      <c r="J2987" s="3"/>
      <c r="K2987" s="3"/>
      <c r="L2987" s="113"/>
      <c r="M2987" s="123"/>
      <c r="N2987" s="3"/>
      <c r="O2987" s="3"/>
      <c r="P2987" s="3"/>
      <c r="Q2987" s="3"/>
      <c r="R2987" s="3"/>
      <c r="S2987" s="3"/>
      <c r="T2987" s="3"/>
      <c r="U2987" s="3"/>
      <c r="V2987" s="3"/>
      <c r="W2987" s="3"/>
      <c r="X2987" s="3"/>
    </row>
    <row r="2988" spans="1:24">
      <c r="A2988" s="3"/>
      <c r="B2988" s="3"/>
      <c r="C2988" s="3"/>
      <c r="D2988" s="3"/>
      <c r="E2988" s="3"/>
      <c r="F2988" s="3"/>
      <c r="G2988" s="4"/>
      <c r="H2988" s="3"/>
      <c r="I2988" s="3"/>
      <c r="J2988" s="3"/>
      <c r="K2988" s="3"/>
      <c r="L2988" s="113"/>
      <c r="M2988" s="123"/>
      <c r="N2988" s="3"/>
      <c r="O2988" s="3"/>
      <c r="P2988" s="3"/>
      <c r="Q2988" s="3"/>
      <c r="R2988" s="3"/>
      <c r="S2988" s="3"/>
      <c r="T2988" s="3"/>
      <c r="U2988" s="3"/>
      <c r="V2988" s="3"/>
      <c r="W2988" s="3"/>
      <c r="X2988" s="3"/>
    </row>
    <row r="2989" spans="1:24">
      <c r="A2989" s="3"/>
      <c r="B2989" s="3"/>
      <c r="C2989" s="3"/>
      <c r="D2989" s="3"/>
      <c r="E2989" s="3"/>
      <c r="F2989" s="3"/>
      <c r="G2989" s="4"/>
      <c r="H2989" s="3"/>
      <c r="I2989" s="3"/>
      <c r="J2989" s="3"/>
      <c r="K2989" s="3"/>
      <c r="L2989" s="113"/>
      <c r="M2989" s="123"/>
      <c r="N2989" s="3"/>
      <c r="O2989" s="3"/>
      <c r="P2989" s="3"/>
      <c r="Q2989" s="3"/>
      <c r="R2989" s="3"/>
      <c r="S2989" s="3"/>
      <c r="T2989" s="3"/>
      <c r="U2989" s="3"/>
      <c r="V2989" s="3"/>
      <c r="W2989" s="3"/>
      <c r="X2989" s="3"/>
    </row>
    <row r="2990" spans="1:24">
      <c r="A2990" s="3"/>
      <c r="B2990" s="3"/>
      <c r="C2990" s="3"/>
      <c r="D2990" s="3"/>
      <c r="E2990" s="3"/>
      <c r="F2990" s="3"/>
      <c r="G2990" s="4"/>
      <c r="H2990" s="3"/>
      <c r="I2990" s="3"/>
      <c r="J2990" s="3"/>
      <c r="K2990" s="3"/>
      <c r="L2990" s="113"/>
      <c r="M2990" s="123"/>
      <c r="N2990" s="3"/>
      <c r="O2990" s="3"/>
      <c r="P2990" s="3"/>
      <c r="Q2990" s="3"/>
      <c r="R2990" s="3"/>
      <c r="S2990" s="3"/>
      <c r="T2990" s="3"/>
      <c r="U2990" s="3"/>
      <c r="V2990" s="3"/>
      <c r="W2990" s="3"/>
      <c r="X2990" s="3"/>
    </row>
    <row r="2991" spans="1:24">
      <c r="A2991" s="3"/>
      <c r="B2991" s="3"/>
      <c r="C2991" s="3"/>
      <c r="D2991" s="3"/>
      <c r="E2991" s="3"/>
      <c r="F2991" s="3"/>
      <c r="G2991" s="4"/>
      <c r="H2991" s="3"/>
      <c r="I2991" s="3"/>
      <c r="J2991" s="3"/>
      <c r="K2991" s="3"/>
      <c r="L2991" s="113"/>
      <c r="M2991" s="123"/>
      <c r="N2991" s="3"/>
      <c r="O2991" s="3"/>
      <c r="P2991" s="3"/>
      <c r="Q2991" s="3"/>
      <c r="R2991" s="3"/>
      <c r="S2991" s="3"/>
      <c r="T2991" s="3"/>
      <c r="U2991" s="3"/>
      <c r="V2991" s="3"/>
      <c r="W2991" s="3"/>
      <c r="X2991" s="3"/>
    </row>
    <row r="2992" spans="1:24">
      <c r="A2992" s="3"/>
      <c r="B2992" s="3"/>
      <c r="C2992" s="3"/>
      <c r="D2992" s="3"/>
      <c r="E2992" s="3"/>
      <c r="F2992" s="3"/>
      <c r="G2992" s="4"/>
      <c r="H2992" s="3"/>
      <c r="I2992" s="3"/>
      <c r="J2992" s="3"/>
      <c r="K2992" s="3"/>
      <c r="L2992" s="113"/>
      <c r="M2992" s="123"/>
      <c r="N2992" s="3"/>
      <c r="O2992" s="3"/>
      <c r="P2992" s="3"/>
      <c r="Q2992" s="3"/>
      <c r="R2992" s="3"/>
      <c r="S2992" s="3"/>
      <c r="T2992" s="3"/>
      <c r="U2992" s="3"/>
      <c r="V2992" s="3"/>
      <c r="W2992" s="3"/>
      <c r="X2992" s="3"/>
    </row>
    <row r="2993" spans="1:24">
      <c r="A2993" s="3"/>
      <c r="B2993" s="3"/>
      <c r="C2993" s="3"/>
      <c r="D2993" s="3"/>
      <c r="E2993" s="3"/>
      <c r="F2993" s="3"/>
      <c r="G2993" s="4"/>
      <c r="H2993" s="3"/>
      <c r="I2993" s="3"/>
      <c r="J2993" s="3"/>
      <c r="K2993" s="3"/>
      <c r="L2993" s="113"/>
      <c r="M2993" s="123"/>
      <c r="N2993" s="3"/>
      <c r="O2993" s="3"/>
      <c r="P2993" s="3"/>
      <c r="Q2993" s="3"/>
      <c r="R2993" s="3"/>
      <c r="S2993" s="3"/>
      <c r="T2993" s="3"/>
      <c r="U2993" s="3"/>
      <c r="V2993" s="3"/>
      <c r="W2993" s="3"/>
      <c r="X2993" s="3"/>
    </row>
    <row r="2994" spans="1:24">
      <c r="A2994" s="3"/>
      <c r="B2994" s="3"/>
      <c r="C2994" s="3"/>
      <c r="D2994" s="3"/>
      <c r="E2994" s="3"/>
      <c r="F2994" s="3"/>
      <c r="G2994" s="4"/>
      <c r="H2994" s="3"/>
      <c r="I2994" s="3"/>
      <c r="J2994" s="3"/>
      <c r="K2994" s="3"/>
      <c r="L2994" s="113"/>
      <c r="M2994" s="123"/>
      <c r="N2994" s="3"/>
      <c r="O2994" s="3"/>
      <c r="P2994" s="3"/>
      <c r="Q2994" s="3"/>
      <c r="R2994" s="3"/>
      <c r="S2994" s="3"/>
      <c r="T2994" s="3"/>
      <c r="U2994" s="3"/>
      <c r="V2994" s="3"/>
      <c r="W2994" s="3"/>
      <c r="X2994" s="3"/>
    </row>
    <row r="2995" spans="1:24">
      <c r="A2995" s="3"/>
      <c r="B2995" s="3"/>
      <c r="C2995" s="3"/>
      <c r="D2995" s="3"/>
      <c r="E2995" s="3"/>
      <c r="F2995" s="3"/>
      <c r="G2995" s="4"/>
      <c r="H2995" s="3"/>
      <c r="I2995" s="3"/>
      <c r="J2995" s="3"/>
      <c r="K2995" s="3"/>
      <c r="L2995" s="113"/>
      <c r="M2995" s="123"/>
      <c r="N2995" s="3"/>
      <c r="O2995" s="3"/>
      <c r="P2995" s="3"/>
      <c r="Q2995" s="3"/>
      <c r="R2995" s="3"/>
      <c r="S2995" s="3"/>
      <c r="T2995" s="3"/>
      <c r="U2995" s="3"/>
      <c r="V2995" s="3"/>
      <c r="W2995" s="3"/>
      <c r="X2995" s="3"/>
    </row>
    <row r="2996" spans="1:24">
      <c r="A2996" s="3"/>
      <c r="B2996" s="3"/>
      <c r="C2996" s="3"/>
      <c r="D2996" s="3"/>
      <c r="E2996" s="3"/>
      <c r="F2996" s="3"/>
      <c r="G2996" s="4"/>
      <c r="H2996" s="3"/>
      <c r="I2996" s="3"/>
      <c r="J2996" s="3"/>
      <c r="K2996" s="3"/>
      <c r="L2996" s="113"/>
      <c r="M2996" s="123"/>
      <c r="N2996" s="3"/>
      <c r="O2996" s="3"/>
      <c r="P2996" s="3"/>
      <c r="Q2996" s="3"/>
      <c r="R2996" s="3"/>
      <c r="S2996" s="3"/>
      <c r="T2996" s="3"/>
      <c r="U2996" s="3"/>
      <c r="V2996" s="3"/>
      <c r="W2996" s="3"/>
      <c r="X2996" s="3"/>
    </row>
    <row r="2997" spans="1:24">
      <c r="A2997" s="3"/>
      <c r="B2997" s="3"/>
      <c r="C2997" s="3"/>
      <c r="D2997" s="3"/>
      <c r="E2997" s="3"/>
      <c r="F2997" s="3"/>
      <c r="G2997" s="4"/>
      <c r="H2997" s="3"/>
      <c r="I2997" s="3"/>
      <c r="J2997" s="3"/>
      <c r="K2997" s="3"/>
      <c r="L2997" s="113"/>
      <c r="M2997" s="123"/>
      <c r="N2997" s="3"/>
      <c r="O2997" s="3"/>
      <c r="P2997" s="3"/>
      <c r="Q2997" s="3"/>
      <c r="R2997" s="3"/>
      <c r="S2997" s="3"/>
      <c r="T2997" s="3"/>
      <c r="U2997" s="3"/>
      <c r="V2997" s="3"/>
      <c r="W2997" s="3"/>
      <c r="X2997" s="3"/>
    </row>
    <row r="2998" spans="1:24">
      <c r="A2998" s="3"/>
      <c r="B2998" s="3"/>
      <c r="C2998" s="3"/>
      <c r="D2998" s="3"/>
      <c r="E2998" s="3"/>
      <c r="F2998" s="3"/>
      <c r="G2998" s="4"/>
      <c r="H2998" s="3"/>
      <c r="I2998" s="3"/>
      <c r="J2998" s="3"/>
      <c r="K2998" s="3"/>
      <c r="L2998" s="113"/>
      <c r="M2998" s="123"/>
      <c r="N2998" s="3"/>
      <c r="O2998" s="3"/>
      <c r="P2998" s="3"/>
      <c r="Q2998" s="3"/>
      <c r="R2998" s="3"/>
      <c r="S2998" s="3"/>
      <c r="T2998" s="3"/>
      <c r="U2998" s="3"/>
      <c r="V2998" s="3"/>
      <c r="W2998" s="3"/>
      <c r="X2998" s="3"/>
    </row>
    <row r="2999" spans="1:24">
      <c r="A2999" s="3"/>
      <c r="B2999" s="3"/>
      <c r="C2999" s="3"/>
      <c r="D2999" s="3"/>
      <c r="E2999" s="3"/>
      <c r="F2999" s="3"/>
      <c r="G2999" s="4"/>
      <c r="H2999" s="3"/>
      <c r="I2999" s="3"/>
      <c r="J2999" s="3"/>
      <c r="K2999" s="3"/>
      <c r="L2999" s="113"/>
      <c r="M2999" s="123"/>
      <c r="N2999" s="3"/>
      <c r="O2999" s="3"/>
      <c r="P2999" s="3"/>
      <c r="Q2999" s="3"/>
      <c r="R2999" s="3"/>
      <c r="S2999" s="3"/>
      <c r="T2999" s="3"/>
      <c r="U2999" s="3"/>
      <c r="V2999" s="3"/>
      <c r="W2999" s="3"/>
      <c r="X2999" s="3"/>
    </row>
    <row r="3000" spans="1:24">
      <c r="A3000" s="3"/>
      <c r="B3000" s="3"/>
      <c r="C3000" s="3"/>
      <c r="D3000" s="3"/>
      <c r="E3000" s="3"/>
      <c r="F3000" s="3"/>
      <c r="G3000" s="4"/>
      <c r="H3000" s="3"/>
      <c r="I3000" s="3"/>
      <c r="J3000" s="3"/>
      <c r="K3000" s="3"/>
      <c r="L3000" s="113"/>
      <c r="M3000" s="123"/>
      <c r="N3000" s="3"/>
      <c r="O3000" s="3"/>
      <c r="P3000" s="3"/>
      <c r="Q3000" s="3"/>
      <c r="R3000" s="3"/>
      <c r="S3000" s="3"/>
      <c r="T3000" s="3"/>
      <c r="U3000" s="3"/>
      <c r="V3000" s="3"/>
      <c r="W3000" s="3"/>
      <c r="X3000" s="3"/>
    </row>
    <row r="3001" spans="1:24">
      <c r="A3001" s="3"/>
      <c r="B3001" s="3"/>
      <c r="C3001" s="3"/>
      <c r="D3001" s="3"/>
      <c r="E3001" s="3"/>
      <c r="F3001" s="3"/>
      <c r="G3001" s="4"/>
      <c r="H3001" s="3"/>
      <c r="I3001" s="3"/>
      <c r="J3001" s="3"/>
      <c r="K3001" s="3"/>
      <c r="L3001" s="113"/>
      <c r="M3001" s="123"/>
      <c r="N3001" s="3"/>
      <c r="O3001" s="3"/>
      <c r="P3001" s="3"/>
      <c r="Q3001" s="3"/>
      <c r="R3001" s="3"/>
      <c r="S3001" s="3"/>
      <c r="T3001" s="3"/>
      <c r="U3001" s="3"/>
      <c r="V3001" s="3"/>
      <c r="W3001" s="3"/>
      <c r="X3001" s="3"/>
    </row>
    <row r="3002" spans="1:24">
      <c r="A3002" s="3"/>
      <c r="B3002" s="3"/>
      <c r="C3002" s="3"/>
      <c r="D3002" s="3"/>
      <c r="E3002" s="3"/>
      <c r="F3002" s="3"/>
      <c r="G3002" s="4"/>
      <c r="H3002" s="3"/>
      <c r="I3002" s="3"/>
      <c r="J3002" s="3"/>
      <c r="K3002" s="3"/>
      <c r="L3002" s="113"/>
      <c r="M3002" s="123"/>
      <c r="N3002" s="3"/>
      <c r="O3002" s="3"/>
      <c r="P3002" s="3"/>
      <c r="Q3002" s="3"/>
      <c r="R3002" s="3"/>
      <c r="S3002" s="3"/>
      <c r="T3002" s="3"/>
      <c r="U3002" s="3"/>
      <c r="V3002" s="3"/>
      <c r="W3002" s="3"/>
      <c r="X3002" s="3"/>
    </row>
    <row r="3003" spans="1:24">
      <c r="A3003" s="3"/>
      <c r="B3003" s="3"/>
      <c r="C3003" s="3"/>
      <c r="D3003" s="3"/>
      <c r="E3003" s="3"/>
      <c r="F3003" s="3"/>
      <c r="G3003" s="4"/>
      <c r="H3003" s="3"/>
      <c r="I3003" s="3"/>
      <c r="J3003" s="3"/>
      <c r="K3003" s="3"/>
      <c r="L3003" s="113"/>
      <c r="M3003" s="123"/>
      <c r="N3003" s="3"/>
      <c r="O3003" s="3"/>
      <c r="P3003" s="3"/>
      <c r="Q3003" s="3"/>
      <c r="R3003" s="3"/>
      <c r="S3003" s="3"/>
      <c r="T3003" s="3"/>
      <c r="U3003" s="3"/>
      <c r="V3003" s="3"/>
      <c r="W3003" s="3"/>
      <c r="X3003" s="3"/>
    </row>
    <row r="3004" spans="1:24">
      <c r="A3004" s="3"/>
      <c r="B3004" s="3"/>
      <c r="C3004" s="3"/>
      <c r="D3004" s="3"/>
      <c r="E3004" s="3"/>
      <c r="F3004" s="3"/>
      <c r="G3004" s="4"/>
      <c r="H3004" s="3"/>
      <c r="I3004" s="3"/>
      <c r="J3004" s="3"/>
      <c r="K3004" s="3"/>
      <c r="L3004" s="113"/>
      <c r="M3004" s="123"/>
      <c r="N3004" s="3"/>
      <c r="O3004" s="3"/>
      <c r="P3004" s="3"/>
      <c r="Q3004" s="3"/>
      <c r="R3004" s="3"/>
      <c r="S3004" s="3"/>
      <c r="T3004" s="3"/>
      <c r="U3004" s="3"/>
      <c r="V3004" s="3"/>
      <c r="W3004" s="3"/>
      <c r="X3004" s="3"/>
    </row>
    <row r="3005" spans="1:24">
      <c r="A3005" s="3"/>
      <c r="B3005" s="3"/>
      <c r="C3005" s="3"/>
      <c r="D3005" s="3"/>
      <c r="E3005" s="3"/>
      <c r="F3005" s="3"/>
      <c r="G3005" s="4"/>
      <c r="H3005" s="3"/>
      <c r="I3005" s="3"/>
      <c r="J3005" s="3"/>
      <c r="K3005" s="3"/>
      <c r="L3005" s="113"/>
      <c r="M3005" s="123"/>
      <c r="N3005" s="3"/>
      <c r="O3005" s="3"/>
      <c r="P3005" s="3"/>
      <c r="Q3005" s="3"/>
      <c r="R3005" s="3"/>
      <c r="S3005" s="3"/>
      <c r="T3005" s="3"/>
      <c r="U3005" s="3"/>
      <c r="V3005" s="3"/>
      <c r="W3005" s="3"/>
      <c r="X3005" s="3"/>
    </row>
    <row r="3006" spans="1:24">
      <c r="A3006" s="3"/>
      <c r="B3006" s="3"/>
      <c r="C3006" s="3"/>
      <c r="D3006" s="3"/>
      <c r="E3006" s="3"/>
      <c r="F3006" s="3"/>
      <c r="G3006" s="4"/>
      <c r="H3006" s="3"/>
      <c r="I3006" s="3"/>
      <c r="J3006" s="3"/>
      <c r="K3006" s="3"/>
      <c r="L3006" s="113"/>
      <c r="M3006" s="123"/>
      <c r="N3006" s="3"/>
      <c r="O3006" s="3"/>
      <c r="P3006" s="3"/>
      <c r="Q3006" s="3"/>
      <c r="R3006" s="3"/>
      <c r="S3006" s="3"/>
      <c r="T3006" s="3"/>
      <c r="U3006" s="3"/>
      <c r="V3006" s="3"/>
      <c r="W3006" s="3"/>
      <c r="X3006" s="3"/>
    </row>
    <row r="3007" spans="1:24">
      <c r="A3007" s="3"/>
      <c r="B3007" s="3"/>
      <c r="C3007" s="3"/>
      <c r="D3007" s="3"/>
      <c r="E3007" s="3"/>
      <c r="F3007" s="3"/>
      <c r="G3007" s="4"/>
      <c r="H3007" s="3"/>
      <c r="I3007" s="3"/>
      <c r="J3007" s="3"/>
      <c r="K3007" s="3"/>
      <c r="L3007" s="113"/>
      <c r="M3007" s="123"/>
      <c r="N3007" s="3"/>
      <c r="O3007" s="3"/>
      <c r="P3007" s="3"/>
      <c r="Q3007" s="3"/>
      <c r="R3007" s="3"/>
      <c r="S3007" s="3"/>
      <c r="T3007" s="3"/>
      <c r="U3007" s="3"/>
      <c r="V3007" s="3"/>
      <c r="W3007" s="3"/>
      <c r="X3007" s="3"/>
    </row>
    <row r="3008" spans="1:24">
      <c r="A3008" s="3"/>
      <c r="B3008" s="3"/>
      <c r="C3008" s="3"/>
      <c r="D3008" s="3"/>
      <c r="E3008" s="3"/>
      <c r="F3008" s="3"/>
      <c r="G3008" s="4"/>
      <c r="H3008" s="3"/>
      <c r="I3008" s="3"/>
      <c r="J3008" s="3"/>
      <c r="K3008" s="3"/>
      <c r="L3008" s="113"/>
      <c r="M3008" s="123"/>
      <c r="N3008" s="3"/>
      <c r="O3008" s="3"/>
      <c r="P3008" s="3"/>
      <c r="Q3008" s="3"/>
      <c r="R3008" s="3"/>
      <c r="S3008" s="3"/>
      <c r="T3008" s="3"/>
      <c r="U3008" s="3"/>
      <c r="V3008" s="3"/>
      <c r="W3008" s="3"/>
      <c r="X3008" s="3"/>
    </row>
    <row r="3009" spans="1:24">
      <c r="A3009" s="3"/>
      <c r="B3009" s="3"/>
      <c r="C3009" s="3"/>
      <c r="D3009" s="3"/>
      <c r="E3009" s="3"/>
      <c r="F3009" s="3"/>
      <c r="G3009" s="4"/>
      <c r="H3009" s="3"/>
      <c r="I3009" s="3"/>
      <c r="J3009" s="3"/>
      <c r="K3009" s="3"/>
      <c r="L3009" s="113"/>
      <c r="M3009" s="123"/>
      <c r="N3009" s="3"/>
      <c r="O3009" s="3"/>
      <c r="P3009" s="3"/>
      <c r="Q3009" s="3"/>
      <c r="R3009" s="3"/>
      <c r="S3009" s="3"/>
      <c r="T3009" s="3"/>
      <c r="U3009" s="3"/>
      <c r="V3009" s="3"/>
      <c r="W3009" s="3"/>
      <c r="X3009" s="3"/>
    </row>
    <row r="3010" spans="1:24">
      <c r="A3010" s="3"/>
      <c r="B3010" s="3"/>
      <c r="C3010" s="3"/>
      <c r="D3010" s="3"/>
      <c r="E3010" s="3"/>
      <c r="F3010" s="3"/>
      <c r="G3010" s="4"/>
      <c r="H3010" s="3"/>
      <c r="I3010" s="3"/>
      <c r="J3010" s="3"/>
      <c r="K3010" s="3"/>
      <c r="L3010" s="113"/>
      <c r="M3010" s="123"/>
      <c r="N3010" s="3"/>
      <c r="O3010" s="3"/>
      <c r="P3010" s="3"/>
      <c r="Q3010" s="3"/>
      <c r="R3010" s="3"/>
      <c r="S3010" s="3"/>
      <c r="T3010" s="3"/>
      <c r="U3010" s="3"/>
      <c r="V3010" s="3"/>
      <c r="W3010" s="3"/>
      <c r="X3010" s="3"/>
    </row>
    <row r="3011" spans="1:24">
      <c r="A3011" s="3"/>
      <c r="B3011" s="3"/>
      <c r="C3011" s="3"/>
      <c r="D3011" s="3"/>
      <c r="E3011" s="3"/>
      <c r="F3011" s="3"/>
      <c r="G3011" s="4"/>
      <c r="H3011" s="3"/>
      <c r="I3011" s="3"/>
      <c r="J3011" s="3"/>
      <c r="K3011" s="3"/>
      <c r="L3011" s="113"/>
      <c r="M3011" s="123"/>
      <c r="N3011" s="3"/>
      <c r="O3011" s="3"/>
      <c r="P3011" s="3"/>
      <c r="Q3011" s="3"/>
      <c r="R3011" s="3"/>
      <c r="S3011" s="3"/>
      <c r="T3011" s="3"/>
      <c r="U3011" s="3"/>
      <c r="V3011" s="3"/>
      <c r="W3011" s="3"/>
      <c r="X3011" s="3"/>
    </row>
    <row r="3012" spans="1:24">
      <c r="A3012" s="3"/>
      <c r="B3012" s="3"/>
      <c r="C3012" s="3"/>
      <c r="D3012" s="3"/>
      <c r="E3012" s="3"/>
      <c r="F3012" s="3"/>
      <c r="G3012" s="4"/>
      <c r="H3012" s="3"/>
      <c r="I3012" s="3"/>
      <c r="J3012" s="3"/>
      <c r="K3012" s="3"/>
      <c r="L3012" s="113"/>
      <c r="M3012" s="123"/>
      <c r="N3012" s="3"/>
      <c r="O3012" s="3"/>
      <c r="P3012" s="3"/>
      <c r="Q3012" s="3"/>
      <c r="R3012" s="3"/>
      <c r="S3012" s="3"/>
      <c r="T3012" s="3"/>
      <c r="U3012" s="3"/>
      <c r="V3012" s="3"/>
      <c r="W3012" s="3"/>
      <c r="X3012" s="3"/>
    </row>
    <row r="3013" spans="1:24">
      <c r="A3013" s="3"/>
      <c r="B3013" s="3"/>
      <c r="C3013" s="3"/>
      <c r="D3013" s="3"/>
      <c r="E3013" s="3"/>
      <c r="F3013" s="3"/>
      <c r="G3013" s="4"/>
      <c r="H3013" s="3"/>
      <c r="I3013" s="3"/>
      <c r="J3013" s="3"/>
      <c r="K3013" s="3"/>
      <c r="L3013" s="113"/>
      <c r="M3013" s="123"/>
      <c r="N3013" s="3"/>
      <c r="O3013" s="3"/>
      <c r="P3013" s="3"/>
      <c r="Q3013" s="3"/>
      <c r="R3013" s="3"/>
      <c r="S3013" s="3"/>
      <c r="T3013" s="3"/>
      <c r="U3013" s="3"/>
      <c r="V3013" s="3"/>
      <c r="W3013" s="3"/>
      <c r="X3013" s="3"/>
    </row>
    <row r="3014" spans="1:24">
      <c r="A3014" s="3"/>
      <c r="B3014" s="3"/>
      <c r="C3014" s="3"/>
      <c r="D3014" s="3"/>
      <c r="E3014" s="3"/>
      <c r="F3014" s="3"/>
      <c r="G3014" s="4"/>
      <c r="H3014" s="3"/>
      <c r="I3014" s="3"/>
      <c r="J3014" s="3"/>
      <c r="K3014" s="3"/>
      <c r="L3014" s="113"/>
      <c r="M3014" s="123"/>
      <c r="N3014" s="3"/>
      <c r="O3014" s="3"/>
      <c r="P3014" s="3"/>
      <c r="Q3014" s="3"/>
      <c r="R3014" s="3"/>
      <c r="S3014" s="3"/>
      <c r="T3014" s="3"/>
      <c r="U3014" s="3"/>
      <c r="V3014" s="3"/>
      <c r="W3014" s="3"/>
      <c r="X3014" s="3"/>
    </row>
    <row r="3015" spans="1:24">
      <c r="A3015" s="3"/>
      <c r="B3015" s="3"/>
      <c r="C3015" s="3"/>
      <c r="D3015" s="3"/>
      <c r="E3015" s="3"/>
      <c r="F3015" s="3"/>
      <c r="G3015" s="4"/>
      <c r="H3015" s="3"/>
      <c r="I3015" s="3"/>
      <c r="J3015" s="3"/>
      <c r="K3015" s="3"/>
      <c r="L3015" s="113"/>
      <c r="M3015" s="123"/>
      <c r="N3015" s="3"/>
      <c r="O3015" s="3"/>
      <c r="P3015" s="3"/>
      <c r="Q3015" s="3"/>
      <c r="R3015" s="3"/>
      <c r="S3015" s="3"/>
      <c r="T3015" s="3"/>
      <c r="U3015" s="3"/>
      <c r="V3015" s="3"/>
      <c r="W3015" s="3"/>
      <c r="X3015" s="3"/>
    </row>
    <row r="3016" spans="1:24">
      <c r="A3016" s="3"/>
      <c r="B3016" s="3"/>
      <c r="C3016" s="3"/>
      <c r="D3016" s="3"/>
      <c r="E3016" s="3"/>
      <c r="F3016" s="3"/>
      <c r="G3016" s="4"/>
      <c r="H3016" s="3"/>
      <c r="I3016" s="3"/>
      <c r="J3016" s="3"/>
      <c r="K3016" s="3"/>
      <c r="L3016" s="113"/>
      <c r="M3016" s="123"/>
      <c r="N3016" s="3"/>
      <c r="O3016" s="3"/>
      <c r="P3016" s="3"/>
      <c r="Q3016" s="3"/>
      <c r="R3016" s="3"/>
      <c r="S3016" s="3"/>
      <c r="T3016" s="3"/>
      <c r="U3016" s="3"/>
      <c r="V3016" s="3"/>
      <c r="W3016" s="3"/>
      <c r="X3016" s="3"/>
    </row>
    <row r="3017" spans="1:24">
      <c r="A3017" s="3"/>
      <c r="B3017" s="3"/>
      <c r="C3017" s="3"/>
      <c r="D3017" s="3"/>
      <c r="E3017" s="3"/>
      <c r="F3017" s="3"/>
      <c r="G3017" s="4"/>
      <c r="H3017" s="3"/>
      <c r="I3017" s="3"/>
      <c r="J3017" s="3"/>
      <c r="K3017" s="3"/>
      <c r="L3017" s="113"/>
      <c r="M3017" s="123"/>
      <c r="N3017" s="3"/>
      <c r="O3017" s="3"/>
      <c r="P3017" s="3"/>
      <c r="Q3017" s="3"/>
      <c r="R3017" s="3"/>
      <c r="S3017" s="3"/>
      <c r="T3017" s="3"/>
      <c r="U3017" s="3"/>
      <c r="V3017" s="3"/>
      <c r="W3017" s="3"/>
      <c r="X3017" s="3"/>
    </row>
    <row r="3018" spans="1:24">
      <c r="A3018" s="3"/>
      <c r="B3018" s="3"/>
      <c r="C3018" s="3"/>
      <c r="D3018" s="3"/>
      <c r="E3018" s="3"/>
      <c r="F3018" s="3"/>
      <c r="G3018" s="4"/>
      <c r="H3018" s="3"/>
      <c r="I3018" s="3"/>
      <c r="J3018" s="3"/>
      <c r="K3018" s="3"/>
      <c r="L3018" s="113"/>
      <c r="M3018" s="123"/>
      <c r="N3018" s="3"/>
      <c r="O3018" s="3"/>
      <c r="P3018" s="3"/>
      <c r="Q3018" s="3"/>
      <c r="R3018" s="3"/>
      <c r="S3018" s="3"/>
      <c r="T3018" s="3"/>
      <c r="U3018" s="3"/>
      <c r="V3018" s="3"/>
      <c r="W3018" s="3"/>
      <c r="X3018" s="3"/>
    </row>
    <row r="3019" spans="1:24">
      <c r="A3019" s="3"/>
      <c r="B3019" s="3"/>
      <c r="C3019" s="3"/>
      <c r="D3019" s="3"/>
      <c r="E3019" s="3"/>
      <c r="F3019" s="3"/>
      <c r="G3019" s="4"/>
      <c r="H3019" s="3"/>
      <c r="I3019" s="3"/>
      <c r="J3019" s="3"/>
      <c r="K3019" s="3"/>
      <c r="L3019" s="113"/>
      <c r="M3019" s="123"/>
      <c r="N3019" s="3"/>
      <c r="O3019" s="3"/>
      <c r="P3019" s="3"/>
      <c r="Q3019" s="3"/>
      <c r="R3019" s="3"/>
      <c r="S3019" s="3"/>
      <c r="T3019" s="3"/>
      <c r="U3019" s="3"/>
      <c r="V3019" s="3"/>
      <c r="W3019" s="3"/>
      <c r="X3019" s="3"/>
    </row>
    <row r="3020" spans="1:24">
      <c r="A3020" s="3"/>
      <c r="B3020" s="3"/>
      <c r="C3020" s="3"/>
      <c r="D3020" s="3"/>
      <c r="E3020" s="3"/>
      <c r="F3020" s="3"/>
      <c r="G3020" s="4"/>
      <c r="H3020" s="3"/>
      <c r="I3020" s="3"/>
      <c r="J3020" s="3"/>
      <c r="K3020" s="3"/>
      <c r="L3020" s="113"/>
      <c r="M3020" s="123"/>
      <c r="N3020" s="3"/>
      <c r="O3020" s="3"/>
      <c r="P3020" s="3"/>
      <c r="Q3020" s="3"/>
      <c r="R3020" s="3"/>
      <c r="S3020" s="3"/>
      <c r="T3020" s="3"/>
      <c r="U3020" s="3"/>
      <c r="V3020" s="3"/>
      <c r="W3020" s="3"/>
      <c r="X3020" s="3"/>
    </row>
    <row r="3021" spans="1:24">
      <c r="A3021" s="3"/>
      <c r="B3021" s="3"/>
      <c r="C3021" s="3"/>
      <c r="D3021" s="3"/>
      <c r="E3021" s="3"/>
      <c r="F3021" s="3"/>
      <c r="G3021" s="4"/>
      <c r="H3021" s="3"/>
      <c r="I3021" s="3"/>
      <c r="J3021" s="3"/>
      <c r="K3021" s="3"/>
      <c r="L3021" s="113"/>
      <c r="M3021" s="123"/>
      <c r="N3021" s="3"/>
      <c r="O3021" s="3"/>
      <c r="P3021" s="3"/>
      <c r="Q3021" s="3"/>
      <c r="R3021" s="3"/>
      <c r="S3021" s="3"/>
      <c r="T3021" s="3"/>
      <c r="U3021" s="3"/>
      <c r="V3021" s="3"/>
      <c r="W3021" s="3"/>
      <c r="X3021" s="3"/>
    </row>
    <row r="3022" spans="1:24">
      <c r="A3022" s="3"/>
      <c r="B3022" s="3"/>
      <c r="C3022" s="3"/>
      <c r="D3022" s="3"/>
      <c r="E3022" s="3"/>
      <c r="F3022" s="3"/>
      <c r="G3022" s="4"/>
      <c r="H3022" s="3"/>
      <c r="I3022" s="3"/>
      <c r="J3022" s="3"/>
      <c r="K3022" s="3"/>
      <c r="L3022" s="113"/>
      <c r="M3022" s="123"/>
      <c r="N3022" s="3"/>
      <c r="O3022" s="3"/>
      <c r="P3022" s="3"/>
      <c r="Q3022" s="3"/>
      <c r="R3022" s="3"/>
      <c r="S3022" s="3"/>
      <c r="T3022" s="3"/>
      <c r="U3022" s="3"/>
      <c r="V3022" s="3"/>
      <c r="W3022" s="3"/>
      <c r="X3022" s="3"/>
    </row>
    <row r="3023" spans="1:24">
      <c r="A3023" s="3"/>
      <c r="B3023" s="3"/>
      <c r="C3023" s="3"/>
      <c r="D3023" s="3"/>
      <c r="E3023" s="3"/>
      <c r="F3023" s="3"/>
      <c r="G3023" s="4"/>
      <c r="H3023" s="3"/>
      <c r="I3023" s="3"/>
      <c r="J3023" s="3"/>
      <c r="K3023" s="3"/>
      <c r="L3023" s="113"/>
      <c r="M3023" s="123"/>
      <c r="N3023" s="3"/>
      <c r="O3023" s="3"/>
      <c r="P3023" s="3"/>
      <c r="Q3023" s="3"/>
      <c r="R3023" s="3"/>
      <c r="S3023" s="3"/>
      <c r="T3023" s="3"/>
      <c r="U3023" s="3"/>
      <c r="V3023" s="3"/>
      <c r="W3023" s="3"/>
      <c r="X3023" s="3"/>
    </row>
    <row r="3024" spans="1:24">
      <c r="A3024" s="3"/>
      <c r="B3024" s="3"/>
      <c r="C3024" s="3"/>
      <c r="D3024" s="3"/>
      <c r="E3024" s="3"/>
      <c r="F3024" s="3"/>
      <c r="G3024" s="4"/>
      <c r="H3024" s="3"/>
      <c r="I3024" s="3"/>
      <c r="J3024" s="3"/>
      <c r="K3024" s="3"/>
      <c r="L3024" s="113"/>
      <c r="M3024" s="123"/>
      <c r="N3024" s="3"/>
      <c r="O3024" s="3"/>
      <c r="P3024" s="3"/>
      <c r="Q3024" s="3"/>
      <c r="R3024" s="3"/>
      <c r="S3024" s="3"/>
      <c r="T3024" s="3"/>
      <c r="U3024" s="3"/>
      <c r="V3024" s="3"/>
      <c r="W3024" s="3"/>
      <c r="X3024" s="3"/>
    </row>
    <row r="3025" spans="1:24">
      <c r="A3025" s="3"/>
      <c r="B3025" s="3"/>
      <c r="C3025" s="3"/>
      <c r="D3025" s="3"/>
      <c r="E3025" s="3"/>
      <c r="F3025" s="3"/>
      <c r="G3025" s="4"/>
      <c r="H3025" s="3"/>
      <c r="I3025" s="3"/>
      <c r="J3025" s="3"/>
      <c r="K3025" s="3"/>
      <c r="L3025" s="113"/>
      <c r="M3025" s="123"/>
      <c r="N3025" s="3"/>
      <c r="O3025" s="3"/>
      <c r="P3025" s="3"/>
      <c r="Q3025" s="3"/>
      <c r="R3025" s="3"/>
      <c r="S3025" s="3"/>
      <c r="T3025" s="3"/>
      <c r="U3025" s="3"/>
      <c r="V3025" s="3"/>
      <c r="W3025" s="3"/>
      <c r="X3025" s="3"/>
    </row>
    <row r="3026" spans="1:24">
      <c r="A3026" s="3"/>
      <c r="B3026" s="3"/>
      <c r="C3026" s="3"/>
      <c r="D3026" s="3"/>
      <c r="E3026" s="3"/>
      <c r="F3026" s="3"/>
      <c r="G3026" s="4"/>
      <c r="H3026" s="3"/>
      <c r="I3026" s="3"/>
      <c r="J3026" s="3"/>
      <c r="K3026" s="3"/>
      <c r="L3026" s="113"/>
      <c r="M3026" s="123"/>
      <c r="N3026" s="3"/>
      <c r="O3026" s="3"/>
      <c r="P3026" s="3"/>
      <c r="Q3026" s="3"/>
      <c r="R3026" s="3"/>
      <c r="S3026" s="3"/>
      <c r="T3026" s="3"/>
      <c r="U3026" s="3"/>
      <c r="V3026" s="3"/>
      <c r="W3026" s="3"/>
      <c r="X3026" s="3"/>
    </row>
    <row r="3027" spans="1:24">
      <c r="A3027" s="3"/>
      <c r="B3027" s="3"/>
      <c r="C3027" s="3"/>
      <c r="D3027" s="3"/>
      <c r="E3027" s="3"/>
      <c r="F3027" s="3"/>
      <c r="G3027" s="4"/>
      <c r="H3027" s="3"/>
      <c r="I3027" s="3"/>
      <c r="J3027" s="3"/>
      <c r="K3027" s="3"/>
      <c r="L3027" s="113"/>
      <c r="M3027" s="123"/>
      <c r="N3027" s="3"/>
      <c r="O3027" s="3"/>
      <c r="P3027" s="3"/>
      <c r="Q3027" s="3"/>
      <c r="R3027" s="3"/>
      <c r="S3027" s="3"/>
      <c r="T3027" s="3"/>
      <c r="U3027" s="3"/>
      <c r="V3027" s="3"/>
      <c r="W3027" s="3"/>
      <c r="X3027" s="3"/>
    </row>
    <row r="3028" spans="1:24">
      <c r="A3028" s="3"/>
      <c r="B3028" s="3"/>
      <c r="C3028" s="3"/>
      <c r="D3028" s="3"/>
      <c r="E3028" s="3"/>
      <c r="F3028" s="3"/>
      <c r="G3028" s="4"/>
      <c r="H3028" s="3"/>
      <c r="I3028" s="3"/>
      <c r="J3028" s="3"/>
      <c r="K3028" s="3"/>
      <c r="L3028" s="113"/>
      <c r="M3028" s="123"/>
      <c r="N3028" s="3"/>
      <c r="O3028" s="3"/>
      <c r="P3028" s="3"/>
      <c r="Q3028" s="3"/>
      <c r="R3028" s="3"/>
      <c r="S3028" s="3"/>
      <c r="T3028" s="3"/>
      <c r="U3028" s="3"/>
      <c r="V3028" s="3"/>
      <c r="W3028" s="3"/>
      <c r="X3028" s="3"/>
    </row>
    <row r="3029" spans="1:24">
      <c r="A3029" s="3"/>
      <c r="B3029" s="3"/>
      <c r="C3029" s="3"/>
      <c r="D3029" s="3"/>
      <c r="E3029" s="3"/>
      <c r="F3029" s="3"/>
      <c r="G3029" s="4"/>
      <c r="H3029" s="3"/>
      <c r="I3029" s="3"/>
      <c r="J3029" s="3"/>
      <c r="K3029" s="3"/>
      <c r="L3029" s="113"/>
      <c r="M3029" s="123"/>
      <c r="N3029" s="3"/>
      <c r="O3029" s="3"/>
      <c r="P3029" s="3"/>
      <c r="Q3029" s="3"/>
      <c r="R3029" s="3"/>
      <c r="S3029" s="3"/>
      <c r="T3029" s="3"/>
      <c r="U3029" s="3"/>
      <c r="V3029" s="3"/>
      <c r="W3029" s="3"/>
      <c r="X3029" s="3"/>
    </row>
    <row r="3030" spans="1:24">
      <c r="A3030" s="3"/>
      <c r="B3030" s="3"/>
      <c r="C3030" s="3"/>
      <c r="D3030" s="3"/>
      <c r="E3030" s="3"/>
      <c r="F3030" s="3"/>
      <c r="G3030" s="4"/>
      <c r="H3030" s="3"/>
      <c r="I3030" s="3"/>
      <c r="J3030" s="3"/>
      <c r="K3030" s="3"/>
      <c r="L3030" s="113"/>
      <c r="M3030" s="123"/>
      <c r="N3030" s="3"/>
      <c r="O3030" s="3"/>
      <c r="P3030" s="3"/>
      <c r="Q3030" s="3"/>
      <c r="R3030" s="3"/>
      <c r="S3030" s="3"/>
      <c r="T3030" s="3"/>
      <c r="U3030" s="3"/>
      <c r="V3030" s="3"/>
      <c r="W3030" s="3"/>
      <c r="X3030" s="3"/>
    </row>
    <row r="3031" spans="1:24">
      <c r="A3031" s="3"/>
      <c r="B3031" s="3"/>
      <c r="C3031" s="3"/>
      <c r="D3031" s="3"/>
      <c r="E3031" s="3"/>
      <c r="F3031" s="3"/>
      <c r="G3031" s="4"/>
      <c r="H3031" s="3"/>
      <c r="I3031" s="3"/>
      <c r="J3031" s="3"/>
      <c r="K3031" s="3"/>
      <c r="L3031" s="113"/>
      <c r="M3031" s="123"/>
      <c r="N3031" s="3"/>
      <c r="O3031" s="3"/>
      <c r="P3031" s="3"/>
      <c r="Q3031" s="3"/>
      <c r="R3031" s="3"/>
      <c r="S3031" s="3"/>
      <c r="T3031" s="3"/>
      <c r="U3031" s="3"/>
      <c r="V3031" s="3"/>
      <c r="W3031" s="3"/>
      <c r="X3031" s="3"/>
    </row>
    <row r="3032" spans="1:24">
      <c r="A3032" s="3"/>
      <c r="B3032" s="3"/>
      <c r="C3032" s="3"/>
      <c r="D3032" s="3"/>
      <c r="E3032" s="3"/>
      <c r="F3032" s="3"/>
      <c r="G3032" s="4"/>
      <c r="H3032" s="3"/>
      <c r="I3032" s="3"/>
      <c r="J3032" s="3"/>
      <c r="K3032" s="3"/>
      <c r="L3032" s="113"/>
      <c r="M3032" s="123"/>
      <c r="N3032" s="3"/>
      <c r="O3032" s="3"/>
      <c r="P3032" s="3"/>
      <c r="Q3032" s="3"/>
      <c r="R3032" s="3"/>
      <c r="S3032" s="3"/>
      <c r="T3032" s="3"/>
      <c r="U3032" s="3"/>
      <c r="V3032" s="3"/>
      <c r="W3032" s="3"/>
      <c r="X3032" s="3"/>
    </row>
    <row r="3033" spans="1:24">
      <c r="A3033" s="3"/>
      <c r="B3033" s="3"/>
      <c r="C3033" s="3"/>
      <c r="D3033" s="3"/>
      <c r="E3033" s="3"/>
      <c r="F3033" s="3"/>
      <c r="G3033" s="4"/>
      <c r="H3033" s="3"/>
      <c r="I3033" s="3"/>
      <c r="J3033" s="3"/>
      <c r="K3033" s="3"/>
      <c r="L3033" s="113"/>
      <c r="M3033" s="123"/>
      <c r="N3033" s="3"/>
      <c r="O3033" s="3"/>
      <c r="P3033" s="3"/>
      <c r="Q3033" s="3"/>
      <c r="R3033" s="3"/>
      <c r="S3033" s="3"/>
      <c r="T3033" s="3"/>
      <c r="U3033" s="3"/>
      <c r="V3033" s="3"/>
      <c r="W3033" s="3"/>
      <c r="X3033" s="3"/>
    </row>
    <row r="3034" spans="1:24">
      <c r="A3034" s="3"/>
      <c r="B3034" s="3"/>
      <c r="C3034" s="3"/>
      <c r="D3034" s="3"/>
      <c r="E3034" s="3"/>
      <c r="F3034" s="3"/>
      <c r="G3034" s="4"/>
      <c r="H3034" s="3"/>
      <c r="I3034" s="3"/>
      <c r="J3034" s="3"/>
      <c r="K3034" s="3"/>
      <c r="L3034" s="113"/>
      <c r="M3034" s="123"/>
      <c r="N3034" s="3"/>
      <c r="O3034" s="3"/>
      <c r="P3034" s="3"/>
      <c r="Q3034" s="3"/>
      <c r="R3034" s="3"/>
      <c r="S3034" s="3"/>
      <c r="T3034" s="3"/>
      <c r="U3034" s="3"/>
      <c r="V3034" s="3"/>
      <c r="W3034" s="3"/>
      <c r="X3034" s="3"/>
    </row>
    <row r="3035" spans="1:24">
      <c r="A3035" s="3"/>
      <c r="B3035" s="3"/>
      <c r="C3035" s="3"/>
      <c r="D3035" s="3"/>
      <c r="E3035" s="3"/>
      <c r="F3035" s="3"/>
      <c r="G3035" s="4"/>
      <c r="H3035" s="3"/>
      <c r="I3035" s="3"/>
      <c r="J3035" s="3"/>
      <c r="K3035" s="3"/>
      <c r="L3035" s="113"/>
      <c r="M3035" s="123"/>
      <c r="N3035" s="3"/>
      <c r="O3035" s="3"/>
      <c r="P3035" s="3"/>
      <c r="Q3035" s="3"/>
      <c r="R3035" s="3"/>
      <c r="S3035" s="3"/>
      <c r="T3035" s="3"/>
      <c r="U3035" s="3"/>
      <c r="V3035" s="3"/>
      <c r="W3035" s="3"/>
      <c r="X3035" s="3"/>
    </row>
    <row r="3036" spans="1:24">
      <c r="A3036" s="3"/>
      <c r="B3036" s="3"/>
      <c r="C3036" s="3"/>
      <c r="D3036" s="3"/>
      <c r="E3036" s="3"/>
      <c r="F3036" s="3"/>
      <c r="G3036" s="4"/>
      <c r="H3036" s="3"/>
      <c r="I3036" s="3"/>
      <c r="J3036" s="3"/>
      <c r="K3036" s="3"/>
      <c r="L3036" s="113"/>
      <c r="M3036" s="123"/>
      <c r="N3036" s="3"/>
      <c r="O3036" s="3"/>
      <c r="P3036" s="3"/>
      <c r="Q3036" s="3"/>
      <c r="R3036" s="3"/>
      <c r="S3036" s="3"/>
      <c r="T3036" s="3"/>
      <c r="U3036" s="3"/>
      <c r="V3036" s="3"/>
      <c r="W3036" s="3"/>
      <c r="X3036" s="3"/>
    </row>
    <row r="3037" spans="1:24">
      <c r="A3037" s="3"/>
      <c r="B3037" s="3"/>
      <c r="C3037" s="3"/>
      <c r="D3037" s="3"/>
      <c r="E3037" s="3"/>
      <c r="F3037" s="3"/>
      <c r="G3037" s="4"/>
      <c r="H3037" s="3"/>
      <c r="I3037" s="3"/>
      <c r="J3037" s="3"/>
      <c r="K3037" s="3"/>
      <c r="L3037" s="113"/>
      <c r="M3037" s="123"/>
      <c r="N3037" s="3"/>
      <c r="O3037" s="3"/>
      <c r="P3037" s="3"/>
      <c r="Q3037" s="3"/>
      <c r="R3037" s="3"/>
      <c r="S3037" s="3"/>
      <c r="T3037" s="3"/>
      <c r="U3037" s="3"/>
      <c r="V3037" s="3"/>
      <c r="W3037" s="3"/>
      <c r="X3037" s="3"/>
    </row>
    <row r="3038" spans="1:24">
      <c r="A3038" s="3"/>
      <c r="B3038" s="3"/>
      <c r="C3038" s="3"/>
      <c r="D3038" s="3"/>
      <c r="E3038" s="3"/>
      <c r="F3038" s="3"/>
      <c r="G3038" s="4"/>
      <c r="H3038" s="3"/>
      <c r="I3038" s="3"/>
      <c r="J3038" s="3"/>
      <c r="K3038" s="3"/>
      <c r="L3038" s="113"/>
      <c r="M3038" s="123"/>
      <c r="N3038" s="3"/>
      <c r="O3038" s="3"/>
      <c r="P3038" s="3"/>
      <c r="Q3038" s="3"/>
      <c r="R3038" s="3"/>
      <c r="S3038" s="3"/>
      <c r="T3038" s="3"/>
      <c r="U3038" s="3"/>
      <c r="V3038" s="3"/>
      <c r="W3038" s="3"/>
      <c r="X3038" s="3"/>
    </row>
    <row r="3039" spans="1:24">
      <c r="A3039" s="3"/>
      <c r="B3039" s="3"/>
      <c r="C3039" s="3"/>
      <c r="D3039" s="3"/>
      <c r="E3039" s="3"/>
      <c r="F3039" s="3"/>
      <c r="G3039" s="4"/>
      <c r="H3039" s="3"/>
      <c r="I3039" s="3"/>
      <c r="J3039" s="3"/>
      <c r="K3039" s="3"/>
      <c r="L3039" s="113"/>
      <c r="M3039" s="123"/>
      <c r="N3039" s="3"/>
      <c r="O3039" s="3"/>
      <c r="P3039" s="3"/>
      <c r="Q3039" s="3"/>
      <c r="R3039" s="3"/>
      <c r="S3039" s="3"/>
      <c r="T3039" s="3"/>
      <c r="U3039" s="3"/>
      <c r="V3039" s="3"/>
      <c r="W3039" s="3"/>
      <c r="X3039" s="3"/>
    </row>
    <row r="3040" spans="1:24">
      <c r="A3040" s="3"/>
      <c r="B3040" s="3"/>
      <c r="C3040" s="3"/>
      <c r="D3040" s="3"/>
      <c r="E3040" s="3"/>
      <c r="F3040" s="3"/>
      <c r="G3040" s="4"/>
      <c r="H3040" s="3"/>
      <c r="I3040" s="3"/>
      <c r="J3040" s="3"/>
      <c r="K3040" s="3"/>
      <c r="L3040" s="113"/>
      <c r="M3040" s="123"/>
      <c r="N3040" s="3"/>
      <c r="O3040" s="3"/>
      <c r="P3040" s="3"/>
      <c r="Q3040" s="3"/>
      <c r="R3040" s="3"/>
      <c r="S3040" s="3"/>
      <c r="T3040" s="3"/>
      <c r="U3040" s="3"/>
      <c r="V3040" s="3"/>
      <c r="W3040" s="3"/>
      <c r="X3040" s="3"/>
    </row>
    <row r="3041" spans="1:24">
      <c r="A3041" s="3"/>
      <c r="B3041" s="3"/>
      <c r="C3041" s="3"/>
      <c r="D3041" s="3"/>
      <c r="E3041" s="3"/>
      <c r="F3041" s="3"/>
      <c r="G3041" s="4"/>
      <c r="H3041" s="3"/>
      <c r="I3041" s="3"/>
      <c r="J3041" s="3"/>
      <c r="K3041" s="3"/>
      <c r="L3041" s="113"/>
      <c r="M3041" s="123"/>
      <c r="N3041" s="3"/>
      <c r="O3041" s="3"/>
      <c r="P3041" s="3"/>
      <c r="Q3041" s="3"/>
      <c r="R3041" s="3"/>
      <c r="S3041" s="3"/>
      <c r="T3041" s="3"/>
      <c r="U3041" s="3"/>
      <c r="V3041" s="3"/>
      <c r="W3041" s="3"/>
      <c r="X3041" s="3"/>
    </row>
    <row r="3042" spans="1:24">
      <c r="A3042" s="3"/>
      <c r="B3042" s="3"/>
      <c r="C3042" s="3"/>
      <c r="D3042" s="3"/>
      <c r="E3042" s="3"/>
      <c r="F3042" s="3"/>
      <c r="G3042" s="4"/>
      <c r="H3042" s="3"/>
      <c r="I3042" s="3"/>
      <c r="J3042" s="3"/>
      <c r="K3042" s="3"/>
      <c r="L3042" s="113"/>
      <c r="M3042" s="123"/>
      <c r="N3042" s="3"/>
      <c r="O3042" s="3"/>
      <c r="P3042" s="3"/>
      <c r="Q3042" s="3"/>
      <c r="R3042" s="3"/>
      <c r="S3042" s="3"/>
      <c r="T3042" s="3"/>
      <c r="U3042" s="3"/>
      <c r="V3042" s="3"/>
      <c r="W3042" s="3"/>
      <c r="X3042" s="3"/>
    </row>
    <row r="3043" spans="1:24">
      <c r="A3043" s="3"/>
      <c r="B3043" s="3"/>
      <c r="C3043" s="3"/>
      <c r="D3043" s="3"/>
      <c r="E3043" s="3"/>
      <c r="F3043" s="3"/>
      <c r="G3043" s="4"/>
      <c r="H3043" s="3"/>
      <c r="I3043" s="3"/>
      <c r="J3043" s="3"/>
      <c r="K3043" s="3"/>
      <c r="L3043" s="113"/>
      <c r="M3043" s="123"/>
      <c r="N3043" s="3"/>
      <c r="O3043" s="3"/>
      <c r="P3043" s="3"/>
      <c r="Q3043" s="3"/>
      <c r="R3043" s="3"/>
      <c r="S3043" s="3"/>
      <c r="T3043" s="3"/>
      <c r="U3043" s="3"/>
      <c r="V3043" s="3"/>
      <c r="W3043" s="3"/>
      <c r="X3043" s="3"/>
    </row>
    <row r="3044" spans="1:24">
      <c r="A3044" s="3"/>
      <c r="B3044" s="3"/>
      <c r="C3044" s="3"/>
      <c r="D3044" s="3"/>
      <c r="E3044" s="3"/>
      <c r="F3044" s="3"/>
      <c r="G3044" s="4"/>
      <c r="H3044" s="3"/>
      <c r="I3044" s="3"/>
      <c r="J3044" s="3"/>
      <c r="K3044" s="3"/>
      <c r="L3044" s="113"/>
      <c r="M3044" s="123"/>
      <c r="N3044" s="3"/>
      <c r="O3044" s="3"/>
      <c r="P3044" s="3"/>
      <c r="Q3044" s="3"/>
      <c r="R3044" s="3"/>
      <c r="S3044" s="3"/>
      <c r="T3044" s="3"/>
      <c r="U3044" s="3"/>
      <c r="V3044" s="3"/>
      <c r="W3044" s="3"/>
      <c r="X3044" s="3"/>
    </row>
    <row r="3045" spans="1:24">
      <c r="A3045" s="3"/>
      <c r="B3045" s="3"/>
      <c r="C3045" s="3"/>
      <c r="D3045" s="3"/>
      <c r="E3045" s="3"/>
      <c r="F3045" s="3"/>
      <c r="G3045" s="4"/>
      <c r="H3045" s="3"/>
      <c r="I3045" s="3"/>
      <c r="J3045" s="3"/>
      <c r="K3045" s="3"/>
      <c r="L3045" s="113"/>
      <c r="M3045" s="123"/>
      <c r="N3045" s="3"/>
      <c r="O3045" s="3"/>
      <c r="P3045" s="3"/>
      <c r="Q3045" s="3"/>
      <c r="R3045" s="3"/>
      <c r="S3045" s="3"/>
      <c r="T3045" s="3"/>
      <c r="U3045" s="3"/>
      <c r="V3045" s="3"/>
      <c r="W3045" s="3"/>
      <c r="X3045" s="3"/>
    </row>
    <row r="3046" spans="1:24">
      <c r="A3046" s="3"/>
      <c r="B3046" s="3"/>
      <c r="C3046" s="3"/>
      <c r="D3046" s="3"/>
      <c r="E3046" s="3"/>
      <c r="F3046" s="3"/>
      <c r="G3046" s="4"/>
      <c r="H3046" s="3"/>
      <c r="I3046" s="3"/>
      <c r="J3046" s="3"/>
      <c r="K3046" s="3"/>
      <c r="L3046" s="113"/>
      <c r="M3046" s="123"/>
      <c r="N3046" s="3"/>
      <c r="O3046" s="3"/>
      <c r="P3046" s="3"/>
      <c r="Q3046" s="3"/>
      <c r="R3046" s="3"/>
      <c r="S3046" s="3"/>
      <c r="T3046" s="3"/>
      <c r="U3046" s="3"/>
      <c r="V3046" s="3"/>
      <c r="W3046" s="3"/>
      <c r="X3046" s="3"/>
    </row>
    <row r="3047" spans="1:24">
      <c r="A3047" s="3"/>
      <c r="B3047" s="3"/>
      <c r="C3047" s="3"/>
      <c r="D3047" s="3"/>
      <c r="E3047" s="3"/>
      <c r="F3047" s="3"/>
      <c r="G3047" s="4"/>
      <c r="H3047" s="3"/>
      <c r="I3047" s="3"/>
      <c r="J3047" s="3"/>
      <c r="K3047" s="3"/>
      <c r="L3047" s="113"/>
      <c r="M3047" s="123"/>
      <c r="N3047" s="3"/>
      <c r="O3047" s="3"/>
      <c r="P3047" s="3"/>
      <c r="Q3047" s="3"/>
      <c r="R3047" s="3"/>
      <c r="S3047" s="3"/>
      <c r="T3047" s="3"/>
      <c r="U3047" s="3"/>
      <c r="V3047" s="3"/>
      <c r="W3047" s="3"/>
      <c r="X3047" s="3"/>
    </row>
    <row r="3048" spans="1:24">
      <c r="A3048" s="3"/>
      <c r="B3048" s="3"/>
      <c r="C3048" s="3"/>
      <c r="D3048" s="3"/>
      <c r="E3048" s="3"/>
      <c r="F3048" s="3"/>
      <c r="G3048" s="4"/>
      <c r="H3048" s="3"/>
      <c r="I3048" s="3"/>
      <c r="J3048" s="3"/>
      <c r="K3048" s="3"/>
      <c r="L3048" s="113"/>
      <c r="M3048" s="123"/>
      <c r="N3048" s="3"/>
      <c r="O3048" s="3"/>
      <c r="P3048" s="3"/>
      <c r="Q3048" s="3"/>
      <c r="R3048" s="3"/>
      <c r="S3048" s="3"/>
      <c r="T3048" s="3"/>
      <c r="U3048" s="3"/>
      <c r="V3048" s="3"/>
      <c r="W3048" s="3"/>
      <c r="X3048" s="3"/>
    </row>
    <row r="3049" spans="1:24">
      <c r="A3049" s="3"/>
      <c r="B3049" s="3"/>
      <c r="C3049" s="3"/>
      <c r="D3049" s="3"/>
      <c r="E3049" s="3"/>
      <c r="F3049" s="3"/>
      <c r="G3049" s="4"/>
      <c r="H3049" s="3"/>
      <c r="I3049" s="3"/>
      <c r="J3049" s="3"/>
      <c r="K3049" s="3"/>
      <c r="L3049" s="113"/>
      <c r="M3049" s="123"/>
      <c r="N3049" s="3"/>
      <c r="O3049" s="3"/>
      <c r="P3049" s="3"/>
      <c r="Q3049" s="3"/>
      <c r="R3049" s="3"/>
      <c r="S3049" s="3"/>
      <c r="T3049" s="3"/>
      <c r="U3049" s="3"/>
      <c r="V3049" s="3"/>
      <c r="W3049" s="3"/>
      <c r="X3049" s="3"/>
    </row>
    <row r="3050" spans="1:24">
      <c r="A3050" s="3"/>
      <c r="B3050" s="3"/>
      <c r="C3050" s="3"/>
      <c r="D3050" s="3"/>
      <c r="E3050" s="3"/>
      <c r="F3050" s="3"/>
      <c r="G3050" s="4"/>
      <c r="H3050" s="3"/>
      <c r="I3050" s="3"/>
      <c r="J3050" s="3"/>
      <c r="K3050" s="3"/>
      <c r="L3050" s="113"/>
      <c r="M3050" s="123"/>
      <c r="N3050" s="3"/>
      <c r="O3050" s="3"/>
      <c r="P3050" s="3"/>
      <c r="Q3050" s="3"/>
      <c r="R3050" s="3"/>
      <c r="S3050" s="3"/>
      <c r="T3050" s="3"/>
      <c r="U3050" s="3"/>
      <c r="V3050" s="3"/>
      <c r="W3050" s="3"/>
      <c r="X3050" s="3"/>
    </row>
    <row r="3051" spans="1:24">
      <c r="A3051" s="3"/>
      <c r="B3051" s="3"/>
      <c r="C3051" s="3"/>
      <c r="D3051" s="3"/>
      <c r="E3051" s="3"/>
      <c r="F3051" s="3"/>
      <c r="G3051" s="4"/>
      <c r="H3051" s="3"/>
      <c r="I3051" s="3"/>
      <c r="J3051" s="3"/>
      <c r="K3051" s="3"/>
      <c r="L3051" s="113"/>
      <c r="M3051" s="123"/>
      <c r="N3051" s="3"/>
      <c r="O3051" s="3"/>
      <c r="P3051" s="3"/>
      <c r="Q3051" s="3"/>
      <c r="R3051" s="3"/>
      <c r="S3051" s="3"/>
      <c r="T3051" s="3"/>
      <c r="U3051" s="3"/>
      <c r="V3051" s="3"/>
      <c r="W3051" s="3"/>
      <c r="X3051" s="3"/>
    </row>
    <row r="3052" spans="1:24">
      <c r="A3052" s="3"/>
      <c r="B3052" s="3"/>
      <c r="C3052" s="3"/>
      <c r="D3052" s="3"/>
      <c r="E3052" s="3"/>
      <c r="F3052" s="3"/>
      <c r="G3052" s="4"/>
      <c r="H3052" s="3"/>
      <c r="I3052" s="3"/>
      <c r="J3052" s="3"/>
      <c r="K3052" s="3"/>
      <c r="L3052" s="113"/>
      <c r="M3052" s="123"/>
      <c r="N3052" s="3"/>
      <c r="O3052" s="3"/>
      <c r="P3052" s="3"/>
      <c r="Q3052" s="3"/>
      <c r="R3052" s="3"/>
      <c r="S3052" s="3"/>
      <c r="T3052" s="3"/>
      <c r="U3052" s="3"/>
      <c r="V3052" s="3"/>
      <c r="W3052" s="3"/>
      <c r="X3052" s="3"/>
    </row>
    <row r="3053" spans="1:24">
      <c r="A3053" s="3"/>
      <c r="B3053" s="3"/>
      <c r="C3053" s="3"/>
      <c r="D3053" s="3"/>
      <c r="E3053" s="3"/>
      <c r="F3053" s="3"/>
      <c r="G3053" s="4"/>
      <c r="H3053" s="3"/>
      <c r="I3053" s="3"/>
      <c r="J3053" s="3"/>
      <c r="K3053" s="3"/>
      <c r="L3053" s="113"/>
      <c r="M3053" s="123"/>
      <c r="N3053" s="3"/>
      <c r="O3053" s="3"/>
      <c r="P3053" s="3"/>
      <c r="Q3053" s="3"/>
      <c r="R3053" s="3"/>
      <c r="S3053" s="3"/>
      <c r="T3053" s="3"/>
      <c r="U3053" s="3"/>
      <c r="V3053" s="3"/>
      <c r="W3053" s="3"/>
      <c r="X3053" s="3"/>
    </row>
    <row r="3054" spans="1:24">
      <c r="A3054" s="3"/>
      <c r="B3054" s="3"/>
      <c r="C3054" s="3"/>
      <c r="D3054" s="3"/>
      <c r="E3054" s="3"/>
      <c r="F3054" s="3"/>
      <c r="G3054" s="4"/>
      <c r="H3054" s="3"/>
      <c r="I3054" s="3"/>
      <c r="J3054" s="3"/>
      <c r="K3054" s="3"/>
      <c r="L3054" s="113"/>
      <c r="M3054" s="123"/>
      <c r="N3054" s="3"/>
      <c r="O3054" s="3"/>
      <c r="P3054" s="3"/>
      <c r="Q3054" s="3"/>
      <c r="R3054" s="3"/>
      <c r="S3054" s="3"/>
      <c r="T3054" s="3"/>
      <c r="U3054" s="3"/>
      <c r="V3054" s="3"/>
      <c r="W3054" s="3"/>
      <c r="X3054" s="3"/>
    </row>
    <row r="3055" spans="1:24">
      <c r="A3055" s="3"/>
      <c r="B3055" s="3"/>
      <c r="C3055" s="3"/>
      <c r="D3055" s="3"/>
      <c r="E3055" s="3"/>
      <c r="F3055" s="3"/>
      <c r="G3055" s="4"/>
      <c r="H3055" s="3"/>
      <c r="I3055" s="3"/>
      <c r="J3055" s="3"/>
      <c r="K3055" s="3"/>
      <c r="L3055" s="113"/>
      <c r="M3055" s="123"/>
      <c r="N3055" s="3"/>
      <c r="O3055" s="3"/>
      <c r="P3055" s="3"/>
      <c r="Q3055" s="3"/>
      <c r="R3055" s="3"/>
      <c r="S3055" s="3"/>
      <c r="T3055" s="3"/>
      <c r="U3055" s="3"/>
      <c r="V3055" s="3"/>
      <c r="W3055" s="3"/>
      <c r="X3055" s="3"/>
    </row>
    <row r="3056" spans="1:24">
      <c r="A3056" s="3"/>
      <c r="B3056" s="3"/>
      <c r="C3056" s="3"/>
      <c r="D3056" s="3"/>
      <c r="E3056" s="3"/>
      <c r="F3056" s="3"/>
      <c r="G3056" s="4"/>
      <c r="H3056" s="3"/>
      <c r="I3056" s="3"/>
      <c r="J3056" s="3"/>
      <c r="K3056" s="3"/>
      <c r="L3056" s="113"/>
      <c r="M3056" s="123"/>
      <c r="N3056" s="3"/>
      <c r="O3056" s="3"/>
      <c r="P3056" s="3"/>
      <c r="Q3056" s="3"/>
      <c r="R3056" s="3"/>
      <c r="S3056" s="3"/>
      <c r="T3056" s="3"/>
      <c r="U3056" s="3"/>
      <c r="V3056" s="3"/>
      <c r="W3056" s="3"/>
      <c r="X3056" s="3"/>
    </row>
    <row r="3057" spans="1:24">
      <c r="A3057" s="3"/>
      <c r="B3057" s="3"/>
      <c r="C3057" s="3"/>
      <c r="D3057" s="3"/>
      <c r="E3057" s="3"/>
      <c r="F3057" s="3"/>
      <c r="G3057" s="4"/>
      <c r="H3057" s="3"/>
      <c r="I3057" s="3"/>
      <c r="J3057" s="3"/>
      <c r="K3057" s="3"/>
      <c r="L3057" s="113"/>
      <c r="M3057" s="123"/>
      <c r="N3057" s="3"/>
      <c r="O3057" s="3"/>
      <c r="P3057" s="3"/>
      <c r="Q3057" s="3"/>
      <c r="R3057" s="3"/>
      <c r="S3057" s="3"/>
      <c r="T3057" s="3"/>
      <c r="U3057" s="3"/>
      <c r="V3057" s="3"/>
      <c r="W3057" s="3"/>
      <c r="X3057" s="3"/>
    </row>
    <row r="3058" spans="1:24">
      <c r="A3058" s="3"/>
      <c r="B3058" s="3"/>
      <c r="C3058" s="3"/>
      <c r="D3058" s="3"/>
      <c r="E3058" s="3"/>
      <c r="F3058" s="3"/>
      <c r="G3058" s="4"/>
      <c r="H3058" s="3"/>
      <c r="I3058" s="3"/>
      <c r="J3058" s="3"/>
      <c r="K3058" s="3"/>
      <c r="L3058" s="113"/>
      <c r="M3058" s="123"/>
      <c r="N3058" s="3"/>
      <c r="O3058" s="3"/>
      <c r="P3058" s="3"/>
      <c r="Q3058" s="3"/>
      <c r="R3058" s="3"/>
      <c r="S3058" s="3"/>
      <c r="T3058" s="3"/>
      <c r="U3058" s="3"/>
      <c r="V3058" s="3"/>
      <c r="W3058" s="3"/>
      <c r="X3058" s="3"/>
    </row>
    <row r="3059" spans="1:24">
      <c r="A3059" s="3"/>
      <c r="B3059" s="3"/>
      <c r="C3059" s="3"/>
      <c r="D3059" s="3"/>
      <c r="E3059" s="3"/>
      <c r="F3059" s="3"/>
      <c r="G3059" s="4"/>
      <c r="H3059" s="3"/>
      <c r="I3059" s="3"/>
      <c r="J3059" s="3"/>
      <c r="K3059" s="3"/>
      <c r="L3059" s="113"/>
      <c r="M3059" s="123"/>
      <c r="N3059" s="3"/>
      <c r="O3059" s="3"/>
      <c r="P3059" s="3"/>
      <c r="Q3059" s="3"/>
      <c r="R3059" s="3"/>
      <c r="S3059" s="3"/>
      <c r="T3059" s="3"/>
      <c r="U3059" s="3"/>
      <c r="V3059" s="3"/>
      <c r="W3059" s="3"/>
      <c r="X3059" s="3"/>
    </row>
    <row r="3060" spans="1:24">
      <c r="A3060" s="3"/>
      <c r="B3060" s="3"/>
      <c r="C3060" s="3"/>
      <c r="D3060" s="3"/>
      <c r="E3060" s="3"/>
      <c r="F3060" s="3"/>
      <c r="G3060" s="4"/>
      <c r="H3060" s="3"/>
      <c r="I3060" s="3"/>
      <c r="J3060" s="3"/>
      <c r="K3060" s="3"/>
      <c r="L3060" s="113"/>
      <c r="M3060" s="123"/>
      <c r="N3060" s="3"/>
      <c r="O3060" s="3"/>
      <c r="P3060" s="3"/>
      <c r="Q3060" s="3"/>
      <c r="R3060" s="3"/>
      <c r="S3060" s="3"/>
      <c r="T3060" s="3"/>
      <c r="U3060" s="3"/>
      <c r="V3060" s="3"/>
      <c r="W3060" s="3"/>
      <c r="X3060" s="3"/>
    </row>
    <row r="3061" spans="1:24">
      <c r="A3061" s="3"/>
      <c r="B3061" s="3"/>
      <c r="C3061" s="3"/>
      <c r="D3061" s="3"/>
      <c r="E3061" s="3"/>
      <c r="F3061" s="3"/>
      <c r="G3061" s="4"/>
      <c r="H3061" s="3"/>
      <c r="I3061" s="3"/>
      <c r="J3061" s="3"/>
      <c r="K3061" s="3"/>
      <c r="L3061" s="113"/>
      <c r="M3061" s="123"/>
      <c r="N3061" s="3"/>
      <c r="O3061" s="3"/>
      <c r="P3061" s="3"/>
      <c r="Q3061" s="3"/>
      <c r="R3061" s="3"/>
      <c r="S3061" s="3"/>
      <c r="T3061" s="3"/>
      <c r="U3061" s="3"/>
      <c r="V3061" s="3"/>
      <c r="W3061" s="3"/>
      <c r="X3061" s="3"/>
    </row>
    <row r="3062" spans="1:24">
      <c r="A3062" s="3"/>
      <c r="B3062" s="3"/>
      <c r="C3062" s="3"/>
      <c r="D3062" s="3"/>
      <c r="E3062" s="3"/>
      <c r="F3062" s="3"/>
      <c r="G3062" s="4"/>
      <c r="H3062" s="3"/>
      <c r="I3062" s="3"/>
      <c r="J3062" s="3"/>
      <c r="K3062" s="3"/>
      <c r="L3062" s="113"/>
      <c r="M3062" s="123"/>
      <c r="N3062" s="3"/>
      <c r="O3062" s="3"/>
      <c r="P3062" s="3"/>
      <c r="Q3062" s="3"/>
      <c r="R3062" s="3"/>
      <c r="S3062" s="3"/>
      <c r="T3062" s="3"/>
      <c r="U3062" s="3"/>
      <c r="V3062" s="3"/>
      <c r="W3062" s="3"/>
      <c r="X3062" s="3"/>
    </row>
    <row r="3063" spans="1:24">
      <c r="A3063" s="3"/>
      <c r="B3063" s="3"/>
      <c r="C3063" s="3"/>
      <c r="D3063" s="3"/>
      <c r="E3063" s="3"/>
      <c r="F3063" s="3"/>
      <c r="G3063" s="4"/>
      <c r="H3063" s="3"/>
      <c r="I3063" s="3"/>
      <c r="J3063" s="3"/>
      <c r="K3063" s="3"/>
      <c r="L3063" s="113"/>
      <c r="M3063" s="123"/>
      <c r="N3063" s="3"/>
      <c r="O3063" s="3"/>
      <c r="P3063" s="3"/>
      <c r="Q3063" s="3"/>
      <c r="R3063" s="3"/>
      <c r="S3063" s="3"/>
      <c r="T3063" s="3"/>
      <c r="U3063" s="3"/>
      <c r="V3063" s="3"/>
      <c r="W3063" s="3"/>
      <c r="X3063" s="3"/>
    </row>
    <row r="3064" spans="1:24">
      <c r="A3064" s="3"/>
      <c r="B3064" s="3"/>
      <c r="C3064" s="3"/>
      <c r="D3064" s="3"/>
      <c r="E3064" s="3"/>
      <c r="F3064" s="3"/>
      <c r="G3064" s="4"/>
      <c r="H3064" s="3"/>
      <c r="I3064" s="3"/>
      <c r="J3064" s="3"/>
      <c r="K3064" s="3"/>
      <c r="L3064" s="113"/>
      <c r="M3064" s="123"/>
      <c r="N3064" s="3"/>
      <c r="O3064" s="3"/>
      <c r="P3064" s="3"/>
      <c r="Q3064" s="3"/>
      <c r="R3064" s="3"/>
      <c r="S3064" s="3"/>
      <c r="T3064" s="3"/>
      <c r="U3064" s="3"/>
      <c r="V3064" s="3"/>
      <c r="W3064" s="3"/>
      <c r="X3064" s="3"/>
    </row>
    <row r="3065" spans="1:24">
      <c r="A3065" s="3"/>
      <c r="B3065" s="3"/>
      <c r="C3065" s="3"/>
      <c r="D3065" s="3"/>
      <c r="E3065" s="3"/>
      <c r="F3065" s="3"/>
      <c r="G3065" s="4"/>
      <c r="H3065" s="3"/>
      <c r="I3065" s="3"/>
      <c r="J3065" s="3"/>
      <c r="K3065" s="3"/>
      <c r="L3065" s="113"/>
      <c r="M3065" s="123"/>
      <c r="N3065" s="3"/>
      <c r="O3065" s="3"/>
      <c r="P3065" s="3"/>
      <c r="Q3065" s="3"/>
      <c r="R3065" s="3"/>
      <c r="S3065" s="3"/>
      <c r="T3065" s="3"/>
      <c r="U3065" s="3"/>
      <c r="V3065" s="3"/>
      <c r="W3065" s="3"/>
      <c r="X3065" s="3"/>
    </row>
    <row r="3066" spans="1:24">
      <c r="A3066" s="3"/>
      <c r="B3066" s="3"/>
      <c r="C3066" s="3"/>
      <c r="D3066" s="3"/>
      <c r="E3066" s="3"/>
      <c r="F3066" s="3"/>
      <c r="G3066" s="4"/>
      <c r="H3066" s="3"/>
      <c r="I3066" s="3"/>
      <c r="J3066" s="3"/>
      <c r="K3066" s="3"/>
      <c r="L3066" s="113"/>
      <c r="M3066" s="123"/>
      <c r="N3066" s="3"/>
      <c r="O3066" s="3"/>
      <c r="P3066" s="3"/>
      <c r="Q3066" s="3"/>
      <c r="R3066" s="3"/>
      <c r="S3066" s="3"/>
      <c r="T3066" s="3"/>
      <c r="U3066" s="3"/>
      <c r="V3066" s="3"/>
      <c r="W3066" s="3"/>
      <c r="X3066" s="3"/>
    </row>
    <row r="3067" spans="1:24">
      <c r="A3067" s="3"/>
      <c r="B3067" s="3"/>
      <c r="C3067" s="3"/>
      <c r="D3067" s="3"/>
      <c r="E3067" s="3"/>
      <c r="F3067" s="3"/>
      <c r="G3067" s="4"/>
      <c r="H3067" s="3"/>
      <c r="I3067" s="3"/>
      <c r="J3067" s="3"/>
      <c r="K3067" s="3"/>
      <c r="L3067" s="113"/>
      <c r="M3067" s="123"/>
      <c r="N3067" s="3"/>
      <c r="O3067" s="3"/>
      <c r="P3067" s="3"/>
      <c r="Q3067" s="3"/>
      <c r="R3067" s="3"/>
      <c r="S3067" s="3"/>
      <c r="T3067" s="3"/>
      <c r="U3067" s="3"/>
      <c r="V3067" s="3"/>
      <c r="W3067" s="3"/>
      <c r="X3067" s="3"/>
    </row>
    <row r="3068" spans="1:24">
      <c r="A3068" s="3"/>
      <c r="B3068" s="3"/>
      <c r="C3068" s="3"/>
      <c r="D3068" s="3"/>
      <c r="E3068" s="3"/>
      <c r="F3068" s="3"/>
      <c r="G3068" s="4"/>
      <c r="H3068" s="3"/>
      <c r="I3068" s="3"/>
      <c r="J3068" s="3"/>
      <c r="K3068" s="3"/>
      <c r="L3068" s="113"/>
      <c r="M3068" s="123"/>
      <c r="N3068" s="3"/>
      <c r="O3068" s="3"/>
      <c r="P3068" s="3"/>
      <c r="Q3068" s="3"/>
      <c r="R3068" s="3"/>
      <c r="S3068" s="3"/>
      <c r="T3068" s="3"/>
      <c r="U3068" s="3"/>
      <c r="V3068" s="3"/>
      <c r="W3068" s="3"/>
      <c r="X3068" s="3"/>
    </row>
    <row r="3069" spans="1:24">
      <c r="A3069" s="3"/>
      <c r="B3069" s="3"/>
      <c r="C3069" s="3"/>
      <c r="D3069" s="3"/>
      <c r="E3069" s="3"/>
      <c r="F3069" s="3"/>
      <c r="G3069" s="4"/>
      <c r="H3069" s="3"/>
      <c r="I3069" s="3"/>
      <c r="J3069" s="3"/>
      <c r="K3069" s="3"/>
      <c r="L3069" s="113"/>
      <c r="M3069" s="123"/>
      <c r="N3069" s="3"/>
      <c r="O3069" s="3"/>
      <c r="P3069" s="3"/>
      <c r="Q3069" s="3"/>
      <c r="R3069" s="3"/>
      <c r="S3069" s="3"/>
      <c r="T3069" s="3"/>
      <c r="U3069" s="3"/>
      <c r="V3069" s="3"/>
      <c r="W3069" s="3"/>
      <c r="X3069" s="3"/>
    </row>
    <row r="3070" spans="1:24">
      <c r="A3070" s="3"/>
      <c r="B3070" s="3"/>
      <c r="C3070" s="3"/>
      <c r="D3070" s="3"/>
      <c r="E3070" s="3"/>
      <c r="F3070" s="3"/>
      <c r="G3070" s="4"/>
      <c r="H3070" s="3"/>
      <c r="I3070" s="3"/>
      <c r="J3070" s="3"/>
      <c r="K3070" s="3"/>
      <c r="L3070" s="113"/>
      <c r="M3070" s="123"/>
      <c r="N3070" s="3"/>
      <c r="O3070" s="3"/>
      <c r="P3070" s="3"/>
      <c r="Q3070" s="3"/>
      <c r="R3070" s="3"/>
      <c r="S3070" s="3"/>
      <c r="T3070" s="3"/>
      <c r="U3070" s="3"/>
      <c r="V3070" s="3"/>
      <c r="W3070" s="3"/>
      <c r="X3070" s="3"/>
    </row>
    <row r="3071" spans="1:24">
      <c r="A3071" s="3"/>
      <c r="B3071" s="3"/>
      <c r="C3071" s="3"/>
      <c r="D3071" s="3"/>
      <c r="E3071" s="3"/>
      <c r="F3071" s="3"/>
      <c r="G3071" s="4"/>
      <c r="H3071" s="3"/>
      <c r="I3071" s="3"/>
      <c r="J3071" s="3"/>
      <c r="K3071" s="3"/>
      <c r="L3071" s="113"/>
      <c r="M3071" s="123"/>
      <c r="N3071" s="3"/>
      <c r="O3071" s="3"/>
      <c r="P3071" s="3"/>
      <c r="Q3071" s="3"/>
      <c r="R3071" s="3"/>
      <c r="S3071" s="3"/>
      <c r="T3071" s="3"/>
      <c r="U3071" s="3"/>
      <c r="V3071" s="3"/>
      <c r="W3071" s="3"/>
      <c r="X3071" s="3"/>
    </row>
    <row r="3072" spans="1:24">
      <c r="A3072" s="3"/>
      <c r="B3072" s="3"/>
      <c r="C3072" s="3"/>
      <c r="D3072" s="3"/>
      <c r="E3072" s="3"/>
      <c r="F3072" s="3"/>
      <c r="G3072" s="4"/>
      <c r="H3072" s="3"/>
      <c r="I3072" s="3"/>
      <c r="J3072" s="3"/>
      <c r="K3072" s="3"/>
      <c r="L3072" s="113"/>
      <c r="M3072" s="123"/>
      <c r="N3072" s="3"/>
      <c r="O3072" s="3"/>
      <c r="P3072" s="3"/>
      <c r="Q3072" s="3"/>
      <c r="R3072" s="3"/>
      <c r="S3072" s="3"/>
      <c r="T3072" s="3"/>
      <c r="U3072" s="3"/>
      <c r="V3072" s="3"/>
      <c r="W3072" s="3"/>
      <c r="X3072" s="3"/>
    </row>
    <row r="3073" spans="1:24">
      <c r="A3073" s="3"/>
      <c r="B3073" s="3"/>
      <c r="C3073" s="3"/>
      <c r="D3073" s="3"/>
      <c r="E3073" s="3"/>
      <c r="F3073" s="3"/>
      <c r="G3073" s="4"/>
      <c r="H3073" s="3"/>
      <c r="I3073" s="3"/>
      <c r="J3073" s="3"/>
      <c r="K3073" s="3"/>
      <c r="L3073" s="113"/>
      <c r="M3073" s="123"/>
      <c r="N3073" s="3"/>
      <c r="O3073" s="3"/>
      <c r="P3073" s="3"/>
      <c r="Q3073" s="3"/>
      <c r="R3073" s="3"/>
      <c r="S3073" s="3"/>
      <c r="T3073" s="3"/>
      <c r="U3073" s="3"/>
      <c r="V3073" s="3"/>
      <c r="W3073" s="3"/>
      <c r="X3073" s="3"/>
    </row>
    <row r="3074" spans="1:24">
      <c r="A3074" s="3"/>
      <c r="B3074" s="3"/>
      <c r="C3074" s="3"/>
      <c r="D3074" s="3"/>
      <c r="E3074" s="3"/>
      <c r="F3074" s="3"/>
      <c r="G3074" s="4"/>
      <c r="H3074" s="3"/>
      <c r="I3074" s="3"/>
      <c r="J3074" s="3"/>
      <c r="K3074" s="3"/>
      <c r="L3074" s="113"/>
      <c r="M3074" s="123"/>
      <c r="N3074" s="3"/>
      <c r="O3074" s="3"/>
      <c r="P3074" s="3"/>
      <c r="Q3074" s="3"/>
      <c r="R3074" s="3"/>
      <c r="S3074" s="3"/>
      <c r="T3074" s="3"/>
      <c r="U3074" s="3"/>
      <c r="V3074" s="3"/>
      <c r="W3074" s="3"/>
      <c r="X3074" s="3"/>
    </row>
    <row r="3075" spans="1:24">
      <c r="A3075" s="3"/>
      <c r="B3075" s="3"/>
      <c r="C3075" s="3"/>
      <c r="D3075" s="3"/>
      <c r="E3075" s="3"/>
      <c r="F3075" s="3"/>
      <c r="G3075" s="4"/>
      <c r="H3075" s="3"/>
      <c r="I3075" s="3"/>
      <c r="J3075" s="3"/>
      <c r="K3075" s="3"/>
      <c r="L3075" s="113"/>
      <c r="M3075" s="123"/>
      <c r="N3075" s="3"/>
      <c r="O3075" s="3"/>
      <c r="P3075" s="3"/>
      <c r="Q3075" s="3"/>
      <c r="R3075" s="3"/>
      <c r="S3075" s="3"/>
      <c r="T3075" s="3"/>
      <c r="U3075" s="3"/>
      <c r="V3075" s="3"/>
      <c r="W3075" s="3"/>
      <c r="X3075" s="3"/>
    </row>
    <row r="3076" spans="1:24">
      <c r="A3076" s="3"/>
      <c r="B3076" s="3"/>
      <c r="C3076" s="3"/>
      <c r="D3076" s="3"/>
      <c r="E3076" s="3"/>
      <c r="F3076" s="3"/>
      <c r="G3076" s="4"/>
      <c r="H3076" s="3"/>
      <c r="I3076" s="3"/>
      <c r="J3076" s="3"/>
      <c r="K3076" s="3"/>
      <c r="L3076" s="113"/>
      <c r="M3076" s="123"/>
      <c r="N3076" s="3"/>
      <c r="O3076" s="3"/>
      <c r="P3076" s="3"/>
      <c r="Q3076" s="3"/>
      <c r="R3076" s="3"/>
      <c r="S3076" s="3"/>
      <c r="T3076" s="3"/>
      <c r="U3076" s="3"/>
      <c r="V3076" s="3"/>
      <c r="W3076" s="3"/>
      <c r="X3076" s="3"/>
    </row>
    <row r="3077" spans="1:24">
      <c r="A3077" s="3"/>
      <c r="B3077" s="3"/>
      <c r="C3077" s="3"/>
      <c r="D3077" s="3"/>
      <c r="E3077" s="3"/>
      <c r="F3077" s="3"/>
      <c r="G3077" s="4"/>
      <c r="H3077" s="3"/>
      <c r="I3077" s="3"/>
      <c r="J3077" s="3"/>
      <c r="K3077" s="3"/>
      <c r="L3077" s="113"/>
      <c r="M3077" s="123"/>
      <c r="N3077" s="3"/>
      <c r="O3077" s="3"/>
      <c r="P3077" s="3"/>
      <c r="Q3077" s="3"/>
      <c r="R3077" s="3"/>
      <c r="S3077" s="3"/>
      <c r="T3077" s="3"/>
      <c r="U3077" s="3"/>
      <c r="V3077" s="3"/>
      <c r="W3077" s="3"/>
      <c r="X3077" s="3"/>
    </row>
    <row r="3078" spans="1:24">
      <c r="A3078" s="3"/>
      <c r="B3078" s="3"/>
      <c r="C3078" s="3"/>
      <c r="D3078" s="3"/>
      <c r="E3078" s="3"/>
      <c r="F3078" s="3"/>
      <c r="G3078" s="4"/>
      <c r="H3078" s="3"/>
      <c r="I3078" s="3"/>
      <c r="J3078" s="3"/>
      <c r="K3078" s="3"/>
      <c r="L3078" s="113"/>
      <c r="M3078" s="123"/>
      <c r="N3078" s="3"/>
      <c r="O3078" s="3"/>
      <c r="P3078" s="3"/>
      <c r="Q3078" s="3"/>
      <c r="R3078" s="3"/>
      <c r="S3078" s="3"/>
      <c r="T3078" s="3"/>
      <c r="U3078" s="3"/>
      <c r="V3078" s="3"/>
      <c r="W3078" s="3"/>
      <c r="X3078" s="3"/>
    </row>
    <row r="3079" spans="1:24">
      <c r="A3079" s="3"/>
      <c r="B3079" s="3"/>
      <c r="C3079" s="3"/>
      <c r="D3079" s="3"/>
      <c r="E3079" s="3"/>
      <c r="F3079" s="3"/>
      <c r="G3079" s="4"/>
      <c r="H3079" s="3"/>
      <c r="I3079" s="3"/>
      <c r="J3079" s="3"/>
      <c r="K3079" s="3"/>
      <c r="L3079" s="113"/>
      <c r="M3079" s="123"/>
      <c r="N3079" s="3"/>
      <c r="O3079" s="3"/>
      <c r="P3079" s="3"/>
      <c r="Q3079" s="3"/>
      <c r="R3079" s="3"/>
      <c r="S3079" s="3"/>
      <c r="T3079" s="3"/>
      <c r="U3079" s="3"/>
      <c r="V3079" s="3"/>
      <c r="W3079" s="3"/>
      <c r="X3079" s="3"/>
    </row>
    <row r="3080" spans="1:24">
      <c r="A3080" s="3"/>
      <c r="B3080" s="3"/>
      <c r="C3080" s="3"/>
      <c r="D3080" s="3"/>
      <c r="E3080" s="3"/>
      <c r="F3080" s="3"/>
      <c r="G3080" s="4"/>
      <c r="H3080" s="3"/>
      <c r="I3080" s="3"/>
      <c r="J3080" s="3"/>
      <c r="K3080" s="3"/>
      <c r="L3080" s="113"/>
      <c r="M3080" s="123"/>
      <c r="N3080" s="3"/>
      <c r="O3080" s="3"/>
      <c r="P3080" s="3"/>
      <c r="Q3080" s="3"/>
      <c r="R3080" s="3"/>
      <c r="S3080" s="3"/>
      <c r="T3080" s="3"/>
      <c r="U3080" s="3"/>
      <c r="V3080" s="3"/>
      <c r="W3080" s="3"/>
      <c r="X3080" s="3"/>
    </row>
    <row r="3081" spans="1:24">
      <c r="A3081" s="3"/>
      <c r="B3081" s="3"/>
      <c r="C3081" s="3"/>
      <c r="D3081" s="3"/>
      <c r="E3081" s="3"/>
      <c r="F3081" s="3"/>
      <c r="G3081" s="4"/>
      <c r="H3081" s="3"/>
      <c r="I3081" s="3"/>
      <c r="J3081" s="3"/>
      <c r="K3081" s="3"/>
      <c r="L3081" s="113"/>
      <c r="M3081" s="123"/>
      <c r="N3081" s="3"/>
      <c r="O3081" s="3"/>
      <c r="P3081" s="3"/>
      <c r="Q3081" s="3"/>
      <c r="R3081" s="3"/>
      <c r="S3081" s="3"/>
      <c r="T3081" s="3"/>
      <c r="U3081" s="3"/>
      <c r="V3081" s="3"/>
      <c r="W3081" s="3"/>
      <c r="X3081" s="3"/>
    </row>
    <row r="3082" spans="1:24">
      <c r="A3082" s="3"/>
      <c r="B3082" s="3"/>
      <c r="C3082" s="3"/>
      <c r="D3082" s="3"/>
      <c r="E3082" s="3"/>
      <c r="F3082" s="3"/>
      <c r="G3082" s="4"/>
      <c r="H3082" s="3"/>
      <c r="I3082" s="3"/>
      <c r="J3082" s="3"/>
      <c r="K3082" s="3"/>
      <c r="L3082" s="113"/>
      <c r="M3082" s="123"/>
      <c r="N3082" s="3"/>
      <c r="O3082" s="3"/>
      <c r="P3082" s="3"/>
      <c r="Q3082" s="3"/>
      <c r="R3082" s="3"/>
      <c r="S3082" s="3"/>
      <c r="T3082" s="3"/>
      <c r="U3082" s="3"/>
      <c r="V3082" s="3"/>
      <c r="W3082" s="3"/>
      <c r="X3082" s="3"/>
    </row>
    <row r="3083" spans="1:24">
      <c r="A3083" s="3"/>
      <c r="B3083" s="3"/>
      <c r="C3083" s="3"/>
      <c r="D3083" s="3"/>
      <c r="E3083" s="3"/>
      <c r="F3083" s="3"/>
      <c r="G3083" s="4"/>
      <c r="H3083" s="3"/>
      <c r="I3083" s="3"/>
      <c r="J3083" s="3"/>
      <c r="K3083" s="3"/>
      <c r="L3083" s="113"/>
      <c r="M3083" s="123"/>
      <c r="N3083" s="3"/>
      <c r="O3083" s="3"/>
      <c r="P3083" s="3"/>
      <c r="Q3083" s="3"/>
      <c r="R3083" s="3"/>
      <c r="S3083" s="3"/>
      <c r="T3083" s="3"/>
      <c r="U3083" s="3"/>
      <c r="V3083" s="3"/>
      <c r="W3083" s="3"/>
      <c r="X3083" s="3"/>
    </row>
    <row r="3084" spans="1:24">
      <c r="A3084" s="3"/>
      <c r="B3084" s="3"/>
      <c r="C3084" s="3"/>
      <c r="D3084" s="3"/>
      <c r="E3084" s="3"/>
      <c r="F3084" s="3"/>
      <c r="G3084" s="4"/>
      <c r="H3084" s="3"/>
      <c r="I3084" s="3"/>
      <c r="J3084" s="3"/>
      <c r="K3084" s="3"/>
      <c r="L3084" s="113"/>
      <c r="M3084" s="123"/>
      <c r="N3084" s="3"/>
      <c r="O3084" s="3"/>
      <c r="P3084" s="3"/>
      <c r="Q3084" s="3"/>
      <c r="R3084" s="3"/>
      <c r="S3084" s="3"/>
      <c r="T3084" s="3"/>
      <c r="U3084" s="3"/>
      <c r="V3084" s="3"/>
      <c r="W3084" s="3"/>
      <c r="X3084" s="3"/>
    </row>
    <row r="3085" spans="1:24">
      <c r="A3085" s="3"/>
      <c r="B3085" s="3"/>
      <c r="C3085" s="3"/>
      <c r="D3085" s="3"/>
      <c r="E3085" s="3"/>
      <c r="F3085" s="3"/>
      <c r="G3085" s="4"/>
      <c r="H3085" s="3"/>
      <c r="I3085" s="3"/>
      <c r="J3085" s="3"/>
      <c r="K3085" s="3"/>
      <c r="L3085" s="113"/>
      <c r="M3085" s="123"/>
      <c r="N3085" s="3"/>
      <c r="O3085" s="3"/>
      <c r="P3085" s="3"/>
      <c r="Q3085" s="3"/>
      <c r="R3085" s="3"/>
      <c r="S3085" s="3"/>
      <c r="T3085" s="3"/>
      <c r="U3085" s="3"/>
      <c r="V3085" s="3"/>
      <c r="W3085" s="3"/>
      <c r="X3085" s="3"/>
    </row>
    <row r="3086" spans="1:24">
      <c r="A3086" s="3"/>
      <c r="B3086" s="3"/>
      <c r="C3086" s="3"/>
      <c r="D3086" s="3"/>
      <c r="E3086" s="3"/>
      <c r="F3086" s="3"/>
      <c r="G3086" s="4"/>
      <c r="H3086" s="3"/>
      <c r="I3086" s="3"/>
      <c r="J3086" s="3"/>
      <c r="K3086" s="3"/>
      <c r="L3086" s="113"/>
      <c r="M3086" s="123"/>
      <c r="N3086" s="3"/>
      <c r="O3086" s="3"/>
      <c r="P3086" s="3"/>
      <c r="Q3086" s="3"/>
      <c r="R3086" s="3"/>
      <c r="S3086" s="3"/>
      <c r="T3086" s="3"/>
      <c r="U3086" s="3"/>
      <c r="V3086" s="3"/>
      <c r="W3086" s="3"/>
      <c r="X3086" s="3"/>
    </row>
    <row r="3087" spans="1:24">
      <c r="A3087" s="3"/>
      <c r="B3087" s="3"/>
      <c r="C3087" s="3"/>
      <c r="D3087" s="3"/>
      <c r="E3087" s="3"/>
      <c r="F3087" s="3"/>
      <c r="G3087" s="4"/>
      <c r="H3087" s="3"/>
      <c r="I3087" s="3"/>
      <c r="J3087" s="3"/>
      <c r="K3087" s="3"/>
      <c r="L3087" s="113"/>
      <c r="M3087" s="123"/>
      <c r="N3087" s="3"/>
      <c r="O3087" s="3"/>
      <c r="P3087" s="3"/>
      <c r="Q3087" s="3"/>
      <c r="R3087" s="3"/>
      <c r="S3087" s="3"/>
      <c r="T3087" s="3"/>
      <c r="U3087" s="3"/>
      <c r="V3087" s="3"/>
      <c r="W3087" s="3"/>
      <c r="X3087" s="3"/>
    </row>
    <row r="3088" spans="1:24">
      <c r="A3088" s="3"/>
      <c r="B3088" s="3"/>
      <c r="C3088" s="3"/>
      <c r="D3088" s="3"/>
      <c r="E3088" s="3"/>
      <c r="F3088" s="3"/>
      <c r="G3088" s="4"/>
      <c r="H3088" s="3"/>
      <c r="I3088" s="3"/>
      <c r="J3088" s="3"/>
      <c r="K3088" s="3"/>
      <c r="L3088" s="113"/>
      <c r="M3088" s="123"/>
      <c r="N3088" s="3"/>
      <c r="O3088" s="3"/>
      <c r="P3088" s="3"/>
      <c r="Q3088" s="3"/>
      <c r="R3088" s="3"/>
      <c r="S3088" s="3"/>
      <c r="T3088" s="3"/>
      <c r="U3088" s="3"/>
      <c r="V3088" s="3"/>
      <c r="W3088" s="3"/>
      <c r="X3088" s="3"/>
    </row>
    <row r="3089" spans="1:24">
      <c r="A3089" s="3"/>
      <c r="B3089" s="3"/>
      <c r="C3089" s="3"/>
      <c r="D3089" s="3"/>
      <c r="E3089" s="3"/>
      <c r="F3089" s="3"/>
      <c r="G3089" s="4"/>
      <c r="H3089" s="3"/>
      <c r="I3089" s="3"/>
      <c r="J3089" s="3"/>
      <c r="K3089" s="3"/>
      <c r="L3089" s="113"/>
      <c r="M3089" s="123"/>
      <c r="N3089" s="3"/>
      <c r="O3089" s="3"/>
      <c r="P3089" s="3"/>
      <c r="Q3089" s="3"/>
      <c r="R3089" s="3"/>
      <c r="S3089" s="3"/>
      <c r="T3089" s="3"/>
      <c r="U3089" s="3"/>
      <c r="V3089" s="3"/>
      <c r="W3089" s="3"/>
      <c r="X3089" s="3"/>
    </row>
    <row r="3090" spans="1:24">
      <c r="A3090" s="3"/>
      <c r="B3090" s="3"/>
      <c r="C3090" s="3"/>
      <c r="D3090" s="3"/>
      <c r="E3090" s="3"/>
      <c r="F3090" s="3"/>
      <c r="G3090" s="4"/>
      <c r="H3090" s="3"/>
      <c r="I3090" s="3"/>
      <c r="J3090" s="3"/>
      <c r="K3090" s="3"/>
      <c r="L3090" s="113"/>
      <c r="M3090" s="123"/>
      <c r="N3090" s="3"/>
      <c r="O3090" s="3"/>
      <c r="P3090" s="3"/>
      <c r="Q3090" s="3"/>
      <c r="R3090" s="3"/>
      <c r="S3090" s="3"/>
      <c r="T3090" s="3"/>
      <c r="U3090" s="3"/>
      <c r="V3090" s="3"/>
      <c r="W3090" s="3"/>
      <c r="X3090" s="3"/>
    </row>
    <row r="3091" spans="1:24">
      <c r="A3091" s="3"/>
      <c r="B3091" s="3"/>
      <c r="C3091" s="3"/>
      <c r="D3091" s="3"/>
      <c r="E3091" s="3"/>
      <c r="F3091" s="3"/>
      <c r="G3091" s="4"/>
      <c r="H3091" s="3"/>
      <c r="I3091" s="3"/>
      <c r="J3091" s="3"/>
      <c r="K3091" s="3"/>
      <c r="L3091" s="113"/>
      <c r="M3091" s="123"/>
      <c r="N3091" s="3"/>
      <c r="O3091" s="3"/>
      <c r="P3091" s="3"/>
      <c r="Q3091" s="3"/>
      <c r="R3091" s="3"/>
      <c r="S3091" s="3"/>
      <c r="T3091" s="3"/>
      <c r="U3091" s="3"/>
      <c r="V3091" s="3"/>
      <c r="W3091" s="3"/>
      <c r="X3091" s="3"/>
    </row>
    <row r="3092" spans="1:24">
      <c r="A3092" s="3"/>
      <c r="B3092" s="3"/>
      <c r="C3092" s="3"/>
      <c r="D3092" s="3"/>
      <c r="E3092" s="3"/>
      <c r="F3092" s="3"/>
      <c r="G3092" s="4"/>
      <c r="H3092" s="3"/>
      <c r="I3092" s="3"/>
      <c r="J3092" s="3"/>
      <c r="K3092" s="3"/>
      <c r="L3092" s="113"/>
      <c r="M3092" s="123"/>
      <c r="N3092" s="3"/>
      <c r="O3092" s="3"/>
      <c r="P3092" s="3"/>
      <c r="Q3092" s="3"/>
      <c r="R3092" s="3"/>
      <c r="S3092" s="3"/>
      <c r="T3092" s="3"/>
      <c r="U3092" s="3"/>
      <c r="V3092" s="3"/>
      <c r="W3092" s="3"/>
      <c r="X3092" s="3"/>
    </row>
    <row r="3093" spans="1:24">
      <c r="A3093" s="3"/>
      <c r="B3093" s="3"/>
      <c r="C3093" s="3"/>
      <c r="D3093" s="3"/>
      <c r="E3093" s="3"/>
      <c r="F3093" s="3"/>
      <c r="G3093" s="4"/>
      <c r="H3093" s="3"/>
      <c r="I3093" s="3"/>
      <c r="J3093" s="3"/>
      <c r="K3093" s="3"/>
      <c r="L3093" s="113"/>
      <c r="M3093" s="123"/>
      <c r="N3093" s="3"/>
      <c r="O3093" s="3"/>
      <c r="P3093" s="3"/>
      <c r="Q3093" s="3"/>
      <c r="R3093" s="3"/>
      <c r="S3093" s="3"/>
      <c r="T3093" s="3"/>
      <c r="U3093" s="3"/>
      <c r="V3093" s="3"/>
      <c r="W3093" s="3"/>
      <c r="X3093" s="3"/>
    </row>
    <row r="3094" spans="1:24">
      <c r="A3094" s="3"/>
      <c r="B3094" s="3"/>
      <c r="C3094" s="3"/>
      <c r="D3094" s="3"/>
      <c r="E3094" s="3"/>
      <c r="F3094" s="3"/>
      <c r="G3094" s="4"/>
      <c r="H3094" s="3"/>
      <c r="I3094" s="3"/>
      <c r="J3094" s="3"/>
      <c r="K3094" s="3"/>
      <c r="L3094" s="113"/>
      <c r="M3094" s="123"/>
      <c r="N3094" s="3"/>
      <c r="O3094" s="3"/>
      <c r="P3094" s="3"/>
      <c r="Q3094" s="3"/>
      <c r="R3094" s="3"/>
      <c r="S3094" s="3"/>
      <c r="T3094" s="3"/>
      <c r="U3094" s="3"/>
      <c r="V3094" s="3"/>
      <c r="W3094" s="3"/>
      <c r="X3094" s="3"/>
    </row>
    <row r="3095" spans="1:24">
      <c r="A3095" s="3"/>
      <c r="B3095" s="3"/>
      <c r="C3095" s="3"/>
      <c r="D3095" s="3"/>
      <c r="E3095" s="3"/>
      <c r="F3095" s="3"/>
      <c r="G3095" s="4"/>
      <c r="H3095" s="3"/>
      <c r="I3095" s="3"/>
      <c r="J3095" s="3"/>
      <c r="K3095" s="3"/>
      <c r="L3095" s="113"/>
      <c r="M3095" s="123"/>
      <c r="N3095" s="3"/>
      <c r="O3095" s="3"/>
      <c r="P3095" s="3"/>
      <c r="Q3095" s="3"/>
      <c r="R3095" s="3"/>
      <c r="S3095" s="3"/>
      <c r="T3095" s="3"/>
      <c r="U3095" s="3"/>
      <c r="V3095" s="3"/>
      <c r="W3095" s="3"/>
      <c r="X3095" s="3"/>
    </row>
    <row r="3096" spans="1:24">
      <c r="A3096" s="3"/>
      <c r="B3096" s="3"/>
      <c r="C3096" s="3"/>
      <c r="D3096" s="3"/>
      <c r="E3096" s="3"/>
      <c r="F3096" s="3"/>
      <c r="G3096" s="4"/>
      <c r="H3096" s="3"/>
      <c r="I3096" s="3"/>
      <c r="J3096" s="3"/>
      <c r="K3096" s="3"/>
      <c r="L3096" s="113"/>
      <c r="M3096" s="123"/>
      <c r="N3096" s="3"/>
      <c r="O3096" s="3"/>
      <c r="P3096" s="3"/>
      <c r="Q3096" s="3"/>
      <c r="R3096" s="3"/>
      <c r="S3096" s="3"/>
      <c r="T3096" s="3"/>
      <c r="U3096" s="3"/>
      <c r="V3096" s="3"/>
      <c r="W3096" s="3"/>
      <c r="X3096" s="3"/>
    </row>
    <row r="3097" spans="1:24">
      <c r="A3097" s="3"/>
      <c r="B3097" s="3"/>
      <c r="C3097" s="3"/>
      <c r="D3097" s="3"/>
      <c r="E3097" s="3"/>
      <c r="F3097" s="3"/>
      <c r="G3097" s="4"/>
      <c r="H3097" s="3"/>
      <c r="I3097" s="3"/>
      <c r="J3097" s="3"/>
      <c r="K3097" s="3"/>
      <c r="L3097" s="113"/>
      <c r="M3097" s="123"/>
      <c r="N3097" s="3"/>
      <c r="O3097" s="3"/>
      <c r="P3097" s="3"/>
      <c r="Q3097" s="3"/>
      <c r="R3097" s="3"/>
      <c r="S3097" s="3"/>
      <c r="T3097" s="3"/>
      <c r="U3097" s="3"/>
      <c r="V3097" s="3"/>
      <c r="W3097" s="3"/>
      <c r="X3097" s="3"/>
    </row>
    <row r="3098" spans="1:24">
      <c r="A3098" s="3"/>
      <c r="B3098" s="3"/>
      <c r="C3098" s="3"/>
      <c r="D3098" s="3"/>
      <c r="E3098" s="3"/>
      <c r="F3098" s="3"/>
      <c r="G3098" s="4"/>
      <c r="H3098" s="3"/>
      <c r="I3098" s="3"/>
      <c r="J3098" s="3"/>
      <c r="K3098" s="3"/>
      <c r="L3098" s="113"/>
      <c r="M3098" s="123"/>
      <c r="N3098" s="3"/>
      <c r="O3098" s="3"/>
      <c r="P3098" s="3"/>
      <c r="Q3098" s="3"/>
      <c r="R3098" s="3"/>
      <c r="S3098" s="3"/>
      <c r="T3098" s="3"/>
      <c r="U3098" s="3"/>
      <c r="V3098" s="3"/>
      <c r="W3098" s="3"/>
      <c r="X3098" s="3"/>
    </row>
    <row r="3099" spans="1:24">
      <c r="A3099" s="3"/>
      <c r="B3099" s="3"/>
      <c r="C3099" s="3"/>
      <c r="D3099" s="3"/>
      <c r="E3099" s="3"/>
      <c r="F3099" s="3"/>
      <c r="G3099" s="4"/>
      <c r="H3099" s="3"/>
      <c r="I3099" s="3"/>
      <c r="J3099" s="3"/>
      <c r="K3099" s="3"/>
      <c r="L3099" s="113"/>
      <c r="M3099" s="123"/>
      <c r="N3099" s="3"/>
      <c r="O3099" s="3"/>
      <c r="P3099" s="3"/>
      <c r="Q3099" s="3"/>
      <c r="R3099" s="3"/>
      <c r="S3099" s="3"/>
      <c r="T3099" s="3"/>
      <c r="U3099" s="3"/>
      <c r="V3099" s="3"/>
      <c r="W3099" s="3"/>
      <c r="X3099" s="3"/>
    </row>
    <row r="3100" spans="1:24">
      <c r="A3100" s="3"/>
      <c r="B3100" s="3"/>
      <c r="C3100" s="3"/>
      <c r="D3100" s="3"/>
      <c r="E3100" s="3"/>
      <c r="F3100" s="3"/>
      <c r="G3100" s="4"/>
      <c r="H3100" s="3"/>
      <c r="I3100" s="3"/>
      <c r="J3100" s="3"/>
      <c r="K3100" s="3"/>
      <c r="L3100" s="113"/>
      <c r="M3100" s="123"/>
      <c r="N3100" s="3"/>
      <c r="O3100" s="3"/>
      <c r="P3100" s="3"/>
      <c r="Q3100" s="3"/>
      <c r="R3100" s="3"/>
      <c r="S3100" s="3"/>
      <c r="T3100" s="3"/>
      <c r="U3100" s="3"/>
      <c r="V3100" s="3"/>
      <c r="W3100" s="3"/>
      <c r="X3100" s="3"/>
    </row>
    <row r="3101" spans="1:24">
      <c r="A3101" s="3"/>
      <c r="B3101" s="3"/>
      <c r="C3101" s="3"/>
      <c r="D3101" s="3"/>
      <c r="E3101" s="3"/>
      <c r="F3101" s="3"/>
      <c r="G3101" s="4"/>
      <c r="H3101" s="3"/>
      <c r="I3101" s="3"/>
      <c r="J3101" s="3"/>
      <c r="K3101" s="3"/>
      <c r="L3101" s="113"/>
      <c r="M3101" s="123"/>
      <c r="N3101" s="3"/>
      <c r="O3101" s="3"/>
      <c r="P3101" s="3"/>
      <c r="Q3101" s="3"/>
      <c r="R3101" s="3"/>
      <c r="S3101" s="3"/>
      <c r="T3101" s="3"/>
      <c r="U3101" s="3"/>
      <c r="V3101" s="3"/>
      <c r="W3101" s="3"/>
      <c r="X3101" s="3"/>
    </row>
    <row r="3102" spans="1:24">
      <c r="A3102" s="3"/>
      <c r="B3102" s="3"/>
      <c r="C3102" s="3"/>
      <c r="D3102" s="3"/>
      <c r="E3102" s="3"/>
      <c r="F3102" s="3"/>
      <c r="G3102" s="4"/>
      <c r="H3102" s="3"/>
      <c r="I3102" s="3"/>
      <c r="J3102" s="3"/>
      <c r="K3102" s="3"/>
      <c r="L3102" s="113"/>
      <c r="M3102" s="123"/>
      <c r="N3102" s="3"/>
      <c r="O3102" s="3"/>
      <c r="P3102" s="3"/>
      <c r="Q3102" s="3"/>
      <c r="R3102" s="3"/>
      <c r="S3102" s="3"/>
      <c r="T3102" s="3"/>
      <c r="U3102" s="3"/>
      <c r="V3102" s="3"/>
      <c r="W3102" s="3"/>
      <c r="X3102" s="3"/>
    </row>
    <row r="3103" spans="1:24">
      <c r="A3103" s="3"/>
      <c r="B3103" s="3"/>
      <c r="C3103" s="3"/>
      <c r="D3103" s="3"/>
      <c r="E3103" s="3"/>
      <c r="F3103" s="3"/>
      <c r="G3103" s="4"/>
      <c r="H3103" s="3"/>
      <c r="I3103" s="3"/>
      <c r="J3103" s="3"/>
      <c r="K3103" s="3"/>
      <c r="L3103" s="113"/>
      <c r="M3103" s="123"/>
      <c r="N3103" s="3"/>
      <c r="O3103" s="3"/>
      <c r="P3103" s="3"/>
      <c r="Q3103" s="3"/>
      <c r="R3103" s="3"/>
      <c r="S3103" s="3"/>
      <c r="T3103" s="3"/>
      <c r="U3103" s="3"/>
      <c r="V3103" s="3"/>
      <c r="W3103" s="3"/>
      <c r="X3103" s="3"/>
    </row>
    <row r="3104" spans="1:24">
      <c r="A3104" s="3"/>
      <c r="B3104" s="3"/>
      <c r="C3104" s="3"/>
      <c r="D3104" s="3"/>
      <c r="E3104" s="3"/>
      <c r="F3104" s="3"/>
      <c r="G3104" s="4"/>
      <c r="H3104" s="3"/>
      <c r="I3104" s="3"/>
      <c r="J3104" s="3"/>
      <c r="K3104" s="3"/>
      <c r="L3104" s="113"/>
      <c r="M3104" s="123"/>
      <c r="N3104" s="3"/>
      <c r="O3104" s="3"/>
      <c r="P3104" s="3"/>
      <c r="Q3104" s="3"/>
      <c r="R3104" s="3"/>
      <c r="S3104" s="3"/>
      <c r="T3104" s="3"/>
      <c r="U3104" s="3"/>
      <c r="V3104" s="3"/>
      <c r="W3104" s="3"/>
      <c r="X3104" s="3"/>
    </row>
    <row r="3105" spans="1:24">
      <c r="A3105" s="3"/>
      <c r="B3105" s="3"/>
      <c r="C3105" s="3"/>
      <c r="D3105" s="3"/>
      <c r="E3105" s="3"/>
      <c r="F3105" s="3"/>
      <c r="G3105" s="4"/>
      <c r="H3105" s="3"/>
      <c r="I3105" s="3"/>
      <c r="J3105" s="3"/>
      <c r="K3105" s="3"/>
      <c r="L3105" s="113"/>
      <c r="M3105" s="123"/>
      <c r="N3105" s="3"/>
      <c r="O3105" s="3"/>
      <c r="P3105" s="3"/>
      <c r="Q3105" s="3"/>
      <c r="R3105" s="3"/>
      <c r="S3105" s="3"/>
      <c r="T3105" s="3"/>
      <c r="U3105" s="3"/>
      <c r="V3105" s="3"/>
      <c r="W3105" s="3"/>
      <c r="X3105" s="3"/>
    </row>
    <row r="3106" spans="1:24">
      <c r="A3106" s="3"/>
      <c r="B3106" s="3"/>
      <c r="C3106" s="3"/>
      <c r="D3106" s="3"/>
      <c r="E3106" s="3"/>
      <c r="F3106" s="3"/>
      <c r="G3106" s="4"/>
      <c r="H3106" s="3"/>
      <c r="I3106" s="3"/>
      <c r="J3106" s="3"/>
      <c r="K3106" s="3"/>
      <c r="L3106" s="113"/>
      <c r="M3106" s="123"/>
      <c r="N3106" s="3"/>
      <c r="O3106" s="3"/>
      <c r="P3106" s="3"/>
      <c r="Q3106" s="3"/>
      <c r="R3106" s="3"/>
      <c r="S3106" s="3"/>
      <c r="T3106" s="3"/>
      <c r="U3106" s="3"/>
      <c r="V3106" s="3"/>
      <c r="W3106" s="3"/>
      <c r="X3106" s="3"/>
    </row>
    <row r="3107" spans="1:24">
      <c r="A3107" s="3"/>
      <c r="B3107" s="3"/>
      <c r="C3107" s="3"/>
      <c r="D3107" s="3"/>
      <c r="E3107" s="3"/>
      <c r="F3107" s="3"/>
      <c r="G3107" s="4"/>
      <c r="H3107" s="3"/>
      <c r="I3107" s="3"/>
      <c r="J3107" s="3"/>
      <c r="K3107" s="3"/>
      <c r="L3107" s="113"/>
      <c r="M3107" s="123"/>
      <c r="N3107" s="3"/>
      <c r="O3107" s="3"/>
      <c r="P3107" s="3"/>
      <c r="Q3107" s="3"/>
      <c r="R3107" s="3"/>
      <c r="S3107" s="3"/>
      <c r="T3107" s="3"/>
      <c r="U3107" s="3"/>
      <c r="V3107" s="3"/>
      <c r="W3107" s="3"/>
      <c r="X3107" s="3"/>
    </row>
    <row r="3108" spans="1:24">
      <c r="A3108" s="3"/>
      <c r="B3108" s="3"/>
      <c r="C3108" s="3"/>
      <c r="D3108" s="3"/>
      <c r="E3108" s="3"/>
      <c r="F3108" s="3"/>
      <c r="G3108" s="4"/>
      <c r="H3108" s="3"/>
      <c r="I3108" s="3"/>
      <c r="J3108" s="3"/>
      <c r="K3108" s="3"/>
      <c r="L3108" s="113"/>
      <c r="M3108" s="123"/>
      <c r="N3108" s="3"/>
      <c r="O3108" s="3"/>
      <c r="P3108" s="3"/>
      <c r="Q3108" s="3"/>
      <c r="R3108" s="3"/>
      <c r="S3108" s="3"/>
      <c r="T3108" s="3"/>
      <c r="U3108" s="3"/>
      <c r="V3108" s="3"/>
      <c r="W3108" s="3"/>
      <c r="X3108" s="3"/>
    </row>
    <row r="3109" spans="1:24">
      <c r="A3109" s="3"/>
      <c r="B3109" s="3"/>
      <c r="C3109" s="3"/>
      <c r="D3109" s="3"/>
      <c r="E3109" s="3"/>
      <c r="F3109" s="3"/>
      <c r="G3109" s="4"/>
      <c r="H3109" s="3"/>
      <c r="I3109" s="3"/>
      <c r="J3109" s="3"/>
      <c r="K3109" s="3"/>
      <c r="L3109" s="113"/>
      <c r="M3109" s="123"/>
      <c r="N3109" s="3"/>
      <c r="O3109" s="3"/>
      <c r="P3109" s="3"/>
      <c r="Q3109" s="3"/>
      <c r="R3109" s="3"/>
      <c r="S3109" s="3"/>
      <c r="T3109" s="3"/>
      <c r="U3109" s="3"/>
      <c r="V3109" s="3"/>
      <c r="W3109" s="3"/>
      <c r="X3109" s="3"/>
    </row>
    <row r="3110" spans="1:24">
      <c r="A3110" s="3"/>
      <c r="B3110" s="3"/>
      <c r="C3110" s="3"/>
      <c r="D3110" s="3"/>
      <c r="E3110" s="3"/>
      <c r="F3110" s="3"/>
      <c r="G3110" s="4"/>
      <c r="H3110" s="3"/>
      <c r="I3110" s="3"/>
      <c r="J3110" s="3"/>
      <c r="K3110" s="3"/>
      <c r="L3110" s="113"/>
      <c r="M3110" s="123"/>
      <c r="N3110" s="3"/>
      <c r="O3110" s="3"/>
      <c r="P3110" s="3"/>
      <c r="Q3110" s="3"/>
      <c r="R3110" s="3"/>
      <c r="S3110" s="3"/>
      <c r="T3110" s="3"/>
      <c r="U3110" s="3"/>
      <c r="V3110" s="3"/>
      <c r="W3110" s="3"/>
      <c r="X3110" s="3"/>
    </row>
    <row r="3111" spans="1:24">
      <c r="A3111" s="3"/>
      <c r="B3111" s="3"/>
      <c r="C3111" s="3"/>
      <c r="D3111" s="3"/>
      <c r="E3111" s="3"/>
      <c r="F3111" s="3"/>
      <c r="G3111" s="4"/>
      <c r="H3111" s="3"/>
      <c r="I3111" s="3"/>
      <c r="J3111" s="3"/>
      <c r="K3111" s="3"/>
      <c r="L3111" s="113"/>
      <c r="M3111" s="123"/>
      <c r="N3111" s="3"/>
      <c r="O3111" s="3"/>
      <c r="P3111" s="3"/>
      <c r="Q3111" s="3"/>
      <c r="R3111" s="3"/>
      <c r="S3111" s="3"/>
      <c r="T3111" s="3"/>
      <c r="U3111" s="3"/>
      <c r="V3111" s="3"/>
      <c r="W3111" s="3"/>
      <c r="X3111" s="3"/>
    </row>
    <row r="3112" spans="1:24">
      <c r="A3112" s="3"/>
      <c r="B3112" s="3"/>
      <c r="C3112" s="3"/>
      <c r="D3112" s="3"/>
      <c r="E3112" s="3"/>
      <c r="F3112" s="3"/>
      <c r="G3112" s="4"/>
      <c r="H3112" s="3"/>
      <c r="I3112" s="3"/>
      <c r="J3112" s="3"/>
      <c r="K3112" s="3"/>
      <c r="L3112" s="113"/>
      <c r="M3112" s="123"/>
      <c r="N3112" s="3"/>
      <c r="O3112" s="3"/>
      <c r="P3112" s="3"/>
      <c r="Q3112" s="3"/>
      <c r="R3112" s="3"/>
      <c r="S3112" s="3"/>
      <c r="T3112" s="3"/>
      <c r="U3112" s="3"/>
      <c r="V3112" s="3"/>
      <c r="W3112" s="3"/>
      <c r="X3112" s="3"/>
    </row>
    <row r="3113" spans="1:24">
      <c r="A3113" s="3"/>
      <c r="B3113" s="3"/>
      <c r="C3113" s="3"/>
      <c r="D3113" s="3"/>
      <c r="E3113" s="3"/>
      <c r="F3113" s="3"/>
      <c r="G3113" s="4"/>
      <c r="H3113" s="3"/>
      <c r="I3113" s="3"/>
      <c r="J3113" s="3"/>
      <c r="K3113" s="3"/>
      <c r="L3113" s="113"/>
      <c r="M3113" s="123"/>
      <c r="N3113" s="3"/>
      <c r="O3113" s="3"/>
      <c r="P3113" s="3"/>
      <c r="Q3113" s="3"/>
      <c r="R3113" s="3"/>
      <c r="S3113" s="3"/>
      <c r="T3113" s="3"/>
      <c r="U3113" s="3"/>
      <c r="V3113" s="3"/>
      <c r="W3113" s="3"/>
      <c r="X3113" s="3"/>
    </row>
    <row r="3114" spans="1:24">
      <c r="A3114" s="3"/>
      <c r="B3114" s="3"/>
      <c r="C3114" s="3"/>
      <c r="D3114" s="3"/>
      <c r="E3114" s="3"/>
      <c r="F3114" s="3"/>
      <c r="G3114" s="4"/>
      <c r="H3114" s="3"/>
      <c r="I3114" s="3"/>
      <c r="J3114" s="3"/>
      <c r="K3114" s="3"/>
      <c r="L3114" s="113"/>
      <c r="M3114" s="123"/>
      <c r="N3114" s="3"/>
      <c r="O3114" s="3"/>
      <c r="P3114" s="3"/>
      <c r="Q3114" s="3"/>
      <c r="R3114" s="3"/>
      <c r="S3114" s="3"/>
      <c r="T3114" s="3"/>
      <c r="U3114" s="3"/>
      <c r="V3114" s="3"/>
      <c r="W3114" s="3"/>
      <c r="X3114" s="3"/>
    </row>
    <row r="3115" spans="1:24">
      <c r="A3115" s="3"/>
      <c r="B3115" s="3"/>
      <c r="C3115" s="3"/>
      <c r="D3115" s="3"/>
      <c r="E3115" s="3"/>
      <c r="F3115" s="3"/>
      <c r="G3115" s="4"/>
      <c r="H3115" s="3"/>
      <c r="I3115" s="3"/>
      <c r="J3115" s="3"/>
      <c r="K3115" s="3"/>
      <c r="L3115" s="113"/>
      <c r="M3115" s="123"/>
      <c r="N3115" s="3"/>
      <c r="O3115" s="3"/>
      <c r="P3115" s="3"/>
      <c r="Q3115" s="3"/>
      <c r="R3115" s="3"/>
      <c r="S3115" s="3"/>
      <c r="T3115" s="3"/>
      <c r="U3115" s="3"/>
      <c r="V3115" s="3"/>
      <c r="W3115" s="3"/>
      <c r="X3115" s="3"/>
    </row>
    <row r="3116" spans="1:24">
      <c r="A3116" s="3"/>
      <c r="B3116" s="3"/>
      <c r="C3116" s="3"/>
      <c r="D3116" s="3"/>
      <c r="E3116" s="3"/>
      <c r="F3116" s="3"/>
      <c r="G3116" s="4"/>
      <c r="H3116" s="3"/>
      <c r="I3116" s="3"/>
      <c r="J3116" s="3"/>
      <c r="K3116" s="3"/>
      <c r="L3116" s="113"/>
      <c r="M3116" s="123"/>
      <c r="N3116" s="3"/>
      <c r="O3116" s="3"/>
      <c r="P3116" s="3"/>
      <c r="Q3116" s="3"/>
      <c r="R3116" s="3"/>
      <c r="S3116" s="3"/>
      <c r="T3116" s="3"/>
      <c r="U3116" s="3"/>
      <c r="V3116" s="3"/>
      <c r="W3116" s="3"/>
      <c r="X3116" s="3"/>
    </row>
    <row r="3117" spans="1:24">
      <c r="A3117" s="3"/>
      <c r="B3117" s="3"/>
      <c r="C3117" s="3"/>
      <c r="D3117" s="3"/>
      <c r="E3117" s="3"/>
      <c r="F3117" s="3"/>
      <c r="G3117" s="4"/>
      <c r="H3117" s="3"/>
      <c r="I3117" s="3"/>
      <c r="J3117" s="3"/>
      <c r="K3117" s="3"/>
      <c r="L3117" s="113"/>
      <c r="M3117" s="123"/>
      <c r="N3117" s="3"/>
      <c r="O3117" s="3"/>
      <c r="P3117" s="3"/>
      <c r="Q3117" s="3"/>
      <c r="R3117" s="3"/>
      <c r="S3117" s="3"/>
      <c r="T3117" s="3"/>
      <c r="U3117" s="3"/>
      <c r="V3117" s="3"/>
      <c r="W3117" s="3"/>
      <c r="X3117" s="3"/>
    </row>
    <row r="3118" spans="1:24">
      <c r="A3118" s="3"/>
      <c r="B3118" s="3"/>
      <c r="C3118" s="3"/>
      <c r="D3118" s="3"/>
      <c r="E3118" s="3"/>
      <c r="F3118" s="3"/>
      <c r="G3118" s="4"/>
      <c r="H3118" s="3"/>
      <c r="I3118" s="3"/>
      <c r="J3118" s="3"/>
      <c r="K3118" s="3"/>
      <c r="L3118" s="113"/>
      <c r="M3118" s="123"/>
      <c r="N3118" s="3"/>
      <c r="O3118" s="3"/>
      <c r="P3118" s="3"/>
      <c r="Q3118" s="3"/>
      <c r="R3118" s="3"/>
      <c r="S3118" s="3"/>
      <c r="T3118" s="3"/>
      <c r="U3118" s="3"/>
      <c r="V3118" s="3"/>
      <c r="W3118" s="3"/>
      <c r="X3118" s="3"/>
    </row>
    <row r="3119" spans="1:24">
      <c r="A3119" s="3"/>
      <c r="B3119" s="3"/>
      <c r="C3119" s="3"/>
      <c r="D3119" s="3"/>
      <c r="E3119" s="3"/>
      <c r="F3119" s="3"/>
      <c r="G3119" s="4"/>
      <c r="H3119" s="3"/>
      <c r="I3119" s="3"/>
      <c r="J3119" s="3"/>
      <c r="K3119" s="3"/>
      <c r="L3119" s="113"/>
      <c r="M3119" s="123"/>
      <c r="N3119" s="3"/>
      <c r="O3119" s="3"/>
      <c r="P3119" s="3"/>
      <c r="Q3119" s="3"/>
      <c r="R3119" s="3"/>
      <c r="S3119" s="3"/>
      <c r="T3119" s="3"/>
      <c r="U3119" s="3"/>
      <c r="V3119" s="3"/>
      <c r="W3119" s="3"/>
      <c r="X3119" s="3"/>
    </row>
    <row r="3120" spans="1:24">
      <c r="A3120" s="3"/>
      <c r="B3120" s="3"/>
      <c r="C3120" s="3"/>
      <c r="D3120" s="3"/>
      <c r="E3120" s="3"/>
      <c r="F3120" s="3"/>
      <c r="G3120" s="4"/>
      <c r="H3120" s="3"/>
      <c r="I3120" s="3"/>
      <c r="J3120" s="3"/>
      <c r="K3120" s="3"/>
      <c r="L3120" s="113"/>
      <c r="M3120" s="123"/>
      <c r="N3120" s="3"/>
      <c r="O3120" s="3"/>
      <c r="P3120" s="3"/>
      <c r="Q3120" s="3"/>
      <c r="R3120" s="3"/>
      <c r="S3120" s="3"/>
      <c r="T3120" s="3"/>
      <c r="U3120" s="3"/>
      <c r="V3120" s="3"/>
      <c r="W3120" s="3"/>
      <c r="X3120" s="3"/>
    </row>
    <row r="3121" spans="1:24">
      <c r="A3121" s="3"/>
      <c r="B3121" s="3"/>
      <c r="C3121" s="3"/>
      <c r="D3121" s="3"/>
      <c r="E3121" s="3"/>
      <c r="F3121" s="3"/>
      <c r="G3121" s="4"/>
      <c r="H3121" s="3"/>
      <c r="I3121" s="3"/>
      <c r="J3121" s="3"/>
      <c r="K3121" s="3"/>
      <c r="L3121" s="113"/>
      <c r="M3121" s="123"/>
      <c r="N3121" s="3"/>
      <c r="O3121" s="3"/>
      <c r="P3121" s="3"/>
      <c r="Q3121" s="3"/>
      <c r="R3121" s="3"/>
      <c r="S3121" s="3"/>
      <c r="T3121" s="3"/>
      <c r="U3121" s="3"/>
      <c r="V3121" s="3"/>
      <c r="W3121" s="3"/>
      <c r="X3121" s="3"/>
    </row>
    <row r="3122" spans="1:24">
      <c r="A3122" s="3"/>
      <c r="B3122" s="3"/>
      <c r="C3122" s="3"/>
      <c r="D3122" s="3"/>
      <c r="E3122" s="3"/>
      <c r="F3122" s="3"/>
      <c r="G3122" s="4"/>
      <c r="H3122" s="3"/>
      <c r="I3122" s="3"/>
      <c r="J3122" s="3"/>
      <c r="K3122" s="3"/>
      <c r="L3122" s="113"/>
      <c r="M3122" s="123"/>
      <c r="N3122" s="3"/>
      <c r="O3122" s="3"/>
      <c r="P3122" s="3"/>
      <c r="Q3122" s="3"/>
      <c r="R3122" s="3"/>
      <c r="S3122" s="3"/>
      <c r="T3122" s="3"/>
      <c r="U3122" s="3"/>
      <c r="V3122" s="3"/>
      <c r="W3122" s="3"/>
      <c r="X3122" s="3"/>
    </row>
    <row r="3123" spans="1:24">
      <c r="A3123" s="3"/>
      <c r="B3123" s="3"/>
      <c r="C3123" s="3"/>
      <c r="D3123" s="3"/>
      <c r="E3123" s="3"/>
      <c r="F3123" s="3"/>
      <c r="G3123" s="4"/>
      <c r="H3123" s="3"/>
      <c r="I3123" s="3"/>
      <c r="J3123" s="3"/>
      <c r="K3123" s="3"/>
      <c r="L3123" s="113"/>
      <c r="M3123" s="123"/>
      <c r="N3123" s="3"/>
      <c r="O3123" s="3"/>
      <c r="P3123" s="3"/>
      <c r="Q3123" s="3"/>
      <c r="R3123" s="3"/>
      <c r="S3123" s="3"/>
      <c r="T3123" s="3"/>
      <c r="U3123" s="3"/>
      <c r="V3123" s="3"/>
      <c r="W3123" s="3"/>
      <c r="X3123" s="3"/>
    </row>
    <row r="3124" spans="1:24">
      <c r="A3124" s="3"/>
      <c r="B3124" s="3"/>
      <c r="C3124" s="3"/>
      <c r="D3124" s="3"/>
      <c r="E3124" s="3"/>
      <c r="F3124" s="3"/>
      <c r="G3124" s="4"/>
      <c r="H3124" s="3"/>
      <c r="I3124" s="3"/>
      <c r="J3124" s="3"/>
      <c r="K3124" s="3"/>
      <c r="L3124" s="113"/>
      <c r="M3124" s="123"/>
      <c r="N3124" s="3"/>
      <c r="O3124" s="3"/>
      <c r="P3124" s="3"/>
      <c r="Q3124" s="3"/>
      <c r="R3124" s="3"/>
      <c r="S3124" s="3"/>
      <c r="T3124" s="3"/>
      <c r="U3124" s="3"/>
      <c r="V3124" s="3"/>
      <c r="W3124" s="3"/>
      <c r="X3124" s="3"/>
    </row>
    <row r="3125" spans="1:24">
      <c r="A3125" s="3"/>
      <c r="B3125" s="3"/>
      <c r="C3125" s="3"/>
      <c r="D3125" s="3"/>
      <c r="E3125" s="3"/>
      <c r="F3125" s="3"/>
      <c r="G3125" s="4"/>
      <c r="H3125" s="3"/>
      <c r="I3125" s="3"/>
      <c r="J3125" s="3"/>
      <c r="K3125" s="3"/>
      <c r="L3125" s="113"/>
      <c r="M3125" s="123"/>
      <c r="N3125" s="3"/>
      <c r="O3125" s="3"/>
      <c r="P3125" s="3"/>
      <c r="Q3125" s="3"/>
      <c r="R3125" s="3"/>
      <c r="S3125" s="3"/>
      <c r="T3125" s="3"/>
      <c r="U3125" s="3"/>
      <c r="V3125" s="3"/>
      <c r="W3125" s="3"/>
      <c r="X3125" s="3"/>
    </row>
    <row r="3126" spans="1:24">
      <c r="A3126" s="3"/>
      <c r="B3126" s="3"/>
      <c r="C3126" s="3"/>
      <c r="D3126" s="3"/>
      <c r="E3126" s="3"/>
      <c r="F3126" s="3"/>
      <c r="G3126" s="4"/>
      <c r="H3126" s="3"/>
      <c r="I3126" s="3"/>
      <c r="J3126" s="3"/>
      <c r="K3126" s="3"/>
      <c r="L3126" s="113"/>
      <c r="M3126" s="123"/>
      <c r="N3126" s="3"/>
      <c r="O3126" s="3"/>
      <c r="P3126" s="3"/>
      <c r="Q3126" s="3"/>
      <c r="R3126" s="3"/>
      <c r="S3126" s="3"/>
      <c r="T3126" s="3"/>
      <c r="U3126" s="3"/>
      <c r="V3126" s="3"/>
      <c r="W3126" s="3"/>
      <c r="X3126" s="3"/>
    </row>
    <row r="3127" spans="1:24">
      <c r="A3127" s="3"/>
      <c r="B3127" s="3"/>
      <c r="C3127" s="3"/>
      <c r="D3127" s="3"/>
      <c r="E3127" s="3"/>
      <c r="F3127" s="3"/>
      <c r="G3127" s="4"/>
      <c r="H3127" s="3"/>
      <c r="I3127" s="3"/>
      <c r="J3127" s="3"/>
      <c r="K3127" s="3"/>
      <c r="L3127" s="113"/>
      <c r="M3127" s="123"/>
      <c r="N3127" s="3"/>
      <c r="O3127" s="3"/>
      <c r="P3127" s="3"/>
      <c r="Q3127" s="3"/>
      <c r="R3127" s="3"/>
      <c r="S3127" s="3"/>
      <c r="T3127" s="3"/>
      <c r="U3127" s="3"/>
      <c r="V3127" s="3"/>
      <c r="W3127" s="3"/>
      <c r="X3127" s="3"/>
    </row>
    <row r="3128" spans="1:24">
      <c r="A3128" s="3"/>
      <c r="B3128" s="3"/>
      <c r="C3128" s="3"/>
      <c r="D3128" s="3"/>
      <c r="E3128" s="3"/>
      <c r="F3128" s="3"/>
      <c r="G3128" s="4"/>
      <c r="H3128" s="3"/>
      <c r="I3128" s="3"/>
      <c r="J3128" s="3"/>
      <c r="K3128" s="3"/>
      <c r="L3128" s="113"/>
      <c r="M3128" s="123"/>
      <c r="N3128" s="3"/>
      <c r="O3128" s="3"/>
      <c r="P3128" s="3"/>
      <c r="Q3128" s="3"/>
      <c r="R3128" s="3"/>
      <c r="S3128" s="3"/>
      <c r="T3128" s="3"/>
      <c r="U3128" s="3"/>
      <c r="V3128" s="3"/>
      <c r="W3128" s="3"/>
      <c r="X3128" s="3"/>
    </row>
    <row r="3129" spans="1:24">
      <c r="A3129" s="3"/>
      <c r="B3129" s="3"/>
      <c r="C3129" s="3"/>
      <c r="D3129" s="3"/>
      <c r="E3129" s="3"/>
      <c r="F3129" s="3"/>
      <c r="G3129" s="4"/>
      <c r="H3129" s="3"/>
      <c r="I3129" s="3"/>
      <c r="J3129" s="3"/>
      <c r="K3129" s="3"/>
      <c r="L3129" s="113"/>
      <c r="M3129" s="123"/>
      <c r="N3129" s="3"/>
      <c r="O3129" s="3"/>
      <c r="P3129" s="3"/>
      <c r="Q3129" s="3"/>
      <c r="R3129" s="3"/>
      <c r="S3129" s="3"/>
      <c r="T3129" s="3"/>
      <c r="U3129" s="3"/>
      <c r="V3129" s="3"/>
      <c r="W3129" s="3"/>
      <c r="X3129" s="3"/>
    </row>
    <row r="3130" spans="1:24">
      <c r="A3130" s="3"/>
      <c r="B3130" s="3"/>
      <c r="C3130" s="3"/>
      <c r="D3130" s="3"/>
      <c r="E3130" s="3"/>
      <c r="F3130" s="3"/>
      <c r="G3130" s="4"/>
      <c r="H3130" s="3"/>
      <c r="I3130" s="3"/>
      <c r="J3130" s="3"/>
      <c r="K3130" s="3"/>
      <c r="L3130" s="113"/>
      <c r="M3130" s="123"/>
      <c r="N3130" s="3"/>
      <c r="O3130" s="3"/>
      <c r="P3130" s="3"/>
      <c r="Q3130" s="3"/>
      <c r="R3130" s="3"/>
      <c r="S3130" s="3"/>
      <c r="T3130" s="3"/>
      <c r="U3130" s="3"/>
      <c r="V3130" s="3"/>
      <c r="W3130" s="3"/>
      <c r="X3130" s="3"/>
    </row>
    <row r="3131" spans="1:24">
      <c r="A3131" s="3"/>
      <c r="B3131" s="3"/>
      <c r="C3131" s="3"/>
      <c r="D3131" s="3"/>
      <c r="E3131" s="3"/>
      <c r="F3131" s="3"/>
      <c r="G3131" s="4"/>
      <c r="H3131" s="3"/>
      <c r="I3131" s="3"/>
      <c r="J3131" s="3"/>
      <c r="K3131" s="3"/>
      <c r="L3131" s="113"/>
      <c r="M3131" s="123"/>
      <c r="N3131" s="3"/>
      <c r="O3131" s="3"/>
      <c r="P3131" s="3"/>
      <c r="Q3131" s="3"/>
      <c r="R3131" s="3"/>
      <c r="S3131" s="3"/>
      <c r="T3131" s="3"/>
      <c r="U3131" s="3"/>
      <c r="V3131" s="3"/>
      <c r="W3131" s="3"/>
      <c r="X3131" s="3"/>
    </row>
    <row r="3132" spans="1:24">
      <c r="A3132" s="3"/>
      <c r="B3132" s="3"/>
      <c r="C3132" s="3"/>
      <c r="D3132" s="3"/>
      <c r="E3132" s="3"/>
      <c r="F3132" s="3"/>
      <c r="G3132" s="4"/>
      <c r="H3132" s="3"/>
      <c r="I3132" s="3"/>
      <c r="J3132" s="3"/>
      <c r="K3132" s="3"/>
      <c r="L3132" s="113"/>
      <c r="M3132" s="123"/>
      <c r="N3132" s="3"/>
      <c r="O3132" s="3"/>
      <c r="P3132" s="3"/>
      <c r="Q3132" s="3"/>
      <c r="R3132" s="3"/>
      <c r="S3132" s="3"/>
      <c r="T3132" s="3"/>
      <c r="U3132" s="3"/>
      <c r="V3132" s="3"/>
      <c r="W3132" s="3"/>
      <c r="X3132" s="3"/>
    </row>
    <row r="3133" spans="1:24">
      <c r="A3133" s="3"/>
      <c r="B3133" s="3"/>
      <c r="C3133" s="3"/>
      <c r="D3133" s="3"/>
      <c r="E3133" s="3"/>
      <c r="F3133" s="3"/>
      <c r="G3133" s="4"/>
      <c r="H3133" s="3"/>
      <c r="I3133" s="3"/>
      <c r="J3133" s="3"/>
      <c r="K3133" s="3"/>
      <c r="L3133" s="113"/>
      <c r="M3133" s="123"/>
      <c r="N3133" s="3"/>
      <c r="O3133" s="3"/>
      <c r="P3133" s="3"/>
      <c r="Q3133" s="3"/>
      <c r="R3133" s="3"/>
      <c r="S3133" s="3"/>
      <c r="T3133" s="3"/>
      <c r="U3133" s="3"/>
      <c r="V3133" s="3"/>
      <c r="W3133" s="3"/>
      <c r="X3133" s="3"/>
    </row>
    <row r="3134" spans="1:24">
      <c r="A3134" s="3"/>
      <c r="B3134" s="3"/>
      <c r="C3134" s="3"/>
      <c r="D3134" s="3"/>
      <c r="E3134" s="3"/>
      <c r="F3134" s="3"/>
      <c r="G3134" s="4"/>
      <c r="H3134" s="3"/>
      <c r="I3134" s="3"/>
      <c r="J3134" s="3"/>
      <c r="K3134" s="3"/>
      <c r="L3134" s="113"/>
      <c r="M3134" s="123"/>
      <c r="N3134" s="3"/>
      <c r="O3134" s="3"/>
      <c r="P3134" s="3"/>
      <c r="Q3134" s="3"/>
      <c r="R3134" s="3"/>
      <c r="S3134" s="3"/>
      <c r="T3134" s="3"/>
      <c r="U3134" s="3"/>
      <c r="V3134" s="3"/>
      <c r="W3134" s="3"/>
      <c r="X3134" s="3"/>
    </row>
    <row r="3135" spans="1:24">
      <c r="A3135" s="3"/>
      <c r="B3135" s="3"/>
      <c r="C3135" s="3"/>
      <c r="D3135" s="3"/>
      <c r="E3135" s="3"/>
      <c r="F3135" s="3"/>
      <c r="G3135" s="4"/>
      <c r="H3135" s="3"/>
      <c r="I3135" s="3"/>
      <c r="J3135" s="3"/>
      <c r="K3135" s="3"/>
      <c r="L3135" s="113"/>
      <c r="M3135" s="123"/>
      <c r="N3135" s="3"/>
      <c r="O3135" s="3"/>
      <c r="P3135" s="3"/>
      <c r="Q3135" s="3"/>
      <c r="R3135" s="3"/>
      <c r="S3135" s="3"/>
      <c r="T3135" s="3"/>
      <c r="U3135" s="3"/>
      <c r="V3135" s="3"/>
      <c r="W3135" s="3"/>
      <c r="X3135" s="3"/>
    </row>
    <row r="3136" spans="1:24">
      <c r="A3136" s="3"/>
      <c r="B3136" s="3"/>
      <c r="C3136" s="3"/>
      <c r="D3136" s="3"/>
      <c r="E3136" s="3"/>
      <c r="F3136" s="3"/>
      <c r="G3136" s="4"/>
      <c r="H3136" s="3"/>
      <c r="I3136" s="3"/>
      <c r="J3136" s="3"/>
      <c r="K3136" s="3"/>
      <c r="L3136" s="113"/>
      <c r="M3136" s="123"/>
      <c r="N3136" s="3"/>
      <c r="O3136" s="3"/>
      <c r="P3136" s="3"/>
      <c r="Q3136" s="3"/>
      <c r="R3136" s="3"/>
      <c r="S3136" s="3"/>
      <c r="T3136" s="3"/>
      <c r="U3136" s="3"/>
      <c r="V3136" s="3"/>
      <c r="W3136" s="3"/>
      <c r="X3136" s="3"/>
    </row>
    <row r="3137" spans="1:24">
      <c r="A3137" s="3"/>
      <c r="B3137" s="3"/>
      <c r="C3137" s="3"/>
      <c r="D3137" s="3"/>
      <c r="E3137" s="3"/>
      <c r="F3137" s="3"/>
      <c r="G3137" s="4"/>
      <c r="H3137" s="3"/>
      <c r="I3137" s="3"/>
      <c r="J3137" s="3"/>
      <c r="K3137" s="3"/>
      <c r="L3137" s="113"/>
      <c r="M3137" s="123"/>
      <c r="N3137" s="3"/>
      <c r="O3137" s="3"/>
      <c r="P3137" s="3"/>
      <c r="Q3137" s="3"/>
      <c r="R3137" s="3"/>
      <c r="S3137" s="3"/>
      <c r="T3137" s="3"/>
      <c r="U3137" s="3"/>
      <c r="V3137" s="3"/>
      <c r="W3137" s="3"/>
      <c r="X3137" s="3"/>
    </row>
    <row r="3138" spans="1:24">
      <c r="A3138" s="3"/>
      <c r="B3138" s="3"/>
      <c r="C3138" s="3"/>
      <c r="D3138" s="3"/>
      <c r="E3138" s="3"/>
      <c r="F3138" s="3"/>
      <c r="G3138" s="4"/>
      <c r="H3138" s="3"/>
      <c r="I3138" s="3"/>
      <c r="J3138" s="3"/>
      <c r="K3138" s="3"/>
      <c r="L3138" s="113"/>
      <c r="M3138" s="123"/>
      <c r="N3138" s="3"/>
      <c r="O3138" s="3"/>
      <c r="P3138" s="3"/>
      <c r="Q3138" s="3"/>
      <c r="R3138" s="3"/>
      <c r="S3138" s="3"/>
      <c r="T3138" s="3"/>
      <c r="U3138" s="3"/>
      <c r="V3138" s="3"/>
      <c r="W3138" s="3"/>
      <c r="X3138" s="3"/>
    </row>
    <row r="3139" spans="1:24">
      <c r="A3139" s="3"/>
      <c r="B3139" s="3"/>
      <c r="C3139" s="3"/>
      <c r="D3139" s="3"/>
      <c r="E3139" s="3"/>
      <c r="F3139" s="3"/>
      <c r="G3139" s="4"/>
      <c r="H3139" s="3"/>
      <c r="I3139" s="3"/>
      <c r="J3139" s="3"/>
      <c r="K3139" s="3"/>
      <c r="L3139" s="113"/>
      <c r="M3139" s="123"/>
      <c r="N3139" s="3"/>
      <c r="O3139" s="3"/>
      <c r="P3139" s="3"/>
      <c r="Q3139" s="3"/>
      <c r="R3139" s="3"/>
      <c r="S3139" s="3"/>
      <c r="T3139" s="3"/>
      <c r="U3139" s="3"/>
      <c r="V3139" s="3"/>
      <c r="W3139" s="3"/>
      <c r="X3139" s="3"/>
    </row>
    <row r="3140" spans="1:24">
      <c r="A3140" s="3"/>
      <c r="B3140" s="3"/>
      <c r="C3140" s="3"/>
      <c r="D3140" s="3"/>
      <c r="E3140" s="3"/>
      <c r="F3140" s="3"/>
      <c r="G3140" s="4"/>
      <c r="H3140" s="3"/>
      <c r="I3140" s="3"/>
      <c r="J3140" s="3"/>
      <c r="K3140" s="3"/>
      <c r="L3140" s="113"/>
      <c r="M3140" s="123"/>
      <c r="N3140" s="3"/>
      <c r="O3140" s="3"/>
      <c r="P3140" s="3"/>
      <c r="Q3140" s="3"/>
      <c r="R3140" s="3"/>
      <c r="S3140" s="3"/>
      <c r="T3140" s="3"/>
      <c r="U3140" s="3"/>
      <c r="V3140" s="3"/>
      <c r="W3140" s="3"/>
      <c r="X3140" s="3"/>
    </row>
    <row r="3141" spans="1:24">
      <c r="A3141" s="3"/>
      <c r="B3141" s="3"/>
      <c r="C3141" s="3"/>
      <c r="D3141" s="3"/>
      <c r="E3141" s="3"/>
      <c r="F3141" s="3"/>
      <c r="G3141" s="4"/>
      <c r="H3141" s="3"/>
      <c r="I3141" s="3"/>
      <c r="J3141" s="3"/>
      <c r="K3141" s="3"/>
      <c r="L3141" s="113"/>
      <c r="M3141" s="123"/>
      <c r="N3141" s="3"/>
      <c r="O3141" s="3"/>
      <c r="P3141" s="3"/>
      <c r="Q3141" s="3"/>
      <c r="R3141" s="3"/>
      <c r="S3141" s="3"/>
      <c r="T3141" s="3"/>
      <c r="U3141" s="3"/>
      <c r="V3141" s="3"/>
      <c r="W3141" s="3"/>
      <c r="X3141" s="3"/>
    </row>
    <row r="3142" spans="1:24">
      <c r="A3142" s="3"/>
      <c r="B3142" s="3"/>
      <c r="C3142" s="3"/>
      <c r="D3142" s="3"/>
      <c r="E3142" s="3"/>
      <c r="F3142" s="3"/>
      <c r="G3142" s="4"/>
      <c r="H3142" s="3"/>
      <c r="I3142" s="3"/>
      <c r="J3142" s="3"/>
      <c r="K3142" s="3"/>
      <c r="L3142" s="113"/>
      <c r="M3142" s="123"/>
      <c r="N3142" s="3"/>
      <c r="O3142" s="3"/>
      <c r="P3142" s="3"/>
      <c r="Q3142" s="3"/>
      <c r="R3142" s="3"/>
      <c r="S3142" s="3"/>
      <c r="T3142" s="3"/>
      <c r="U3142" s="3"/>
      <c r="V3142" s="3"/>
      <c r="W3142" s="3"/>
      <c r="X3142" s="3"/>
    </row>
    <row r="3143" spans="1:24">
      <c r="A3143" s="3"/>
      <c r="B3143" s="3"/>
      <c r="C3143" s="3"/>
      <c r="D3143" s="3"/>
      <c r="E3143" s="3"/>
      <c r="F3143" s="3"/>
      <c r="G3143" s="4"/>
      <c r="H3143" s="3"/>
      <c r="I3143" s="3"/>
      <c r="J3143" s="3"/>
      <c r="K3143" s="3"/>
      <c r="L3143" s="113"/>
      <c r="M3143" s="123"/>
      <c r="N3143" s="3"/>
      <c r="O3143" s="3"/>
      <c r="P3143" s="3"/>
      <c r="Q3143" s="3"/>
      <c r="R3143" s="3"/>
      <c r="S3143" s="3"/>
      <c r="T3143" s="3"/>
      <c r="U3143" s="3"/>
      <c r="V3143" s="3"/>
      <c r="W3143" s="3"/>
      <c r="X3143" s="3"/>
    </row>
    <row r="3144" spans="1:24">
      <c r="A3144" s="3"/>
      <c r="B3144" s="3"/>
      <c r="C3144" s="3"/>
      <c r="D3144" s="3"/>
      <c r="E3144" s="3"/>
      <c r="F3144" s="3"/>
      <c r="G3144" s="4"/>
      <c r="H3144" s="3"/>
      <c r="I3144" s="3"/>
      <c r="J3144" s="3"/>
      <c r="K3144" s="3"/>
      <c r="L3144" s="113"/>
      <c r="M3144" s="123"/>
      <c r="N3144" s="3"/>
      <c r="O3144" s="3"/>
      <c r="P3144" s="3"/>
      <c r="Q3144" s="3"/>
      <c r="R3144" s="3"/>
      <c r="S3144" s="3"/>
      <c r="T3144" s="3"/>
      <c r="U3144" s="3"/>
      <c r="V3144" s="3"/>
      <c r="W3144" s="3"/>
      <c r="X3144" s="3"/>
    </row>
    <row r="3145" spans="1:24">
      <c r="A3145" s="3"/>
      <c r="B3145" s="3"/>
      <c r="C3145" s="3"/>
      <c r="D3145" s="3"/>
      <c r="E3145" s="3"/>
      <c r="F3145" s="3"/>
      <c r="G3145" s="4"/>
      <c r="H3145" s="3"/>
      <c r="I3145" s="3"/>
      <c r="J3145" s="3"/>
      <c r="K3145" s="3"/>
      <c r="L3145" s="113"/>
      <c r="M3145" s="123"/>
      <c r="N3145" s="3"/>
      <c r="O3145" s="3"/>
      <c r="P3145" s="3"/>
      <c r="Q3145" s="3"/>
      <c r="R3145" s="3"/>
      <c r="S3145" s="3"/>
      <c r="T3145" s="3"/>
      <c r="U3145" s="3"/>
      <c r="V3145" s="3"/>
      <c r="W3145" s="3"/>
      <c r="X3145" s="3"/>
    </row>
    <row r="3146" spans="1:24">
      <c r="A3146" s="3"/>
      <c r="B3146" s="3"/>
      <c r="C3146" s="3"/>
      <c r="D3146" s="3"/>
      <c r="E3146" s="3"/>
      <c r="F3146" s="3"/>
      <c r="G3146" s="4"/>
      <c r="H3146" s="3"/>
      <c r="I3146" s="3"/>
      <c r="J3146" s="3"/>
      <c r="K3146" s="3"/>
      <c r="L3146" s="113"/>
      <c r="M3146" s="123"/>
      <c r="N3146" s="3"/>
      <c r="O3146" s="3"/>
      <c r="P3146" s="3"/>
      <c r="Q3146" s="3"/>
      <c r="R3146" s="3"/>
      <c r="S3146" s="3"/>
      <c r="T3146" s="3"/>
      <c r="U3146" s="3"/>
      <c r="V3146" s="3"/>
      <c r="W3146" s="3"/>
      <c r="X3146" s="3"/>
    </row>
    <row r="3147" spans="1:24">
      <c r="A3147" s="3"/>
      <c r="B3147" s="3"/>
      <c r="C3147" s="3"/>
      <c r="D3147" s="3"/>
      <c r="E3147" s="3"/>
      <c r="F3147" s="3"/>
      <c r="G3147" s="4"/>
      <c r="H3147" s="3"/>
      <c r="I3147" s="3"/>
      <c r="J3147" s="3"/>
      <c r="K3147" s="3"/>
      <c r="L3147" s="113"/>
      <c r="M3147" s="123"/>
      <c r="N3147" s="3"/>
      <c r="O3147" s="3"/>
      <c r="P3147" s="3"/>
      <c r="Q3147" s="3"/>
      <c r="R3147" s="3"/>
      <c r="S3147" s="3"/>
      <c r="T3147" s="3"/>
      <c r="U3147" s="3"/>
      <c r="V3147" s="3"/>
      <c r="W3147" s="3"/>
      <c r="X3147" s="3"/>
    </row>
    <row r="3148" spans="1:24">
      <c r="A3148" s="3"/>
      <c r="B3148" s="3"/>
      <c r="C3148" s="3"/>
      <c r="D3148" s="3"/>
      <c r="E3148" s="3"/>
      <c r="F3148" s="3"/>
      <c r="G3148" s="4"/>
      <c r="H3148" s="3"/>
      <c r="I3148" s="3"/>
      <c r="J3148" s="3"/>
      <c r="K3148" s="3"/>
      <c r="L3148" s="113"/>
      <c r="M3148" s="123"/>
      <c r="N3148" s="3"/>
      <c r="O3148" s="3"/>
      <c r="P3148" s="3"/>
      <c r="Q3148" s="3"/>
      <c r="R3148" s="3"/>
      <c r="S3148" s="3"/>
      <c r="T3148" s="3"/>
      <c r="U3148" s="3"/>
      <c r="V3148" s="3"/>
      <c r="W3148" s="3"/>
      <c r="X3148" s="3"/>
    </row>
    <row r="3149" spans="1:24">
      <c r="A3149" s="3"/>
      <c r="B3149" s="3"/>
      <c r="C3149" s="3"/>
      <c r="D3149" s="3"/>
      <c r="E3149" s="3"/>
      <c r="F3149" s="3"/>
      <c r="G3149" s="4"/>
      <c r="H3149" s="3"/>
      <c r="I3149" s="3"/>
      <c r="J3149" s="3"/>
      <c r="K3149" s="3"/>
      <c r="L3149" s="113"/>
      <c r="M3149" s="123"/>
      <c r="N3149" s="3"/>
      <c r="O3149" s="3"/>
      <c r="P3149" s="3"/>
      <c r="Q3149" s="3"/>
      <c r="R3149" s="3"/>
      <c r="S3149" s="3"/>
      <c r="T3149" s="3"/>
      <c r="U3149" s="3"/>
      <c r="V3149" s="3"/>
      <c r="W3149" s="3"/>
      <c r="X3149" s="3"/>
    </row>
    <row r="3150" spans="1:24">
      <c r="A3150" s="3"/>
      <c r="B3150" s="3"/>
      <c r="C3150" s="3"/>
      <c r="D3150" s="3"/>
      <c r="E3150" s="3"/>
      <c r="F3150" s="3"/>
      <c r="G3150" s="4"/>
      <c r="H3150" s="3"/>
      <c r="I3150" s="3"/>
      <c r="J3150" s="3"/>
      <c r="K3150" s="3"/>
      <c r="L3150" s="113"/>
      <c r="M3150" s="123"/>
      <c r="N3150" s="3"/>
      <c r="O3150" s="3"/>
      <c r="P3150" s="3"/>
      <c r="Q3150" s="3"/>
      <c r="R3150" s="3"/>
      <c r="S3150" s="3"/>
      <c r="T3150" s="3"/>
      <c r="U3150" s="3"/>
      <c r="V3150" s="3"/>
      <c r="W3150" s="3"/>
      <c r="X3150" s="3"/>
    </row>
    <row r="3151" spans="1:24">
      <c r="A3151" s="3"/>
      <c r="B3151" s="3"/>
      <c r="C3151" s="3"/>
      <c r="D3151" s="3"/>
      <c r="E3151" s="3"/>
      <c r="F3151" s="3"/>
      <c r="G3151" s="4"/>
      <c r="H3151" s="3"/>
      <c r="I3151" s="3"/>
      <c r="J3151" s="3"/>
      <c r="K3151" s="3"/>
      <c r="L3151" s="113"/>
      <c r="M3151" s="123"/>
      <c r="N3151" s="3"/>
      <c r="O3151" s="3"/>
      <c r="P3151" s="3"/>
      <c r="Q3151" s="3"/>
      <c r="R3151" s="3"/>
      <c r="S3151" s="3"/>
      <c r="T3151" s="3"/>
      <c r="U3151" s="3"/>
      <c r="V3151" s="3"/>
      <c r="W3151" s="3"/>
      <c r="X3151" s="3"/>
    </row>
    <row r="3152" spans="1:24">
      <c r="A3152" s="3"/>
      <c r="B3152" s="3"/>
      <c r="C3152" s="3"/>
      <c r="D3152" s="3"/>
      <c r="E3152" s="3"/>
      <c r="F3152" s="3"/>
      <c r="G3152" s="4"/>
      <c r="H3152" s="3"/>
      <c r="I3152" s="3"/>
      <c r="J3152" s="3"/>
      <c r="K3152" s="3"/>
      <c r="L3152" s="113"/>
      <c r="M3152" s="123"/>
      <c r="N3152" s="3"/>
      <c r="O3152" s="3"/>
      <c r="P3152" s="3"/>
      <c r="Q3152" s="3"/>
      <c r="R3152" s="3"/>
      <c r="S3152" s="3"/>
      <c r="T3152" s="3"/>
      <c r="U3152" s="3"/>
      <c r="V3152" s="3"/>
      <c r="W3152" s="3"/>
      <c r="X3152" s="3"/>
    </row>
    <row r="3153" spans="1:24">
      <c r="A3153" s="3"/>
      <c r="B3153" s="3"/>
      <c r="C3153" s="3"/>
      <c r="D3153" s="3"/>
      <c r="E3153" s="3"/>
      <c r="F3153" s="3"/>
      <c r="G3153" s="4"/>
      <c r="H3153" s="3"/>
      <c r="I3153" s="3"/>
      <c r="J3153" s="3"/>
      <c r="K3153" s="3"/>
      <c r="L3153" s="113"/>
      <c r="M3153" s="123"/>
      <c r="N3153" s="3"/>
      <c r="O3153" s="3"/>
      <c r="P3153" s="3"/>
      <c r="Q3153" s="3"/>
      <c r="R3153" s="3"/>
      <c r="S3153" s="3"/>
      <c r="T3153" s="3"/>
      <c r="U3153" s="3"/>
      <c r="V3153" s="3"/>
      <c r="W3153" s="3"/>
      <c r="X3153" s="3"/>
    </row>
    <row r="3154" spans="1:24">
      <c r="A3154" s="3"/>
      <c r="B3154" s="3"/>
      <c r="C3154" s="3"/>
      <c r="D3154" s="3"/>
      <c r="E3154" s="3"/>
      <c r="F3154" s="3"/>
      <c r="G3154" s="4"/>
      <c r="H3154" s="3"/>
      <c r="I3154" s="3"/>
      <c r="J3154" s="3"/>
      <c r="K3154" s="3"/>
      <c r="L3154" s="113"/>
      <c r="M3154" s="123"/>
      <c r="N3154" s="3"/>
      <c r="O3154" s="3"/>
      <c r="P3154" s="3"/>
      <c r="Q3154" s="3"/>
      <c r="R3154" s="3"/>
      <c r="S3154" s="3"/>
      <c r="T3154" s="3"/>
      <c r="U3154" s="3"/>
      <c r="V3154" s="3"/>
      <c r="W3154" s="3"/>
      <c r="X3154" s="3"/>
    </row>
    <row r="3155" spans="1:24">
      <c r="A3155" s="3"/>
      <c r="B3155" s="3"/>
      <c r="C3155" s="3"/>
      <c r="D3155" s="3"/>
      <c r="E3155" s="3"/>
      <c r="F3155" s="3"/>
      <c r="G3155" s="4"/>
      <c r="H3155" s="3"/>
      <c r="I3155" s="3"/>
      <c r="J3155" s="3"/>
      <c r="K3155" s="3"/>
      <c r="L3155" s="113"/>
      <c r="M3155" s="123"/>
      <c r="N3155" s="3"/>
      <c r="O3155" s="3"/>
      <c r="P3155" s="3"/>
      <c r="Q3155" s="3"/>
      <c r="R3155" s="3"/>
      <c r="S3155" s="3"/>
      <c r="T3155" s="3"/>
      <c r="U3155" s="3"/>
      <c r="V3155" s="3"/>
      <c r="W3155" s="3"/>
      <c r="X3155" s="3"/>
    </row>
    <row r="3156" spans="1:24">
      <c r="A3156" s="3"/>
      <c r="B3156" s="3"/>
      <c r="C3156" s="3"/>
      <c r="D3156" s="3"/>
      <c r="E3156" s="3"/>
      <c r="F3156" s="3"/>
      <c r="G3156" s="4"/>
      <c r="H3156" s="3"/>
      <c r="I3156" s="3"/>
      <c r="J3156" s="3"/>
      <c r="K3156" s="3"/>
      <c r="L3156" s="113"/>
      <c r="M3156" s="123"/>
      <c r="N3156" s="3"/>
      <c r="O3156" s="3"/>
      <c r="P3156" s="3"/>
      <c r="Q3156" s="3"/>
      <c r="R3156" s="3"/>
      <c r="S3156" s="3"/>
      <c r="T3156" s="3"/>
      <c r="U3156" s="3"/>
      <c r="V3156" s="3"/>
      <c r="W3156" s="3"/>
      <c r="X3156" s="3"/>
    </row>
    <row r="3157" spans="1:24">
      <c r="A3157" s="3"/>
      <c r="B3157" s="3"/>
      <c r="C3157" s="3"/>
      <c r="D3157" s="3"/>
      <c r="E3157" s="3"/>
      <c r="F3157" s="3"/>
      <c r="G3157" s="4"/>
      <c r="H3157" s="3"/>
      <c r="I3157" s="3"/>
      <c r="J3157" s="3"/>
      <c r="K3157" s="3"/>
      <c r="L3157" s="113"/>
      <c r="M3157" s="123"/>
      <c r="N3157" s="3"/>
      <c r="O3157" s="3"/>
      <c r="P3157" s="3"/>
      <c r="Q3157" s="3"/>
      <c r="R3157" s="3"/>
      <c r="S3157" s="3"/>
      <c r="T3157" s="3"/>
      <c r="U3157" s="3"/>
      <c r="V3157" s="3"/>
      <c r="W3157" s="3"/>
      <c r="X3157" s="3"/>
    </row>
    <row r="3158" spans="1:24">
      <c r="A3158" s="3"/>
      <c r="B3158" s="3"/>
      <c r="C3158" s="3"/>
      <c r="D3158" s="3"/>
      <c r="E3158" s="3"/>
      <c r="F3158" s="3"/>
      <c r="G3158" s="4"/>
      <c r="H3158" s="3"/>
      <c r="I3158" s="3"/>
      <c r="J3158" s="3"/>
      <c r="K3158" s="3"/>
      <c r="L3158" s="113"/>
      <c r="M3158" s="123"/>
      <c r="N3158" s="3"/>
      <c r="O3158" s="3"/>
      <c r="P3158" s="3"/>
      <c r="Q3158" s="3"/>
      <c r="R3158" s="3"/>
      <c r="S3158" s="3"/>
      <c r="T3158" s="3"/>
      <c r="U3158" s="3"/>
      <c r="V3158" s="3"/>
      <c r="W3158" s="3"/>
      <c r="X3158" s="3"/>
    </row>
    <row r="3159" spans="1:24">
      <c r="A3159" s="3"/>
      <c r="B3159" s="3"/>
      <c r="C3159" s="3"/>
      <c r="D3159" s="3"/>
      <c r="E3159" s="3"/>
      <c r="F3159" s="3"/>
      <c r="G3159" s="4"/>
      <c r="H3159" s="3"/>
      <c r="I3159" s="3"/>
      <c r="J3159" s="3"/>
      <c r="K3159" s="3"/>
      <c r="L3159" s="113"/>
      <c r="M3159" s="123"/>
      <c r="N3159" s="3"/>
      <c r="O3159" s="3"/>
      <c r="P3159" s="3"/>
      <c r="Q3159" s="3"/>
      <c r="R3159" s="3"/>
      <c r="S3159" s="3"/>
      <c r="T3159" s="3"/>
      <c r="U3159" s="3"/>
      <c r="V3159" s="3"/>
      <c r="W3159" s="3"/>
      <c r="X3159" s="3"/>
    </row>
    <row r="3160" spans="1:24">
      <c r="A3160" s="3"/>
      <c r="B3160" s="3"/>
      <c r="C3160" s="3"/>
      <c r="D3160" s="3"/>
      <c r="E3160" s="3"/>
      <c r="F3160" s="3"/>
      <c r="G3160" s="4"/>
      <c r="H3160" s="3"/>
      <c r="I3160" s="3"/>
      <c r="J3160" s="3"/>
      <c r="K3160" s="3"/>
      <c r="L3160" s="113"/>
      <c r="M3160" s="123"/>
      <c r="N3160" s="3"/>
      <c r="O3160" s="3"/>
      <c r="P3160" s="3"/>
      <c r="Q3160" s="3"/>
      <c r="R3160" s="3"/>
      <c r="S3160" s="3"/>
      <c r="T3160" s="3"/>
      <c r="U3160" s="3"/>
      <c r="V3160" s="3"/>
      <c r="W3160" s="3"/>
      <c r="X3160" s="3"/>
    </row>
    <row r="3161" spans="1:24">
      <c r="A3161" s="3"/>
      <c r="B3161" s="3"/>
      <c r="C3161" s="3"/>
      <c r="D3161" s="3"/>
      <c r="E3161" s="3"/>
      <c r="F3161" s="3"/>
      <c r="G3161" s="4"/>
      <c r="H3161" s="3"/>
      <c r="I3161" s="3"/>
      <c r="J3161" s="3"/>
      <c r="K3161" s="3"/>
      <c r="L3161" s="113"/>
      <c r="M3161" s="123"/>
      <c r="N3161" s="3"/>
      <c r="O3161" s="3"/>
      <c r="P3161" s="3"/>
      <c r="Q3161" s="3"/>
      <c r="R3161" s="3"/>
      <c r="S3161" s="3"/>
      <c r="T3161" s="3"/>
      <c r="U3161" s="3"/>
      <c r="V3161" s="3"/>
      <c r="W3161" s="3"/>
      <c r="X3161" s="3"/>
    </row>
    <row r="3162" spans="1:24">
      <c r="A3162" s="3"/>
      <c r="B3162" s="3"/>
      <c r="C3162" s="3"/>
      <c r="D3162" s="3"/>
      <c r="E3162" s="3"/>
      <c r="F3162" s="3"/>
      <c r="G3162" s="4"/>
      <c r="H3162" s="3"/>
      <c r="I3162" s="3"/>
      <c r="J3162" s="3"/>
      <c r="K3162" s="3"/>
      <c r="L3162" s="113"/>
      <c r="M3162" s="123"/>
      <c r="N3162" s="3"/>
      <c r="O3162" s="3"/>
      <c r="P3162" s="3"/>
      <c r="Q3162" s="3"/>
      <c r="R3162" s="3"/>
      <c r="S3162" s="3"/>
      <c r="T3162" s="3"/>
      <c r="U3162" s="3"/>
      <c r="V3162" s="3"/>
      <c r="W3162" s="3"/>
      <c r="X3162" s="3"/>
    </row>
    <row r="3163" spans="1:24">
      <c r="A3163" s="3"/>
      <c r="B3163" s="3"/>
      <c r="C3163" s="3"/>
      <c r="D3163" s="3"/>
      <c r="E3163" s="3"/>
      <c r="F3163" s="3"/>
      <c r="G3163" s="4"/>
      <c r="H3163" s="3"/>
      <c r="I3163" s="3"/>
      <c r="J3163" s="3"/>
      <c r="K3163" s="3"/>
      <c r="L3163" s="113"/>
      <c r="M3163" s="123"/>
      <c r="N3163" s="3"/>
      <c r="O3163" s="3"/>
      <c r="P3163" s="3"/>
      <c r="Q3163" s="3"/>
      <c r="R3163" s="3"/>
      <c r="S3163" s="3"/>
      <c r="T3163" s="3"/>
      <c r="U3163" s="3"/>
      <c r="V3163" s="3"/>
      <c r="W3163" s="3"/>
      <c r="X3163" s="3"/>
    </row>
    <row r="3164" spans="1:24">
      <c r="A3164" s="3"/>
      <c r="B3164" s="3"/>
      <c r="C3164" s="3"/>
      <c r="D3164" s="3"/>
      <c r="E3164" s="3"/>
      <c r="F3164" s="3"/>
      <c r="G3164" s="4"/>
      <c r="H3164" s="3"/>
      <c r="I3164" s="3"/>
      <c r="J3164" s="3"/>
      <c r="K3164" s="3"/>
      <c r="L3164" s="113"/>
      <c r="M3164" s="123"/>
      <c r="N3164" s="3"/>
      <c r="O3164" s="3"/>
      <c r="P3164" s="3"/>
      <c r="Q3164" s="3"/>
      <c r="R3164" s="3"/>
      <c r="S3164" s="3"/>
      <c r="T3164" s="3"/>
      <c r="U3164" s="3"/>
      <c r="V3164" s="3"/>
      <c r="W3164" s="3"/>
      <c r="X3164" s="3"/>
    </row>
    <row r="3165" spans="1:24">
      <c r="A3165" s="3"/>
      <c r="B3165" s="3"/>
      <c r="C3165" s="3"/>
      <c r="D3165" s="3"/>
      <c r="E3165" s="3"/>
      <c r="F3165" s="3"/>
      <c r="G3165" s="4"/>
      <c r="H3165" s="3"/>
      <c r="I3165" s="3"/>
      <c r="J3165" s="3"/>
      <c r="K3165" s="3"/>
      <c r="L3165" s="113"/>
      <c r="M3165" s="123"/>
      <c r="N3165" s="3"/>
      <c r="O3165" s="3"/>
      <c r="P3165" s="3"/>
      <c r="Q3165" s="3"/>
      <c r="R3165" s="3"/>
      <c r="S3165" s="3"/>
      <c r="T3165" s="3"/>
      <c r="U3165" s="3"/>
      <c r="V3165" s="3"/>
      <c r="W3165" s="3"/>
      <c r="X3165" s="3"/>
    </row>
    <row r="3166" spans="1:24">
      <c r="A3166" s="3"/>
      <c r="B3166" s="3"/>
      <c r="C3166" s="3"/>
      <c r="D3166" s="3"/>
      <c r="E3166" s="3"/>
      <c r="F3166" s="3"/>
      <c r="G3166" s="4"/>
      <c r="H3166" s="3"/>
      <c r="I3166" s="3"/>
      <c r="J3166" s="3"/>
      <c r="K3166" s="3"/>
      <c r="L3166" s="113"/>
      <c r="M3166" s="123"/>
      <c r="N3166" s="3"/>
      <c r="O3166" s="3"/>
      <c r="P3166" s="3"/>
      <c r="Q3166" s="3"/>
      <c r="R3166" s="3"/>
      <c r="S3166" s="3"/>
      <c r="T3166" s="3"/>
      <c r="U3166" s="3"/>
      <c r="V3166" s="3"/>
      <c r="W3166" s="3"/>
      <c r="X3166" s="3"/>
    </row>
    <row r="3167" spans="1:24">
      <c r="A3167" s="3"/>
      <c r="B3167" s="3"/>
      <c r="C3167" s="3"/>
      <c r="D3167" s="3"/>
      <c r="E3167" s="3"/>
      <c r="F3167" s="3"/>
      <c r="G3167" s="4"/>
      <c r="H3167" s="3"/>
      <c r="I3167" s="3"/>
      <c r="J3167" s="3"/>
      <c r="K3167" s="3"/>
      <c r="L3167" s="113"/>
      <c r="M3167" s="123"/>
      <c r="N3167" s="3"/>
      <c r="O3167" s="3"/>
      <c r="P3167" s="3"/>
      <c r="Q3167" s="3"/>
      <c r="R3167" s="3"/>
      <c r="S3167" s="3"/>
      <c r="T3167" s="3"/>
      <c r="U3167" s="3"/>
      <c r="V3167" s="3"/>
      <c r="W3167" s="3"/>
      <c r="X3167" s="3"/>
    </row>
    <row r="3168" spans="1:24">
      <c r="A3168" s="3"/>
      <c r="B3168" s="3"/>
      <c r="C3168" s="3"/>
      <c r="D3168" s="3"/>
      <c r="E3168" s="3"/>
      <c r="F3168" s="3"/>
      <c r="G3168" s="4"/>
      <c r="H3168" s="3"/>
      <c r="I3168" s="3"/>
      <c r="J3168" s="3"/>
      <c r="K3168" s="3"/>
      <c r="L3168" s="113"/>
      <c r="M3168" s="123"/>
      <c r="N3168" s="3"/>
      <c r="O3168" s="3"/>
      <c r="P3168" s="3"/>
      <c r="Q3168" s="3"/>
      <c r="R3168" s="3"/>
      <c r="S3168" s="3"/>
      <c r="T3168" s="3"/>
      <c r="U3168" s="3"/>
      <c r="V3168" s="3"/>
      <c r="W3168" s="3"/>
      <c r="X3168" s="3"/>
    </row>
    <row r="3169" spans="1:24">
      <c r="A3169" s="3"/>
      <c r="B3169" s="3"/>
      <c r="C3169" s="3"/>
      <c r="D3169" s="3"/>
      <c r="E3169" s="3"/>
      <c r="F3169" s="3"/>
      <c r="G3169" s="4"/>
      <c r="H3169" s="3"/>
      <c r="I3169" s="3"/>
      <c r="J3169" s="3"/>
      <c r="K3169" s="3"/>
      <c r="L3169" s="113"/>
      <c r="M3169" s="123"/>
      <c r="N3169" s="3"/>
      <c r="O3169" s="3"/>
      <c r="P3169" s="3"/>
      <c r="Q3169" s="3"/>
      <c r="R3169" s="3"/>
      <c r="S3169" s="3"/>
      <c r="T3169" s="3"/>
      <c r="U3169" s="3"/>
      <c r="V3169" s="3"/>
      <c r="W3169" s="3"/>
      <c r="X3169" s="3"/>
    </row>
    <row r="3170" spans="1:24">
      <c r="A3170" s="3"/>
      <c r="B3170" s="3"/>
      <c r="C3170" s="3"/>
      <c r="D3170" s="3"/>
      <c r="E3170" s="3"/>
      <c r="F3170" s="3"/>
      <c r="G3170" s="4"/>
      <c r="H3170" s="3"/>
      <c r="I3170" s="3"/>
      <c r="J3170" s="3"/>
      <c r="K3170" s="3"/>
      <c r="L3170" s="113"/>
      <c r="M3170" s="123"/>
      <c r="N3170" s="3"/>
      <c r="O3170" s="3"/>
      <c r="P3170" s="3"/>
      <c r="Q3170" s="3"/>
      <c r="R3170" s="3"/>
      <c r="S3170" s="3"/>
      <c r="T3170" s="3"/>
      <c r="U3170" s="3"/>
      <c r="V3170" s="3"/>
      <c r="W3170" s="3"/>
      <c r="X3170" s="3"/>
    </row>
    <row r="3171" spans="1:24">
      <c r="A3171" s="3"/>
      <c r="B3171" s="3"/>
      <c r="C3171" s="3"/>
      <c r="D3171" s="3"/>
      <c r="E3171" s="3"/>
      <c r="F3171" s="3"/>
      <c r="G3171" s="4"/>
      <c r="H3171" s="3"/>
      <c r="I3171" s="3"/>
      <c r="J3171" s="3"/>
      <c r="K3171" s="3"/>
      <c r="L3171" s="113"/>
      <c r="M3171" s="123"/>
      <c r="N3171" s="3"/>
      <c r="O3171" s="3"/>
      <c r="P3171" s="3"/>
      <c r="Q3171" s="3"/>
      <c r="R3171" s="3"/>
      <c r="S3171" s="3"/>
      <c r="T3171" s="3"/>
      <c r="U3171" s="3"/>
      <c r="V3171" s="3"/>
      <c r="W3171" s="3"/>
      <c r="X3171" s="3"/>
    </row>
    <row r="3172" spans="1:24">
      <c r="A3172" s="3"/>
      <c r="B3172" s="3"/>
      <c r="C3172" s="3"/>
      <c r="D3172" s="3"/>
      <c r="E3172" s="3"/>
      <c r="F3172" s="3"/>
      <c r="G3172" s="4"/>
      <c r="H3172" s="3"/>
      <c r="I3172" s="3"/>
      <c r="J3172" s="3"/>
      <c r="K3172" s="3"/>
      <c r="L3172" s="113"/>
      <c r="M3172" s="123"/>
      <c r="N3172" s="3"/>
      <c r="O3172" s="3"/>
      <c r="P3172" s="3"/>
      <c r="Q3172" s="3"/>
      <c r="R3172" s="3"/>
      <c r="S3172" s="3"/>
      <c r="T3172" s="3"/>
      <c r="U3172" s="3"/>
      <c r="V3172" s="3"/>
      <c r="W3172" s="3"/>
      <c r="X3172" s="3"/>
    </row>
    <row r="3173" spans="1:24">
      <c r="A3173" s="3"/>
      <c r="B3173" s="3"/>
      <c r="C3173" s="3"/>
      <c r="D3173" s="3"/>
      <c r="E3173" s="3"/>
      <c r="F3173" s="3"/>
      <c r="G3173" s="4"/>
      <c r="H3173" s="3"/>
      <c r="I3173" s="3"/>
      <c r="J3173" s="3"/>
      <c r="K3173" s="3"/>
      <c r="L3173" s="113"/>
      <c r="M3173" s="123"/>
      <c r="N3173" s="3"/>
      <c r="O3173" s="3"/>
      <c r="P3173" s="3"/>
      <c r="Q3173" s="3"/>
      <c r="R3173" s="3"/>
      <c r="S3173" s="3"/>
      <c r="T3173" s="3"/>
      <c r="U3173" s="3"/>
      <c r="V3173" s="3"/>
      <c r="W3173" s="3"/>
      <c r="X3173" s="3"/>
    </row>
    <row r="3174" spans="1:24">
      <c r="A3174" s="3"/>
      <c r="B3174" s="3"/>
      <c r="C3174" s="3"/>
      <c r="D3174" s="3"/>
      <c r="E3174" s="3"/>
      <c r="F3174" s="3"/>
      <c r="G3174" s="4"/>
      <c r="H3174" s="3"/>
      <c r="I3174" s="3"/>
      <c r="J3174" s="3"/>
      <c r="K3174" s="3"/>
      <c r="L3174" s="113"/>
      <c r="M3174" s="123"/>
      <c r="N3174" s="3"/>
      <c r="O3174" s="3"/>
      <c r="P3174" s="3"/>
      <c r="Q3174" s="3"/>
      <c r="R3174" s="3"/>
      <c r="S3174" s="3"/>
      <c r="T3174" s="3"/>
      <c r="U3174" s="3"/>
      <c r="V3174" s="3"/>
      <c r="W3174" s="3"/>
      <c r="X3174" s="3"/>
    </row>
    <row r="3175" spans="1:24">
      <c r="A3175" s="3"/>
      <c r="B3175" s="3"/>
      <c r="C3175" s="3"/>
      <c r="D3175" s="3"/>
      <c r="E3175" s="3"/>
      <c r="F3175" s="3"/>
      <c r="G3175" s="4"/>
      <c r="H3175" s="3"/>
      <c r="I3175" s="3"/>
      <c r="J3175" s="3"/>
      <c r="K3175" s="3"/>
      <c r="L3175" s="113"/>
      <c r="M3175" s="123"/>
      <c r="N3175" s="3"/>
      <c r="O3175" s="3"/>
      <c r="P3175" s="3"/>
      <c r="Q3175" s="3"/>
      <c r="R3175" s="3"/>
      <c r="S3175" s="3"/>
      <c r="T3175" s="3"/>
      <c r="U3175" s="3"/>
      <c r="V3175" s="3"/>
      <c r="W3175" s="3"/>
      <c r="X3175" s="3"/>
    </row>
    <row r="3176" spans="1:24">
      <c r="A3176" s="3"/>
      <c r="B3176" s="3"/>
      <c r="C3176" s="3"/>
      <c r="D3176" s="3"/>
      <c r="E3176" s="3"/>
      <c r="F3176" s="3"/>
      <c r="G3176" s="4"/>
      <c r="H3176" s="3"/>
      <c r="I3176" s="3"/>
      <c r="J3176" s="3"/>
      <c r="K3176" s="3"/>
      <c r="L3176" s="113"/>
      <c r="M3176" s="123"/>
      <c r="N3176" s="3"/>
      <c r="O3176" s="3"/>
      <c r="P3176" s="3"/>
      <c r="Q3176" s="3"/>
      <c r="R3176" s="3"/>
      <c r="S3176" s="3"/>
      <c r="T3176" s="3"/>
      <c r="U3176" s="3"/>
      <c r="V3176" s="3"/>
      <c r="W3176" s="3"/>
      <c r="X3176" s="3"/>
    </row>
    <row r="3177" spans="1:24">
      <c r="A3177" s="3"/>
      <c r="B3177" s="3"/>
      <c r="C3177" s="3"/>
      <c r="D3177" s="3"/>
      <c r="E3177" s="3"/>
      <c r="F3177" s="3"/>
      <c r="G3177" s="4"/>
      <c r="H3177" s="3"/>
      <c r="I3177" s="3"/>
      <c r="J3177" s="3"/>
      <c r="K3177" s="3"/>
      <c r="L3177" s="113"/>
      <c r="M3177" s="123"/>
      <c r="N3177" s="3"/>
      <c r="O3177" s="3"/>
      <c r="P3177" s="3"/>
      <c r="Q3177" s="3"/>
      <c r="R3177" s="3"/>
      <c r="S3177" s="3"/>
      <c r="T3177" s="3"/>
      <c r="U3177" s="3"/>
      <c r="V3177" s="3"/>
      <c r="W3177" s="3"/>
      <c r="X3177" s="3"/>
    </row>
    <row r="3178" spans="1:24">
      <c r="A3178" s="3"/>
      <c r="B3178" s="3"/>
      <c r="C3178" s="3"/>
      <c r="D3178" s="3"/>
      <c r="E3178" s="3"/>
      <c r="F3178" s="3"/>
      <c r="G3178" s="4"/>
      <c r="H3178" s="3"/>
      <c r="I3178" s="3"/>
      <c r="J3178" s="3"/>
      <c r="K3178" s="3"/>
      <c r="L3178" s="113"/>
      <c r="M3178" s="123"/>
      <c r="N3178" s="3"/>
      <c r="O3178" s="3"/>
      <c r="P3178" s="3"/>
      <c r="Q3178" s="3"/>
      <c r="R3178" s="3"/>
      <c r="S3178" s="3"/>
      <c r="T3178" s="3"/>
      <c r="U3178" s="3"/>
      <c r="V3178" s="3"/>
      <c r="W3178" s="3"/>
      <c r="X3178" s="3"/>
    </row>
    <row r="3179" spans="1:24">
      <c r="A3179" s="3"/>
      <c r="B3179" s="3"/>
      <c r="C3179" s="3"/>
      <c r="D3179" s="3"/>
      <c r="E3179" s="3"/>
      <c r="F3179" s="3"/>
      <c r="G3179" s="4"/>
      <c r="H3179" s="3"/>
      <c r="I3179" s="3"/>
      <c r="J3179" s="3"/>
      <c r="K3179" s="3"/>
      <c r="L3179" s="113"/>
      <c r="M3179" s="123"/>
      <c r="N3179" s="3"/>
      <c r="O3179" s="3"/>
      <c r="P3179" s="3"/>
      <c r="Q3179" s="3"/>
      <c r="R3179" s="3"/>
      <c r="S3179" s="3"/>
      <c r="T3179" s="3"/>
      <c r="U3179" s="3"/>
      <c r="V3179" s="3"/>
      <c r="W3179" s="3"/>
      <c r="X3179" s="3"/>
    </row>
    <row r="3180" spans="1:24">
      <c r="A3180" s="3"/>
      <c r="B3180" s="3"/>
      <c r="C3180" s="3"/>
      <c r="D3180" s="3"/>
      <c r="E3180" s="3"/>
      <c r="F3180" s="3"/>
      <c r="G3180" s="4"/>
      <c r="H3180" s="3"/>
      <c r="I3180" s="3"/>
      <c r="J3180" s="3"/>
      <c r="K3180" s="3"/>
      <c r="L3180" s="113"/>
      <c r="M3180" s="123"/>
      <c r="N3180" s="3"/>
      <c r="O3180" s="3"/>
      <c r="P3180" s="3"/>
      <c r="Q3180" s="3"/>
      <c r="R3180" s="3"/>
      <c r="S3180" s="3"/>
      <c r="T3180" s="3"/>
      <c r="U3180" s="3"/>
      <c r="V3180" s="3"/>
      <c r="W3180" s="3"/>
      <c r="X3180" s="3"/>
    </row>
    <row r="3181" spans="1:24">
      <c r="A3181" s="3"/>
      <c r="B3181" s="3"/>
      <c r="C3181" s="3"/>
      <c r="D3181" s="3"/>
      <c r="E3181" s="3"/>
      <c r="F3181" s="3"/>
      <c r="G3181" s="4"/>
      <c r="H3181" s="3"/>
      <c r="I3181" s="3"/>
      <c r="J3181" s="3"/>
      <c r="K3181" s="3"/>
      <c r="L3181" s="113"/>
      <c r="M3181" s="123"/>
      <c r="N3181" s="3"/>
      <c r="O3181" s="3"/>
      <c r="P3181" s="3"/>
      <c r="Q3181" s="3"/>
      <c r="R3181" s="3"/>
      <c r="S3181" s="3"/>
      <c r="T3181" s="3"/>
      <c r="U3181" s="3"/>
      <c r="V3181" s="3"/>
      <c r="W3181" s="3"/>
      <c r="X3181" s="3"/>
    </row>
    <row r="3182" spans="1:24">
      <c r="A3182" s="3"/>
      <c r="B3182" s="3"/>
      <c r="C3182" s="3"/>
      <c r="D3182" s="3"/>
      <c r="E3182" s="3"/>
      <c r="F3182" s="3"/>
      <c r="G3182" s="4"/>
      <c r="H3182" s="3"/>
      <c r="I3182" s="3"/>
      <c r="J3182" s="3"/>
      <c r="K3182" s="3"/>
      <c r="L3182" s="113"/>
      <c r="M3182" s="123"/>
      <c r="N3182" s="3"/>
      <c r="O3182" s="3"/>
      <c r="P3182" s="3"/>
      <c r="Q3182" s="3"/>
      <c r="R3182" s="3"/>
      <c r="S3182" s="3"/>
      <c r="T3182" s="3"/>
      <c r="U3182" s="3"/>
      <c r="V3182" s="3"/>
      <c r="W3182" s="3"/>
      <c r="X3182" s="3"/>
    </row>
    <row r="3183" spans="1:24">
      <c r="A3183" s="3"/>
      <c r="B3183" s="3"/>
      <c r="C3183" s="3"/>
      <c r="D3183" s="3"/>
      <c r="E3183" s="3"/>
      <c r="F3183" s="3"/>
      <c r="G3183" s="4"/>
      <c r="H3183" s="3"/>
      <c r="I3183" s="3"/>
      <c r="J3183" s="3"/>
      <c r="K3183" s="3"/>
      <c r="L3183" s="113"/>
      <c r="M3183" s="123"/>
      <c r="N3183" s="3"/>
      <c r="O3183" s="3"/>
      <c r="P3183" s="3"/>
      <c r="Q3183" s="3"/>
      <c r="R3183" s="3"/>
      <c r="S3183" s="3"/>
      <c r="T3183" s="3"/>
      <c r="U3183" s="3"/>
      <c r="V3183" s="3"/>
      <c r="W3183" s="3"/>
      <c r="X3183" s="3"/>
    </row>
    <row r="3184" spans="1:24">
      <c r="A3184" s="3"/>
      <c r="B3184" s="3"/>
      <c r="C3184" s="3"/>
      <c r="D3184" s="3"/>
      <c r="E3184" s="3"/>
      <c r="F3184" s="3"/>
      <c r="G3184" s="4"/>
      <c r="H3184" s="3"/>
      <c r="I3184" s="3"/>
      <c r="J3184" s="3"/>
      <c r="K3184" s="3"/>
      <c r="L3184" s="113"/>
      <c r="M3184" s="123"/>
      <c r="N3184" s="3"/>
      <c r="O3184" s="3"/>
      <c r="P3184" s="3"/>
      <c r="Q3184" s="3"/>
      <c r="R3184" s="3"/>
      <c r="S3184" s="3"/>
      <c r="T3184" s="3"/>
      <c r="U3184" s="3"/>
      <c r="V3184" s="3"/>
      <c r="W3184" s="3"/>
      <c r="X3184" s="3"/>
    </row>
    <row r="3185" spans="1:24">
      <c r="A3185" s="3"/>
      <c r="B3185" s="3"/>
      <c r="C3185" s="3"/>
      <c r="D3185" s="3"/>
      <c r="E3185" s="3"/>
      <c r="F3185" s="3"/>
      <c r="G3185" s="4"/>
      <c r="H3185" s="3"/>
      <c r="I3185" s="3"/>
      <c r="J3185" s="3"/>
      <c r="K3185" s="3"/>
      <c r="L3185" s="113"/>
      <c r="M3185" s="123"/>
      <c r="N3185" s="3"/>
      <c r="O3185" s="3"/>
      <c r="P3185" s="3"/>
      <c r="Q3185" s="3"/>
      <c r="R3185" s="3"/>
      <c r="S3185" s="3"/>
      <c r="T3185" s="3"/>
      <c r="U3185" s="3"/>
      <c r="V3185" s="3"/>
      <c r="W3185" s="3"/>
      <c r="X3185" s="3"/>
    </row>
    <row r="3186" spans="1:24">
      <c r="A3186" s="3"/>
      <c r="B3186" s="3"/>
      <c r="C3186" s="3"/>
      <c r="D3186" s="3"/>
      <c r="E3186" s="3"/>
      <c r="F3186" s="3"/>
      <c r="G3186" s="4"/>
      <c r="H3186" s="3"/>
      <c r="I3186" s="3"/>
      <c r="J3186" s="3"/>
      <c r="K3186" s="3"/>
      <c r="L3186" s="113"/>
      <c r="M3186" s="123"/>
      <c r="N3186" s="3"/>
      <c r="O3186" s="3"/>
      <c r="P3186" s="3"/>
      <c r="Q3186" s="3"/>
      <c r="R3186" s="3"/>
      <c r="S3186" s="3"/>
      <c r="T3186" s="3"/>
      <c r="U3186" s="3"/>
      <c r="V3186" s="3"/>
      <c r="W3186" s="3"/>
      <c r="X3186" s="3"/>
    </row>
    <row r="3187" spans="1:24">
      <c r="A3187" s="3"/>
      <c r="B3187" s="3"/>
      <c r="C3187" s="3"/>
      <c r="D3187" s="3"/>
      <c r="E3187" s="3"/>
      <c r="F3187" s="3"/>
      <c r="G3187" s="4"/>
      <c r="H3187" s="3"/>
      <c r="I3187" s="3"/>
      <c r="J3187" s="3"/>
      <c r="K3187" s="3"/>
      <c r="L3187" s="113"/>
      <c r="M3187" s="123"/>
      <c r="N3187" s="3"/>
      <c r="O3187" s="3"/>
      <c r="P3187" s="3"/>
      <c r="Q3187" s="3"/>
      <c r="R3187" s="3"/>
      <c r="S3187" s="3"/>
      <c r="T3187" s="3"/>
      <c r="U3187" s="3"/>
      <c r="V3187" s="3"/>
      <c r="W3187" s="3"/>
      <c r="X3187" s="3"/>
    </row>
    <row r="3188" spans="1:24">
      <c r="A3188" s="3"/>
      <c r="B3188" s="3"/>
      <c r="C3188" s="3"/>
      <c r="D3188" s="3"/>
      <c r="E3188" s="3"/>
      <c r="F3188" s="3"/>
      <c r="G3188" s="4"/>
      <c r="H3188" s="3"/>
      <c r="I3188" s="3"/>
      <c r="J3188" s="3"/>
      <c r="K3188" s="3"/>
      <c r="L3188" s="113"/>
      <c r="M3188" s="123"/>
      <c r="N3188" s="3"/>
      <c r="O3188" s="3"/>
      <c r="P3188" s="3"/>
      <c r="Q3188" s="3"/>
      <c r="R3188" s="3"/>
      <c r="S3188" s="3"/>
      <c r="T3188" s="3"/>
      <c r="U3188" s="3"/>
      <c r="V3188" s="3"/>
      <c r="W3188" s="3"/>
      <c r="X3188" s="3"/>
    </row>
    <row r="3189" spans="1:24">
      <c r="A3189" s="3"/>
      <c r="B3189" s="3"/>
      <c r="C3189" s="3"/>
      <c r="D3189" s="3"/>
      <c r="E3189" s="3"/>
      <c r="F3189" s="3"/>
      <c r="G3189" s="4"/>
      <c r="H3189" s="3"/>
      <c r="I3189" s="3"/>
      <c r="J3189" s="3"/>
      <c r="K3189" s="3"/>
      <c r="L3189" s="113"/>
      <c r="M3189" s="123"/>
      <c r="N3189" s="3"/>
      <c r="O3189" s="3"/>
      <c r="P3189" s="3"/>
      <c r="Q3189" s="3"/>
      <c r="R3189" s="3"/>
      <c r="S3189" s="3"/>
      <c r="T3189" s="3"/>
      <c r="U3189" s="3"/>
      <c r="V3189" s="3"/>
      <c r="W3189" s="3"/>
      <c r="X3189" s="3"/>
    </row>
    <row r="3190" spans="1:24">
      <c r="A3190" s="3"/>
      <c r="B3190" s="3"/>
      <c r="C3190" s="3"/>
      <c r="D3190" s="3"/>
      <c r="E3190" s="3"/>
      <c r="F3190" s="3"/>
      <c r="G3190" s="4"/>
      <c r="H3190" s="3"/>
      <c r="I3190" s="3"/>
      <c r="J3190" s="3"/>
      <c r="K3190" s="3"/>
      <c r="L3190" s="113"/>
      <c r="M3190" s="123"/>
      <c r="N3190" s="3"/>
      <c r="O3190" s="3"/>
      <c r="P3190" s="3"/>
      <c r="Q3190" s="3"/>
      <c r="R3190" s="3"/>
      <c r="S3190" s="3"/>
      <c r="T3190" s="3"/>
      <c r="U3190" s="3"/>
      <c r="V3190" s="3"/>
      <c r="W3190" s="3"/>
      <c r="X3190" s="3"/>
    </row>
    <row r="3191" spans="1:24">
      <c r="A3191" s="3"/>
      <c r="B3191" s="3"/>
      <c r="C3191" s="3"/>
      <c r="D3191" s="3"/>
      <c r="E3191" s="3"/>
      <c r="F3191" s="3"/>
      <c r="G3191" s="4"/>
      <c r="H3191" s="3"/>
      <c r="I3191" s="3"/>
      <c r="J3191" s="3"/>
      <c r="K3191" s="3"/>
      <c r="L3191" s="113"/>
      <c r="M3191" s="123"/>
      <c r="N3191" s="3"/>
      <c r="O3191" s="3"/>
      <c r="P3191" s="3"/>
      <c r="Q3191" s="3"/>
      <c r="R3191" s="3"/>
      <c r="S3191" s="3"/>
      <c r="T3191" s="3"/>
      <c r="U3191" s="3"/>
      <c r="V3191" s="3"/>
      <c r="W3191" s="3"/>
      <c r="X3191" s="3"/>
    </row>
    <row r="3192" spans="1:24">
      <c r="A3192" s="3"/>
      <c r="B3192" s="3"/>
      <c r="C3192" s="3"/>
      <c r="D3192" s="3"/>
      <c r="E3192" s="3"/>
      <c r="F3192" s="3"/>
      <c r="G3192" s="4"/>
      <c r="H3192" s="3"/>
      <c r="I3192" s="3"/>
      <c r="J3192" s="3"/>
      <c r="K3192" s="3"/>
      <c r="L3192" s="113"/>
      <c r="M3192" s="123"/>
      <c r="N3192" s="3"/>
      <c r="O3192" s="3"/>
      <c r="P3192" s="3"/>
      <c r="Q3192" s="3"/>
      <c r="R3192" s="3"/>
      <c r="S3192" s="3"/>
      <c r="T3192" s="3"/>
      <c r="U3192" s="3"/>
      <c r="V3192" s="3"/>
      <c r="W3192" s="3"/>
      <c r="X3192" s="3"/>
    </row>
    <row r="3193" spans="1:24">
      <c r="A3193" s="3"/>
      <c r="B3193" s="3"/>
      <c r="C3193" s="3"/>
      <c r="D3193" s="3"/>
      <c r="E3193" s="3"/>
      <c r="F3193" s="3"/>
      <c r="G3193" s="4"/>
      <c r="H3193" s="3"/>
      <c r="I3193" s="3"/>
      <c r="J3193" s="3"/>
      <c r="K3193" s="3"/>
      <c r="L3193" s="113"/>
      <c r="M3193" s="123"/>
      <c r="N3193" s="3"/>
      <c r="O3193" s="3"/>
      <c r="P3193" s="3"/>
      <c r="Q3193" s="3"/>
      <c r="R3193" s="3"/>
      <c r="S3193" s="3"/>
      <c r="T3193" s="3"/>
      <c r="U3193" s="3"/>
      <c r="V3193" s="3"/>
      <c r="W3193" s="3"/>
      <c r="X3193" s="3"/>
    </row>
    <row r="3194" spans="1:24">
      <c r="A3194" s="3"/>
      <c r="B3194" s="3"/>
      <c r="C3194" s="3"/>
      <c r="D3194" s="3"/>
      <c r="E3194" s="3"/>
      <c r="F3194" s="3"/>
      <c r="G3194" s="4"/>
      <c r="H3194" s="3"/>
      <c r="I3194" s="3"/>
      <c r="J3194" s="3"/>
      <c r="K3194" s="3"/>
      <c r="L3194" s="113"/>
      <c r="M3194" s="123"/>
      <c r="N3194" s="3"/>
      <c r="O3194" s="3"/>
      <c r="P3194" s="3"/>
      <c r="Q3194" s="3"/>
      <c r="R3194" s="3"/>
      <c r="S3194" s="3"/>
      <c r="T3194" s="3"/>
      <c r="U3194" s="3"/>
      <c r="V3194" s="3"/>
      <c r="W3194" s="3"/>
      <c r="X3194" s="3"/>
    </row>
    <row r="3195" spans="1:24">
      <c r="A3195" s="3"/>
      <c r="B3195" s="3"/>
      <c r="C3195" s="3"/>
      <c r="D3195" s="3"/>
      <c r="E3195" s="3"/>
      <c r="F3195" s="3"/>
      <c r="G3195" s="4"/>
      <c r="H3195" s="3"/>
      <c r="I3195" s="3"/>
      <c r="J3195" s="3"/>
      <c r="K3195" s="3"/>
      <c r="L3195" s="113"/>
      <c r="M3195" s="123"/>
      <c r="N3195" s="3"/>
      <c r="O3195" s="3"/>
      <c r="P3195" s="3"/>
      <c r="Q3195" s="3"/>
      <c r="R3195" s="3"/>
      <c r="S3195" s="3"/>
      <c r="T3195" s="3"/>
      <c r="U3195" s="3"/>
      <c r="V3195" s="3"/>
      <c r="W3195" s="3"/>
      <c r="X3195" s="3"/>
    </row>
    <row r="3196" spans="1:24">
      <c r="A3196" s="3"/>
      <c r="B3196" s="3"/>
      <c r="C3196" s="3"/>
      <c r="D3196" s="3"/>
      <c r="E3196" s="3"/>
      <c r="F3196" s="3"/>
      <c r="G3196" s="4"/>
      <c r="H3196" s="3"/>
      <c r="I3196" s="3"/>
      <c r="J3196" s="3"/>
      <c r="K3196" s="3"/>
      <c r="L3196" s="113"/>
      <c r="M3196" s="123"/>
      <c r="N3196" s="3"/>
      <c r="O3196" s="3"/>
      <c r="P3196" s="3"/>
      <c r="Q3196" s="3"/>
      <c r="R3196" s="3"/>
      <c r="S3196" s="3"/>
      <c r="T3196" s="3"/>
      <c r="U3196" s="3"/>
      <c r="V3196" s="3"/>
      <c r="W3196" s="3"/>
      <c r="X3196" s="3"/>
    </row>
    <row r="3197" spans="1:24">
      <c r="A3197" s="3"/>
      <c r="B3197" s="3"/>
      <c r="C3197" s="3"/>
      <c r="D3197" s="3"/>
      <c r="E3197" s="3"/>
      <c r="F3197" s="3"/>
      <c r="G3197" s="4"/>
      <c r="H3197" s="3"/>
      <c r="I3197" s="3"/>
      <c r="J3197" s="3"/>
      <c r="K3197" s="3"/>
      <c r="L3197" s="113"/>
      <c r="M3197" s="123"/>
      <c r="N3197" s="3"/>
      <c r="O3197" s="3"/>
      <c r="P3197" s="3"/>
      <c r="Q3197" s="3"/>
      <c r="R3197" s="3"/>
      <c r="S3197" s="3"/>
      <c r="T3197" s="3"/>
      <c r="U3197" s="3"/>
      <c r="V3197" s="3"/>
      <c r="W3197" s="3"/>
      <c r="X3197" s="3"/>
    </row>
    <row r="3198" spans="1:24">
      <c r="A3198" s="3"/>
      <c r="B3198" s="3"/>
      <c r="C3198" s="3"/>
      <c r="D3198" s="3"/>
      <c r="E3198" s="3"/>
      <c r="F3198" s="3"/>
      <c r="G3198" s="4"/>
      <c r="H3198" s="3"/>
      <c r="I3198" s="3"/>
      <c r="J3198" s="3"/>
      <c r="K3198" s="3"/>
      <c r="L3198" s="113"/>
      <c r="M3198" s="123"/>
      <c r="N3198" s="3"/>
      <c r="O3198" s="3"/>
      <c r="P3198" s="3"/>
      <c r="Q3198" s="3"/>
      <c r="R3198" s="3"/>
      <c r="S3198" s="3"/>
      <c r="T3198" s="3"/>
      <c r="U3198" s="3"/>
      <c r="V3198" s="3"/>
      <c r="W3198" s="3"/>
      <c r="X3198" s="3"/>
    </row>
    <row r="3199" spans="1:24">
      <c r="A3199" s="3"/>
      <c r="B3199" s="3"/>
      <c r="C3199" s="3"/>
      <c r="D3199" s="3"/>
      <c r="E3199" s="3"/>
      <c r="F3199" s="3"/>
      <c r="G3199" s="4"/>
      <c r="H3199" s="3"/>
      <c r="I3199" s="3"/>
      <c r="J3199" s="3"/>
      <c r="K3199" s="3"/>
      <c r="L3199" s="113"/>
      <c r="M3199" s="123"/>
      <c r="N3199" s="3"/>
      <c r="O3199" s="3"/>
      <c r="P3199" s="3"/>
      <c r="Q3199" s="3"/>
      <c r="R3199" s="3"/>
      <c r="S3199" s="3"/>
      <c r="T3199" s="3"/>
      <c r="U3199" s="3"/>
      <c r="V3199" s="3"/>
      <c r="W3199" s="3"/>
      <c r="X3199" s="3"/>
    </row>
    <row r="3200" spans="1:24">
      <c r="A3200" s="3"/>
      <c r="B3200" s="3"/>
      <c r="C3200" s="3"/>
      <c r="D3200" s="3"/>
      <c r="E3200" s="3"/>
      <c r="F3200" s="3"/>
      <c r="G3200" s="4"/>
      <c r="H3200" s="3"/>
      <c r="I3200" s="3"/>
      <c r="J3200" s="3"/>
      <c r="K3200" s="3"/>
      <c r="L3200" s="113"/>
      <c r="M3200" s="123"/>
      <c r="N3200" s="3"/>
      <c r="O3200" s="3"/>
      <c r="P3200" s="3"/>
      <c r="Q3200" s="3"/>
      <c r="R3200" s="3"/>
      <c r="S3200" s="3"/>
      <c r="T3200" s="3"/>
      <c r="U3200" s="3"/>
      <c r="V3200" s="3"/>
      <c r="W3200" s="3"/>
      <c r="X3200" s="3"/>
    </row>
    <row r="3201" spans="1:24">
      <c r="A3201" s="3"/>
      <c r="B3201" s="3"/>
      <c r="C3201" s="3"/>
      <c r="D3201" s="3"/>
      <c r="E3201" s="3"/>
      <c r="F3201" s="3"/>
      <c r="G3201" s="4"/>
      <c r="H3201" s="3"/>
      <c r="I3201" s="3"/>
      <c r="J3201" s="3"/>
      <c r="K3201" s="3"/>
      <c r="L3201" s="113"/>
      <c r="M3201" s="123"/>
      <c r="N3201" s="3"/>
      <c r="O3201" s="3"/>
      <c r="P3201" s="3"/>
      <c r="Q3201" s="3"/>
      <c r="R3201" s="3"/>
      <c r="S3201" s="3"/>
      <c r="T3201" s="3"/>
      <c r="U3201" s="3"/>
      <c r="V3201" s="3"/>
      <c r="W3201" s="3"/>
      <c r="X3201" s="3"/>
    </row>
    <row r="3202" spans="1:24">
      <c r="A3202" s="3"/>
      <c r="B3202" s="3"/>
      <c r="C3202" s="3"/>
      <c r="D3202" s="3"/>
      <c r="E3202" s="3"/>
      <c r="F3202" s="3"/>
      <c r="G3202" s="4"/>
      <c r="H3202" s="3"/>
      <c r="I3202" s="3"/>
      <c r="J3202" s="3"/>
      <c r="K3202" s="3"/>
      <c r="L3202" s="113"/>
      <c r="M3202" s="123"/>
      <c r="N3202" s="3"/>
      <c r="O3202" s="3"/>
      <c r="P3202" s="3"/>
      <c r="Q3202" s="3"/>
      <c r="R3202" s="3"/>
      <c r="S3202" s="3"/>
      <c r="T3202" s="3"/>
      <c r="U3202" s="3"/>
      <c r="V3202" s="3"/>
      <c r="W3202" s="3"/>
      <c r="X3202" s="3"/>
    </row>
    <row r="3203" spans="1:24">
      <c r="A3203" s="3"/>
      <c r="B3203" s="3"/>
      <c r="C3203" s="3"/>
      <c r="D3203" s="3"/>
      <c r="E3203" s="3"/>
      <c r="F3203" s="3"/>
      <c r="G3203" s="4"/>
      <c r="H3203" s="3"/>
      <c r="I3203" s="3"/>
      <c r="J3203" s="3"/>
      <c r="K3203" s="3"/>
      <c r="L3203" s="113"/>
      <c r="M3203" s="123"/>
      <c r="N3203" s="3"/>
      <c r="O3203" s="3"/>
      <c r="P3203" s="3"/>
      <c r="Q3203" s="3"/>
      <c r="R3203" s="3"/>
      <c r="S3203" s="3"/>
      <c r="T3203" s="3"/>
      <c r="U3203" s="3"/>
      <c r="V3203" s="3"/>
      <c r="W3203" s="3"/>
      <c r="X3203" s="3"/>
    </row>
    <row r="3204" spans="1:24">
      <c r="A3204" s="3"/>
      <c r="B3204" s="3"/>
      <c r="C3204" s="3"/>
      <c r="D3204" s="3"/>
      <c r="E3204" s="3"/>
      <c r="F3204" s="3"/>
      <c r="G3204" s="4"/>
      <c r="H3204" s="3"/>
      <c r="I3204" s="3"/>
      <c r="J3204" s="3"/>
      <c r="K3204" s="3"/>
      <c r="L3204" s="113"/>
      <c r="M3204" s="123"/>
      <c r="N3204" s="3"/>
      <c r="O3204" s="3"/>
      <c r="P3204" s="3"/>
      <c r="Q3204" s="3"/>
      <c r="R3204" s="3"/>
      <c r="S3204" s="3"/>
      <c r="T3204" s="3"/>
      <c r="U3204" s="3"/>
      <c r="V3204" s="3"/>
      <c r="W3204" s="3"/>
      <c r="X3204" s="3"/>
    </row>
    <row r="3205" spans="1:24">
      <c r="A3205" s="3"/>
      <c r="B3205" s="3"/>
      <c r="C3205" s="3"/>
      <c r="D3205" s="3"/>
      <c r="E3205" s="3"/>
      <c r="F3205" s="3"/>
      <c r="G3205" s="4"/>
      <c r="H3205" s="3"/>
      <c r="I3205" s="3"/>
      <c r="J3205" s="3"/>
      <c r="K3205" s="3"/>
      <c r="L3205" s="113"/>
      <c r="M3205" s="123"/>
      <c r="N3205" s="3"/>
      <c r="O3205" s="3"/>
      <c r="P3205" s="3"/>
      <c r="Q3205" s="3"/>
      <c r="R3205" s="3"/>
      <c r="S3205" s="3"/>
      <c r="T3205" s="3"/>
      <c r="U3205" s="3"/>
      <c r="V3205" s="3"/>
      <c r="W3205" s="3"/>
      <c r="X3205" s="3"/>
    </row>
    <row r="3206" spans="1:24">
      <c r="A3206" s="3"/>
      <c r="B3206" s="3"/>
      <c r="C3206" s="3"/>
      <c r="D3206" s="3"/>
      <c r="E3206" s="3"/>
      <c r="F3206" s="3"/>
      <c r="G3206" s="4"/>
      <c r="H3206" s="3"/>
      <c r="I3206" s="3"/>
      <c r="J3206" s="3"/>
      <c r="K3206" s="3"/>
      <c r="L3206" s="113"/>
      <c r="M3206" s="123"/>
      <c r="N3206" s="3"/>
      <c r="O3206" s="3"/>
      <c r="P3206" s="3"/>
      <c r="Q3206" s="3"/>
      <c r="R3206" s="3"/>
      <c r="S3206" s="3"/>
      <c r="T3206" s="3"/>
      <c r="U3206" s="3"/>
      <c r="V3206" s="3"/>
      <c r="W3206" s="3"/>
      <c r="X3206" s="3"/>
    </row>
    <row r="3207" spans="1:24">
      <c r="A3207" s="3"/>
      <c r="B3207" s="3"/>
      <c r="C3207" s="3"/>
      <c r="D3207" s="3"/>
      <c r="E3207" s="3"/>
      <c r="F3207" s="3"/>
      <c r="G3207" s="4"/>
      <c r="H3207" s="3"/>
      <c r="I3207" s="3"/>
      <c r="J3207" s="3"/>
      <c r="K3207" s="3"/>
      <c r="L3207" s="113"/>
      <c r="M3207" s="123"/>
      <c r="N3207" s="3"/>
      <c r="O3207" s="3"/>
      <c r="P3207" s="3"/>
      <c r="Q3207" s="3"/>
      <c r="R3207" s="3"/>
      <c r="S3207" s="3"/>
      <c r="T3207" s="3"/>
      <c r="U3207" s="3"/>
      <c r="V3207" s="3"/>
      <c r="W3207" s="3"/>
      <c r="X3207" s="3"/>
    </row>
    <row r="3208" spans="1:24">
      <c r="A3208" s="3"/>
      <c r="B3208" s="3"/>
      <c r="C3208" s="3"/>
      <c r="D3208" s="3"/>
      <c r="E3208" s="3"/>
      <c r="F3208" s="3"/>
      <c r="G3208" s="4"/>
      <c r="H3208" s="3"/>
      <c r="I3208" s="3"/>
      <c r="J3208" s="3"/>
      <c r="K3208" s="3"/>
      <c r="L3208" s="113"/>
      <c r="M3208" s="123"/>
      <c r="N3208" s="3"/>
      <c r="O3208" s="3"/>
      <c r="P3208" s="3"/>
      <c r="Q3208" s="3"/>
      <c r="R3208" s="3"/>
      <c r="S3208" s="3"/>
      <c r="T3208" s="3"/>
      <c r="U3208" s="3"/>
      <c r="V3208" s="3"/>
      <c r="W3208" s="3"/>
      <c r="X3208" s="3"/>
    </row>
    <row r="3209" spans="1:24">
      <c r="A3209" s="3"/>
      <c r="B3209" s="3"/>
      <c r="C3209" s="3"/>
      <c r="D3209" s="3"/>
      <c r="E3209" s="3"/>
      <c r="F3209" s="3"/>
      <c r="G3209" s="4"/>
      <c r="H3209" s="3"/>
      <c r="I3209" s="3"/>
      <c r="J3209" s="3"/>
      <c r="K3209" s="3"/>
      <c r="L3209" s="113"/>
      <c r="M3209" s="123"/>
      <c r="N3209" s="3"/>
      <c r="O3209" s="3"/>
      <c r="P3209" s="3"/>
      <c r="Q3209" s="3"/>
      <c r="R3209" s="3"/>
      <c r="S3209" s="3"/>
      <c r="T3209" s="3"/>
      <c r="U3209" s="3"/>
      <c r="V3209" s="3"/>
      <c r="W3209" s="3"/>
      <c r="X3209" s="3"/>
    </row>
    <row r="3210" spans="1:24">
      <c r="A3210" s="3"/>
      <c r="B3210" s="3"/>
      <c r="C3210" s="3"/>
      <c r="D3210" s="3"/>
      <c r="E3210" s="3"/>
      <c r="F3210" s="3"/>
      <c r="G3210" s="4"/>
      <c r="H3210" s="3"/>
      <c r="I3210" s="3"/>
      <c r="J3210" s="3"/>
      <c r="K3210" s="3"/>
      <c r="L3210" s="113"/>
      <c r="M3210" s="123"/>
      <c r="N3210" s="3"/>
      <c r="O3210" s="3"/>
      <c r="P3210" s="3"/>
      <c r="Q3210" s="3"/>
      <c r="R3210" s="3"/>
      <c r="S3210" s="3"/>
      <c r="T3210" s="3"/>
      <c r="U3210" s="3"/>
      <c r="V3210" s="3"/>
      <c r="W3210" s="3"/>
      <c r="X3210" s="3"/>
    </row>
    <row r="3211" spans="1:24">
      <c r="A3211" s="3"/>
      <c r="B3211" s="3"/>
      <c r="C3211" s="3"/>
      <c r="D3211" s="3"/>
      <c r="E3211" s="3"/>
      <c r="F3211" s="3"/>
      <c r="G3211" s="4"/>
      <c r="H3211" s="3"/>
      <c r="I3211" s="3"/>
      <c r="J3211" s="3"/>
      <c r="K3211" s="3"/>
      <c r="L3211" s="113"/>
      <c r="M3211" s="123"/>
      <c r="N3211" s="3"/>
      <c r="O3211" s="3"/>
      <c r="P3211" s="3"/>
      <c r="Q3211" s="3"/>
      <c r="R3211" s="3"/>
      <c r="S3211" s="3"/>
      <c r="T3211" s="3"/>
      <c r="U3211" s="3"/>
      <c r="V3211" s="3"/>
      <c r="W3211" s="3"/>
      <c r="X3211" s="3"/>
    </row>
    <row r="3212" spans="1:24">
      <c r="A3212" s="3"/>
      <c r="B3212" s="3"/>
      <c r="C3212" s="3"/>
      <c r="D3212" s="3"/>
      <c r="E3212" s="3"/>
      <c r="F3212" s="3"/>
      <c r="G3212" s="4"/>
      <c r="H3212" s="3"/>
      <c r="I3212" s="3"/>
      <c r="J3212" s="3"/>
      <c r="K3212" s="3"/>
      <c r="L3212" s="113"/>
      <c r="M3212" s="123"/>
      <c r="N3212" s="3"/>
      <c r="O3212" s="3"/>
      <c r="P3212" s="3"/>
      <c r="Q3212" s="3"/>
      <c r="R3212" s="3"/>
      <c r="S3212" s="3"/>
      <c r="T3212" s="3"/>
      <c r="U3212" s="3"/>
      <c r="V3212" s="3"/>
      <c r="W3212" s="3"/>
      <c r="X3212" s="3"/>
    </row>
    <row r="3213" spans="1:24">
      <c r="A3213" s="3"/>
      <c r="B3213" s="3"/>
      <c r="C3213" s="3"/>
      <c r="D3213" s="3"/>
      <c r="E3213" s="3"/>
      <c r="F3213" s="3"/>
      <c r="G3213" s="4"/>
      <c r="H3213" s="3"/>
      <c r="I3213" s="3"/>
      <c r="J3213" s="3"/>
      <c r="K3213" s="3"/>
      <c r="L3213" s="113"/>
      <c r="M3213" s="123"/>
      <c r="N3213" s="3"/>
      <c r="O3213" s="3"/>
      <c r="P3213" s="3"/>
      <c r="Q3213" s="3"/>
      <c r="R3213" s="3"/>
      <c r="S3213" s="3"/>
      <c r="T3213" s="3"/>
      <c r="U3213" s="3"/>
      <c r="V3213" s="3"/>
      <c r="W3213" s="3"/>
      <c r="X3213" s="3"/>
    </row>
    <row r="3214" spans="1:24">
      <c r="A3214" s="3"/>
      <c r="B3214" s="3"/>
      <c r="C3214" s="3"/>
      <c r="D3214" s="3"/>
      <c r="E3214" s="3"/>
      <c r="F3214" s="3"/>
      <c r="G3214" s="4"/>
      <c r="H3214" s="3"/>
      <c r="I3214" s="3"/>
      <c r="J3214" s="3"/>
      <c r="K3214" s="3"/>
      <c r="L3214" s="113"/>
      <c r="M3214" s="123"/>
      <c r="N3214" s="3"/>
      <c r="O3214" s="3"/>
      <c r="P3214" s="3"/>
      <c r="Q3214" s="3"/>
      <c r="R3214" s="3"/>
      <c r="S3214" s="3"/>
      <c r="T3214" s="3"/>
      <c r="U3214" s="3"/>
      <c r="V3214" s="3"/>
      <c r="W3214" s="3"/>
      <c r="X3214" s="3"/>
    </row>
    <row r="3215" spans="1:24">
      <c r="A3215" s="3"/>
      <c r="B3215" s="3"/>
      <c r="C3215" s="3"/>
      <c r="D3215" s="3"/>
      <c r="E3215" s="3"/>
      <c r="F3215" s="3"/>
      <c r="G3215" s="4"/>
      <c r="H3215" s="3"/>
      <c r="I3215" s="3"/>
      <c r="J3215" s="3"/>
      <c r="K3215" s="3"/>
      <c r="L3215" s="113"/>
      <c r="M3215" s="123"/>
      <c r="N3215" s="3"/>
      <c r="O3215" s="3"/>
      <c r="P3215" s="3"/>
      <c r="Q3215" s="3"/>
      <c r="R3215" s="3"/>
      <c r="S3215" s="3"/>
      <c r="T3215" s="3"/>
      <c r="U3215" s="3"/>
      <c r="V3215" s="3"/>
      <c r="W3215" s="3"/>
      <c r="X3215" s="3"/>
    </row>
    <row r="3216" spans="1:24">
      <c r="A3216" s="3"/>
      <c r="B3216" s="3"/>
      <c r="C3216" s="3"/>
      <c r="D3216" s="3"/>
      <c r="E3216" s="3"/>
      <c r="F3216" s="3"/>
      <c r="G3216" s="4"/>
      <c r="H3216" s="3"/>
      <c r="I3216" s="3"/>
      <c r="J3216" s="3"/>
      <c r="K3216" s="3"/>
      <c r="L3216" s="113"/>
      <c r="M3216" s="123"/>
      <c r="N3216" s="3"/>
      <c r="O3216" s="3"/>
      <c r="P3216" s="3"/>
      <c r="Q3216" s="3"/>
      <c r="R3216" s="3"/>
      <c r="S3216" s="3"/>
      <c r="T3216" s="3"/>
      <c r="U3216" s="3"/>
      <c r="V3216" s="3"/>
      <c r="W3216" s="3"/>
      <c r="X3216" s="3"/>
    </row>
    <row r="3217" spans="1:24">
      <c r="A3217" s="3"/>
      <c r="B3217" s="3"/>
      <c r="C3217" s="3"/>
      <c r="D3217" s="3"/>
      <c r="E3217" s="3"/>
      <c r="F3217" s="3"/>
      <c r="G3217" s="4"/>
      <c r="H3217" s="3"/>
      <c r="I3217" s="3"/>
      <c r="J3217" s="3"/>
      <c r="K3217" s="3"/>
      <c r="L3217" s="113"/>
      <c r="M3217" s="123"/>
      <c r="N3217" s="3"/>
      <c r="O3217" s="3"/>
      <c r="P3217" s="3"/>
      <c r="Q3217" s="3"/>
      <c r="R3217" s="3"/>
      <c r="S3217" s="3"/>
      <c r="T3217" s="3"/>
      <c r="U3217" s="3"/>
      <c r="V3217" s="3"/>
      <c r="W3217" s="3"/>
      <c r="X3217" s="3"/>
    </row>
    <row r="3218" spans="1:24">
      <c r="A3218" s="3"/>
      <c r="B3218" s="3"/>
      <c r="C3218" s="3"/>
      <c r="D3218" s="3"/>
      <c r="E3218" s="3"/>
      <c r="F3218" s="3"/>
      <c r="G3218" s="4"/>
      <c r="H3218" s="3"/>
      <c r="I3218" s="3"/>
      <c r="J3218" s="3"/>
      <c r="K3218" s="3"/>
      <c r="L3218" s="113"/>
      <c r="M3218" s="123"/>
      <c r="N3218" s="3"/>
      <c r="O3218" s="3"/>
      <c r="P3218" s="3"/>
      <c r="Q3218" s="3"/>
      <c r="R3218" s="3"/>
      <c r="S3218" s="3"/>
      <c r="T3218" s="3"/>
      <c r="U3218" s="3"/>
      <c r="V3218" s="3"/>
      <c r="W3218" s="3"/>
      <c r="X3218" s="3"/>
    </row>
    <row r="3219" spans="1:24">
      <c r="A3219" s="3"/>
      <c r="B3219" s="3"/>
      <c r="C3219" s="3"/>
      <c r="D3219" s="3"/>
      <c r="E3219" s="3"/>
      <c r="F3219" s="3"/>
      <c r="G3219" s="4"/>
      <c r="H3219" s="3"/>
      <c r="I3219" s="3"/>
      <c r="J3219" s="3"/>
      <c r="K3219" s="3"/>
      <c r="L3219" s="113"/>
      <c r="M3219" s="123"/>
      <c r="N3219" s="3"/>
      <c r="O3219" s="3"/>
      <c r="P3219" s="3"/>
      <c r="Q3219" s="3"/>
      <c r="R3219" s="3"/>
      <c r="S3219" s="3"/>
      <c r="T3219" s="3"/>
      <c r="U3219" s="3"/>
      <c r="V3219" s="3"/>
      <c r="W3219" s="3"/>
      <c r="X3219" s="3"/>
    </row>
    <row r="3220" spans="1:24">
      <c r="A3220" s="3"/>
      <c r="B3220" s="3"/>
      <c r="C3220" s="3"/>
      <c r="D3220" s="3"/>
      <c r="E3220" s="3"/>
      <c r="F3220" s="3"/>
      <c r="G3220" s="4"/>
      <c r="H3220" s="3"/>
      <c r="I3220" s="3"/>
      <c r="J3220" s="3"/>
      <c r="K3220" s="3"/>
      <c r="L3220" s="113"/>
      <c r="M3220" s="123"/>
      <c r="N3220" s="3"/>
      <c r="O3220" s="3"/>
      <c r="P3220" s="3"/>
      <c r="Q3220" s="3"/>
      <c r="R3220" s="3"/>
      <c r="S3220" s="3"/>
      <c r="T3220" s="3"/>
      <c r="U3220" s="3"/>
      <c r="V3220" s="3"/>
      <c r="W3220" s="3"/>
      <c r="X3220" s="3"/>
    </row>
    <row r="3221" spans="1:24">
      <c r="A3221" s="3"/>
      <c r="B3221" s="3"/>
      <c r="C3221" s="3"/>
      <c r="D3221" s="3"/>
      <c r="E3221" s="3"/>
      <c r="F3221" s="3"/>
      <c r="G3221" s="4"/>
      <c r="H3221" s="3"/>
      <c r="I3221" s="3"/>
      <c r="J3221" s="3"/>
      <c r="K3221" s="3"/>
      <c r="L3221" s="113"/>
      <c r="M3221" s="123"/>
      <c r="N3221" s="3"/>
      <c r="O3221" s="3"/>
      <c r="P3221" s="3"/>
      <c r="Q3221" s="3"/>
      <c r="R3221" s="3"/>
      <c r="S3221" s="3"/>
      <c r="T3221" s="3"/>
      <c r="U3221" s="3"/>
      <c r="V3221" s="3"/>
      <c r="W3221" s="3"/>
      <c r="X3221" s="3"/>
    </row>
    <row r="3222" spans="1:24">
      <c r="A3222" s="3"/>
      <c r="B3222" s="3"/>
      <c r="C3222" s="3"/>
      <c r="D3222" s="3"/>
      <c r="E3222" s="3"/>
      <c r="F3222" s="3"/>
      <c r="G3222" s="4"/>
      <c r="H3222" s="3"/>
      <c r="I3222" s="3"/>
      <c r="J3222" s="3"/>
      <c r="K3222" s="3"/>
      <c r="L3222" s="113"/>
      <c r="M3222" s="123"/>
      <c r="N3222" s="3"/>
      <c r="O3222" s="3"/>
      <c r="P3222" s="3"/>
      <c r="Q3222" s="3"/>
      <c r="R3222" s="3"/>
      <c r="S3222" s="3"/>
      <c r="T3222" s="3"/>
      <c r="U3222" s="3"/>
      <c r="V3222" s="3"/>
      <c r="W3222" s="3"/>
      <c r="X3222" s="3"/>
    </row>
    <row r="3223" spans="1:24">
      <c r="A3223" s="3"/>
      <c r="B3223" s="3"/>
      <c r="C3223" s="3"/>
      <c r="D3223" s="3"/>
      <c r="E3223" s="3"/>
      <c r="F3223" s="3"/>
      <c r="G3223" s="4"/>
      <c r="H3223" s="3"/>
      <c r="I3223" s="3"/>
      <c r="J3223" s="3"/>
      <c r="K3223" s="3"/>
      <c r="L3223" s="113"/>
      <c r="M3223" s="123"/>
      <c r="N3223" s="3"/>
      <c r="O3223" s="3"/>
      <c r="P3223" s="3"/>
      <c r="Q3223" s="3"/>
      <c r="R3223" s="3"/>
      <c r="S3223" s="3"/>
      <c r="T3223" s="3"/>
      <c r="U3223" s="3"/>
      <c r="V3223" s="3"/>
      <c r="W3223" s="3"/>
      <c r="X3223" s="3"/>
    </row>
    <row r="3224" spans="1:24">
      <c r="A3224" s="3"/>
      <c r="B3224" s="3"/>
      <c r="C3224" s="3"/>
      <c r="D3224" s="3"/>
      <c r="E3224" s="3"/>
      <c r="F3224" s="3"/>
      <c r="G3224" s="4"/>
      <c r="H3224" s="3"/>
      <c r="I3224" s="3"/>
      <c r="J3224" s="3"/>
      <c r="K3224" s="3"/>
      <c r="L3224" s="113"/>
      <c r="M3224" s="123"/>
      <c r="N3224" s="3"/>
      <c r="O3224" s="3"/>
      <c r="P3224" s="3"/>
      <c r="Q3224" s="3"/>
      <c r="R3224" s="3"/>
      <c r="S3224" s="3"/>
      <c r="T3224" s="3"/>
      <c r="U3224" s="3"/>
      <c r="V3224" s="3"/>
      <c r="W3224" s="3"/>
      <c r="X3224" s="3"/>
    </row>
    <row r="3225" spans="1:24">
      <c r="A3225" s="3"/>
      <c r="B3225" s="3"/>
      <c r="C3225" s="3"/>
      <c r="D3225" s="3"/>
      <c r="E3225" s="3"/>
      <c r="F3225" s="3"/>
      <c r="G3225" s="4"/>
      <c r="H3225" s="3"/>
      <c r="I3225" s="3"/>
      <c r="J3225" s="3"/>
      <c r="K3225" s="3"/>
      <c r="L3225" s="113"/>
      <c r="M3225" s="123"/>
      <c r="N3225" s="3"/>
      <c r="O3225" s="3"/>
      <c r="P3225" s="3"/>
      <c r="Q3225" s="3"/>
      <c r="R3225" s="3"/>
      <c r="S3225" s="3"/>
      <c r="T3225" s="3"/>
      <c r="U3225" s="3"/>
      <c r="V3225" s="3"/>
      <c r="W3225" s="3"/>
      <c r="X3225" s="3"/>
    </row>
    <row r="3226" spans="1:24">
      <c r="A3226" s="3"/>
      <c r="B3226" s="3"/>
      <c r="C3226" s="3"/>
      <c r="D3226" s="3"/>
      <c r="E3226" s="3"/>
      <c r="F3226" s="3"/>
      <c r="G3226" s="4"/>
      <c r="H3226" s="3"/>
      <c r="I3226" s="3"/>
      <c r="J3226" s="3"/>
      <c r="K3226" s="3"/>
      <c r="L3226" s="113"/>
      <c r="M3226" s="123"/>
      <c r="N3226" s="3"/>
      <c r="O3226" s="3"/>
      <c r="P3226" s="3"/>
      <c r="Q3226" s="3"/>
      <c r="R3226" s="3"/>
      <c r="S3226" s="3"/>
      <c r="T3226" s="3"/>
      <c r="U3226" s="3"/>
      <c r="V3226" s="3"/>
      <c r="W3226" s="3"/>
      <c r="X3226" s="3"/>
    </row>
    <row r="3227" spans="1:24">
      <c r="A3227" s="3"/>
      <c r="B3227" s="3"/>
      <c r="C3227" s="3"/>
      <c r="D3227" s="3"/>
      <c r="E3227" s="3"/>
      <c r="F3227" s="3"/>
      <c r="G3227" s="4"/>
      <c r="H3227" s="3"/>
      <c r="I3227" s="3"/>
      <c r="J3227" s="3"/>
      <c r="K3227" s="3"/>
      <c r="L3227" s="113"/>
      <c r="M3227" s="123"/>
      <c r="N3227" s="3"/>
      <c r="O3227" s="3"/>
      <c r="P3227" s="3"/>
      <c r="Q3227" s="3"/>
      <c r="R3227" s="3"/>
      <c r="S3227" s="3"/>
      <c r="T3227" s="3"/>
      <c r="U3227" s="3"/>
      <c r="V3227" s="3"/>
      <c r="W3227" s="3"/>
      <c r="X3227" s="3"/>
    </row>
    <row r="3228" spans="1:24">
      <c r="A3228" s="3"/>
      <c r="B3228" s="3"/>
      <c r="C3228" s="3"/>
      <c r="D3228" s="3"/>
      <c r="E3228" s="3"/>
      <c r="F3228" s="3"/>
      <c r="G3228" s="4"/>
      <c r="H3228" s="3"/>
      <c r="I3228" s="3"/>
      <c r="J3228" s="3"/>
      <c r="K3228" s="3"/>
      <c r="L3228" s="113"/>
      <c r="M3228" s="123"/>
      <c r="N3228" s="3"/>
      <c r="O3228" s="3"/>
      <c r="P3228" s="3"/>
      <c r="Q3228" s="3"/>
      <c r="R3228" s="3"/>
      <c r="S3228" s="3"/>
      <c r="T3228" s="3"/>
      <c r="U3228" s="3"/>
      <c r="V3228" s="3"/>
      <c r="W3228" s="3"/>
      <c r="X3228" s="3"/>
    </row>
    <row r="3229" spans="1:24">
      <c r="A3229" s="3"/>
      <c r="B3229" s="3"/>
      <c r="C3229" s="3"/>
      <c r="D3229" s="3"/>
      <c r="E3229" s="3"/>
      <c r="F3229" s="3"/>
      <c r="G3229" s="4"/>
      <c r="H3229" s="3"/>
      <c r="I3229" s="3"/>
      <c r="J3229" s="3"/>
      <c r="K3229" s="3"/>
      <c r="L3229" s="113"/>
      <c r="M3229" s="123"/>
      <c r="N3229" s="3"/>
      <c r="O3229" s="3"/>
      <c r="P3229" s="3"/>
      <c r="Q3229" s="3"/>
      <c r="R3229" s="3"/>
      <c r="S3229" s="3"/>
      <c r="T3229" s="3"/>
      <c r="U3229" s="3"/>
      <c r="V3229" s="3"/>
      <c r="W3229" s="3"/>
      <c r="X3229" s="3"/>
    </row>
    <row r="3230" spans="1:24">
      <c r="A3230" s="3"/>
      <c r="B3230" s="3"/>
      <c r="C3230" s="3"/>
      <c r="D3230" s="3"/>
      <c r="E3230" s="3"/>
      <c r="F3230" s="3"/>
      <c r="G3230" s="4"/>
      <c r="H3230" s="3"/>
      <c r="I3230" s="3"/>
      <c r="J3230" s="3"/>
      <c r="K3230" s="3"/>
      <c r="L3230" s="113"/>
      <c r="M3230" s="123"/>
      <c r="N3230" s="3"/>
      <c r="O3230" s="3"/>
      <c r="P3230" s="3"/>
      <c r="Q3230" s="3"/>
      <c r="R3230" s="3"/>
      <c r="S3230" s="3"/>
      <c r="T3230" s="3"/>
      <c r="U3230" s="3"/>
      <c r="V3230" s="3"/>
      <c r="W3230" s="3"/>
      <c r="X3230" s="3"/>
    </row>
    <row r="3231" spans="1:24">
      <c r="A3231" s="3"/>
      <c r="B3231" s="3"/>
      <c r="C3231" s="3"/>
      <c r="D3231" s="3"/>
      <c r="E3231" s="3"/>
      <c r="F3231" s="3"/>
      <c r="G3231" s="4"/>
      <c r="H3231" s="3"/>
      <c r="I3231" s="3"/>
      <c r="J3231" s="3"/>
      <c r="K3231" s="3"/>
      <c r="L3231" s="113"/>
      <c r="M3231" s="123"/>
      <c r="N3231" s="3"/>
      <c r="O3231" s="3"/>
      <c r="P3231" s="3"/>
      <c r="Q3231" s="3"/>
      <c r="R3231" s="3"/>
      <c r="S3231" s="3"/>
      <c r="T3231" s="3"/>
      <c r="U3231" s="3"/>
      <c r="V3231" s="3"/>
      <c r="W3231" s="3"/>
      <c r="X3231" s="3"/>
    </row>
    <row r="3232" spans="1:24">
      <c r="A3232" s="3"/>
      <c r="B3232" s="3"/>
      <c r="C3232" s="3"/>
      <c r="D3232" s="3"/>
      <c r="E3232" s="3"/>
      <c r="F3232" s="3"/>
      <c r="G3232" s="4"/>
      <c r="H3232" s="3"/>
      <c r="I3232" s="3"/>
      <c r="J3232" s="3"/>
      <c r="K3232" s="3"/>
      <c r="L3232" s="113"/>
      <c r="M3232" s="123"/>
      <c r="N3232" s="3"/>
      <c r="O3232" s="3"/>
      <c r="P3232" s="3"/>
      <c r="Q3232" s="3"/>
      <c r="R3232" s="3"/>
      <c r="S3232" s="3"/>
      <c r="T3232" s="3"/>
      <c r="U3232" s="3"/>
      <c r="V3232" s="3"/>
      <c r="W3232" s="3"/>
      <c r="X3232" s="3"/>
    </row>
    <row r="3233" spans="1:24">
      <c r="A3233" s="3"/>
      <c r="B3233" s="3"/>
      <c r="C3233" s="3"/>
      <c r="D3233" s="3"/>
      <c r="E3233" s="3"/>
      <c r="F3233" s="3"/>
      <c r="G3233" s="4"/>
      <c r="H3233" s="3"/>
      <c r="I3233" s="3"/>
      <c r="J3233" s="3"/>
      <c r="K3233" s="3"/>
      <c r="L3233" s="113"/>
      <c r="M3233" s="123"/>
      <c r="N3233" s="3"/>
      <c r="O3233" s="3"/>
      <c r="P3233" s="3"/>
      <c r="Q3233" s="3"/>
      <c r="R3233" s="3"/>
      <c r="S3233" s="3"/>
      <c r="T3233" s="3"/>
      <c r="U3233" s="3"/>
      <c r="V3233" s="3"/>
      <c r="W3233" s="3"/>
      <c r="X3233" s="3"/>
    </row>
    <row r="3234" spans="1:24">
      <c r="A3234" s="3"/>
      <c r="B3234" s="3"/>
      <c r="C3234" s="3"/>
      <c r="D3234" s="3"/>
      <c r="E3234" s="3"/>
      <c r="F3234" s="3"/>
      <c r="G3234" s="4"/>
      <c r="H3234" s="3"/>
      <c r="I3234" s="3"/>
      <c r="J3234" s="3"/>
      <c r="K3234" s="3"/>
      <c r="L3234" s="113"/>
      <c r="M3234" s="123"/>
      <c r="N3234" s="3"/>
      <c r="O3234" s="3"/>
      <c r="P3234" s="3"/>
      <c r="Q3234" s="3"/>
      <c r="R3234" s="3"/>
      <c r="S3234" s="3"/>
      <c r="T3234" s="3"/>
      <c r="U3234" s="3"/>
      <c r="V3234" s="3"/>
      <c r="W3234" s="3"/>
      <c r="X3234" s="3"/>
    </row>
    <row r="3235" spans="1:24">
      <c r="A3235" s="3"/>
      <c r="B3235" s="3"/>
      <c r="C3235" s="3"/>
      <c r="D3235" s="3"/>
      <c r="E3235" s="3"/>
      <c r="F3235" s="3"/>
      <c r="G3235" s="4"/>
      <c r="H3235" s="3"/>
      <c r="I3235" s="3"/>
      <c r="J3235" s="3"/>
      <c r="K3235" s="3"/>
      <c r="L3235" s="113"/>
      <c r="M3235" s="123"/>
      <c r="N3235" s="3"/>
      <c r="O3235" s="3"/>
      <c r="P3235" s="3"/>
      <c r="Q3235" s="3"/>
      <c r="R3235" s="3"/>
      <c r="S3235" s="3"/>
      <c r="T3235" s="3"/>
      <c r="U3235" s="3"/>
      <c r="V3235" s="3"/>
      <c r="W3235" s="3"/>
      <c r="X3235" s="3"/>
    </row>
    <row r="3236" spans="1:24">
      <c r="A3236" s="3"/>
      <c r="B3236" s="3"/>
      <c r="C3236" s="3"/>
      <c r="D3236" s="3"/>
      <c r="E3236" s="3"/>
      <c r="F3236" s="3"/>
      <c r="G3236" s="4"/>
      <c r="H3236" s="3"/>
      <c r="I3236" s="3"/>
      <c r="J3236" s="3"/>
      <c r="K3236" s="3"/>
      <c r="L3236" s="113"/>
      <c r="M3236" s="123"/>
      <c r="N3236" s="3"/>
      <c r="O3236" s="3"/>
      <c r="P3236" s="3"/>
      <c r="Q3236" s="3"/>
      <c r="R3236" s="3"/>
      <c r="S3236" s="3"/>
      <c r="T3236" s="3"/>
      <c r="U3236" s="3"/>
      <c r="V3236" s="3"/>
      <c r="W3236" s="3"/>
      <c r="X3236" s="3"/>
    </row>
    <row r="3237" spans="1:24">
      <c r="A3237" s="3"/>
      <c r="B3237" s="3"/>
      <c r="C3237" s="3"/>
      <c r="D3237" s="3"/>
      <c r="E3237" s="3"/>
      <c r="F3237" s="3"/>
      <c r="G3237" s="4"/>
      <c r="H3237" s="3"/>
      <c r="I3237" s="3"/>
      <c r="J3237" s="3"/>
      <c r="K3237" s="3"/>
      <c r="L3237" s="113"/>
      <c r="M3237" s="123"/>
      <c r="N3237" s="3"/>
      <c r="O3237" s="3"/>
      <c r="P3237" s="3"/>
      <c r="Q3237" s="3"/>
      <c r="R3237" s="3"/>
      <c r="S3237" s="3"/>
      <c r="T3237" s="3"/>
      <c r="U3237" s="3"/>
      <c r="V3237" s="3"/>
      <c r="W3237" s="3"/>
      <c r="X3237" s="3"/>
    </row>
    <row r="3238" spans="1:24">
      <c r="A3238" s="3"/>
      <c r="B3238" s="3"/>
      <c r="C3238" s="3"/>
      <c r="D3238" s="3"/>
      <c r="E3238" s="3"/>
      <c r="F3238" s="3"/>
      <c r="G3238" s="4"/>
      <c r="H3238" s="3"/>
      <c r="I3238" s="3"/>
      <c r="J3238" s="3"/>
      <c r="K3238" s="3"/>
      <c r="L3238" s="113"/>
      <c r="M3238" s="123"/>
      <c r="N3238" s="3"/>
      <c r="O3238" s="3"/>
      <c r="P3238" s="3"/>
      <c r="Q3238" s="3"/>
      <c r="R3238" s="3"/>
      <c r="S3238" s="3"/>
      <c r="T3238" s="3"/>
      <c r="U3238" s="3"/>
      <c r="V3238" s="3"/>
      <c r="W3238" s="3"/>
      <c r="X3238" s="3"/>
    </row>
    <row r="3239" spans="1:24">
      <c r="A3239" s="3"/>
      <c r="B3239" s="3"/>
      <c r="C3239" s="3"/>
      <c r="D3239" s="3"/>
      <c r="E3239" s="3"/>
      <c r="F3239" s="3"/>
      <c r="G3239" s="4"/>
      <c r="H3239" s="3"/>
      <c r="I3239" s="3"/>
      <c r="J3239" s="3"/>
      <c r="K3239" s="3"/>
      <c r="L3239" s="113"/>
      <c r="M3239" s="123"/>
      <c r="N3239" s="3"/>
      <c r="O3239" s="3"/>
      <c r="P3239" s="3"/>
      <c r="Q3239" s="3"/>
      <c r="R3239" s="3"/>
      <c r="S3239" s="3"/>
      <c r="T3239" s="3"/>
      <c r="U3239" s="3"/>
      <c r="V3239" s="3"/>
      <c r="W3239" s="3"/>
      <c r="X3239" s="3"/>
    </row>
    <row r="3240" spans="1:24">
      <c r="A3240" s="3"/>
      <c r="B3240" s="3"/>
      <c r="C3240" s="3"/>
      <c r="D3240" s="3"/>
      <c r="E3240" s="3"/>
      <c r="F3240" s="3"/>
      <c r="G3240" s="4"/>
      <c r="H3240" s="3"/>
      <c r="I3240" s="3"/>
      <c r="J3240" s="3"/>
      <c r="K3240" s="3"/>
      <c r="L3240" s="113"/>
      <c r="M3240" s="123"/>
      <c r="N3240" s="3"/>
      <c r="O3240" s="3"/>
      <c r="P3240" s="3"/>
      <c r="Q3240" s="3"/>
      <c r="R3240" s="3"/>
      <c r="S3240" s="3"/>
      <c r="T3240" s="3"/>
      <c r="U3240" s="3"/>
      <c r="V3240" s="3"/>
      <c r="W3240" s="3"/>
      <c r="X3240" s="3"/>
    </row>
    <row r="3241" spans="1:24">
      <c r="A3241" s="3"/>
      <c r="B3241" s="3"/>
      <c r="C3241" s="3"/>
      <c r="D3241" s="3"/>
      <c r="E3241" s="3"/>
      <c r="F3241" s="3"/>
      <c r="G3241" s="4"/>
      <c r="H3241" s="3"/>
      <c r="I3241" s="3"/>
      <c r="J3241" s="3"/>
      <c r="K3241" s="3"/>
      <c r="L3241" s="113"/>
      <c r="M3241" s="123"/>
      <c r="N3241" s="3"/>
      <c r="O3241" s="3"/>
      <c r="P3241" s="3"/>
      <c r="Q3241" s="3"/>
      <c r="R3241" s="3"/>
      <c r="S3241" s="3"/>
      <c r="T3241" s="3"/>
      <c r="U3241" s="3"/>
      <c r="V3241" s="3"/>
      <c r="W3241" s="3"/>
      <c r="X3241" s="3"/>
    </row>
    <row r="3242" spans="1:24">
      <c r="A3242" s="3"/>
      <c r="B3242" s="3"/>
      <c r="C3242" s="3"/>
      <c r="D3242" s="3"/>
      <c r="E3242" s="3"/>
      <c r="F3242" s="3"/>
      <c r="G3242" s="4"/>
      <c r="H3242" s="3"/>
      <c r="I3242" s="3"/>
      <c r="J3242" s="3"/>
      <c r="K3242" s="3"/>
      <c r="L3242" s="113"/>
      <c r="M3242" s="123"/>
      <c r="N3242" s="3"/>
      <c r="O3242" s="3"/>
      <c r="P3242" s="3"/>
      <c r="Q3242" s="3"/>
      <c r="R3242" s="3"/>
      <c r="S3242" s="3"/>
      <c r="T3242" s="3"/>
      <c r="U3242" s="3"/>
      <c r="V3242" s="3"/>
      <c r="W3242" s="3"/>
      <c r="X3242" s="3"/>
    </row>
    <row r="3243" spans="1:24">
      <c r="A3243" s="3"/>
      <c r="B3243" s="3"/>
      <c r="C3243" s="3"/>
      <c r="D3243" s="3"/>
      <c r="E3243" s="3"/>
      <c r="F3243" s="3"/>
      <c r="G3243" s="4"/>
      <c r="H3243" s="3"/>
      <c r="I3243" s="3"/>
      <c r="J3243" s="3"/>
      <c r="K3243" s="3"/>
      <c r="L3243" s="113"/>
      <c r="M3243" s="123"/>
      <c r="N3243" s="3"/>
      <c r="O3243" s="3"/>
      <c r="P3243" s="3"/>
      <c r="Q3243" s="3"/>
      <c r="R3243" s="3"/>
      <c r="S3243" s="3"/>
      <c r="T3243" s="3"/>
      <c r="U3243" s="3"/>
      <c r="V3243" s="3"/>
      <c r="W3243" s="3"/>
      <c r="X3243" s="3"/>
    </row>
    <row r="3244" spans="1:24">
      <c r="A3244" s="3"/>
      <c r="B3244" s="3"/>
      <c r="C3244" s="3"/>
      <c r="D3244" s="3"/>
      <c r="E3244" s="3"/>
      <c r="F3244" s="3"/>
      <c r="G3244" s="4"/>
      <c r="H3244" s="3"/>
      <c r="I3244" s="3"/>
      <c r="J3244" s="3"/>
      <c r="K3244" s="3"/>
      <c r="L3244" s="113"/>
      <c r="M3244" s="123"/>
      <c r="N3244" s="3"/>
      <c r="O3244" s="3"/>
      <c r="P3244" s="3"/>
      <c r="Q3244" s="3"/>
      <c r="R3244" s="3"/>
      <c r="S3244" s="3"/>
      <c r="T3244" s="3"/>
      <c r="U3244" s="3"/>
      <c r="V3244" s="3"/>
      <c r="W3244" s="3"/>
      <c r="X3244" s="3"/>
    </row>
    <row r="3245" spans="1:24">
      <c r="A3245" s="3"/>
      <c r="B3245" s="3"/>
      <c r="C3245" s="3"/>
      <c r="D3245" s="3"/>
      <c r="E3245" s="3"/>
      <c r="F3245" s="3"/>
      <c r="G3245" s="4"/>
      <c r="H3245" s="3"/>
      <c r="I3245" s="3"/>
      <c r="J3245" s="3"/>
      <c r="K3245" s="3"/>
      <c r="L3245" s="113"/>
      <c r="M3245" s="123"/>
      <c r="N3245" s="3"/>
      <c r="O3245" s="3"/>
      <c r="P3245" s="3"/>
      <c r="Q3245" s="3"/>
      <c r="R3245" s="3"/>
      <c r="S3245" s="3"/>
      <c r="T3245" s="3"/>
      <c r="U3245" s="3"/>
      <c r="V3245" s="3"/>
      <c r="W3245" s="3"/>
      <c r="X3245" s="3"/>
    </row>
    <row r="3246" spans="1:24">
      <c r="A3246" s="3"/>
      <c r="B3246" s="3"/>
      <c r="C3246" s="3"/>
      <c r="D3246" s="3"/>
      <c r="E3246" s="3"/>
      <c r="F3246" s="3"/>
      <c r="G3246" s="4"/>
      <c r="H3246" s="3"/>
      <c r="I3246" s="3"/>
      <c r="J3246" s="3"/>
      <c r="K3246" s="3"/>
      <c r="L3246" s="113"/>
      <c r="M3246" s="123"/>
      <c r="N3246" s="3"/>
      <c r="O3246" s="3"/>
      <c r="P3246" s="3"/>
      <c r="Q3246" s="3"/>
      <c r="R3246" s="3"/>
      <c r="S3246" s="3"/>
      <c r="T3246" s="3"/>
      <c r="U3246" s="3"/>
      <c r="V3246" s="3"/>
      <c r="W3246" s="3"/>
      <c r="X3246" s="3"/>
    </row>
    <row r="3247" spans="1:24">
      <c r="A3247" s="3"/>
      <c r="B3247" s="3"/>
      <c r="C3247" s="3"/>
      <c r="D3247" s="3"/>
      <c r="E3247" s="3"/>
      <c r="F3247" s="3"/>
      <c r="G3247" s="4"/>
      <c r="H3247" s="3"/>
      <c r="I3247" s="3"/>
      <c r="J3247" s="3"/>
      <c r="K3247" s="3"/>
      <c r="L3247" s="113"/>
      <c r="M3247" s="123"/>
      <c r="N3247" s="3"/>
      <c r="O3247" s="3"/>
      <c r="P3247" s="3"/>
      <c r="Q3247" s="3"/>
      <c r="R3247" s="3"/>
      <c r="S3247" s="3"/>
      <c r="T3247" s="3"/>
      <c r="U3247" s="3"/>
      <c r="V3247" s="3"/>
      <c r="W3247" s="3"/>
      <c r="X3247" s="3"/>
    </row>
    <row r="3248" spans="1:24">
      <c r="A3248" s="3"/>
      <c r="B3248" s="3"/>
      <c r="C3248" s="3"/>
      <c r="D3248" s="3"/>
      <c r="E3248" s="3"/>
      <c r="F3248" s="3"/>
      <c r="G3248" s="4"/>
      <c r="H3248" s="3"/>
      <c r="I3248" s="3"/>
      <c r="J3248" s="3"/>
      <c r="K3248" s="3"/>
      <c r="L3248" s="113"/>
      <c r="M3248" s="123"/>
      <c r="N3248" s="3"/>
      <c r="O3248" s="3"/>
      <c r="P3248" s="3"/>
      <c r="Q3248" s="3"/>
      <c r="R3248" s="3"/>
      <c r="S3248" s="3"/>
      <c r="T3248" s="3"/>
      <c r="U3248" s="3"/>
      <c r="V3248" s="3"/>
      <c r="W3248" s="3"/>
      <c r="X3248" s="3"/>
    </row>
    <row r="3249" spans="1:24">
      <c r="A3249" s="3"/>
      <c r="B3249" s="3"/>
      <c r="C3249" s="3"/>
      <c r="D3249" s="3"/>
      <c r="E3249" s="3"/>
      <c r="F3249" s="3"/>
      <c r="G3249" s="4"/>
      <c r="H3249" s="3"/>
      <c r="I3249" s="3"/>
      <c r="J3249" s="3"/>
      <c r="K3249" s="3"/>
      <c r="L3249" s="113"/>
      <c r="M3249" s="123"/>
      <c r="N3249" s="3"/>
      <c r="O3249" s="3"/>
      <c r="P3249" s="3"/>
      <c r="Q3249" s="3"/>
      <c r="R3249" s="3"/>
      <c r="S3249" s="3"/>
      <c r="T3249" s="3"/>
      <c r="U3249" s="3"/>
      <c r="V3249" s="3"/>
      <c r="W3249" s="3"/>
      <c r="X3249" s="3"/>
    </row>
    <row r="3250" spans="1:24">
      <c r="A3250" s="3"/>
      <c r="B3250" s="3"/>
      <c r="C3250" s="3"/>
      <c r="D3250" s="3"/>
      <c r="E3250" s="3"/>
      <c r="F3250" s="3"/>
      <c r="G3250" s="4"/>
      <c r="H3250" s="3"/>
      <c r="I3250" s="3"/>
      <c r="J3250" s="3"/>
      <c r="K3250" s="3"/>
      <c r="L3250" s="113"/>
      <c r="M3250" s="123"/>
      <c r="N3250" s="3"/>
      <c r="O3250" s="3"/>
      <c r="P3250" s="3"/>
      <c r="Q3250" s="3"/>
      <c r="R3250" s="3"/>
      <c r="S3250" s="3"/>
      <c r="T3250" s="3"/>
      <c r="U3250" s="3"/>
      <c r="V3250" s="3"/>
      <c r="W3250" s="3"/>
      <c r="X3250" s="3"/>
    </row>
    <row r="3251" spans="1:24">
      <c r="A3251" s="3"/>
      <c r="B3251" s="3"/>
      <c r="C3251" s="3"/>
      <c r="D3251" s="3"/>
      <c r="E3251" s="3"/>
      <c r="F3251" s="3"/>
      <c r="G3251" s="4"/>
      <c r="H3251" s="3"/>
      <c r="I3251" s="3"/>
      <c r="J3251" s="3"/>
      <c r="K3251" s="3"/>
      <c r="L3251" s="113"/>
      <c r="M3251" s="123"/>
      <c r="N3251" s="3"/>
      <c r="O3251" s="3"/>
      <c r="P3251" s="3"/>
      <c r="Q3251" s="3"/>
      <c r="R3251" s="3"/>
      <c r="S3251" s="3"/>
      <c r="T3251" s="3"/>
      <c r="U3251" s="3"/>
      <c r="V3251" s="3"/>
      <c r="W3251" s="3"/>
      <c r="X3251" s="3"/>
    </row>
    <row r="3252" spans="1:24">
      <c r="A3252" s="3"/>
      <c r="B3252" s="3"/>
      <c r="C3252" s="3"/>
      <c r="D3252" s="3"/>
      <c r="E3252" s="3"/>
      <c r="F3252" s="3"/>
      <c r="G3252" s="4"/>
      <c r="H3252" s="3"/>
      <c r="I3252" s="3"/>
      <c r="J3252" s="3"/>
      <c r="K3252" s="3"/>
      <c r="L3252" s="113"/>
      <c r="M3252" s="123"/>
      <c r="N3252" s="3"/>
      <c r="O3252" s="3"/>
      <c r="P3252" s="3"/>
      <c r="Q3252" s="3"/>
      <c r="R3252" s="3"/>
      <c r="S3252" s="3"/>
      <c r="T3252" s="3"/>
      <c r="U3252" s="3"/>
      <c r="V3252" s="3"/>
      <c r="W3252" s="3"/>
      <c r="X3252" s="3"/>
    </row>
    <row r="3253" spans="1:24">
      <c r="A3253" s="3"/>
      <c r="B3253" s="3"/>
      <c r="C3253" s="3"/>
      <c r="D3253" s="3"/>
      <c r="E3253" s="3"/>
      <c r="F3253" s="3"/>
      <c r="G3253" s="4"/>
      <c r="H3253" s="3"/>
      <c r="I3253" s="3"/>
      <c r="J3253" s="3"/>
      <c r="K3253" s="3"/>
      <c r="L3253" s="113"/>
      <c r="M3253" s="123"/>
      <c r="N3253" s="3"/>
      <c r="O3253" s="3"/>
      <c r="P3253" s="3"/>
      <c r="Q3253" s="3"/>
      <c r="R3253" s="3"/>
      <c r="S3253" s="3"/>
      <c r="T3253" s="3"/>
      <c r="U3253" s="3"/>
      <c r="V3253" s="3"/>
      <c r="W3253" s="3"/>
      <c r="X3253" s="3"/>
    </row>
    <row r="3254" spans="1:24">
      <c r="A3254" s="3"/>
      <c r="B3254" s="3"/>
      <c r="C3254" s="3"/>
      <c r="D3254" s="3"/>
      <c r="E3254" s="3"/>
      <c r="F3254" s="3"/>
      <c r="G3254" s="4"/>
      <c r="H3254" s="3"/>
      <c r="I3254" s="3"/>
      <c r="J3254" s="3"/>
      <c r="K3254" s="3"/>
      <c r="L3254" s="113"/>
      <c r="M3254" s="123"/>
      <c r="N3254" s="3"/>
      <c r="O3254" s="3"/>
      <c r="P3254" s="3"/>
      <c r="Q3254" s="3"/>
      <c r="R3254" s="3"/>
      <c r="S3254" s="3"/>
      <c r="T3254" s="3"/>
      <c r="U3254" s="3"/>
      <c r="V3254" s="3"/>
      <c r="W3254" s="3"/>
      <c r="X3254" s="3"/>
    </row>
    <row r="3255" spans="1:24">
      <c r="A3255" s="3"/>
      <c r="B3255" s="3"/>
      <c r="C3255" s="3"/>
      <c r="D3255" s="3"/>
      <c r="E3255" s="3"/>
      <c r="F3255" s="3"/>
      <c r="G3255" s="4"/>
      <c r="H3255" s="3"/>
      <c r="I3255" s="3"/>
      <c r="J3255" s="3"/>
      <c r="K3255" s="3"/>
      <c r="L3255" s="113"/>
      <c r="M3255" s="123"/>
      <c r="N3255" s="3"/>
      <c r="O3255" s="3"/>
      <c r="P3255" s="3"/>
      <c r="Q3255" s="3"/>
      <c r="R3255" s="3"/>
      <c r="S3255" s="3"/>
      <c r="T3255" s="3"/>
      <c r="U3255" s="3"/>
      <c r="V3255" s="3"/>
      <c r="W3255" s="3"/>
      <c r="X3255" s="3"/>
    </row>
    <row r="3256" spans="1:24">
      <c r="A3256" s="3"/>
      <c r="B3256" s="3"/>
      <c r="C3256" s="3"/>
      <c r="D3256" s="3"/>
      <c r="E3256" s="3"/>
      <c r="F3256" s="3"/>
      <c r="G3256" s="4"/>
      <c r="H3256" s="3"/>
      <c r="I3256" s="3"/>
      <c r="J3256" s="3"/>
      <c r="K3256" s="3"/>
      <c r="L3256" s="113"/>
      <c r="M3256" s="123"/>
      <c r="N3256" s="3"/>
      <c r="O3256" s="3"/>
      <c r="P3256" s="3"/>
      <c r="Q3256" s="3"/>
      <c r="R3256" s="3"/>
      <c r="S3256" s="3"/>
      <c r="T3256" s="3"/>
      <c r="U3256" s="3"/>
      <c r="V3256" s="3"/>
      <c r="W3256" s="3"/>
      <c r="X3256" s="3"/>
    </row>
    <row r="3257" spans="1:24">
      <c r="A3257" s="3"/>
      <c r="B3257" s="3"/>
      <c r="C3257" s="3"/>
      <c r="D3257" s="3"/>
      <c r="E3257" s="3"/>
      <c r="F3257" s="3"/>
      <c r="G3257" s="4"/>
      <c r="H3257" s="3"/>
      <c r="I3257" s="3"/>
      <c r="J3257" s="3"/>
      <c r="K3257" s="3"/>
      <c r="L3257" s="113"/>
      <c r="M3257" s="123"/>
      <c r="N3257" s="3"/>
      <c r="O3257" s="3"/>
      <c r="P3257" s="3"/>
      <c r="Q3257" s="3"/>
      <c r="R3257" s="3"/>
      <c r="S3257" s="3"/>
      <c r="T3257" s="3"/>
      <c r="U3257" s="3"/>
      <c r="V3257" s="3"/>
      <c r="W3257" s="3"/>
      <c r="X3257" s="3"/>
    </row>
    <row r="3258" spans="1:24">
      <c r="A3258" s="3"/>
      <c r="B3258" s="3"/>
      <c r="C3258" s="3"/>
      <c r="D3258" s="3"/>
      <c r="E3258" s="3"/>
      <c r="F3258" s="3"/>
      <c r="G3258" s="4"/>
      <c r="H3258" s="3"/>
      <c r="I3258" s="3"/>
      <c r="J3258" s="3"/>
      <c r="K3258" s="3"/>
      <c r="L3258" s="113"/>
      <c r="M3258" s="123"/>
      <c r="N3258" s="3"/>
      <c r="O3258" s="3"/>
      <c r="P3258" s="3"/>
      <c r="Q3258" s="3"/>
      <c r="R3258" s="3"/>
      <c r="S3258" s="3"/>
      <c r="T3258" s="3"/>
      <c r="U3258" s="3"/>
      <c r="V3258" s="3"/>
      <c r="W3258" s="3"/>
      <c r="X3258" s="3"/>
    </row>
    <row r="3259" spans="1:24">
      <c r="A3259" s="3"/>
      <c r="B3259" s="3"/>
      <c r="C3259" s="3"/>
      <c r="D3259" s="3"/>
      <c r="E3259" s="3"/>
      <c r="F3259" s="3"/>
      <c r="G3259" s="4"/>
      <c r="H3259" s="3"/>
      <c r="I3259" s="3"/>
      <c r="J3259" s="3"/>
      <c r="K3259" s="3"/>
      <c r="L3259" s="113"/>
      <c r="M3259" s="123"/>
      <c r="N3259" s="3"/>
      <c r="O3259" s="3"/>
      <c r="P3259" s="3"/>
      <c r="Q3259" s="3"/>
      <c r="R3259" s="3"/>
      <c r="S3259" s="3"/>
      <c r="T3259" s="3"/>
      <c r="U3259" s="3"/>
      <c r="V3259" s="3"/>
      <c r="W3259" s="3"/>
      <c r="X3259" s="3"/>
    </row>
    <row r="3260" spans="1:24">
      <c r="A3260" s="3"/>
      <c r="B3260" s="3"/>
      <c r="C3260" s="3"/>
      <c r="D3260" s="3"/>
      <c r="E3260" s="3"/>
      <c r="F3260" s="3"/>
      <c r="G3260" s="4"/>
      <c r="H3260" s="3"/>
      <c r="I3260" s="3"/>
      <c r="J3260" s="3"/>
      <c r="K3260" s="3"/>
      <c r="L3260" s="113"/>
      <c r="M3260" s="123"/>
      <c r="N3260" s="3"/>
      <c r="O3260" s="3"/>
      <c r="P3260" s="3"/>
      <c r="Q3260" s="3"/>
      <c r="R3260" s="3"/>
      <c r="S3260" s="3"/>
      <c r="T3260" s="3"/>
      <c r="U3260" s="3"/>
      <c r="V3260" s="3"/>
      <c r="W3260" s="3"/>
      <c r="X3260" s="3"/>
    </row>
    <row r="3261" spans="1:24">
      <c r="A3261" s="3"/>
      <c r="B3261" s="3"/>
      <c r="C3261" s="3"/>
      <c r="D3261" s="3"/>
      <c r="E3261" s="3"/>
      <c r="F3261" s="3"/>
      <c r="G3261" s="4"/>
      <c r="H3261" s="3"/>
      <c r="I3261" s="3"/>
      <c r="J3261" s="3"/>
      <c r="K3261" s="3"/>
      <c r="L3261" s="113"/>
      <c r="M3261" s="123"/>
      <c r="N3261" s="3"/>
      <c r="O3261" s="3"/>
      <c r="P3261" s="3"/>
      <c r="Q3261" s="3"/>
      <c r="R3261" s="3"/>
      <c r="S3261" s="3"/>
      <c r="T3261" s="3"/>
      <c r="U3261" s="3"/>
      <c r="V3261" s="3"/>
      <c r="W3261" s="3"/>
      <c r="X3261" s="3"/>
    </row>
    <row r="3262" spans="1:24">
      <c r="A3262" s="3"/>
      <c r="B3262" s="3"/>
      <c r="C3262" s="3"/>
      <c r="D3262" s="3"/>
      <c r="E3262" s="3"/>
      <c r="F3262" s="3"/>
      <c r="G3262" s="4"/>
      <c r="H3262" s="3"/>
      <c r="I3262" s="3"/>
      <c r="J3262" s="3"/>
      <c r="K3262" s="3"/>
      <c r="L3262" s="113"/>
      <c r="M3262" s="123"/>
      <c r="N3262" s="3"/>
      <c r="O3262" s="3"/>
      <c r="P3262" s="3"/>
      <c r="Q3262" s="3"/>
      <c r="R3262" s="3"/>
      <c r="S3262" s="3"/>
      <c r="T3262" s="3"/>
      <c r="U3262" s="3"/>
      <c r="V3262" s="3"/>
      <c r="W3262" s="3"/>
      <c r="X3262" s="3"/>
    </row>
    <row r="3263" spans="1:24">
      <c r="A3263" s="3"/>
      <c r="B3263" s="3"/>
      <c r="C3263" s="3"/>
      <c r="D3263" s="3"/>
      <c r="E3263" s="3"/>
      <c r="F3263" s="3"/>
      <c r="G3263" s="4"/>
      <c r="H3263" s="3"/>
      <c r="I3263" s="3"/>
      <c r="J3263" s="3"/>
      <c r="K3263" s="3"/>
      <c r="L3263" s="113"/>
      <c r="M3263" s="123"/>
      <c r="N3263" s="3"/>
      <c r="O3263" s="3"/>
      <c r="P3263" s="3"/>
      <c r="Q3263" s="3"/>
      <c r="R3263" s="3"/>
      <c r="S3263" s="3"/>
      <c r="T3263" s="3"/>
      <c r="U3263" s="3"/>
      <c r="V3263" s="3"/>
      <c r="W3263" s="3"/>
      <c r="X3263" s="3"/>
    </row>
    <row r="3264" spans="1:24">
      <c r="A3264" s="3"/>
      <c r="B3264" s="3"/>
      <c r="C3264" s="3"/>
      <c r="D3264" s="3"/>
      <c r="E3264" s="3"/>
      <c r="F3264" s="3"/>
      <c r="G3264" s="4"/>
      <c r="H3264" s="3"/>
      <c r="I3264" s="3"/>
      <c r="J3264" s="3"/>
      <c r="K3264" s="3"/>
      <c r="L3264" s="113"/>
      <c r="M3264" s="123"/>
      <c r="N3264" s="3"/>
      <c r="O3264" s="3"/>
      <c r="P3264" s="3"/>
      <c r="Q3264" s="3"/>
      <c r="R3264" s="3"/>
      <c r="S3264" s="3"/>
      <c r="T3264" s="3"/>
      <c r="U3264" s="3"/>
      <c r="V3264" s="3"/>
      <c r="W3264" s="3"/>
      <c r="X3264" s="3"/>
    </row>
    <row r="3265" spans="1:24">
      <c r="A3265" s="3"/>
      <c r="B3265" s="3"/>
      <c r="C3265" s="3"/>
      <c r="D3265" s="3"/>
      <c r="E3265" s="3"/>
      <c r="F3265" s="3"/>
      <c r="G3265" s="4"/>
      <c r="H3265" s="3"/>
      <c r="I3265" s="3"/>
      <c r="J3265" s="3"/>
      <c r="K3265" s="3"/>
      <c r="L3265" s="113"/>
      <c r="M3265" s="123"/>
      <c r="N3265" s="3"/>
      <c r="O3265" s="3"/>
      <c r="P3265" s="3"/>
      <c r="Q3265" s="3"/>
      <c r="R3265" s="3"/>
      <c r="S3265" s="3"/>
      <c r="T3265" s="3"/>
      <c r="U3265" s="3"/>
      <c r="V3265" s="3"/>
      <c r="W3265" s="3"/>
      <c r="X3265" s="3"/>
    </row>
    <row r="3266" spans="1:24">
      <c r="A3266" s="3"/>
      <c r="B3266" s="3"/>
      <c r="C3266" s="3"/>
      <c r="D3266" s="3"/>
      <c r="E3266" s="3"/>
      <c r="F3266" s="3"/>
      <c r="G3266" s="4"/>
      <c r="H3266" s="3"/>
      <c r="I3266" s="3"/>
      <c r="J3266" s="3"/>
      <c r="K3266" s="3"/>
      <c r="L3266" s="113"/>
      <c r="M3266" s="123"/>
      <c r="N3266" s="3"/>
      <c r="O3266" s="3"/>
      <c r="P3266" s="3"/>
      <c r="Q3266" s="3"/>
      <c r="R3266" s="3"/>
      <c r="S3266" s="3"/>
      <c r="T3266" s="3"/>
      <c r="U3266" s="3"/>
      <c r="V3266" s="3"/>
      <c r="W3266" s="3"/>
      <c r="X3266" s="3"/>
    </row>
    <row r="3267" spans="1:24">
      <c r="A3267" s="3"/>
      <c r="B3267" s="3"/>
      <c r="C3267" s="3"/>
      <c r="D3267" s="3"/>
      <c r="E3267" s="3"/>
      <c r="F3267" s="3"/>
      <c r="G3267" s="4"/>
      <c r="H3267" s="3"/>
      <c r="I3267" s="3"/>
      <c r="J3267" s="3"/>
      <c r="K3267" s="3"/>
      <c r="L3267" s="113"/>
      <c r="M3267" s="123"/>
      <c r="N3267" s="3"/>
      <c r="O3267" s="3"/>
      <c r="P3267" s="3"/>
      <c r="Q3267" s="3"/>
      <c r="R3267" s="3"/>
      <c r="S3267" s="3"/>
      <c r="T3267" s="3"/>
      <c r="U3267" s="3"/>
      <c r="V3267" s="3"/>
      <c r="W3267" s="3"/>
      <c r="X3267" s="3"/>
    </row>
    <row r="3268" spans="1:24">
      <c r="A3268" s="3"/>
      <c r="B3268" s="3"/>
      <c r="C3268" s="3"/>
      <c r="D3268" s="3"/>
      <c r="E3268" s="3"/>
      <c r="F3268" s="3"/>
      <c r="G3268" s="4"/>
      <c r="H3268" s="3"/>
      <c r="I3268" s="3"/>
      <c r="J3268" s="3"/>
      <c r="K3268" s="3"/>
      <c r="L3268" s="113"/>
      <c r="M3268" s="123"/>
      <c r="N3268" s="3"/>
      <c r="O3268" s="3"/>
      <c r="P3268" s="3"/>
      <c r="Q3268" s="3"/>
      <c r="R3268" s="3"/>
      <c r="S3268" s="3"/>
      <c r="T3268" s="3"/>
      <c r="U3268" s="3"/>
      <c r="V3268" s="3"/>
      <c r="W3268" s="3"/>
      <c r="X3268" s="3"/>
    </row>
    <row r="3269" spans="1:24">
      <c r="A3269" s="3"/>
      <c r="B3269" s="3"/>
      <c r="C3269" s="3"/>
      <c r="D3269" s="3"/>
      <c r="E3269" s="3"/>
      <c r="F3269" s="3"/>
      <c r="G3269" s="4"/>
      <c r="H3269" s="3"/>
      <c r="I3269" s="3"/>
      <c r="J3269" s="3"/>
      <c r="K3269" s="3"/>
      <c r="L3269" s="113"/>
      <c r="M3269" s="123"/>
      <c r="N3269" s="3"/>
      <c r="O3269" s="3"/>
      <c r="P3269" s="3"/>
      <c r="Q3269" s="3"/>
      <c r="R3269" s="3"/>
      <c r="S3269" s="3"/>
      <c r="T3269" s="3"/>
      <c r="U3269" s="3"/>
      <c r="V3269" s="3"/>
      <c r="W3269" s="3"/>
      <c r="X3269" s="3"/>
    </row>
    <row r="3270" spans="1:24">
      <c r="A3270" s="3"/>
      <c r="B3270" s="3"/>
      <c r="C3270" s="3"/>
      <c r="D3270" s="3"/>
      <c r="E3270" s="3"/>
      <c r="F3270" s="3"/>
      <c r="G3270" s="4"/>
      <c r="H3270" s="3"/>
      <c r="I3270" s="3"/>
      <c r="J3270" s="3"/>
      <c r="K3270" s="3"/>
      <c r="L3270" s="113"/>
      <c r="M3270" s="123"/>
      <c r="N3270" s="3"/>
      <c r="O3270" s="3"/>
      <c r="P3270" s="3"/>
      <c r="Q3270" s="3"/>
      <c r="R3270" s="3"/>
      <c r="S3270" s="3"/>
      <c r="T3270" s="3"/>
      <c r="U3270" s="3"/>
      <c r="V3270" s="3"/>
      <c r="W3270" s="3"/>
      <c r="X3270" s="3"/>
    </row>
    <row r="3271" spans="1:24">
      <c r="A3271" s="3"/>
      <c r="B3271" s="3"/>
      <c r="C3271" s="3"/>
      <c r="D3271" s="3"/>
      <c r="E3271" s="3"/>
      <c r="F3271" s="3"/>
      <c r="G3271" s="4"/>
      <c r="H3271" s="3"/>
      <c r="I3271" s="3"/>
      <c r="J3271" s="3"/>
      <c r="K3271" s="3"/>
      <c r="L3271" s="113"/>
      <c r="M3271" s="123"/>
      <c r="N3271" s="3"/>
      <c r="O3271" s="3"/>
      <c r="P3271" s="3"/>
      <c r="Q3271" s="3"/>
      <c r="R3271" s="3"/>
      <c r="S3271" s="3"/>
      <c r="T3271" s="3"/>
      <c r="U3271" s="3"/>
      <c r="V3271" s="3"/>
      <c r="W3271" s="3"/>
      <c r="X3271" s="3"/>
    </row>
    <row r="3272" spans="1:24">
      <c r="A3272" s="3"/>
      <c r="B3272" s="3"/>
      <c r="C3272" s="3"/>
      <c r="D3272" s="3"/>
      <c r="E3272" s="3"/>
      <c r="F3272" s="3"/>
      <c r="G3272" s="4"/>
      <c r="H3272" s="3"/>
      <c r="I3272" s="3"/>
      <c r="J3272" s="3"/>
      <c r="K3272" s="3"/>
      <c r="L3272" s="113"/>
      <c r="M3272" s="123"/>
      <c r="N3272" s="3"/>
      <c r="O3272" s="3"/>
      <c r="P3272" s="3"/>
      <c r="Q3272" s="3"/>
      <c r="R3272" s="3"/>
      <c r="S3272" s="3"/>
      <c r="T3272" s="3"/>
      <c r="U3272" s="3"/>
      <c r="V3272" s="3"/>
      <c r="W3272" s="3"/>
      <c r="X3272" s="3"/>
    </row>
    <row r="3273" spans="1:24">
      <c r="A3273" s="3"/>
      <c r="B3273" s="3"/>
      <c r="C3273" s="3"/>
      <c r="D3273" s="3"/>
      <c r="E3273" s="3"/>
      <c r="F3273" s="3"/>
      <c r="G3273" s="4"/>
      <c r="H3273" s="3"/>
      <c r="I3273" s="3"/>
      <c r="J3273" s="3"/>
      <c r="K3273" s="3"/>
      <c r="L3273" s="113"/>
      <c r="M3273" s="123"/>
      <c r="N3273" s="3"/>
      <c r="O3273" s="3"/>
      <c r="P3273" s="3"/>
      <c r="Q3273" s="3"/>
      <c r="R3273" s="3"/>
      <c r="S3273" s="3"/>
      <c r="T3273" s="3"/>
      <c r="U3273" s="3"/>
      <c r="V3273" s="3"/>
      <c r="W3273" s="3"/>
      <c r="X3273" s="3"/>
    </row>
    <row r="3274" spans="1:24">
      <c r="A3274" s="3"/>
      <c r="B3274" s="3"/>
      <c r="C3274" s="3"/>
      <c r="D3274" s="3"/>
      <c r="E3274" s="3"/>
      <c r="F3274" s="3"/>
      <c r="G3274" s="4"/>
      <c r="H3274" s="3"/>
      <c r="I3274" s="3"/>
      <c r="J3274" s="3"/>
      <c r="K3274" s="3"/>
      <c r="L3274" s="113"/>
      <c r="M3274" s="123"/>
      <c r="N3274" s="3"/>
      <c r="O3274" s="3"/>
      <c r="P3274" s="3"/>
      <c r="Q3274" s="3"/>
      <c r="R3274" s="3"/>
      <c r="S3274" s="3"/>
      <c r="T3274" s="3"/>
      <c r="U3274" s="3"/>
      <c r="V3274" s="3"/>
      <c r="W3274" s="3"/>
      <c r="X3274" s="3"/>
    </row>
    <row r="3275" spans="1:24">
      <c r="A3275" s="3"/>
      <c r="B3275" s="3"/>
      <c r="C3275" s="3"/>
      <c r="D3275" s="3"/>
      <c r="E3275" s="3"/>
      <c r="F3275" s="3"/>
      <c r="G3275" s="4"/>
      <c r="H3275" s="3"/>
      <c r="I3275" s="3"/>
      <c r="J3275" s="3"/>
      <c r="K3275" s="3"/>
      <c r="L3275" s="113"/>
      <c r="M3275" s="123"/>
      <c r="N3275" s="3"/>
      <c r="O3275" s="3"/>
      <c r="P3275" s="3"/>
      <c r="Q3275" s="3"/>
      <c r="R3275" s="3"/>
      <c r="S3275" s="3"/>
      <c r="T3275" s="3"/>
      <c r="U3275" s="3"/>
      <c r="V3275" s="3"/>
      <c r="W3275" s="3"/>
      <c r="X3275" s="3"/>
    </row>
    <row r="3276" spans="1:24">
      <c r="A3276" s="3"/>
      <c r="B3276" s="3"/>
      <c r="C3276" s="3"/>
      <c r="D3276" s="3"/>
      <c r="E3276" s="3"/>
      <c r="F3276" s="3"/>
      <c r="G3276" s="4"/>
      <c r="H3276" s="3"/>
      <c r="I3276" s="3"/>
      <c r="J3276" s="3"/>
      <c r="K3276" s="3"/>
      <c r="L3276" s="113"/>
      <c r="M3276" s="123"/>
      <c r="N3276" s="3"/>
      <c r="O3276" s="3"/>
      <c r="P3276" s="3"/>
      <c r="Q3276" s="3"/>
      <c r="R3276" s="3"/>
      <c r="S3276" s="3"/>
      <c r="T3276" s="3"/>
      <c r="U3276" s="3"/>
      <c r="V3276" s="3"/>
      <c r="W3276" s="3"/>
      <c r="X3276" s="3"/>
    </row>
    <row r="3277" spans="1:24">
      <c r="A3277" s="3"/>
      <c r="B3277" s="3"/>
      <c r="C3277" s="3"/>
      <c r="D3277" s="3"/>
      <c r="E3277" s="3"/>
      <c r="F3277" s="3"/>
      <c r="G3277" s="4"/>
      <c r="H3277" s="3"/>
      <c r="I3277" s="3"/>
      <c r="J3277" s="3"/>
      <c r="K3277" s="3"/>
      <c r="L3277" s="113"/>
      <c r="M3277" s="123"/>
      <c r="N3277" s="3"/>
      <c r="O3277" s="3"/>
      <c r="P3277" s="3"/>
      <c r="Q3277" s="3"/>
      <c r="R3277" s="3"/>
      <c r="S3277" s="3"/>
      <c r="T3277" s="3"/>
      <c r="U3277" s="3"/>
      <c r="V3277" s="3"/>
      <c r="W3277" s="3"/>
      <c r="X3277" s="3"/>
    </row>
    <row r="3278" spans="1:24">
      <c r="A3278" s="3"/>
      <c r="B3278" s="3"/>
      <c r="C3278" s="3"/>
      <c r="D3278" s="3"/>
      <c r="E3278" s="3"/>
      <c r="F3278" s="3"/>
      <c r="G3278" s="4"/>
      <c r="H3278" s="3"/>
      <c r="I3278" s="3"/>
      <c r="J3278" s="3"/>
      <c r="K3278" s="3"/>
      <c r="L3278" s="113"/>
      <c r="M3278" s="123"/>
      <c r="N3278" s="3"/>
      <c r="O3278" s="3"/>
      <c r="P3278" s="3"/>
      <c r="Q3278" s="3"/>
      <c r="R3278" s="3"/>
      <c r="S3278" s="3"/>
      <c r="T3278" s="3"/>
      <c r="U3278" s="3"/>
      <c r="V3278" s="3"/>
      <c r="W3278" s="3"/>
      <c r="X3278" s="3"/>
    </row>
    <row r="3279" spans="1:24">
      <c r="A3279" s="3"/>
      <c r="B3279" s="3"/>
      <c r="C3279" s="3"/>
      <c r="D3279" s="3"/>
      <c r="E3279" s="3"/>
      <c r="F3279" s="3"/>
      <c r="G3279" s="4"/>
      <c r="H3279" s="3"/>
      <c r="I3279" s="3"/>
      <c r="J3279" s="3"/>
      <c r="K3279" s="3"/>
      <c r="L3279" s="113"/>
      <c r="M3279" s="123"/>
      <c r="N3279" s="3"/>
      <c r="O3279" s="3"/>
      <c r="P3279" s="3"/>
      <c r="Q3279" s="3"/>
      <c r="R3279" s="3"/>
      <c r="S3279" s="3"/>
      <c r="T3279" s="3"/>
      <c r="U3279" s="3"/>
      <c r="V3279" s="3"/>
      <c r="W3279" s="3"/>
      <c r="X3279" s="3"/>
    </row>
    <row r="3280" spans="1:24">
      <c r="A3280" s="3"/>
      <c r="B3280" s="3"/>
      <c r="C3280" s="3"/>
      <c r="D3280" s="3"/>
      <c r="E3280" s="3"/>
      <c r="F3280" s="3"/>
      <c r="G3280" s="4"/>
      <c r="H3280" s="3"/>
      <c r="I3280" s="3"/>
      <c r="J3280" s="3"/>
      <c r="K3280" s="3"/>
      <c r="L3280" s="113"/>
      <c r="M3280" s="123"/>
      <c r="N3280" s="3"/>
      <c r="O3280" s="3"/>
      <c r="P3280" s="3"/>
      <c r="Q3280" s="3"/>
      <c r="R3280" s="3"/>
      <c r="S3280" s="3"/>
      <c r="T3280" s="3"/>
      <c r="U3280" s="3"/>
      <c r="V3280" s="3"/>
      <c r="W3280" s="3"/>
      <c r="X3280" s="3"/>
    </row>
    <row r="3281" spans="1:24">
      <c r="A3281" s="3"/>
      <c r="B3281" s="3"/>
      <c r="C3281" s="3"/>
      <c r="D3281" s="3"/>
      <c r="E3281" s="3"/>
      <c r="F3281" s="3"/>
      <c r="G3281" s="4"/>
      <c r="H3281" s="3"/>
      <c r="I3281" s="3"/>
      <c r="J3281" s="3"/>
      <c r="K3281" s="3"/>
      <c r="L3281" s="113"/>
      <c r="M3281" s="123"/>
      <c r="N3281" s="3"/>
      <c r="O3281" s="3"/>
      <c r="P3281" s="3"/>
      <c r="Q3281" s="3"/>
      <c r="R3281" s="3"/>
      <c r="S3281" s="3"/>
      <c r="T3281" s="3"/>
      <c r="U3281" s="3"/>
      <c r="V3281" s="3"/>
      <c r="W3281" s="3"/>
      <c r="X3281" s="3"/>
    </row>
    <row r="3282" spans="1:24">
      <c r="A3282" s="3"/>
      <c r="B3282" s="3"/>
      <c r="C3282" s="3"/>
      <c r="D3282" s="3"/>
      <c r="E3282" s="3"/>
      <c r="F3282" s="3"/>
      <c r="G3282" s="4"/>
      <c r="H3282" s="3"/>
      <c r="I3282" s="3"/>
      <c r="J3282" s="3"/>
      <c r="K3282" s="3"/>
      <c r="L3282" s="113"/>
      <c r="M3282" s="123"/>
      <c r="N3282" s="3"/>
      <c r="O3282" s="3"/>
      <c r="P3282" s="3"/>
      <c r="Q3282" s="3"/>
      <c r="R3282" s="3"/>
      <c r="S3282" s="3"/>
      <c r="T3282" s="3"/>
      <c r="U3282" s="3"/>
      <c r="V3282" s="3"/>
      <c r="W3282" s="3"/>
      <c r="X3282" s="3"/>
    </row>
    <row r="3283" spans="1:24">
      <c r="A3283" s="3"/>
      <c r="B3283" s="3"/>
      <c r="C3283" s="3"/>
      <c r="D3283" s="3"/>
      <c r="E3283" s="3"/>
      <c r="F3283" s="3"/>
      <c r="G3283" s="4"/>
      <c r="H3283" s="3"/>
      <c r="I3283" s="3"/>
      <c r="J3283" s="3"/>
      <c r="K3283" s="3"/>
      <c r="L3283" s="113"/>
      <c r="M3283" s="123"/>
      <c r="N3283" s="3"/>
      <c r="O3283" s="3"/>
      <c r="P3283" s="3"/>
      <c r="Q3283" s="3"/>
      <c r="R3283" s="3"/>
      <c r="S3283" s="3"/>
      <c r="T3283" s="3"/>
      <c r="U3283" s="3"/>
      <c r="V3283" s="3"/>
      <c r="W3283" s="3"/>
      <c r="X3283" s="3"/>
    </row>
    <row r="3284" spans="1:24">
      <c r="A3284" s="3"/>
      <c r="B3284" s="3"/>
      <c r="C3284" s="3"/>
      <c r="D3284" s="3"/>
      <c r="E3284" s="3"/>
      <c r="F3284" s="3"/>
      <c r="G3284" s="4"/>
      <c r="H3284" s="3"/>
      <c r="I3284" s="3"/>
      <c r="J3284" s="3"/>
      <c r="K3284" s="3"/>
      <c r="L3284" s="113"/>
      <c r="M3284" s="123"/>
      <c r="N3284" s="3"/>
      <c r="O3284" s="3"/>
      <c r="P3284" s="3"/>
      <c r="Q3284" s="3"/>
      <c r="R3284" s="3"/>
      <c r="S3284" s="3"/>
      <c r="T3284" s="3"/>
      <c r="U3284" s="3"/>
      <c r="V3284" s="3"/>
      <c r="W3284" s="3"/>
      <c r="X3284" s="3"/>
    </row>
    <row r="3285" spans="1:24">
      <c r="A3285" s="3"/>
      <c r="B3285" s="3"/>
      <c r="C3285" s="3"/>
      <c r="D3285" s="3"/>
      <c r="E3285" s="3"/>
      <c r="F3285" s="3"/>
      <c r="G3285" s="4"/>
      <c r="H3285" s="3"/>
      <c r="I3285" s="3"/>
      <c r="J3285" s="3"/>
      <c r="K3285" s="3"/>
      <c r="L3285" s="113"/>
      <c r="M3285" s="123"/>
      <c r="N3285" s="3"/>
      <c r="O3285" s="3"/>
      <c r="P3285" s="3"/>
      <c r="Q3285" s="3"/>
      <c r="R3285" s="3"/>
      <c r="S3285" s="3"/>
      <c r="T3285" s="3"/>
      <c r="U3285" s="3"/>
      <c r="V3285" s="3"/>
      <c r="W3285" s="3"/>
      <c r="X3285" s="3"/>
    </row>
    <row r="3286" spans="1:24">
      <c r="A3286" s="3"/>
      <c r="B3286" s="3"/>
      <c r="C3286" s="3"/>
      <c r="D3286" s="3"/>
      <c r="E3286" s="3"/>
      <c r="F3286" s="3"/>
      <c r="G3286" s="4"/>
      <c r="H3286" s="3"/>
      <c r="I3286" s="3"/>
      <c r="J3286" s="3"/>
      <c r="K3286" s="3"/>
      <c r="L3286" s="113"/>
      <c r="M3286" s="123"/>
      <c r="N3286" s="3"/>
      <c r="O3286" s="3"/>
      <c r="P3286" s="3"/>
      <c r="Q3286" s="3"/>
      <c r="R3286" s="3"/>
      <c r="S3286" s="3"/>
      <c r="T3286" s="3"/>
      <c r="U3286" s="3"/>
      <c r="V3286" s="3"/>
      <c r="W3286" s="3"/>
      <c r="X3286" s="3"/>
    </row>
    <row r="3287" spans="1:24">
      <c r="A3287" s="3"/>
      <c r="B3287" s="3"/>
      <c r="C3287" s="3"/>
      <c r="D3287" s="3"/>
      <c r="E3287" s="3"/>
      <c r="F3287" s="3"/>
      <c r="G3287" s="4"/>
      <c r="H3287" s="3"/>
      <c r="I3287" s="3"/>
      <c r="J3287" s="3"/>
      <c r="K3287" s="3"/>
      <c r="L3287" s="113"/>
      <c r="M3287" s="123"/>
      <c r="N3287" s="3"/>
      <c r="O3287" s="3"/>
      <c r="P3287" s="3"/>
      <c r="Q3287" s="3"/>
      <c r="R3287" s="3"/>
      <c r="S3287" s="3"/>
      <c r="T3287" s="3"/>
      <c r="U3287" s="3"/>
      <c r="V3287" s="3"/>
      <c r="W3287" s="3"/>
      <c r="X3287" s="3"/>
    </row>
    <row r="3288" spans="1:24">
      <c r="A3288" s="3"/>
      <c r="B3288" s="3"/>
      <c r="C3288" s="3"/>
      <c r="D3288" s="3"/>
      <c r="E3288" s="3"/>
      <c r="F3288" s="3"/>
      <c r="G3288" s="4"/>
      <c r="H3288" s="3"/>
      <c r="I3288" s="3"/>
      <c r="J3288" s="3"/>
      <c r="K3288" s="3"/>
      <c r="L3288" s="113"/>
      <c r="M3288" s="123"/>
      <c r="N3288" s="3"/>
      <c r="O3288" s="3"/>
      <c r="P3288" s="3"/>
      <c r="Q3288" s="3"/>
      <c r="R3288" s="3"/>
      <c r="S3288" s="3"/>
      <c r="T3288" s="3"/>
      <c r="U3288" s="3"/>
      <c r="V3288" s="3"/>
      <c r="W3288" s="3"/>
      <c r="X3288" s="3"/>
    </row>
    <row r="3289" spans="1:24">
      <c r="A3289" s="3"/>
      <c r="B3289" s="3"/>
      <c r="C3289" s="3"/>
      <c r="D3289" s="3"/>
      <c r="E3289" s="3"/>
      <c r="F3289" s="3"/>
      <c r="G3289" s="4"/>
      <c r="H3289" s="3"/>
      <c r="I3289" s="3"/>
      <c r="J3289" s="3"/>
      <c r="K3289" s="3"/>
      <c r="L3289" s="113"/>
      <c r="M3289" s="123"/>
      <c r="N3289" s="3"/>
      <c r="O3289" s="3"/>
      <c r="P3289" s="3"/>
      <c r="Q3289" s="3"/>
      <c r="R3289" s="3"/>
      <c r="S3289" s="3"/>
      <c r="T3289" s="3"/>
      <c r="U3289" s="3"/>
      <c r="V3289" s="3"/>
      <c r="W3289" s="3"/>
      <c r="X3289" s="3"/>
    </row>
    <row r="3290" spans="1:24">
      <c r="A3290" s="3"/>
      <c r="B3290" s="3"/>
      <c r="C3290" s="3"/>
      <c r="D3290" s="3"/>
      <c r="E3290" s="3"/>
      <c r="F3290" s="3"/>
      <c r="G3290" s="4"/>
      <c r="H3290" s="3"/>
      <c r="I3290" s="3"/>
      <c r="J3290" s="3"/>
      <c r="K3290" s="3"/>
      <c r="L3290" s="113"/>
      <c r="M3290" s="123"/>
      <c r="N3290" s="3"/>
      <c r="O3290" s="3"/>
      <c r="P3290" s="3"/>
      <c r="Q3290" s="3"/>
      <c r="R3290" s="3"/>
      <c r="S3290" s="3"/>
      <c r="T3290" s="3"/>
      <c r="U3290" s="3"/>
      <c r="V3290" s="3"/>
      <c r="W3290" s="3"/>
      <c r="X3290" s="3"/>
    </row>
    <row r="3291" spans="1:24">
      <c r="A3291" s="3"/>
      <c r="B3291" s="3"/>
      <c r="C3291" s="3"/>
      <c r="D3291" s="3"/>
      <c r="E3291" s="3"/>
      <c r="F3291" s="3"/>
      <c r="G3291" s="4"/>
      <c r="H3291" s="3"/>
      <c r="I3291" s="3"/>
      <c r="J3291" s="3"/>
      <c r="K3291" s="3"/>
      <c r="L3291" s="113"/>
      <c r="M3291" s="123"/>
      <c r="N3291" s="3"/>
      <c r="O3291" s="3"/>
      <c r="P3291" s="3"/>
      <c r="Q3291" s="3"/>
      <c r="R3291" s="3"/>
      <c r="S3291" s="3"/>
      <c r="T3291" s="3"/>
      <c r="U3291" s="3"/>
      <c r="V3291" s="3"/>
      <c r="W3291" s="3"/>
      <c r="X3291" s="3"/>
    </row>
    <row r="3292" spans="1:24">
      <c r="A3292" s="3"/>
      <c r="B3292" s="3"/>
      <c r="C3292" s="3"/>
      <c r="D3292" s="3"/>
      <c r="E3292" s="3"/>
      <c r="F3292" s="3"/>
      <c r="G3292" s="4"/>
      <c r="H3292" s="3"/>
      <c r="I3292" s="3"/>
      <c r="J3292" s="3"/>
      <c r="K3292" s="3"/>
      <c r="L3292" s="113"/>
      <c r="M3292" s="123"/>
      <c r="N3292" s="3"/>
      <c r="O3292" s="3"/>
      <c r="P3292" s="3"/>
      <c r="Q3292" s="3"/>
      <c r="R3292" s="3"/>
      <c r="S3292" s="3"/>
      <c r="T3292" s="3"/>
      <c r="U3292" s="3"/>
      <c r="V3292" s="3"/>
      <c r="W3292" s="3"/>
      <c r="X3292" s="3"/>
    </row>
    <row r="3293" spans="1:24">
      <c r="A3293" s="3"/>
      <c r="B3293" s="3"/>
      <c r="C3293" s="3"/>
      <c r="D3293" s="3"/>
      <c r="E3293" s="3"/>
      <c r="F3293" s="3"/>
      <c r="G3293" s="4"/>
      <c r="H3293" s="3"/>
      <c r="I3293" s="3"/>
      <c r="J3293" s="3"/>
      <c r="K3293" s="3"/>
      <c r="L3293" s="113"/>
      <c r="M3293" s="123"/>
      <c r="N3293" s="3"/>
      <c r="O3293" s="3"/>
      <c r="P3293" s="3"/>
      <c r="Q3293" s="3"/>
      <c r="R3293" s="3"/>
      <c r="S3293" s="3"/>
      <c r="T3293" s="3"/>
      <c r="U3293" s="3"/>
      <c r="V3293" s="3"/>
      <c r="W3293" s="3"/>
      <c r="X3293" s="3"/>
    </row>
    <row r="3294" spans="1:24">
      <c r="A3294" s="3"/>
      <c r="B3294" s="3"/>
      <c r="C3294" s="3"/>
      <c r="D3294" s="3"/>
      <c r="E3294" s="3"/>
      <c r="F3294" s="3"/>
      <c r="G3294" s="4"/>
      <c r="H3294" s="3"/>
      <c r="I3294" s="3"/>
      <c r="J3294" s="3"/>
      <c r="K3294" s="3"/>
      <c r="L3294" s="113"/>
      <c r="M3294" s="123"/>
      <c r="N3294" s="3"/>
      <c r="O3294" s="3"/>
      <c r="P3294" s="3"/>
      <c r="Q3294" s="3"/>
      <c r="R3294" s="3"/>
      <c r="S3294" s="3"/>
      <c r="T3294" s="3"/>
      <c r="U3294" s="3"/>
      <c r="V3294" s="3"/>
      <c r="W3294" s="3"/>
      <c r="X3294" s="3"/>
    </row>
    <row r="3295" spans="1:24">
      <c r="A3295" s="3"/>
      <c r="B3295" s="3"/>
      <c r="C3295" s="3"/>
      <c r="D3295" s="3"/>
      <c r="E3295" s="3"/>
      <c r="F3295" s="3"/>
      <c r="G3295" s="4"/>
      <c r="H3295" s="3"/>
      <c r="I3295" s="3"/>
      <c r="J3295" s="3"/>
      <c r="K3295" s="3"/>
      <c r="L3295" s="113"/>
      <c r="M3295" s="123"/>
      <c r="N3295" s="3"/>
      <c r="O3295" s="3"/>
      <c r="P3295" s="3"/>
      <c r="Q3295" s="3"/>
      <c r="R3295" s="3"/>
      <c r="S3295" s="3"/>
      <c r="T3295" s="3"/>
      <c r="U3295" s="3"/>
      <c r="V3295" s="3"/>
      <c r="W3295" s="3"/>
      <c r="X3295" s="3"/>
    </row>
    <row r="3296" spans="1:24">
      <c r="A3296" s="3"/>
      <c r="B3296" s="3"/>
      <c r="C3296" s="3"/>
      <c r="D3296" s="3"/>
      <c r="E3296" s="3"/>
      <c r="F3296" s="3"/>
      <c r="G3296" s="4"/>
      <c r="H3296" s="3"/>
      <c r="I3296" s="3"/>
      <c r="J3296" s="3"/>
      <c r="K3296" s="3"/>
      <c r="L3296" s="113"/>
      <c r="M3296" s="123"/>
      <c r="N3296" s="3"/>
      <c r="O3296" s="3"/>
      <c r="P3296" s="3"/>
      <c r="Q3296" s="3"/>
      <c r="R3296" s="3"/>
      <c r="S3296" s="3"/>
      <c r="T3296" s="3"/>
      <c r="U3296" s="3"/>
      <c r="V3296" s="3"/>
      <c r="W3296" s="3"/>
      <c r="X3296" s="3"/>
    </row>
    <row r="3297" spans="1:24">
      <c r="A3297" s="3"/>
      <c r="B3297" s="3"/>
      <c r="C3297" s="3"/>
      <c r="D3297" s="3"/>
      <c r="E3297" s="3"/>
      <c r="F3297" s="3"/>
      <c r="G3297" s="4"/>
      <c r="H3297" s="3"/>
      <c r="I3297" s="3"/>
      <c r="J3297" s="3"/>
      <c r="K3297" s="3"/>
      <c r="L3297" s="113"/>
      <c r="M3297" s="123"/>
      <c r="N3297" s="3"/>
      <c r="O3297" s="3"/>
      <c r="P3297" s="3"/>
      <c r="Q3297" s="3"/>
      <c r="R3297" s="3"/>
      <c r="S3297" s="3"/>
      <c r="T3297" s="3"/>
      <c r="U3297" s="3"/>
      <c r="V3297" s="3"/>
      <c r="W3297" s="3"/>
      <c r="X3297" s="3"/>
    </row>
    <row r="3298" spans="1:24">
      <c r="A3298" s="3"/>
      <c r="B3298" s="3"/>
      <c r="C3298" s="3"/>
      <c r="D3298" s="3"/>
      <c r="E3298" s="3"/>
      <c r="F3298" s="3"/>
      <c r="G3298" s="4"/>
      <c r="H3298" s="3"/>
      <c r="I3298" s="3"/>
      <c r="J3298" s="3"/>
      <c r="K3298" s="3"/>
      <c r="L3298" s="113"/>
      <c r="M3298" s="123"/>
      <c r="N3298" s="3"/>
      <c r="O3298" s="3"/>
      <c r="P3298" s="3"/>
      <c r="Q3298" s="3"/>
      <c r="R3298" s="3"/>
      <c r="S3298" s="3"/>
      <c r="T3298" s="3"/>
      <c r="U3298" s="3"/>
      <c r="V3298" s="3"/>
      <c r="W3298" s="3"/>
      <c r="X3298" s="3"/>
    </row>
    <row r="3299" spans="1:24">
      <c r="A3299" s="3"/>
      <c r="B3299" s="3"/>
      <c r="C3299" s="3"/>
      <c r="D3299" s="3"/>
      <c r="E3299" s="3"/>
      <c r="F3299" s="3"/>
      <c r="G3299" s="4"/>
      <c r="H3299" s="3"/>
      <c r="I3299" s="3"/>
      <c r="J3299" s="3"/>
      <c r="K3299" s="3"/>
      <c r="L3299" s="113"/>
      <c r="M3299" s="123"/>
      <c r="N3299" s="3"/>
      <c r="O3299" s="3"/>
      <c r="P3299" s="3"/>
      <c r="Q3299" s="3"/>
      <c r="R3299" s="3"/>
      <c r="S3299" s="3"/>
      <c r="T3299" s="3"/>
      <c r="U3299" s="3"/>
      <c r="V3299" s="3"/>
      <c r="W3299" s="3"/>
      <c r="X3299" s="3"/>
    </row>
    <row r="3300" spans="1:24">
      <c r="A3300" s="3"/>
      <c r="B3300" s="3"/>
      <c r="C3300" s="3"/>
      <c r="D3300" s="3"/>
      <c r="E3300" s="3"/>
      <c r="F3300" s="3"/>
      <c r="G3300" s="4"/>
      <c r="H3300" s="3"/>
      <c r="I3300" s="3"/>
      <c r="J3300" s="3"/>
      <c r="K3300" s="3"/>
      <c r="L3300" s="113"/>
      <c r="M3300" s="123"/>
      <c r="N3300" s="3"/>
      <c r="O3300" s="3"/>
      <c r="P3300" s="3"/>
      <c r="Q3300" s="3"/>
      <c r="R3300" s="3"/>
      <c r="S3300" s="3"/>
      <c r="T3300" s="3"/>
      <c r="U3300" s="3"/>
      <c r="V3300" s="3"/>
      <c r="W3300" s="3"/>
      <c r="X3300" s="3"/>
    </row>
    <row r="3301" spans="1:24">
      <c r="A3301" s="3"/>
      <c r="B3301" s="3"/>
      <c r="C3301" s="3"/>
      <c r="D3301" s="3"/>
      <c r="E3301" s="3"/>
      <c r="F3301" s="3"/>
      <c r="G3301" s="4"/>
      <c r="H3301" s="3"/>
      <c r="I3301" s="3"/>
      <c r="J3301" s="3"/>
      <c r="K3301" s="3"/>
      <c r="L3301" s="113"/>
      <c r="M3301" s="123"/>
      <c r="N3301" s="3"/>
      <c r="O3301" s="3"/>
      <c r="P3301" s="3"/>
      <c r="Q3301" s="3"/>
      <c r="R3301" s="3"/>
      <c r="S3301" s="3"/>
      <c r="T3301" s="3"/>
      <c r="U3301" s="3"/>
      <c r="V3301" s="3"/>
      <c r="W3301" s="3"/>
      <c r="X3301" s="3"/>
    </row>
    <row r="3302" spans="1:24">
      <c r="A3302" s="3"/>
      <c r="B3302" s="3"/>
      <c r="C3302" s="3"/>
      <c r="D3302" s="3"/>
      <c r="E3302" s="3"/>
      <c r="F3302" s="3"/>
      <c r="G3302" s="4"/>
      <c r="H3302" s="3"/>
      <c r="I3302" s="3"/>
      <c r="J3302" s="3"/>
      <c r="K3302" s="3"/>
      <c r="L3302" s="113"/>
      <c r="M3302" s="123"/>
      <c r="N3302" s="3"/>
      <c r="O3302" s="3"/>
      <c r="P3302" s="3"/>
      <c r="Q3302" s="3"/>
      <c r="R3302" s="3"/>
      <c r="S3302" s="3"/>
      <c r="T3302" s="3"/>
      <c r="U3302" s="3"/>
      <c r="V3302" s="3"/>
      <c r="W3302" s="3"/>
      <c r="X3302" s="3"/>
    </row>
    <row r="3303" spans="1:24">
      <c r="A3303" s="3"/>
      <c r="B3303" s="3"/>
      <c r="C3303" s="3"/>
      <c r="D3303" s="3"/>
      <c r="E3303" s="3"/>
      <c r="F3303" s="3"/>
      <c r="G3303" s="4"/>
      <c r="H3303" s="3"/>
      <c r="I3303" s="3"/>
      <c r="J3303" s="3"/>
      <c r="K3303" s="3"/>
      <c r="L3303" s="113"/>
      <c r="M3303" s="123"/>
      <c r="N3303" s="3"/>
      <c r="O3303" s="3"/>
      <c r="P3303" s="3"/>
      <c r="Q3303" s="3"/>
      <c r="R3303" s="3"/>
      <c r="S3303" s="3"/>
      <c r="T3303" s="3"/>
      <c r="U3303" s="3"/>
      <c r="V3303" s="3"/>
      <c r="W3303" s="3"/>
      <c r="X3303" s="3"/>
    </row>
    <row r="3304" spans="1:24">
      <c r="A3304" s="3"/>
      <c r="B3304" s="3"/>
      <c r="C3304" s="3"/>
      <c r="D3304" s="3"/>
      <c r="E3304" s="3"/>
      <c r="F3304" s="3"/>
      <c r="G3304" s="4"/>
      <c r="H3304" s="3"/>
      <c r="I3304" s="3"/>
      <c r="J3304" s="3"/>
      <c r="K3304" s="3"/>
      <c r="L3304" s="113"/>
      <c r="M3304" s="123"/>
      <c r="N3304" s="3"/>
      <c r="O3304" s="3"/>
      <c r="P3304" s="3"/>
      <c r="Q3304" s="3"/>
      <c r="R3304" s="3"/>
      <c r="S3304" s="3"/>
      <c r="T3304" s="3"/>
      <c r="U3304" s="3"/>
      <c r="V3304" s="3"/>
      <c r="W3304" s="3"/>
      <c r="X3304" s="3"/>
    </row>
    <row r="3305" spans="1:24">
      <c r="A3305" s="3"/>
      <c r="B3305" s="3"/>
      <c r="C3305" s="3"/>
      <c r="D3305" s="3"/>
      <c r="E3305" s="3"/>
      <c r="F3305" s="3"/>
      <c r="G3305" s="4"/>
      <c r="H3305" s="3"/>
      <c r="I3305" s="3"/>
      <c r="J3305" s="3"/>
      <c r="K3305" s="3"/>
      <c r="L3305" s="113"/>
      <c r="M3305" s="123"/>
      <c r="N3305" s="3"/>
      <c r="O3305" s="3"/>
      <c r="P3305" s="3"/>
      <c r="Q3305" s="3"/>
      <c r="R3305" s="3"/>
      <c r="S3305" s="3"/>
      <c r="T3305" s="3"/>
      <c r="U3305" s="3"/>
      <c r="V3305" s="3"/>
      <c r="W3305" s="3"/>
      <c r="X3305" s="3"/>
    </row>
    <row r="3306" spans="1:24">
      <c r="A3306" s="3"/>
      <c r="B3306" s="3"/>
      <c r="C3306" s="3"/>
      <c r="D3306" s="3"/>
      <c r="E3306" s="3"/>
      <c r="F3306" s="3"/>
      <c r="G3306" s="4"/>
      <c r="H3306" s="3"/>
      <c r="I3306" s="3"/>
      <c r="J3306" s="3"/>
      <c r="K3306" s="3"/>
      <c r="L3306" s="113"/>
      <c r="M3306" s="123"/>
      <c r="N3306" s="3"/>
      <c r="O3306" s="3"/>
      <c r="P3306" s="3"/>
      <c r="Q3306" s="3"/>
      <c r="R3306" s="3"/>
      <c r="S3306" s="3"/>
      <c r="T3306" s="3"/>
      <c r="U3306" s="3"/>
      <c r="V3306" s="3"/>
      <c r="W3306" s="3"/>
      <c r="X3306" s="3"/>
    </row>
    <row r="3307" spans="1:24">
      <c r="A3307" s="3"/>
      <c r="B3307" s="3"/>
      <c r="C3307" s="3"/>
      <c r="D3307" s="3"/>
      <c r="E3307" s="3"/>
      <c r="F3307" s="3"/>
      <c r="G3307" s="4"/>
      <c r="H3307" s="3"/>
      <c r="I3307" s="3"/>
      <c r="J3307" s="3"/>
      <c r="K3307" s="3"/>
      <c r="L3307" s="113"/>
      <c r="M3307" s="123"/>
      <c r="N3307" s="3"/>
      <c r="O3307" s="3"/>
      <c r="P3307" s="3"/>
      <c r="Q3307" s="3"/>
      <c r="R3307" s="3"/>
      <c r="S3307" s="3"/>
      <c r="T3307" s="3"/>
      <c r="U3307" s="3"/>
      <c r="V3307" s="3"/>
      <c r="W3307" s="3"/>
      <c r="X3307" s="3"/>
    </row>
  </sheetData>
  <mergeCells count="69">
    <mergeCell ref="A16:A18"/>
    <mergeCell ref="E8:E9"/>
    <mergeCell ref="C7:E7"/>
    <mergeCell ref="D8:D9"/>
    <mergeCell ref="A13:A15"/>
    <mergeCell ref="A10:A12"/>
    <mergeCell ref="A7:A9"/>
    <mergeCell ref="B7:B9"/>
    <mergeCell ref="C8:C9"/>
    <mergeCell ref="G7:G9"/>
    <mergeCell ref="M7:M9"/>
    <mergeCell ref="I8:I9"/>
    <mergeCell ref="F7:F9"/>
    <mergeCell ref="I7:K7"/>
    <mergeCell ref="H7:H8"/>
    <mergeCell ref="T1:U1"/>
    <mergeCell ref="T8:U8"/>
    <mergeCell ref="S7:U7"/>
    <mergeCell ref="S8:S9"/>
    <mergeCell ref="J8:K8"/>
    <mergeCell ref="L7:L9"/>
    <mergeCell ref="N8:N9"/>
    <mergeCell ref="R7:R9"/>
    <mergeCell ref="O8:P8"/>
    <mergeCell ref="N7:P7"/>
    <mergeCell ref="Q7:Q9"/>
    <mergeCell ref="A19:A21"/>
    <mergeCell ref="A22:A24"/>
    <mergeCell ref="A34:A36"/>
    <mergeCell ref="A67:B67"/>
    <mergeCell ref="A28:A30"/>
    <mergeCell ref="A46:A48"/>
    <mergeCell ref="A61:B61"/>
    <mergeCell ref="A31:B31"/>
    <mergeCell ref="A43:A45"/>
    <mergeCell ref="A25:A27"/>
    <mergeCell ref="A55:A57"/>
    <mergeCell ref="A64:U64"/>
    <mergeCell ref="A71:A73"/>
    <mergeCell ref="A80:A82"/>
    <mergeCell ref="A90:U90"/>
    <mergeCell ref="A88:B88"/>
    <mergeCell ref="A68:A70"/>
    <mergeCell ref="A75:B75"/>
    <mergeCell ref="A89:B89"/>
    <mergeCell ref="A76:B76"/>
    <mergeCell ref="A93:B93"/>
    <mergeCell ref="A32:B32"/>
    <mergeCell ref="A38:B38"/>
    <mergeCell ref="A33:B33"/>
    <mergeCell ref="A40:A42"/>
    <mergeCell ref="A39:B39"/>
    <mergeCell ref="A62:B62"/>
    <mergeCell ref="A63:B63"/>
    <mergeCell ref="A65:B65"/>
    <mergeCell ref="A66:B66"/>
    <mergeCell ref="A58:A60"/>
    <mergeCell ref="A37:B37"/>
    <mergeCell ref="A92:B92"/>
    <mergeCell ref="A74:B74"/>
    <mergeCell ref="A49:A51"/>
    <mergeCell ref="A52:A54"/>
    <mergeCell ref="A91:B91"/>
    <mergeCell ref="A83:B83"/>
    <mergeCell ref="A85:B85"/>
    <mergeCell ref="A77:A79"/>
    <mergeCell ref="A84:B84"/>
    <mergeCell ref="A86:U86"/>
    <mergeCell ref="A87:B87"/>
  </mergeCells>
  <phoneticPr fontId="0" type="noConversion"/>
  <pageMargins left="0.75" right="0.55000000000000004" top="0.7" bottom="0.56999999999999995" header="0.37" footer="0.35"/>
  <pageSetup paperSize="9" scale="52" orientation="landscape" r:id="rId1"/>
  <headerFooter alignWithMargins="0">
    <oddHeader>&amp;LPôdohospodárska platobná agentúra&amp;R&amp;"Arial CE,Tučné"&amp;12PRV SR 2007-2013</oddHeader>
    <oddFooter>&amp;LSumárny prehľad za projektové opatrenia PRV SR 2007-2013 os 1,2,3 podľa cieľa Konvergencie/ostatné oblasti
Zostava vytvorená dňa: 15.03.2010&amp;R
&amp;P/&amp;N</oddFooter>
  </headerFooter>
  <rowBreaks count="2" manualBreakCount="2">
    <brk id="39" max="20" man="1"/>
    <brk id="67" max="20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3373"/>
  <sheetViews>
    <sheetView view="pageBreakPreview" zoomScale="75" zoomScaleNormal="100" workbookViewId="0">
      <pane xSplit="2" ySplit="9" topLeftCell="C76" activePane="bottomRight" state="frozen"/>
      <selection pane="topRight" activeCell="C1" sqref="C1"/>
      <selection pane="bottomLeft" activeCell="A10" sqref="A10"/>
      <selection pane="bottomRight" activeCell="O5" sqref="O5"/>
    </sheetView>
  </sheetViews>
  <sheetFormatPr defaultRowHeight="12.75"/>
  <cols>
    <col min="1" max="1" width="14.28515625" style="21" customWidth="1"/>
    <col min="2" max="2" width="6.5703125" style="21" customWidth="1"/>
    <col min="3" max="3" width="7.7109375" style="21" customWidth="1"/>
    <col min="4" max="4" width="16.42578125" style="21" customWidth="1"/>
    <col min="5" max="5" width="16" style="21" customWidth="1"/>
    <col min="6" max="6" width="16.7109375" style="21" customWidth="1"/>
    <col min="7" max="7" width="11.5703125" style="22" customWidth="1"/>
    <col min="8" max="8" width="8.5703125" style="21" customWidth="1"/>
    <col min="9" max="9" width="6.85546875" style="21" customWidth="1"/>
    <col min="10" max="11" width="15.140625" style="21" customWidth="1"/>
    <col min="12" max="12" width="16.85546875" style="21" customWidth="1"/>
    <col min="13" max="13" width="9.5703125" style="21" customWidth="1"/>
    <col min="14" max="14" width="7" style="21" customWidth="1"/>
    <col min="15" max="15" width="15.5703125" style="21" customWidth="1"/>
    <col min="16" max="16" width="14.28515625" style="21" customWidth="1"/>
    <col min="17" max="17" width="16.7109375" style="21" customWidth="1"/>
    <col min="18" max="18" width="8.85546875" style="21" customWidth="1"/>
    <col min="19" max="19" width="6.140625" style="21" customWidth="1"/>
    <col min="20" max="20" width="14" style="21" customWidth="1"/>
    <col min="21" max="21" width="14.28515625" style="21" customWidth="1"/>
    <col min="22" max="23" width="9.140625" style="21"/>
    <col min="24" max="24" width="9.140625" style="23"/>
    <col min="25" max="16384" width="9.140625" style="3"/>
  </cols>
  <sheetData>
    <row r="1" spans="1:24" ht="18">
      <c r="A1" s="1" t="s">
        <v>95</v>
      </c>
      <c r="B1" s="2"/>
      <c r="C1" s="2"/>
      <c r="D1" s="2"/>
      <c r="E1" s="3"/>
      <c r="F1" s="3"/>
      <c r="G1" s="4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>
      <c r="A2"/>
      <c r="B2"/>
      <c r="C2"/>
      <c r="D2"/>
      <c r="E2" s="3"/>
      <c r="F2" s="3"/>
      <c r="G2" s="4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s="5" t="s">
        <v>0</v>
      </c>
      <c r="B3" s="3"/>
      <c r="C3" s="3"/>
      <c r="D3" s="5" t="s">
        <v>45</v>
      </c>
      <c r="E3" s="5"/>
      <c r="F3" s="3"/>
      <c r="G3" s="4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s="5" t="s">
        <v>1</v>
      </c>
      <c r="B4" s="5"/>
      <c r="C4" s="3"/>
      <c r="D4" s="286" t="e">
        <f>#REF!</f>
        <v>#REF!</v>
      </c>
      <c r="E4" s="103"/>
      <c r="F4" s="3"/>
      <c r="G4" s="4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s="6" t="s">
        <v>2</v>
      </c>
      <c r="B5" s="5"/>
      <c r="C5" s="3"/>
      <c r="D5" s="5" t="s">
        <v>168</v>
      </c>
      <c r="E5" s="20" t="s">
        <v>170</v>
      </c>
      <c r="F5" s="4"/>
      <c r="G5" s="3"/>
      <c r="H5" s="307">
        <v>30.126000000000001</v>
      </c>
      <c r="I5" s="103"/>
      <c r="J5" s="103"/>
      <c r="K5" s="103"/>
      <c r="L5" s="103"/>
      <c r="M5" s="103"/>
      <c r="N5" s="103"/>
      <c r="O5" s="103" t="s">
        <v>173</v>
      </c>
      <c r="P5" s="103"/>
      <c r="Q5" s="103"/>
      <c r="R5" s="103"/>
      <c r="S5" s="3"/>
      <c r="T5" s="3"/>
      <c r="U5" s="3"/>
      <c r="V5" s="3"/>
      <c r="W5" s="3"/>
      <c r="X5" s="3"/>
    </row>
    <row r="6" spans="1:24" ht="13.5" thickBot="1">
      <c r="A6" s="6"/>
      <c r="B6" s="5"/>
      <c r="C6" s="3"/>
      <c r="D6" s="308"/>
      <c r="E6" s="3"/>
      <c r="F6" s="3"/>
      <c r="G6" s="4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43.5" customHeight="1" thickBot="1">
      <c r="A7" s="820" t="s">
        <v>96</v>
      </c>
      <c r="B7" s="806" t="s">
        <v>97</v>
      </c>
      <c r="C7" s="816" t="s">
        <v>5</v>
      </c>
      <c r="D7" s="816"/>
      <c r="E7" s="816"/>
      <c r="F7" s="812" t="s">
        <v>6</v>
      </c>
      <c r="G7" s="858" t="s">
        <v>7</v>
      </c>
      <c r="H7" s="810" t="s">
        <v>147</v>
      </c>
      <c r="I7" s="816" t="s">
        <v>8</v>
      </c>
      <c r="J7" s="816"/>
      <c r="K7" s="816"/>
      <c r="L7" s="812" t="s">
        <v>9</v>
      </c>
      <c r="M7" s="858" t="s">
        <v>10</v>
      </c>
      <c r="N7" s="816" t="s">
        <v>11</v>
      </c>
      <c r="O7" s="816"/>
      <c r="P7" s="816"/>
      <c r="Q7" s="812" t="s">
        <v>12</v>
      </c>
      <c r="R7" s="858" t="s">
        <v>13</v>
      </c>
      <c r="S7" s="807" t="s">
        <v>14</v>
      </c>
      <c r="T7" s="808"/>
      <c r="U7" s="809"/>
      <c r="V7" s="3"/>
      <c r="W7" s="3"/>
      <c r="X7" s="3"/>
    </row>
    <row r="8" spans="1:24" ht="37.5" customHeight="1" thickBot="1">
      <c r="A8" s="821"/>
      <c r="B8" s="806"/>
      <c r="C8" s="810" t="s">
        <v>15</v>
      </c>
      <c r="D8" s="818" t="s">
        <v>16</v>
      </c>
      <c r="E8" s="806" t="s">
        <v>17</v>
      </c>
      <c r="F8" s="812"/>
      <c r="G8" s="859"/>
      <c r="H8" s="817"/>
      <c r="I8" s="810" t="s">
        <v>15</v>
      </c>
      <c r="J8" s="806" t="s">
        <v>18</v>
      </c>
      <c r="K8" s="806"/>
      <c r="L8" s="812"/>
      <c r="M8" s="859"/>
      <c r="N8" s="810" t="s">
        <v>19</v>
      </c>
      <c r="O8" s="806" t="s">
        <v>20</v>
      </c>
      <c r="P8" s="806"/>
      <c r="Q8" s="812"/>
      <c r="R8" s="859"/>
      <c r="S8" s="810" t="s">
        <v>21</v>
      </c>
      <c r="T8" s="806" t="s">
        <v>20</v>
      </c>
      <c r="U8" s="806"/>
      <c r="V8" s="3"/>
      <c r="W8" s="3"/>
      <c r="X8" s="3"/>
    </row>
    <row r="9" spans="1:24" ht="33" customHeight="1" thickBot="1">
      <c r="A9" s="868"/>
      <c r="B9" s="806"/>
      <c r="C9" s="817"/>
      <c r="D9" s="863"/>
      <c r="E9" s="806"/>
      <c r="F9" s="812"/>
      <c r="G9" s="860"/>
      <c r="H9" s="7" t="s">
        <v>15</v>
      </c>
      <c r="I9" s="817"/>
      <c r="J9" s="7" t="s">
        <v>22</v>
      </c>
      <c r="K9" s="7" t="s">
        <v>172</v>
      </c>
      <c r="L9" s="812"/>
      <c r="M9" s="860"/>
      <c r="N9" s="817"/>
      <c r="O9" s="7" t="s">
        <v>22</v>
      </c>
      <c r="P9" s="7" t="s">
        <v>172</v>
      </c>
      <c r="Q9" s="812"/>
      <c r="R9" s="860"/>
      <c r="S9" s="817"/>
      <c r="T9" s="7" t="s">
        <v>22</v>
      </c>
      <c r="U9" s="7" t="s">
        <v>172</v>
      </c>
      <c r="V9" s="3"/>
      <c r="W9" s="3"/>
      <c r="X9" s="3"/>
    </row>
    <row r="10" spans="1:24" s="26" customFormat="1" ht="15" customHeight="1">
      <c r="A10" s="632" t="s">
        <v>98</v>
      </c>
      <c r="B10" s="91" t="s">
        <v>99</v>
      </c>
      <c r="C10" s="287">
        <f>'s.-VUC v EUR'!D11</f>
        <v>0</v>
      </c>
      <c r="D10" s="287" t="e">
        <f>'s.-VUC v EUR'!E11*'s.-VUC v EUR'!#REF!</f>
        <v>#REF!</v>
      </c>
      <c r="E10" s="287" t="e">
        <f>'s.-VUC v EUR'!F11*'s.-VUC v EUR'!#REF!</f>
        <v>#REF!</v>
      </c>
      <c r="F10" s="822"/>
      <c r="G10" s="822"/>
      <c r="H10" s="287">
        <f>'s.-VUC v EUR'!H11</f>
        <v>0</v>
      </c>
      <c r="I10" s="287">
        <f>'s.-VUC v EUR'!I11</f>
        <v>0</v>
      </c>
      <c r="J10" s="287" t="e">
        <f>'s.-VUC v EUR'!J11*'s.-VUC v EUR'!#REF!</f>
        <v>#REF!</v>
      </c>
      <c r="K10" s="287" t="e">
        <f>'s.-VUC v EUR'!K11*'s.-VUC v EUR'!#REF!</f>
        <v>#REF!</v>
      </c>
      <c r="L10" s="822"/>
      <c r="M10" s="620"/>
      <c r="N10" s="287">
        <f>'s.-VUC v EUR'!O11</f>
        <v>0</v>
      </c>
      <c r="O10" s="287" t="e">
        <f>'s.-VUC v EUR'!P11*'s.-VUC v EUR'!#REF!</f>
        <v>#REF!</v>
      </c>
      <c r="P10" s="287" t="e">
        <f>'s.-VUC v EUR'!Q11*'s.-VUC v EUR'!#REF!</f>
        <v>#REF!</v>
      </c>
      <c r="Q10" s="822"/>
      <c r="R10" s="620"/>
      <c r="S10" s="287">
        <f>'s.-VUC v EUR'!T11</f>
        <v>0</v>
      </c>
      <c r="T10" s="287" t="e">
        <f>'s.-VUC v EUR'!U11*'s.-VUC v EUR'!#REF!</f>
        <v>#REF!</v>
      </c>
      <c r="U10" s="287" t="e">
        <f>'s.-VUC v EUR'!V11*'s.-VUC v EUR'!#REF!</f>
        <v>#REF!</v>
      </c>
    </row>
    <row r="11" spans="1:24" s="26" customFormat="1" ht="15" customHeight="1">
      <c r="A11" s="861"/>
      <c r="B11" s="265" t="s">
        <v>100</v>
      </c>
      <c r="C11" s="287">
        <f>'s.-VUC v EUR'!D12</f>
        <v>0</v>
      </c>
      <c r="D11" s="287" t="e">
        <f>'s.-VUC v EUR'!E12*'s.-VUC v EUR'!#REF!</f>
        <v>#REF!</v>
      </c>
      <c r="E11" s="287" t="e">
        <f>'s.-VUC v EUR'!F12*'s.-VUC v EUR'!#REF!</f>
        <v>#REF!</v>
      </c>
      <c r="F11" s="823"/>
      <c r="G11" s="823"/>
      <c r="H11" s="287">
        <f>'s.-VUC v EUR'!H12</f>
        <v>0</v>
      </c>
      <c r="I11" s="287">
        <f>'s.-VUC v EUR'!I12</f>
        <v>0</v>
      </c>
      <c r="J11" s="287" t="e">
        <f>'s.-VUC v EUR'!J12*'s.-VUC v EUR'!#REF!</f>
        <v>#REF!</v>
      </c>
      <c r="K11" s="287" t="e">
        <f>'s.-VUC v EUR'!K12*'s.-VUC v EUR'!#REF!</f>
        <v>#REF!</v>
      </c>
      <c r="L11" s="823"/>
      <c r="M11" s="621"/>
      <c r="N11" s="287">
        <f>'s.-VUC v EUR'!O12</f>
        <v>0</v>
      </c>
      <c r="O11" s="287">
        <v>663686133.75399971</v>
      </c>
      <c r="P11" s="287">
        <v>497764572.70210004</v>
      </c>
      <c r="Q11" s="823"/>
      <c r="R11" s="621"/>
      <c r="S11" s="287">
        <f>'s.-VUC v EUR'!T12</f>
        <v>0</v>
      </c>
      <c r="T11" s="287">
        <v>82193840.093159989</v>
      </c>
      <c r="U11" s="287">
        <v>61645375.7016</v>
      </c>
      <c r="V11" s="37" t="s">
        <v>169</v>
      </c>
    </row>
    <row r="12" spans="1:24" s="26" customFormat="1" ht="15" customHeight="1">
      <c r="A12" s="861"/>
      <c r="B12" s="266" t="s">
        <v>101</v>
      </c>
      <c r="C12" s="287">
        <f>'s.-VUC v EUR'!D13</f>
        <v>0</v>
      </c>
      <c r="D12" s="287" t="e">
        <f>'s.-VUC v EUR'!E13*'s.-VUC v EUR'!#REF!</f>
        <v>#REF!</v>
      </c>
      <c r="E12" s="287" t="e">
        <f>'s.-VUC v EUR'!F13*'s.-VUC v EUR'!#REF!</f>
        <v>#REF!</v>
      </c>
      <c r="F12" s="823"/>
      <c r="G12" s="823"/>
      <c r="H12" s="287">
        <f>'s.-VUC v EUR'!H13</f>
        <v>0</v>
      </c>
      <c r="I12" s="287">
        <f>'s.-VUC v EUR'!I13</f>
        <v>0</v>
      </c>
      <c r="J12" s="287" t="e">
        <f>'s.-VUC v EUR'!J13*'s.-VUC v EUR'!#REF!</f>
        <v>#REF!</v>
      </c>
      <c r="K12" s="287" t="e">
        <f>'s.-VUC v EUR'!K13*'s.-VUC v EUR'!#REF!</f>
        <v>#REF!</v>
      </c>
      <c r="L12" s="823"/>
      <c r="M12" s="621"/>
      <c r="N12" s="287">
        <f>'s.-VUC v EUR'!O13</f>
        <v>0</v>
      </c>
      <c r="O12" s="287" t="e">
        <f>'s.-VUC v EUR'!P13*'s.-VUC v EUR'!#REF!</f>
        <v>#REF!</v>
      </c>
      <c r="P12" s="287" t="e">
        <f>'s.-VUC v EUR'!Q13*'s.-VUC v EUR'!#REF!</f>
        <v>#REF!</v>
      </c>
      <c r="Q12" s="823"/>
      <c r="R12" s="621"/>
      <c r="S12" s="287">
        <f>'s.-VUC v EUR'!T13</f>
        <v>0</v>
      </c>
      <c r="T12" s="287" t="e">
        <f>'s.-VUC v EUR'!U13*'s.-VUC v EUR'!#REF!</f>
        <v>#REF!</v>
      </c>
      <c r="U12" s="287" t="e">
        <f>'s.-VUC v EUR'!V13*'s.-VUC v EUR'!#REF!</f>
        <v>#REF!</v>
      </c>
    </row>
    <row r="13" spans="1:24" s="26" customFormat="1" ht="15" customHeight="1">
      <c r="A13" s="861"/>
      <c r="B13" s="266" t="s">
        <v>102</v>
      </c>
      <c r="C13" s="287">
        <f>'s.-VUC v EUR'!D14</f>
        <v>0</v>
      </c>
      <c r="D13" s="287" t="e">
        <f>'s.-VUC v EUR'!E14*'s.-VUC v EUR'!#REF!</f>
        <v>#REF!</v>
      </c>
      <c r="E13" s="287" t="e">
        <f>'s.-VUC v EUR'!F14*'s.-VUC v EUR'!#REF!</f>
        <v>#REF!</v>
      </c>
      <c r="F13" s="823"/>
      <c r="G13" s="823"/>
      <c r="H13" s="287">
        <f>'s.-VUC v EUR'!H14</f>
        <v>0</v>
      </c>
      <c r="I13" s="287">
        <f>'s.-VUC v EUR'!I14</f>
        <v>0</v>
      </c>
      <c r="J13" s="287" t="e">
        <f>'s.-VUC v EUR'!J14*'s.-VUC v EUR'!#REF!</f>
        <v>#REF!</v>
      </c>
      <c r="K13" s="287" t="e">
        <f>'s.-VUC v EUR'!K14*'s.-VUC v EUR'!#REF!</f>
        <v>#REF!</v>
      </c>
      <c r="L13" s="823"/>
      <c r="M13" s="621"/>
      <c r="N13" s="287">
        <f>'s.-VUC v EUR'!O14</f>
        <v>0</v>
      </c>
      <c r="O13" s="287" t="e">
        <f>'s.-VUC v EUR'!P14*'s.-VUC v EUR'!#REF!</f>
        <v>#REF!</v>
      </c>
      <c r="P13" s="287" t="e">
        <f>'s.-VUC v EUR'!Q14*'s.-VUC v EUR'!#REF!</f>
        <v>#REF!</v>
      </c>
      <c r="Q13" s="823"/>
      <c r="R13" s="621"/>
      <c r="S13" s="287">
        <f>'s.-VUC v EUR'!T14</f>
        <v>0</v>
      </c>
      <c r="T13" s="287" t="e">
        <f>'s.-VUC v EUR'!U14*'s.-VUC v EUR'!#REF!</f>
        <v>#REF!</v>
      </c>
      <c r="U13" s="287" t="e">
        <f>'s.-VUC v EUR'!V14*'s.-VUC v EUR'!#REF!</f>
        <v>#REF!</v>
      </c>
    </row>
    <row r="14" spans="1:24" s="26" customFormat="1" ht="15" customHeight="1">
      <c r="A14" s="861"/>
      <c r="B14" s="266" t="s">
        <v>103</v>
      </c>
      <c r="C14" s="287">
        <f>'s.-VUC v EUR'!D15</f>
        <v>0</v>
      </c>
      <c r="D14" s="287" t="e">
        <f>'s.-VUC v EUR'!E15*'s.-VUC v EUR'!#REF!</f>
        <v>#REF!</v>
      </c>
      <c r="E14" s="287" t="e">
        <f>'s.-VUC v EUR'!F15*'s.-VUC v EUR'!#REF!</f>
        <v>#REF!</v>
      </c>
      <c r="F14" s="823"/>
      <c r="G14" s="823"/>
      <c r="H14" s="287">
        <f>'s.-VUC v EUR'!H15</f>
        <v>0</v>
      </c>
      <c r="I14" s="287">
        <f>'s.-VUC v EUR'!I15</f>
        <v>0</v>
      </c>
      <c r="J14" s="287" t="e">
        <f>'s.-VUC v EUR'!J15*'s.-VUC v EUR'!#REF!</f>
        <v>#REF!</v>
      </c>
      <c r="K14" s="287" t="e">
        <f>'s.-VUC v EUR'!K15*'s.-VUC v EUR'!#REF!</f>
        <v>#REF!</v>
      </c>
      <c r="L14" s="823"/>
      <c r="M14" s="621"/>
      <c r="N14" s="287">
        <f>'s.-VUC v EUR'!O15</f>
        <v>0</v>
      </c>
      <c r="O14" s="287" t="e">
        <f>'s.-VUC v EUR'!P15*'s.-VUC v EUR'!#REF!</f>
        <v>#REF!</v>
      </c>
      <c r="P14" s="287" t="e">
        <f>'s.-VUC v EUR'!Q15*'s.-VUC v EUR'!#REF!</f>
        <v>#REF!</v>
      </c>
      <c r="Q14" s="823"/>
      <c r="R14" s="621"/>
      <c r="S14" s="287">
        <f>'s.-VUC v EUR'!T15</f>
        <v>0</v>
      </c>
      <c r="T14" s="287" t="e">
        <f>'s.-VUC v EUR'!U15*'s.-VUC v EUR'!#REF!</f>
        <v>#REF!</v>
      </c>
      <c r="U14" s="287" t="e">
        <f>'s.-VUC v EUR'!V15*'s.-VUC v EUR'!#REF!</f>
        <v>#REF!</v>
      </c>
    </row>
    <row r="15" spans="1:24" s="26" customFormat="1" ht="15" customHeight="1">
      <c r="A15" s="861"/>
      <c r="B15" s="266" t="s">
        <v>104</v>
      </c>
      <c r="C15" s="287">
        <f>'s.-VUC v EUR'!D16</f>
        <v>0</v>
      </c>
      <c r="D15" s="287" t="e">
        <f>'s.-VUC v EUR'!E16*'s.-VUC v EUR'!#REF!</f>
        <v>#REF!</v>
      </c>
      <c r="E15" s="287" t="e">
        <f>'s.-VUC v EUR'!F16*'s.-VUC v EUR'!#REF!</f>
        <v>#REF!</v>
      </c>
      <c r="F15" s="823"/>
      <c r="G15" s="823"/>
      <c r="H15" s="287">
        <f>'s.-VUC v EUR'!H16</f>
        <v>0</v>
      </c>
      <c r="I15" s="287">
        <f>'s.-VUC v EUR'!I16</f>
        <v>0</v>
      </c>
      <c r="J15" s="287" t="e">
        <f>'s.-VUC v EUR'!J16*'s.-VUC v EUR'!#REF!</f>
        <v>#REF!</v>
      </c>
      <c r="K15" s="287" t="e">
        <f>'s.-VUC v EUR'!K16*'s.-VUC v EUR'!#REF!</f>
        <v>#REF!</v>
      </c>
      <c r="L15" s="823"/>
      <c r="M15" s="621"/>
      <c r="N15" s="287">
        <f>'s.-VUC v EUR'!O16</f>
        <v>0</v>
      </c>
      <c r="O15" s="287">
        <v>451808654.93599987</v>
      </c>
      <c r="P15" s="287">
        <v>338856478.4978199</v>
      </c>
      <c r="Q15" s="823"/>
      <c r="R15" s="621"/>
      <c r="S15" s="287">
        <f>'s.-VUC v EUR'!T16</f>
        <v>0</v>
      </c>
      <c r="T15" s="287">
        <v>115521197.51492001</v>
      </c>
      <c r="U15" s="287">
        <v>86640896.729259998</v>
      </c>
      <c r="V15" s="37" t="s">
        <v>169</v>
      </c>
    </row>
    <row r="16" spans="1:24" s="26" customFormat="1" ht="15" customHeight="1">
      <c r="A16" s="861"/>
      <c r="B16" s="266" t="s">
        <v>105</v>
      </c>
      <c r="C16" s="287">
        <f>'s.-VUC v EUR'!D17</f>
        <v>0</v>
      </c>
      <c r="D16" s="287" t="e">
        <f>'s.-VUC v EUR'!E17*'s.-VUC v EUR'!#REF!</f>
        <v>#REF!</v>
      </c>
      <c r="E16" s="287" t="e">
        <f>'s.-VUC v EUR'!F17*'s.-VUC v EUR'!#REF!</f>
        <v>#REF!</v>
      </c>
      <c r="F16" s="823"/>
      <c r="G16" s="823"/>
      <c r="H16" s="287">
        <f>'s.-VUC v EUR'!H17</f>
        <v>0</v>
      </c>
      <c r="I16" s="287">
        <f>'s.-VUC v EUR'!I17</f>
        <v>0</v>
      </c>
      <c r="J16" s="287" t="e">
        <f>'s.-VUC v EUR'!J17*'s.-VUC v EUR'!#REF!</f>
        <v>#REF!</v>
      </c>
      <c r="K16" s="287" t="e">
        <f>'s.-VUC v EUR'!K17*'s.-VUC v EUR'!#REF!</f>
        <v>#REF!</v>
      </c>
      <c r="L16" s="823"/>
      <c r="M16" s="621"/>
      <c r="N16" s="287">
        <f>'s.-VUC v EUR'!O17</f>
        <v>0</v>
      </c>
      <c r="O16" s="287">
        <v>649500006.8054198</v>
      </c>
      <c r="P16" s="287">
        <v>487124979.57228005</v>
      </c>
      <c r="Q16" s="823"/>
      <c r="R16" s="621"/>
      <c r="S16" s="287">
        <f>'s.-VUC v EUR'!T17</f>
        <v>0</v>
      </c>
      <c r="T16" s="287">
        <v>131115360.51263998</v>
      </c>
      <c r="U16" s="287">
        <v>98336517.673140004</v>
      </c>
      <c r="V16" s="37" t="s">
        <v>169</v>
      </c>
    </row>
    <row r="17" spans="1:22" s="26" customFormat="1" ht="15" customHeight="1" thickBot="1">
      <c r="A17" s="862"/>
      <c r="B17" s="268" t="s">
        <v>106</v>
      </c>
      <c r="C17" s="287">
        <f>'s.-VUC v EUR'!D18</f>
        <v>0</v>
      </c>
      <c r="D17" s="287" t="e">
        <f>'s.-VUC v EUR'!E18*'s.-VUC v EUR'!#REF!</f>
        <v>#REF!</v>
      </c>
      <c r="E17" s="287" t="e">
        <f>'s.-VUC v EUR'!F18*'s.-VUC v EUR'!#REF!</f>
        <v>#REF!</v>
      </c>
      <c r="F17" s="824"/>
      <c r="G17" s="824"/>
      <c r="H17" s="287">
        <f>'s.-VUC v EUR'!H18</f>
        <v>0</v>
      </c>
      <c r="I17" s="287">
        <f>'s.-VUC v EUR'!I18</f>
        <v>0</v>
      </c>
      <c r="J17" s="287" t="e">
        <f>'s.-VUC v EUR'!J18*'s.-VUC v EUR'!#REF!</f>
        <v>#REF!</v>
      </c>
      <c r="K17" s="287" t="e">
        <f>'s.-VUC v EUR'!K18*'s.-VUC v EUR'!#REF!</f>
        <v>#REF!</v>
      </c>
      <c r="L17" s="824"/>
      <c r="M17" s="825"/>
      <c r="N17" s="287">
        <f>'s.-VUC v EUR'!O18</f>
        <v>0</v>
      </c>
      <c r="O17" s="287">
        <v>535633906.39972001</v>
      </c>
      <c r="P17" s="287">
        <v>401725406.1508801</v>
      </c>
      <c r="Q17" s="824"/>
      <c r="R17" s="825"/>
      <c r="S17" s="287">
        <f>'s.-VUC v EUR'!T18</f>
        <v>0</v>
      </c>
      <c r="T17" s="287">
        <v>32890394.453620002</v>
      </c>
      <c r="U17" s="287">
        <v>24667793.65608</v>
      </c>
      <c r="V17" s="37" t="s">
        <v>169</v>
      </c>
    </row>
    <row r="18" spans="1:22" s="26" customFormat="1" ht="28.5" customHeight="1" thickBot="1">
      <c r="A18" s="864" t="s">
        <v>107</v>
      </c>
      <c r="B18" s="865"/>
      <c r="C18" s="135">
        <f>SUM(C10:C17)</f>
        <v>0</v>
      </c>
      <c r="D18" s="135" t="e">
        <f>SUM(D10:D17)</f>
        <v>#REF!</v>
      </c>
      <c r="E18" s="135" t="e">
        <f>SUM(E10:E17)</f>
        <v>#REF!</v>
      </c>
      <c r="F18" s="136" t="e">
        <f>'s.-VUC v EUR'!#REF!*'s.-VUC v EUR'!#REF!</f>
        <v>#REF!</v>
      </c>
      <c r="G18" s="137" t="e">
        <f>E18/F18</f>
        <v>#REF!</v>
      </c>
      <c r="H18" s="135">
        <f>SUM(H10:H17)</f>
        <v>0</v>
      </c>
      <c r="I18" s="135">
        <f>SUM(I10:I17)</f>
        <v>0</v>
      </c>
      <c r="J18" s="135" t="e">
        <f>SUM(J10:J17)</f>
        <v>#REF!</v>
      </c>
      <c r="K18" s="135" t="e">
        <f>SUM(K10:K17)</f>
        <v>#REF!</v>
      </c>
      <c r="L18" s="135" t="e">
        <f>F18-J18</f>
        <v>#REF!</v>
      </c>
      <c r="M18" s="138" t="e">
        <f>J18/F18</f>
        <v>#REF!</v>
      </c>
      <c r="N18" s="139">
        <f>SUM(N10:N17)</f>
        <v>0</v>
      </c>
      <c r="O18" s="135" t="e">
        <f>SUM(O10:O17)</f>
        <v>#REF!</v>
      </c>
      <c r="P18" s="135" t="e">
        <f>SUM(P10:P17)</f>
        <v>#REF!</v>
      </c>
      <c r="Q18" s="135" t="e">
        <f>F18-O18</f>
        <v>#REF!</v>
      </c>
      <c r="R18" s="138" t="e">
        <f>O18/F18</f>
        <v>#REF!</v>
      </c>
      <c r="S18" s="139">
        <f>SUM(S10:S17)</f>
        <v>0</v>
      </c>
      <c r="T18" s="135" t="e">
        <f>SUM(T10:T17)</f>
        <v>#REF!</v>
      </c>
      <c r="U18" s="135" t="e">
        <f>SUM(U10:U17)</f>
        <v>#REF!</v>
      </c>
    </row>
    <row r="19" spans="1:22" s="26" customFormat="1" ht="15" customHeight="1">
      <c r="A19" s="623" t="s">
        <v>141</v>
      </c>
      <c r="B19" s="91" t="s">
        <v>99</v>
      </c>
      <c r="C19" s="287">
        <f>'s.-VUC v EUR'!D21</f>
        <v>0</v>
      </c>
      <c r="D19" s="287" t="e">
        <f>'s.-VUC v EUR'!E21*'s.-VUC v EUR'!#REF!</f>
        <v>#REF!</v>
      </c>
      <c r="E19" s="287" t="e">
        <f>'s.-VUC v EUR'!F21*'s.-VUC v EUR'!#REF!</f>
        <v>#REF!</v>
      </c>
      <c r="F19" s="822"/>
      <c r="G19" s="822"/>
      <c r="H19" s="287">
        <f>'s.-VUC v EUR'!H21</f>
        <v>0</v>
      </c>
      <c r="I19" s="287">
        <f>'s.-VUC v EUR'!I21</f>
        <v>0</v>
      </c>
      <c r="J19" s="287" t="e">
        <f>'s.-VUC v EUR'!J21*'s.-VUC v EUR'!#REF!</f>
        <v>#REF!</v>
      </c>
      <c r="K19" s="287" t="e">
        <f>'s.-VUC v EUR'!K21*'s.-VUC v EUR'!#REF!</f>
        <v>#REF!</v>
      </c>
      <c r="L19" s="822"/>
      <c r="M19" s="620"/>
      <c r="N19" s="287">
        <f>'s.-VUC v EUR'!O21</f>
        <v>0</v>
      </c>
      <c r="O19" s="287" t="e">
        <f>'s.-VUC v EUR'!P21*'s.-VUC v EUR'!#REF!</f>
        <v>#REF!</v>
      </c>
      <c r="P19" s="287" t="e">
        <f>'s.-VUC v EUR'!Q21*'s.-VUC v EUR'!#REF!</f>
        <v>#REF!</v>
      </c>
      <c r="Q19" s="822"/>
      <c r="R19" s="620"/>
      <c r="S19" s="287">
        <f>'s.-VUC v EUR'!T21</f>
        <v>0</v>
      </c>
      <c r="T19" s="287" t="e">
        <f>'s.-VUC v EUR'!U21*'s.-VUC v EUR'!#REF!</f>
        <v>#REF!</v>
      </c>
      <c r="U19" s="287" t="e">
        <f>'s.-VUC v EUR'!V21*'s.-VUC v EUR'!#REF!</f>
        <v>#REF!</v>
      </c>
    </row>
    <row r="20" spans="1:22" s="26" customFormat="1" ht="15" customHeight="1">
      <c r="A20" s="861"/>
      <c r="B20" s="265" t="s">
        <v>100</v>
      </c>
      <c r="C20" s="287">
        <f>'s.-VUC v EUR'!D22</f>
        <v>0</v>
      </c>
      <c r="D20" s="287" t="e">
        <f>'s.-VUC v EUR'!E22*'s.-VUC v EUR'!#REF!</f>
        <v>#REF!</v>
      </c>
      <c r="E20" s="287" t="e">
        <f>'s.-VUC v EUR'!F22*'s.-VUC v EUR'!#REF!</f>
        <v>#REF!</v>
      </c>
      <c r="F20" s="823"/>
      <c r="G20" s="823"/>
      <c r="H20" s="287">
        <f>'s.-VUC v EUR'!H22</f>
        <v>0</v>
      </c>
      <c r="I20" s="287">
        <f>'s.-VUC v EUR'!I22</f>
        <v>0</v>
      </c>
      <c r="J20" s="287" t="e">
        <f>'s.-VUC v EUR'!J22*'s.-VUC v EUR'!#REF!</f>
        <v>#REF!</v>
      </c>
      <c r="K20" s="287" t="e">
        <f>'s.-VUC v EUR'!K22*'s.-VUC v EUR'!#REF!</f>
        <v>#REF!</v>
      </c>
      <c r="L20" s="823"/>
      <c r="M20" s="621"/>
      <c r="N20" s="287">
        <f>'s.-VUC v EUR'!O22</f>
        <v>0</v>
      </c>
      <c r="O20" s="287" t="e">
        <f>'s.-VUC v EUR'!P22*'s.-VUC v EUR'!#REF!</f>
        <v>#REF!</v>
      </c>
      <c r="P20" s="287" t="e">
        <f>'s.-VUC v EUR'!Q22*'s.-VUC v EUR'!#REF!</f>
        <v>#REF!</v>
      </c>
      <c r="Q20" s="823"/>
      <c r="R20" s="621"/>
      <c r="S20" s="287">
        <f>'s.-VUC v EUR'!T22</f>
        <v>0</v>
      </c>
      <c r="T20" s="287" t="e">
        <f>'s.-VUC v EUR'!U22*'s.-VUC v EUR'!#REF!</f>
        <v>#REF!</v>
      </c>
      <c r="U20" s="287" t="e">
        <f>'s.-VUC v EUR'!V22*'s.-VUC v EUR'!#REF!</f>
        <v>#REF!</v>
      </c>
    </row>
    <row r="21" spans="1:22" s="26" customFormat="1" ht="15" customHeight="1">
      <c r="A21" s="861"/>
      <c r="B21" s="266" t="s">
        <v>101</v>
      </c>
      <c r="C21" s="287">
        <f>'s.-VUC v EUR'!D23</f>
        <v>0</v>
      </c>
      <c r="D21" s="287" t="e">
        <f>'s.-VUC v EUR'!E23*'s.-VUC v EUR'!#REF!</f>
        <v>#REF!</v>
      </c>
      <c r="E21" s="287" t="e">
        <f>'s.-VUC v EUR'!F23*'s.-VUC v EUR'!#REF!</f>
        <v>#REF!</v>
      </c>
      <c r="F21" s="823"/>
      <c r="G21" s="823"/>
      <c r="H21" s="287">
        <f>'s.-VUC v EUR'!H23</f>
        <v>0</v>
      </c>
      <c r="I21" s="287">
        <f>'s.-VUC v EUR'!I23</f>
        <v>0</v>
      </c>
      <c r="J21" s="287" t="e">
        <f>'s.-VUC v EUR'!J23*'s.-VUC v EUR'!#REF!</f>
        <v>#REF!</v>
      </c>
      <c r="K21" s="287" t="e">
        <f>'s.-VUC v EUR'!K23*'s.-VUC v EUR'!#REF!</f>
        <v>#REF!</v>
      </c>
      <c r="L21" s="823"/>
      <c r="M21" s="621"/>
      <c r="N21" s="287">
        <f>'s.-VUC v EUR'!O23</f>
        <v>0</v>
      </c>
      <c r="O21" s="287" t="e">
        <f>'s.-VUC v EUR'!P23*'s.-VUC v EUR'!#REF!</f>
        <v>#REF!</v>
      </c>
      <c r="P21" s="287" t="e">
        <f>'s.-VUC v EUR'!Q23*'s.-VUC v EUR'!#REF!</f>
        <v>#REF!</v>
      </c>
      <c r="Q21" s="823"/>
      <c r="R21" s="621"/>
      <c r="S21" s="287">
        <f>'s.-VUC v EUR'!T23</f>
        <v>0</v>
      </c>
      <c r="T21" s="287" t="e">
        <f>'s.-VUC v EUR'!U23*'s.-VUC v EUR'!#REF!</f>
        <v>#REF!</v>
      </c>
      <c r="U21" s="287" t="e">
        <f>'s.-VUC v EUR'!V23*'s.-VUC v EUR'!#REF!</f>
        <v>#REF!</v>
      </c>
    </row>
    <row r="22" spans="1:22" s="26" customFormat="1" ht="15" customHeight="1">
      <c r="A22" s="861"/>
      <c r="B22" s="266" t="s">
        <v>102</v>
      </c>
      <c r="C22" s="287">
        <f>'s.-VUC v EUR'!D24</f>
        <v>0</v>
      </c>
      <c r="D22" s="287" t="e">
        <f>'s.-VUC v EUR'!E24*'s.-VUC v EUR'!#REF!</f>
        <v>#REF!</v>
      </c>
      <c r="E22" s="287" t="e">
        <f>'s.-VUC v EUR'!F24*'s.-VUC v EUR'!#REF!</f>
        <v>#REF!</v>
      </c>
      <c r="F22" s="823"/>
      <c r="G22" s="823"/>
      <c r="H22" s="287">
        <f>'s.-VUC v EUR'!H24</f>
        <v>0</v>
      </c>
      <c r="I22" s="287">
        <f>'s.-VUC v EUR'!I24</f>
        <v>0</v>
      </c>
      <c r="J22" s="287" t="e">
        <f>'s.-VUC v EUR'!J24*'s.-VUC v EUR'!#REF!</f>
        <v>#REF!</v>
      </c>
      <c r="K22" s="287" t="e">
        <f>'s.-VUC v EUR'!K24*'s.-VUC v EUR'!#REF!</f>
        <v>#REF!</v>
      </c>
      <c r="L22" s="823"/>
      <c r="M22" s="621"/>
      <c r="N22" s="287">
        <f>'s.-VUC v EUR'!O24</f>
        <v>0</v>
      </c>
      <c r="O22" s="287" t="e">
        <f>'s.-VUC v EUR'!P24*'s.-VUC v EUR'!#REF!</f>
        <v>#REF!</v>
      </c>
      <c r="P22" s="287" t="e">
        <f>'s.-VUC v EUR'!Q24*'s.-VUC v EUR'!#REF!</f>
        <v>#REF!</v>
      </c>
      <c r="Q22" s="823"/>
      <c r="R22" s="621"/>
      <c r="S22" s="287">
        <f>'s.-VUC v EUR'!T24</f>
        <v>0</v>
      </c>
      <c r="T22" s="287" t="e">
        <f>'s.-VUC v EUR'!U24*'s.-VUC v EUR'!#REF!</f>
        <v>#REF!</v>
      </c>
      <c r="U22" s="287" t="e">
        <f>'s.-VUC v EUR'!V24*'s.-VUC v EUR'!#REF!</f>
        <v>#REF!</v>
      </c>
    </row>
    <row r="23" spans="1:22" s="26" customFormat="1" ht="15" customHeight="1">
      <c r="A23" s="861"/>
      <c r="B23" s="266" t="s">
        <v>103</v>
      </c>
      <c r="C23" s="287">
        <f>'s.-VUC v EUR'!D25</f>
        <v>0</v>
      </c>
      <c r="D23" s="287" t="e">
        <f>'s.-VUC v EUR'!E25*'s.-VUC v EUR'!#REF!</f>
        <v>#REF!</v>
      </c>
      <c r="E23" s="287" t="e">
        <f>'s.-VUC v EUR'!F25*'s.-VUC v EUR'!#REF!</f>
        <v>#REF!</v>
      </c>
      <c r="F23" s="823"/>
      <c r="G23" s="823"/>
      <c r="H23" s="287">
        <f>'s.-VUC v EUR'!H25</f>
        <v>0</v>
      </c>
      <c r="I23" s="287">
        <f>'s.-VUC v EUR'!I25</f>
        <v>0</v>
      </c>
      <c r="J23" s="287" t="e">
        <f>'s.-VUC v EUR'!J25*'s.-VUC v EUR'!#REF!</f>
        <v>#REF!</v>
      </c>
      <c r="K23" s="287" t="e">
        <f>'s.-VUC v EUR'!K25*'s.-VUC v EUR'!#REF!</f>
        <v>#REF!</v>
      </c>
      <c r="L23" s="823"/>
      <c r="M23" s="621"/>
      <c r="N23" s="287">
        <f>'s.-VUC v EUR'!O25</f>
        <v>0</v>
      </c>
      <c r="O23" s="287" t="e">
        <f>'s.-VUC v EUR'!P25*'s.-VUC v EUR'!#REF!</f>
        <v>#REF!</v>
      </c>
      <c r="P23" s="287" t="e">
        <f>'s.-VUC v EUR'!Q25*'s.-VUC v EUR'!#REF!</f>
        <v>#REF!</v>
      </c>
      <c r="Q23" s="823"/>
      <c r="R23" s="621"/>
      <c r="S23" s="287">
        <f>'s.-VUC v EUR'!T25</f>
        <v>0</v>
      </c>
      <c r="T23" s="287" t="e">
        <f>'s.-VUC v EUR'!U25*'s.-VUC v EUR'!#REF!</f>
        <v>#REF!</v>
      </c>
      <c r="U23" s="287" t="e">
        <f>'s.-VUC v EUR'!V25*'s.-VUC v EUR'!#REF!</f>
        <v>#REF!</v>
      </c>
    </row>
    <row r="24" spans="1:22" s="26" customFormat="1" ht="15" customHeight="1">
      <c r="A24" s="861"/>
      <c r="B24" s="266" t="s">
        <v>104</v>
      </c>
      <c r="C24" s="287">
        <f>'s.-VUC v EUR'!D26</f>
        <v>0</v>
      </c>
      <c r="D24" s="287" t="e">
        <f>'s.-VUC v EUR'!E26*'s.-VUC v EUR'!#REF!</f>
        <v>#REF!</v>
      </c>
      <c r="E24" s="287" t="e">
        <f>'s.-VUC v EUR'!F26*'s.-VUC v EUR'!#REF!</f>
        <v>#REF!</v>
      </c>
      <c r="F24" s="823"/>
      <c r="G24" s="823"/>
      <c r="H24" s="287">
        <f>'s.-VUC v EUR'!H26</f>
        <v>0</v>
      </c>
      <c r="I24" s="287">
        <f>'s.-VUC v EUR'!I26</f>
        <v>0</v>
      </c>
      <c r="J24" s="287" t="e">
        <f>'s.-VUC v EUR'!J26*'s.-VUC v EUR'!#REF!</f>
        <v>#REF!</v>
      </c>
      <c r="K24" s="287" t="e">
        <f>'s.-VUC v EUR'!K26*'s.-VUC v EUR'!#REF!</f>
        <v>#REF!</v>
      </c>
      <c r="L24" s="823"/>
      <c r="M24" s="621"/>
      <c r="N24" s="287">
        <f>'s.-VUC v EUR'!O26</f>
        <v>0</v>
      </c>
      <c r="O24" s="287">
        <v>180569639.41539997</v>
      </c>
      <c r="P24" s="287">
        <v>135427226.85336</v>
      </c>
      <c r="Q24" s="823"/>
      <c r="R24" s="621"/>
      <c r="S24" s="287">
        <f>'s.-VUC v EUR'!T26</f>
        <v>0</v>
      </c>
      <c r="T24" s="287">
        <v>48956224.065180004</v>
      </c>
      <c r="U24" s="287">
        <v>36717166.919160001</v>
      </c>
      <c r="V24" s="37" t="s">
        <v>169</v>
      </c>
    </row>
    <row r="25" spans="1:22" s="26" customFormat="1" ht="15" customHeight="1">
      <c r="A25" s="861"/>
      <c r="B25" s="266" t="s">
        <v>105</v>
      </c>
      <c r="C25" s="287">
        <f>'s.-VUC v EUR'!D27</f>
        <v>0</v>
      </c>
      <c r="D25" s="287" t="e">
        <f>'s.-VUC v EUR'!E27*'s.-VUC v EUR'!#REF!</f>
        <v>#REF!</v>
      </c>
      <c r="E25" s="287" t="e">
        <f>'s.-VUC v EUR'!F27*'s.-VUC v EUR'!#REF!</f>
        <v>#REF!</v>
      </c>
      <c r="F25" s="823"/>
      <c r="G25" s="823"/>
      <c r="H25" s="287">
        <f>'s.-VUC v EUR'!H27</f>
        <v>0</v>
      </c>
      <c r="I25" s="287">
        <f>'s.-VUC v EUR'!I27</f>
        <v>0</v>
      </c>
      <c r="J25" s="287" t="e">
        <f>'s.-VUC v EUR'!J27*'s.-VUC v EUR'!#REF!</f>
        <v>#REF!</v>
      </c>
      <c r="K25" s="287" t="e">
        <f>'s.-VUC v EUR'!K27*'s.-VUC v EUR'!#REF!</f>
        <v>#REF!</v>
      </c>
      <c r="L25" s="823"/>
      <c r="M25" s="621"/>
      <c r="N25" s="287">
        <f>'s.-VUC v EUR'!O27</f>
        <v>0</v>
      </c>
      <c r="O25" s="287">
        <v>314182753.74706006</v>
      </c>
      <c r="P25" s="287">
        <v>235637062.57490003</v>
      </c>
      <c r="Q25" s="823"/>
      <c r="R25" s="621"/>
      <c r="S25" s="287">
        <f>'s.-VUC v EUR'!T27</f>
        <v>0</v>
      </c>
      <c r="T25" s="287">
        <v>103898965.72905999</v>
      </c>
      <c r="U25" s="287">
        <v>77924223.670220003</v>
      </c>
      <c r="V25" s="37" t="s">
        <v>169</v>
      </c>
    </row>
    <row r="26" spans="1:22" s="26" customFormat="1" ht="15" customHeight="1" thickBot="1">
      <c r="A26" s="862"/>
      <c r="B26" s="268" t="s">
        <v>106</v>
      </c>
      <c r="C26" s="287">
        <f>'s.-VUC v EUR'!D28</f>
        <v>0</v>
      </c>
      <c r="D26" s="287" t="e">
        <f>'s.-VUC v EUR'!E28*'s.-VUC v EUR'!#REF!</f>
        <v>#REF!</v>
      </c>
      <c r="E26" s="287" t="e">
        <f>'s.-VUC v EUR'!F28*'s.-VUC v EUR'!#REF!</f>
        <v>#REF!</v>
      </c>
      <c r="F26" s="824"/>
      <c r="G26" s="824"/>
      <c r="H26" s="287">
        <f>'s.-VUC v EUR'!H28</f>
        <v>0</v>
      </c>
      <c r="I26" s="287">
        <f>'s.-VUC v EUR'!I28</f>
        <v>0</v>
      </c>
      <c r="J26" s="287" t="e">
        <f>'s.-VUC v EUR'!J28*'s.-VUC v EUR'!#REF!</f>
        <v>#REF!</v>
      </c>
      <c r="K26" s="287" t="e">
        <f>'s.-VUC v EUR'!K28*'s.-VUC v EUR'!#REF!</f>
        <v>#REF!</v>
      </c>
      <c r="L26" s="824"/>
      <c r="M26" s="825"/>
      <c r="N26" s="287">
        <f>'s.-VUC v EUR'!O28</f>
        <v>0</v>
      </c>
      <c r="O26" s="287" t="e">
        <f>'s.-VUC v EUR'!P28*'s.-VUC v EUR'!#REF!</f>
        <v>#REF!</v>
      </c>
      <c r="P26" s="287" t="e">
        <f>'s.-VUC v EUR'!Q28*'s.-VUC v EUR'!#REF!</f>
        <v>#REF!</v>
      </c>
      <c r="Q26" s="824"/>
      <c r="R26" s="825"/>
      <c r="S26" s="287">
        <f>'s.-VUC v EUR'!T28</f>
        <v>0</v>
      </c>
      <c r="T26" s="287" t="e">
        <f>'s.-VUC v EUR'!U28*'s.-VUC v EUR'!#REF!</f>
        <v>#REF!</v>
      </c>
      <c r="U26" s="287" t="e">
        <f>'s.-VUC v EUR'!V28*'s.-VUC v EUR'!#REF!</f>
        <v>#REF!</v>
      </c>
    </row>
    <row r="27" spans="1:22" s="28" customFormat="1" ht="25.5" customHeight="1" thickBot="1">
      <c r="A27" s="864" t="s">
        <v>108</v>
      </c>
      <c r="B27" s="865"/>
      <c r="C27" s="135">
        <f>SUM(C19:C26)</f>
        <v>0</v>
      </c>
      <c r="D27" s="135" t="e">
        <f>SUM(D19:D26)</f>
        <v>#REF!</v>
      </c>
      <c r="E27" s="135" t="e">
        <f>SUM(E19:E26)</f>
        <v>#REF!</v>
      </c>
      <c r="F27" s="135" t="e">
        <f>'s.-VUC v EUR'!#REF!*'s.-VUC v EUR'!#REF!</f>
        <v>#REF!</v>
      </c>
      <c r="G27" s="137" t="e">
        <f>E27/F27</f>
        <v>#REF!</v>
      </c>
      <c r="H27" s="135">
        <f>SUM(H19:H26)</f>
        <v>0</v>
      </c>
      <c r="I27" s="135">
        <f>SUM(I19:I26)</f>
        <v>0</v>
      </c>
      <c r="J27" s="135" t="e">
        <f>SUM(J19:J26)</f>
        <v>#REF!</v>
      </c>
      <c r="K27" s="135" t="e">
        <f>SUM(K19:K26)</f>
        <v>#REF!</v>
      </c>
      <c r="L27" s="135" t="e">
        <f>F27-J27</f>
        <v>#REF!</v>
      </c>
      <c r="M27" s="138" t="e">
        <f>J27/F27</f>
        <v>#REF!</v>
      </c>
      <c r="N27" s="135">
        <f>SUM(N19:N26)</f>
        <v>0</v>
      </c>
      <c r="O27" s="135" t="e">
        <f>SUM(O19:O26)</f>
        <v>#REF!</v>
      </c>
      <c r="P27" s="135" t="e">
        <f>SUM(P19:P26)</f>
        <v>#REF!</v>
      </c>
      <c r="Q27" s="135" t="e">
        <f>F27-O27</f>
        <v>#REF!</v>
      </c>
      <c r="R27" s="138" t="e">
        <f>O27/F27</f>
        <v>#REF!</v>
      </c>
      <c r="S27" s="139">
        <f>SUM(S19:S26)</f>
        <v>0</v>
      </c>
      <c r="T27" s="135" t="e">
        <f>SUM(T19:T26)</f>
        <v>#REF!</v>
      </c>
      <c r="U27" s="135" t="e">
        <f>SUM(U19:U26)</f>
        <v>#REF!</v>
      </c>
    </row>
    <row r="28" spans="1:22" s="28" customFormat="1" ht="15" customHeight="1">
      <c r="A28" s="632" t="s">
        <v>142</v>
      </c>
      <c r="B28" s="91" t="s">
        <v>99</v>
      </c>
      <c r="C28" s="287">
        <f>'s.-VUC v EUR'!D29</f>
        <v>0</v>
      </c>
      <c r="D28" s="287" t="e">
        <f>'s.-VUC v EUR'!E29*'s.-VUC v EUR'!#REF!</f>
        <v>#REF!</v>
      </c>
      <c r="E28" s="287" t="e">
        <f>'s.-VUC v EUR'!F29*'s.-VUC v EUR'!#REF!</f>
        <v>#REF!</v>
      </c>
      <c r="F28" s="822"/>
      <c r="G28" s="822"/>
      <c r="H28" s="287">
        <f>'s.-VUC v EUR'!H29</f>
        <v>0</v>
      </c>
      <c r="I28" s="287">
        <f>'s.-VUC v EUR'!I29</f>
        <v>0</v>
      </c>
      <c r="J28" s="287" t="e">
        <f>'s.-VUC v EUR'!J29*'s.-VUC v EUR'!#REF!</f>
        <v>#REF!</v>
      </c>
      <c r="K28" s="287" t="e">
        <f>'s.-VUC v EUR'!K29*'s.-VUC v EUR'!#REF!</f>
        <v>#REF!</v>
      </c>
      <c r="L28" s="822"/>
      <c r="M28" s="620"/>
      <c r="N28" s="287">
        <f>'s.-VUC v EUR'!O29</f>
        <v>0</v>
      </c>
      <c r="O28" s="287" t="e">
        <f>'s.-VUC v EUR'!P29*'s.-VUC v EUR'!#REF!</f>
        <v>#REF!</v>
      </c>
      <c r="P28" s="287" t="e">
        <f>'s.-VUC v EUR'!Q29*'s.-VUC v EUR'!#REF!</f>
        <v>#REF!</v>
      </c>
      <c r="Q28" s="822"/>
      <c r="R28" s="620"/>
      <c r="S28" s="287">
        <f>'s.-VUC v EUR'!T29</f>
        <v>0</v>
      </c>
      <c r="T28" s="287" t="e">
        <f>'s.-VUC v EUR'!U29*'s.-VUC v EUR'!#REF!</f>
        <v>#REF!</v>
      </c>
      <c r="U28" s="287" t="e">
        <f>'s.-VUC v EUR'!V29*'s.-VUC v EUR'!#REF!</f>
        <v>#REF!</v>
      </c>
    </row>
    <row r="29" spans="1:22" s="28" customFormat="1" ht="15" customHeight="1">
      <c r="A29" s="624"/>
      <c r="B29" s="265" t="s">
        <v>100</v>
      </c>
      <c r="C29" s="287">
        <f>'s.-VUC v EUR'!D30</f>
        <v>0</v>
      </c>
      <c r="D29" s="287" t="e">
        <f>'s.-VUC v EUR'!E30*'s.-VUC v EUR'!#REF!</f>
        <v>#REF!</v>
      </c>
      <c r="E29" s="287" t="e">
        <f>'s.-VUC v EUR'!F30*'s.-VUC v EUR'!#REF!</f>
        <v>#REF!</v>
      </c>
      <c r="F29" s="823"/>
      <c r="G29" s="823"/>
      <c r="H29" s="287">
        <f>'s.-VUC v EUR'!H30</f>
        <v>0</v>
      </c>
      <c r="I29" s="287">
        <f>'s.-VUC v EUR'!I30</f>
        <v>0</v>
      </c>
      <c r="J29" s="287" t="e">
        <f>'s.-VUC v EUR'!J30*'s.-VUC v EUR'!#REF!</f>
        <v>#REF!</v>
      </c>
      <c r="K29" s="287" t="e">
        <f>'s.-VUC v EUR'!K30*'s.-VUC v EUR'!#REF!</f>
        <v>#REF!</v>
      </c>
      <c r="L29" s="823"/>
      <c r="M29" s="621"/>
      <c r="N29" s="287">
        <f>'s.-VUC v EUR'!O30</f>
        <v>0</v>
      </c>
      <c r="O29" s="287" t="e">
        <f>'s.-VUC v EUR'!P30*'s.-VUC v EUR'!#REF!</f>
        <v>#REF!</v>
      </c>
      <c r="P29" s="287" t="e">
        <f>'s.-VUC v EUR'!Q30*'s.-VUC v EUR'!#REF!</f>
        <v>#REF!</v>
      </c>
      <c r="Q29" s="823"/>
      <c r="R29" s="621"/>
      <c r="S29" s="287">
        <f>'s.-VUC v EUR'!T30</f>
        <v>0</v>
      </c>
      <c r="T29" s="287" t="e">
        <f>'s.-VUC v EUR'!U30*'s.-VUC v EUR'!#REF!</f>
        <v>#REF!</v>
      </c>
      <c r="U29" s="287" t="e">
        <f>'s.-VUC v EUR'!V30*'s.-VUC v EUR'!#REF!</f>
        <v>#REF!</v>
      </c>
    </row>
    <row r="30" spans="1:22" s="28" customFormat="1" ht="15" customHeight="1">
      <c r="A30" s="624"/>
      <c r="B30" s="266" t="s">
        <v>101</v>
      </c>
      <c r="C30" s="287">
        <f>'s.-VUC v EUR'!D31</f>
        <v>0</v>
      </c>
      <c r="D30" s="287" t="e">
        <f>'s.-VUC v EUR'!E31*'s.-VUC v EUR'!#REF!</f>
        <v>#REF!</v>
      </c>
      <c r="E30" s="287" t="e">
        <f>'s.-VUC v EUR'!F31*'s.-VUC v EUR'!#REF!</f>
        <v>#REF!</v>
      </c>
      <c r="F30" s="823"/>
      <c r="G30" s="823"/>
      <c r="H30" s="287">
        <f>'s.-VUC v EUR'!H31</f>
        <v>0</v>
      </c>
      <c r="I30" s="287">
        <f>'s.-VUC v EUR'!I31</f>
        <v>0</v>
      </c>
      <c r="J30" s="287" t="e">
        <f>'s.-VUC v EUR'!J31*'s.-VUC v EUR'!#REF!</f>
        <v>#REF!</v>
      </c>
      <c r="K30" s="287" t="e">
        <f>'s.-VUC v EUR'!K31*'s.-VUC v EUR'!#REF!</f>
        <v>#REF!</v>
      </c>
      <c r="L30" s="823"/>
      <c r="M30" s="621"/>
      <c r="N30" s="287">
        <f>'s.-VUC v EUR'!O31</f>
        <v>0</v>
      </c>
      <c r="O30" s="287" t="e">
        <f>'s.-VUC v EUR'!P31*'s.-VUC v EUR'!#REF!</f>
        <v>#REF!</v>
      </c>
      <c r="P30" s="287" t="e">
        <f>'s.-VUC v EUR'!Q31*'s.-VUC v EUR'!#REF!</f>
        <v>#REF!</v>
      </c>
      <c r="Q30" s="823"/>
      <c r="R30" s="621"/>
      <c r="S30" s="287">
        <f>'s.-VUC v EUR'!T31</f>
        <v>0</v>
      </c>
      <c r="T30" s="287" t="e">
        <f>'s.-VUC v EUR'!U31*'s.-VUC v EUR'!#REF!</f>
        <v>#REF!</v>
      </c>
      <c r="U30" s="287" t="e">
        <f>'s.-VUC v EUR'!V31*'s.-VUC v EUR'!#REF!</f>
        <v>#REF!</v>
      </c>
    </row>
    <row r="31" spans="1:22" s="28" customFormat="1" ht="15" customHeight="1">
      <c r="A31" s="624"/>
      <c r="B31" s="266" t="s">
        <v>102</v>
      </c>
      <c r="C31" s="287">
        <f>'s.-VUC v EUR'!D32</f>
        <v>0</v>
      </c>
      <c r="D31" s="287" t="e">
        <f>'s.-VUC v EUR'!E32*'s.-VUC v EUR'!#REF!</f>
        <v>#REF!</v>
      </c>
      <c r="E31" s="287" t="e">
        <f>'s.-VUC v EUR'!F32*'s.-VUC v EUR'!#REF!</f>
        <v>#REF!</v>
      </c>
      <c r="F31" s="823"/>
      <c r="G31" s="823"/>
      <c r="H31" s="287">
        <f>'s.-VUC v EUR'!H32</f>
        <v>0</v>
      </c>
      <c r="I31" s="287">
        <f>'s.-VUC v EUR'!I32</f>
        <v>0</v>
      </c>
      <c r="J31" s="287" t="e">
        <f>'s.-VUC v EUR'!J32*'s.-VUC v EUR'!#REF!</f>
        <v>#REF!</v>
      </c>
      <c r="K31" s="287" t="e">
        <f>'s.-VUC v EUR'!K32*'s.-VUC v EUR'!#REF!</f>
        <v>#REF!</v>
      </c>
      <c r="L31" s="823"/>
      <c r="M31" s="621"/>
      <c r="N31" s="287">
        <f>'s.-VUC v EUR'!O32</f>
        <v>0</v>
      </c>
      <c r="O31" s="287" t="e">
        <f>'s.-VUC v EUR'!P32*'s.-VUC v EUR'!#REF!</f>
        <v>#REF!</v>
      </c>
      <c r="P31" s="287" t="e">
        <f>'s.-VUC v EUR'!Q32*'s.-VUC v EUR'!#REF!</f>
        <v>#REF!</v>
      </c>
      <c r="Q31" s="823"/>
      <c r="R31" s="621"/>
      <c r="S31" s="287">
        <f>'s.-VUC v EUR'!T32</f>
        <v>0</v>
      </c>
      <c r="T31" s="287" t="e">
        <f>'s.-VUC v EUR'!U32*'s.-VUC v EUR'!#REF!</f>
        <v>#REF!</v>
      </c>
      <c r="U31" s="287" t="e">
        <f>'s.-VUC v EUR'!V32*'s.-VUC v EUR'!#REF!</f>
        <v>#REF!</v>
      </c>
    </row>
    <row r="32" spans="1:22" s="28" customFormat="1" ht="15" customHeight="1">
      <c r="A32" s="624"/>
      <c r="B32" s="266" t="s">
        <v>103</v>
      </c>
      <c r="C32" s="287">
        <f>'s.-VUC v EUR'!D34</f>
        <v>0</v>
      </c>
      <c r="D32" s="287" t="e">
        <f>'s.-VUC v EUR'!E34*'s.-VUC v EUR'!#REF!</f>
        <v>#REF!</v>
      </c>
      <c r="E32" s="287" t="e">
        <f>'s.-VUC v EUR'!F34*'s.-VUC v EUR'!#REF!</f>
        <v>#REF!</v>
      </c>
      <c r="F32" s="823"/>
      <c r="G32" s="823"/>
      <c r="H32" s="287">
        <f>'s.-VUC v EUR'!H34</f>
        <v>0</v>
      </c>
      <c r="I32" s="287">
        <f>'s.-VUC v EUR'!I34</f>
        <v>0</v>
      </c>
      <c r="J32" s="287" t="e">
        <f>'s.-VUC v EUR'!J34*'s.-VUC v EUR'!#REF!</f>
        <v>#REF!</v>
      </c>
      <c r="K32" s="287" t="e">
        <f>'s.-VUC v EUR'!K34*'s.-VUC v EUR'!#REF!</f>
        <v>#REF!</v>
      </c>
      <c r="L32" s="823"/>
      <c r="M32" s="621"/>
      <c r="N32" s="287">
        <f>'s.-VUC v EUR'!O34</f>
        <v>0</v>
      </c>
      <c r="O32" s="287" t="e">
        <f>'s.-VUC v EUR'!P34*'s.-VUC v EUR'!#REF!</f>
        <v>#REF!</v>
      </c>
      <c r="P32" s="287" t="e">
        <f>'s.-VUC v EUR'!Q34*'s.-VUC v EUR'!#REF!</f>
        <v>#REF!</v>
      </c>
      <c r="Q32" s="823"/>
      <c r="R32" s="621"/>
      <c r="S32" s="287">
        <f>'s.-VUC v EUR'!T34</f>
        <v>0</v>
      </c>
      <c r="T32" s="287" t="e">
        <f>'s.-VUC v EUR'!U34*'s.-VUC v EUR'!#REF!</f>
        <v>#REF!</v>
      </c>
      <c r="U32" s="287" t="e">
        <f>'s.-VUC v EUR'!V34*'s.-VUC v EUR'!#REF!</f>
        <v>#REF!</v>
      </c>
    </row>
    <row r="33" spans="1:21" s="28" customFormat="1" ht="15" customHeight="1">
      <c r="A33" s="624"/>
      <c r="B33" s="266" t="s">
        <v>104</v>
      </c>
      <c r="C33" s="287">
        <f>'s.-VUC v EUR'!D35</f>
        <v>0</v>
      </c>
      <c r="D33" s="287" t="e">
        <f>'s.-VUC v EUR'!E35*'s.-VUC v EUR'!#REF!</f>
        <v>#REF!</v>
      </c>
      <c r="E33" s="287" t="e">
        <f>'s.-VUC v EUR'!F35*'s.-VUC v EUR'!#REF!</f>
        <v>#REF!</v>
      </c>
      <c r="F33" s="823"/>
      <c r="G33" s="823"/>
      <c r="H33" s="287">
        <f>'s.-VUC v EUR'!H35</f>
        <v>0</v>
      </c>
      <c r="I33" s="287">
        <f>'s.-VUC v EUR'!I35</f>
        <v>0</v>
      </c>
      <c r="J33" s="287" t="e">
        <f>'s.-VUC v EUR'!J35*'s.-VUC v EUR'!#REF!</f>
        <v>#REF!</v>
      </c>
      <c r="K33" s="287" t="e">
        <f>'s.-VUC v EUR'!K35*'s.-VUC v EUR'!#REF!</f>
        <v>#REF!</v>
      </c>
      <c r="L33" s="823"/>
      <c r="M33" s="621"/>
      <c r="N33" s="287">
        <f>'s.-VUC v EUR'!O35</f>
        <v>0</v>
      </c>
      <c r="O33" s="287" t="e">
        <f>'s.-VUC v EUR'!P35*'s.-VUC v EUR'!#REF!</f>
        <v>#REF!</v>
      </c>
      <c r="P33" s="287" t="e">
        <f>'s.-VUC v EUR'!Q35*'s.-VUC v EUR'!#REF!</f>
        <v>#REF!</v>
      </c>
      <c r="Q33" s="823"/>
      <c r="R33" s="621"/>
      <c r="S33" s="287">
        <f>'s.-VUC v EUR'!T35</f>
        <v>0</v>
      </c>
      <c r="T33" s="287" t="e">
        <f>'s.-VUC v EUR'!U35*'s.-VUC v EUR'!#REF!</f>
        <v>#REF!</v>
      </c>
      <c r="U33" s="287" t="e">
        <f>'s.-VUC v EUR'!V35*'s.-VUC v EUR'!#REF!</f>
        <v>#REF!</v>
      </c>
    </row>
    <row r="34" spans="1:21" s="28" customFormat="1" ht="15" customHeight="1">
      <c r="A34" s="624"/>
      <c r="B34" s="266" t="s">
        <v>105</v>
      </c>
      <c r="C34" s="287">
        <f>'s.-VUC v EUR'!D36</f>
        <v>0</v>
      </c>
      <c r="D34" s="287" t="e">
        <f>'s.-VUC v EUR'!E36*'s.-VUC v EUR'!#REF!</f>
        <v>#REF!</v>
      </c>
      <c r="E34" s="287" t="e">
        <f>'s.-VUC v EUR'!F36*'s.-VUC v EUR'!#REF!</f>
        <v>#REF!</v>
      </c>
      <c r="F34" s="823"/>
      <c r="G34" s="823"/>
      <c r="H34" s="287">
        <f>'s.-VUC v EUR'!H36</f>
        <v>0</v>
      </c>
      <c r="I34" s="287">
        <f>'s.-VUC v EUR'!I36</f>
        <v>0</v>
      </c>
      <c r="J34" s="287" t="e">
        <f>'s.-VUC v EUR'!J36*'s.-VUC v EUR'!#REF!</f>
        <v>#REF!</v>
      </c>
      <c r="K34" s="287" t="e">
        <f>'s.-VUC v EUR'!K36*'s.-VUC v EUR'!#REF!</f>
        <v>#REF!</v>
      </c>
      <c r="L34" s="823"/>
      <c r="M34" s="621"/>
      <c r="N34" s="287">
        <f>'s.-VUC v EUR'!O36</f>
        <v>0</v>
      </c>
      <c r="O34" s="287" t="e">
        <f>'s.-VUC v EUR'!P36*'s.-VUC v EUR'!#REF!</f>
        <v>#REF!</v>
      </c>
      <c r="P34" s="287" t="e">
        <f>'s.-VUC v EUR'!Q36*'s.-VUC v EUR'!#REF!</f>
        <v>#REF!</v>
      </c>
      <c r="Q34" s="823"/>
      <c r="R34" s="621"/>
      <c r="S34" s="287">
        <f>'s.-VUC v EUR'!T36</f>
        <v>0</v>
      </c>
      <c r="T34" s="287" t="e">
        <f>'s.-VUC v EUR'!U36*'s.-VUC v EUR'!#REF!</f>
        <v>#REF!</v>
      </c>
      <c r="U34" s="287" t="e">
        <f>'s.-VUC v EUR'!V36*'s.-VUC v EUR'!#REF!</f>
        <v>#REF!</v>
      </c>
    </row>
    <row r="35" spans="1:21" s="28" customFormat="1" ht="15" customHeight="1" thickBot="1">
      <c r="A35" s="625"/>
      <c r="B35" s="268" t="s">
        <v>106</v>
      </c>
      <c r="C35" s="287">
        <f>'s.-VUC v EUR'!D37</f>
        <v>0</v>
      </c>
      <c r="D35" s="287" t="e">
        <f>'s.-VUC v EUR'!E37*'s.-VUC v EUR'!#REF!</f>
        <v>#REF!</v>
      </c>
      <c r="E35" s="287" t="e">
        <f>'s.-VUC v EUR'!F37*'s.-VUC v EUR'!#REF!</f>
        <v>#REF!</v>
      </c>
      <c r="F35" s="824"/>
      <c r="G35" s="824"/>
      <c r="H35" s="287">
        <f>'s.-VUC v EUR'!H37</f>
        <v>0</v>
      </c>
      <c r="I35" s="287">
        <f>'s.-VUC v EUR'!I37</f>
        <v>0</v>
      </c>
      <c r="J35" s="287" t="e">
        <f>'s.-VUC v EUR'!J37*'s.-VUC v EUR'!#REF!</f>
        <v>#REF!</v>
      </c>
      <c r="K35" s="287" t="e">
        <f>'s.-VUC v EUR'!K37*'s.-VUC v EUR'!#REF!</f>
        <v>#REF!</v>
      </c>
      <c r="L35" s="824"/>
      <c r="M35" s="825"/>
      <c r="N35" s="287">
        <f>'s.-VUC v EUR'!O37</f>
        <v>0</v>
      </c>
      <c r="O35" s="287" t="e">
        <f>'s.-VUC v EUR'!P37*'s.-VUC v EUR'!#REF!</f>
        <v>#REF!</v>
      </c>
      <c r="P35" s="287" t="e">
        <f>'s.-VUC v EUR'!Q37*'s.-VUC v EUR'!#REF!</f>
        <v>#REF!</v>
      </c>
      <c r="Q35" s="824"/>
      <c r="R35" s="825"/>
      <c r="S35" s="287">
        <f>'s.-VUC v EUR'!T37</f>
        <v>0</v>
      </c>
      <c r="T35" s="287" t="e">
        <f>'s.-VUC v EUR'!U37*'s.-VUC v EUR'!#REF!</f>
        <v>#REF!</v>
      </c>
      <c r="U35" s="287" t="e">
        <f>'s.-VUC v EUR'!V37*'s.-VUC v EUR'!#REF!</f>
        <v>#REF!</v>
      </c>
    </row>
    <row r="36" spans="1:21" s="28" customFormat="1" ht="25.5" customHeight="1" thickBot="1">
      <c r="A36" s="864" t="s">
        <v>109</v>
      </c>
      <c r="B36" s="865"/>
      <c r="C36" s="135">
        <f>SUM(C28:C35)</f>
        <v>0</v>
      </c>
      <c r="D36" s="135" t="e">
        <f>SUM(D28:D35)</f>
        <v>#REF!</v>
      </c>
      <c r="E36" s="135" t="e">
        <f>SUM(E28:E35)</f>
        <v>#REF!</v>
      </c>
      <c r="F36" s="135" t="e">
        <f>'s.-VUC v EUR'!#REF!*'s.-VUC v EUR'!#REF!</f>
        <v>#REF!</v>
      </c>
      <c r="G36" s="137" t="e">
        <f>E36/F36</f>
        <v>#REF!</v>
      </c>
      <c r="H36" s="135">
        <f>SUM(H28:H35)</f>
        <v>0</v>
      </c>
      <c r="I36" s="135">
        <f>SUM(I28:I35)</f>
        <v>0</v>
      </c>
      <c r="J36" s="135" t="e">
        <f>SUM(J28:J35)</f>
        <v>#REF!</v>
      </c>
      <c r="K36" s="135" t="e">
        <f>SUM(K28:K35)</f>
        <v>#REF!</v>
      </c>
      <c r="L36" s="135" t="e">
        <f>F36-J36</f>
        <v>#REF!</v>
      </c>
      <c r="M36" s="138" t="e">
        <f>J36/F36</f>
        <v>#REF!</v>
      </c>
      <c r="N36" s="135">
        <f>SUM(N28:N35)</f>
        <v>0</v>
      </c>
      <c r="O36" s="135" t="e">
        <f>SUM(O28:O35)</f>
        <v>#REF!</v>
      </c>
      <c r="P36" s="135" t="e">
        <f>SUM(P28:P35)</f>
        <v>#REF!</v>
      </c>
      <c r="Q36" s="135" t="e">
        <f>F36-O36</f>
        <v>#REF!</v>
      </c>
      <c r="R36" s="138" t="e">
        <f>O36/F36</f>
        <v>#REF!</v>
      </c>
      <c r="S36" s="139">
        <f>SUM(S28:S35)</f>
        <v>0</v>
      </c>
      <c r="T36" s="135" t="e">
        <f>SUM(T28:T35)</f>
        <v>#REF!</v>
      </c>
      <c r="U36" s="135" t="e">
        <f>SUM(U28:U35)</f>
        <v>#REF!</v>
      </c>
    </row>
    <row r="37" spans="1:21" s="28" customFormat="1" ht="15" customHeight="1">
      <c r="A37" s="632" t="s">
        <v>110</v>
      </c>
      <c r="B37" s="91" t="s">
        <v>99</v>
      </c>
      <c r="C37" s="287">
        <f>'s.-VUC v EUR'!D38</f>
        <v>0</v>
      </c>
      <c r="D37" s="287" t="e">
        <f>'s.-VUC v EUR'!E38*'s.-VUC v EUR'!#REF!</f>
        <v>#REF!</v>
      </c>
      <c r="E37" s="287" t="e">
        <f>'s.-VUC v EUR'!F38*'s.-VUC v EUR'!#REF!</f>
        <v>#REF!</v>
      </c>
      <c r="F37" s="822"/>
      <c r="G37" s="822"/>
      <c r="H37" s="287">
        <f>'s.-VUC v EUR'!H38</f>
        <v>0</v>
      </c>
      <c r="I37" s="287">
        <f>'s.-VUC v EUR'!I38</f>
        <v>0</v>
      </c>
      <c r="J37" s="287" t="e">
        <f>'s.-VUC v EUR'!J38*'s.-VUC v EUR'!#REF!</f>
        <v>#REF!</v>
      </c>
      <c r="K37" s="287" t="e">
        <f>'s.-VUC v EUR'!K38*'s.-VUC v EUR'!#REF!</f>
        <v>#REF!</v>
      </c>
      <c r="L37" s="822"/>
      <c r="M37" s="620"/>
      <c r="N37" s="287">
        <f>'s.-VUC v EUR'!O38</f>
        <v>0</v>
      </c>
      <c r="O37" s="287" t="e">
        <f>'s.-VUC v EUR'!P38*'s.-VUC v EUR'!#REF!</f>
        <v>#REF!</v>
      </c>
      <c r="P37" s="287" t="e">
        <f>'s.-VUC v EUR'!Q38*'s.-VUC v EUR'!#REF!</f>
        <v>#REF!</v>
      </c>
      <c r="Q37" s="822"/>
      <c r="R37" s="620"/>
      <c r="S37" s="287">
        <f>'s.-VUC v EUR'!T38</f>
        <v>0</v>
      </c>
      <c r="T37" s="287" t="e">
        <f>'s.-VUC v EUR'!U38*'s.-VUC v EUR'!#REF!</f>
        <v>#REF!</v>
      </c>
      <c r="U37" s="287" t="e">
        <f>'s.-VUC v EUR'!V38*'s.-VUC v EUR'!#REF!</f>
        <v>#REF!</v>
      </c>
    </row>
    <row r="38" spans="1:21" s="26" customFormat="1" ht="15" customHeight="1">
      <c r="A38" s="624"/>
      <c r="B38" s="265" t="s">
        <v>100</v>
      </c>
      <c r="C38" s="287">
        <f>'s.-VUC v EUR'!D39</f>
        <v>0</v>
      </c>
      <c r="D38" s="287" t="e">
        <f>'s.-VUC v EUR'!E39*'s.-VUC v EUR'!#REF!</f>
        <v>#REF!</v>
      </c>
      <c r="E38" s="287" t="e">
        <f>'s.-VUC v EUR'!F39*'s.-VUC v EUR'!#REF!</f>
        <v>#REF!</v>
      </c>
      <c r="F38" s="823"/>
      <c r="G38" s="823"/>
      <c r="H38" s="287">
        <f>'s.-VUC v EUR'!H39</f>
        <v>0</v>
      </c>
      <c r="I38" s="287">
        <f>'s.-VUC v EUR'!I39</f>
        <v>0</v>
      </c>
      <c r="J38" s="287" t="e">
        <f>'s.-VUC v EUR'!J39*'s.-VUC v EUR'!#REF!</f>
        <v>#REF!</v>
      </c>
      <c r="K38" s="287" t="e">
        <f>'s.-VUC v EUR'!K39*'s.-VUC v EUR'!#REF!</f>
        <v>#REF!</v>
      </c>
      <c r="L38" s="823"/>
      <c r="M38" s="621"/>
      <c r="N38" s="287">
        <f>'s.-VUC v EUR'!O39</f>
        <v>0</v>
      </c>
      <c r="O38" s="287" t="e">
        <f>'s.-VUC v EUR'!P39*'s.-VUC v EUR'!#REF!</f>
        <v>#REF!</v>
      </c>
      <c r="P38" s="287" t="e">
        <f>'s.-VUC v EUR'!Q39*'s.-VUC v EUR'!#REF!</f>
        <v>#REF!</v>
      </c>
      <c r="Q38" s="823"/>
      <c r="R38" s="621"/>
      <c r="S38" s="287">
        <f>'s.-VUC v EUR'!T39</f>
        <v>0</v>
      </c>
      <c r="T38" s="287" t="e">
        <f>'s.-VUC v EUR'!U39*'s.-VUC v EUR'!#REF!</f>
        <v>#REF!</v>
      </c>
      <c r="U38" s="287" t="e">
        <f>'s.-VUC v EUR'!V39*'s.-VUC v EUR'!#REF!</f>
        <v>#REF!</v>
      </c>
    </row>
    <row r="39" spans="1:21" s="26" customFormat="1" ht="15" customHeight="1">
      <c r="A39" s="624"/>
      <c r="B39" s="266" t="s">
        <v>101</v>
      </c>
      <c r="C39" s="287">
        <f>'s.-VUC v EUR'!D40</f>
        <v>0</v>
      </c>
      <c r="D39" s="287" t="e">
        <f>'s.-VUC v EUR'!E40*'s.-VUC v EUR'!#REF!</f>
        <v>#REF!</v>
      </c>
      <c r="E39" s="287" t="e">
        <f>'s.-VUC v EUR'!F40*'s.-VUC v EUR'!#REF!</f>
        <v>#REF!</v>
      </c>
      <c r="F39" s="823"/>
      <c r="G39" s="823"/>
      <c r="H39" s="287">
        <f>'s.-VUC v EUR'!H40</f>
        <v>0</v>
      </c>
      <c r="I39" s="287">
        <f>'s.-VUC v EUR'!I40</f>
        <v>0</v>
      </c>
      <c r="J39" s="287" t="e">
        <f>'s.-VUC v EUR'!J40*'s.-VUC v EUR'!#REF!</f>
        <v>#REF!</v>
      </c>
      <c r="K39" s="287" t="e">
        <f>'s.-VUC v EUR'!K40*'s.-VUC v EUR'!#REF!</f>
        <v>#REF!</v>
      </c>
      <c r="L39" s="823"/>
      <c r="M39" s="621"/>
      <c r="N39" s="287">
        <f>'s.-VUC v EUR'!O40</f>
        <v>0</v>
      </c>
      <c r="O39" s="287" t="e">
        <f>'s.-VUC v EUR'!P40*'s.-VUC v EUR'!#REF!</f>
        <v>#REF!</v>
      </c>
      <c r="P39" s="287" t="e">
        <f>'s.-VUC v EUR'!Q40*'s.-VUC v EUR'!#REF!</f>
        <v>#REF!</v>
      </c>
      <c r="Q39" s="823"/>
      <c r="R39" s="621"/>
      <c r="S39" s="287">
        <f>'s.-VUC v EUR'!T40</f>
        <v>0</v>
      </c>
      <c r="T39" s="287" t="e">
        <f>'s.-VUC v EUR'!U40*'s.-VUC v EUR'!#REF!</f>
        <v>#REF!</v>
      </c>
      <c r="U39" s="287" t="e">
        <f>'s.-VUC v EUR'!V40*'s.-VUC v EUR'!#REF!</f>
        <v>#REF!</v>
      </c>
    </row>
    <row r="40" spans="1:21" s="26" customFormat="1" ht="15" customHeight="1">
      <c r="A40" s="624"/>
      <c r="B40" s="266" t="s">
        <v>102</v>
      </c>
      <c r="C40" s="287">
        <f>'s.-VUC v EUR'!D42</f>
        <v>0</v>
      </c>
      <c r="D40" s="287" t="e">
        <f>'s.-VUC v EUR'!E42*'s.-VUC v EUR'!#REF!</f>
        <v>#REF!</v>
      </c>
      <c r="E40" s="287" t="e">
        <f>'s.-VUC v EUR'!F42*'s.-VUC v EUR'!#REF!</f>
        <v>#REF!</v>
      </c>
      <c r="F40" s="823"/>
      <c r="G40" s="823"/>
      <c r="H40" s="287">
        <f>'s.-VUC v EUR'!H42</f>
        <v>0</v>
      </c>
      <c r="I40" s="287">
        <f>'s.-VUC v EUR'!I42</f>
        <v>0</v>
      </c>
      <c r="J40" s="287" t="e">
        <f>'s.-VUC v EUR'!J42*'s.-VUC v EUR'!#REF!</f>
        <v>#REF!</v>
      </c>
      <c r="K40" s="287" t="e">
        <f>'s.-VUC v EUR'!K42*'s.-VUC v EUR'!#REF!</f>
        <v>#REF!</v>
      </c>
      <c r="L40" s="823"/>
      <c r="M40" s="621"/>
      <c r="N40" s="287">
        <f>'s.-VUC v EUR'!O42</f>
        <v>0</v>
      </c>
      <c r="O40" s="287" t="e">
        <f>'s.-VUC v EUR'!P42*'s.-VUC v EUR'!#REF!</f>
        <v>#REF!</v>
      </c>
      <c r="P40" s="287" t="e">
        <f>'s.-VUC v EUR'!Q42*'s.-VUC v EUR'!#REF!</f>
        <v>#REF!</v>
      </c>
      <c r="Q40" s="823"/>
      <c r="R40" s="621"/>
      <c r="S40" s="287">
        <f>'s.-VUC v EUR'!T42</f>
        <v>0</v>
      </c>
      <c r="T40" s="287" t="e">
        <f>'s.-VUC v EUR'!U42*'s.-VUC v EUR'!#REF!</f>
        <v>#REF!</v>
      </c>
      <c r="U40" s="287" t="e">
        <f>'s.-VUC v EUR'!V42*'s.-VUC v EUR'!#REF!</f>
        <v>#REF!</v>
      </c>
    </row>
    <row r="41" spans="1:21" s="26" customFormat="1" ht="15" customHeight="1">
      <c r="A41" s="624"/>
      <c r="B41" s="266" t="s">
        <v>103</v>
      </c>
      <c r="C41" s="287">
        <f>'s.-VUC v EUR'!D43</f>
        <v>0</v>
      </c>
      <c r="D41" s="287" t="e">
        <f>'s.-VUC v EUR'!E43*'s.-VUC v EUR'!#REF!</f>
        <v>#REF!</v>
      </c>
      <c r="E41" s="287" t="e">
        <f>'s.-VUC v EUR'!F43*'s.-VUC v EUR'!#REF!</f>
        <v>#REF!</v>
      </c>
      <c r="F41" s="823"/>
      <c r="G41" s="823"/>
      <c r="H41" s="287">
        <f>'s.-VUC v EUR'!H43</f>
        <v>0</v>
      </c>
      <c r="I41" s="287">
        <f>'s.-VUC v EUR'!I43</f>
        <v>0</v>
      </c>
      <c r="J41" s="287" t="e">
        <f>'s.-VUC v EUR'!J43*'s.-VUC v EUR'!#REF!</f>
        <v>#REF!</v>
      </c>
      <c r="K41" s="287" t="e">
        <f>'s.-VUC v EUR'!K43*'s.-VUC v EUR'!#REF!</f>
        <v>#REF!</v>
      </c>
      <c r="L41" s="823"/>
      <c r="M41" s="621"/>
      <c r="N41" s="287">
        <f>'s.-VUC v EUR'!O43</f>
        <v>0</v>
      </c>
      <c r="O41" s="287" t="e">
        <f>'s.-VUC v EUR'!P43*'s.-VUC v EUR'!#REF!</f>
        <v>#REF!</v>
      </c>
      <c r="P41" s="287" t="e">
        <f>'s.-VUC v EUR'!Q43*'s.-VUC v EUR'!#REF!</f>
        <v>#REF!</v>
      </c>
      <c r="Q41" s="823"/>
      <c r="R41" s="621"/>
      <c r="S41" s="287">
        <f>'s.-VUC v EUR'!T43</f>
        <v>0</v>
      </c>
      <c r="T41" s="287" t="e">
        <f>'s.-VUC v EUR'!U43*'s.-VUC v EUR'!#REF!</f>
        <v>#REF!</v>
      </c>
      <c r="U41" s="287" t="e">
        <f>'s.-VUC v EUR'!V43*'s.-VUC v EUR'!#REF!</f>
        <v>#REF!</v>
      </c>
    </row>
    <row r="42" spans="1:21" s="26" customFormat="1" ht="15" customHeight="1">
      <c r="A42" s="624"/>
      <c r="B42" s="266" t="s">
        <v>104</v>
      </c>
      <c r="C42" s="287">
        <f>'s.-VUC v EUR'!D45</f>
        <v>0</v>
      </c>
      <c r="D42" s="287" t="e">
        <f>'s.-VUC v EUR'!E45*'s.-VUC v EUR'!#REF!</f>
        <v>#REF!</v>
      </c>
      <c r="E42" s="287" t="e">
        <f>'s.-VUC v EUR'!F45*'s.-VUC v EUR'!#REF!</f>
        <v>#REF!</v>
      </c>
      <c r="F42" s="823"/>
      <c r="G42" s="823"/>
      <c r="H42" s="287">
        <f>'s.-VUC v EUR'!H45</f>
        <v>0</v>
      </c>
      <c r="I42" s="287">
        <f>'s.-VUC v EUR'!I45</f>
        <v>0</v>
      </c>
      <c r="J42" s="287" t="e">
        <f>'s.-VUC v EUR'!J45*'s.-VUC v EUR'!#REF!</f>
        <v>#REF!</v>
      </c>
      <c r="K42" s="287" t="e">
        <f>'s.-VUC v EUR'!K45*'s.-VUC v EUR'!#REF!</f>
        <v>#REF!</v>
      </c>
      <c r="L42" s="823"/>
      <c r="M42" s="621"/>
      <c r="N42" s="287">
        <f>'s.-VUC v EUR'!O45</f>
        <v>0</v>
      </c>
      <c r="O42" s="287" t="e">
        <f>'s.-VUC v EUR'!P45*'s.-VUC v EUR'!#REF!</f>
        <v>#REF!</v>
      </c>
      <c r="P42" s="287" t="e">
        <f>'s.-VUC v EUR'!Q45*'s.-VUC v EUR'!#REF!</f>
        <v>#REF!</v>
      </c>
      <c r="Q42" s="823"/>
      <c r="R42" s="621"/>
      <c r="S42" s="287">
        <f>'s.-VUC v EUR'!T45</f>
        <v>0</v>
      </c>
      <c r="T42" s="287" t="e">
        <f>'s.-VUC v EUR'!U45*'s.-VUC v EUR'!#REF!</f>
        <v>#REF!</v>
      </c>
      <c r="U42" s="287" t="e">
        <f>'s.-VUC v EUR'!V45*'s.-VUC v EUR'!#REF!</f>
        <v>#REF!</v>
      </c>
    </row>
    <row r="43" spans="1:21" s="26" customFormat="1" ht="15" customHeight="1">
      <c r="A43" s="624"/>
      <c r="B43" s="266" t="s">
        <v>105</v>
      </c>
      <c r="C43" s="287">
        <f>'s.-VUC v EUR'!D46</f>
        <v>0</v>
      </c>
      <c r="D43" s="287" t="e">
        <f>'s.-VUC v EUR'!E46*'s.-VUC v EUR'!#REF!</f>
        <v>#REF!</v>
      </c>
      <c r="E43" s="287" t="e">
        <f>'s.-VUC v EUR'!F46*'s.-VUC v EUR'!#REF!</f>
        <v>#REF!</v>
      </c>
      <c r="F43" s="823"/>
      <c r="G43" s="823"/>
      <c r="H43" s="287">
        <f>'s.-VUC v EUR'!H46</f>
        <v>0</v>
      </c>
      <c r="I43" s="287">
        <f>'s.-VUC v EUR'!I46</f>
        <v>0</v>
      </c>
      <c r="J43" s="287" t="e">
        <f>'s.-VUC v EUR'!J46*'s.-VUC v EUR'!#REF!</f>
        <v>#REF!</v>
      </c>
      <c r="K43" s="287" t="e">
        <f>'s.-VUC v EUR'!K46*'s.-VUC v EUR'!#REF!</f>
        <v>#REF!</v>
      </c>
      <c r="L43" s="823"/>
      <c r="M43" s="621"/>
      <c r="N43" s="287">
        <f>'s.-VUC v EUR'!O46</f>
        <v>0</v>
      </c>
      <c r="O43" s="287" t="e">
        <f>'s.-VUC v EUR'!P46*'s.-VUC v EUR'!#REF!</f>
        <v>#REF!</v>
      </c>
      <c r="P43" s="287" t="e">
        <f>'s.-VUC v EUR'!Q46*'s.-VUC v EUR'!#REF!</f>
        <v>#REF!</v>
      </c>
      <c r="Q43" s="823"/>
      <c r="R43" s="621"/>
      <c r="S43" s="287">
        <f>'s.-VUC v EUR'!T46</f>
        <v>0</v>
      </c>
      <c r="T43" s="287" t="e">
        <f>'s.-VUC v EUR'!U46*'s.-VUC v EUR'!#REF!</f>
        <v>#REF!</v>
      </c>
      <c r="U43" s="287" t="e">
        <f>'s.-VUC v EUR'!V46*'s.-VUC v EUR'!#REF!</f>
        <v>#REF!</v>
      </c>
    </row>
    <row r="44" spans="1:21" s="26" customFormat="1" ht="15" customHeight="1" thickBot="1">
      <c r="A44" s="625"/>
      <c r="B44" s="268" t="s">
        <v>106</v>
      </c>
      <c r="C44" s="287">
        <f>'s.-VUC v EUR'!D47</f>
        <v>13</v>
      </c>
      <c r="D44" s="287" t="e">
        <f>'s.-VUC v EUR'!E47*'s.-VUC v EUR'!#REF!</f>
        <v>#REF!</v>
      </c>
      <c r="E44" s="287" t="e">
        <f>'s.-VUC v EUR'!F47*'s.-VUC v EUR'!#REF!</f>
        <v>#REF!</v>
      </c>
      <c r="F44" s="824"/>
      <c r="G44" s="824"/>
      <c r="H44" s="287">
        <f>'s.-VUC v EUR'!H47</f>
        <v>0</v>
      </c>
      <c r="I44" s="287">
        <f>'s.-VUC v EUR'!I47</f>
        <v>0</v>
      </c>
      <c r="J44" s="287" t="e">
        <f>'s.-VUC v EUR'!J47*'s.-VUC v EUR'!#REF!</f>
        <v>#REF!</v>
      </c>
      <c r="K44" s="287" t="e">
        <f>'s.-VUC v EUR'!K47*'s.-VUC v EUR'!#REF!</f>
        <v>#REF!</v>
      </c>
      <c r="L44" s="824"/>
      <c r="M44" s="825"/>
      <c r="N44" s="287">
        <f>'s.-VUC v EUR'!O47</f>
        <v>0</v>
      </c>
      <c r="O44" s="287" t="e">
        <f>'s.-VUC v EUR'!P47*'s.-VUC v EUR'!#REF!</f>
        <v>#REF!</v>
      </c>
      <c r="P44" s="287" t="e">
        <f>'s.-VUC v EUR'!Q47*'s.-VUC v EUR'!#REF!</f>
        <v>#REF!</v>
      </c>
      <c r="Q44" s="824"/>
      <c r="R44" s="825"/>
      <c r="S44" s="287">
        <f>'s.-VUC v EUR'!T47</f>
        <v>0</v>
      </c>
      <c r="T44" s="287" t="e">
        <f>'s.-VUC v EUR'!U47*'s.-VUC v EUR'!#REF!</f>
        <v>#REF!</v>
      </c>
      <c r="U44" s="287" t="e">
        <f>'s.-VUC v EUR'!V47*'s.-VUC v EUR'!#REF!</f>
        <v>#REF!</v>
      </c>
    </row>
    <row r="45" spans="1:21" s="26" customFormat="1" ht="25.5" customHeight="1" thickBot="1">
      <c r="A45" s="864" t="s">
        <v>111</v>
      </c>
      <c r="B45" s="865"/>
      <c r="C45" s="135">
        <f>SUM(C37:C44)</f>
        <v>13</v>
      </c>
      <c r="D45" s="135" t="e">
        <f>SUM(D37:D44)</f>
        <v>#REF!</v>
      </c>
      <c r="E45" s="135" t="e">
        <f>SUM(E37:E44)</f>
        <v>#REF!</v>
      </c>
      <c r="F45" s="135" t="e">
        <f>'s.-VUC v EUR'!#REF!*'s.-VUC v EUR'!#REF!</f>
        <v>#REF!</v>
      </c>
      <c r="G45" s="137" t="e">
        <f>E45/F45</f>
        <v>#REF!</v>
      </c>
      <c r="H45" s="135">
        <f>SUM(H37:H44)</f>
        <v>0</v>
      </c>
      <c r="I45" s="135">
        <f>SUM(I37:I44)</f>
        <v>0</v>
      </c>
      <c r="J45" s="135" t="e">
        <f>SUM(J37:J44)</f>
        <v>#REF!</v>
      </c>
      <c r="K45" s="135" t="e">
        <f>SUM(K37:K44)</f>
        <v>#REF!</v>
      </c>
      <c r="L45" s="135" t="e">
        <f>F45-J45</f>
        <v>#REF!</v>
      </c>
      <c r="M45" s="138" t="e">
        <f>J45/F45</f>
        <v>#REF!</v>
      </c>
      <c r="N45" s="135">
        <f>SUM(N37:N44)</f>
        <v>0</v>
      </c>
      <c r="O45" s="135" t="e">
        <f>SUM(O37:O44)</f>
        <v>#REF!</v>
      </c>
      <c r="P45" s="135" t="e">
        <f>SUM(P37:P44)</f>
        <v>#REF!</v>
      </c>
      <c r="Q45" s="135" t="e">
        <f>F45-O45</f>
        <v>#REF!</v>
      </c>
      <c r="R45" s="138" t="e">
        <f>O45/F45</f>
        <v>#REF!</v>
      </c>
      <c r="S45" s="139">
        <f>SUM(S37:S44)</f>
        <v>0</v>
      </c>
      <c r="T45" s="135" t="e">
        <f>SUM(T37:T44)</f>
        <v>#REF!</v>
      </c>
      <c r="U45" s="135" t="e">
        <f>SUM(U37:U44)</f>
        <v>#REF!</v>
      </c>
    </row>
    <row r="46" spans="1:21" s="28" customFormat="1" ht="15" customHeight="1">
      <c r="A46" s="632" t="s">
        <v>112</v>
      </c>
      <c r="B46" s="91" t="s">
        <v>99</v>
      </c>
      <c r="C46" s="287">
        <f>'s.-VUC v EUR'!D48</f>
        <v>89</v>
      </c>
      <c r="D46" s="287" t="e">
        <f>'s.-VUC v EUR'!E48*'s.-VUC v EUR'!#REF!</f>
        <v>#REF!</v>
      </c>
      <c r="E46" s="287" t="e">
        <f>'s.-VUC v EUR'!F48*'s.-VUC v EUR'!#REF!</f>
        <v>#REF!</v>
      </c>
      <c r="F46" s="822"/>
      <c r="G46" s="822"/>
      <c r="H46" s="287">
        <f>'s.-VUC v EUR'!H48</f>
        <v>2</v>
      </c>
      <c r="I46" s="287">
        <f>'s.-VUC v EUR'!I48</f>
        <v>3181922.86</v>
      </c>
      <c r="J46" s="287" t="e">
        <f>'s.-VUC v EUR'!J48*'s.-VUC v EUR'!#REF!</f>
        <v>#REF!</v>
      </c>
      <c r="K46" s="287" t="e">
        <f>'s.-VUC v EUR'!K48*'s.-VUC v EUR'!#REF!</f>
        <v>#REF!</v>
      </c>
      <c r="L46" s="822"/>
      <c r="M46" s="620"/>
      <c r="N46" s="287">
        <f>'s.-VUC v EUR'!O48</f>
        <v>0</v>
      </c>
      <c r="O46" s="287" t="e">
        <f>'s.-VUC v EUR'!P48*'s.-VUC v EUR'!#REF!</f>
        <v>#REF!</v>
      </c>
      <c r="P46" s="287" t="e">
        <f>'s.-VUC v EUR'!Q48*'s.-VUC v EUR'!#REF!</f>
        <v>#REF!</v>
      </c>
      <c r="Q46" s="822"/>
      <c r="R46" s="620"/>
      <c r="S46" s="287">
        <f>'s.-VUC v EUR'!T48</f>
        <v>0</v>
      </c>
      <c r="T46" s="287" t="e">
        <f>'s.-VUC v EUR'!U48*'s.-VUC v EUR'!#REF!</f>
        <v>#REF!</v>
      </c>
      <c r="U46" s="287" t="e">
        <f>'s.-VUC v EUR'!V48*'s.-VUC v EUR'!#REF!</f>
        <v>#REF!</v>
      </c>
    </row>
    <row r="47" spans="1:21" s="26" customFormat="1" ht="15" customHeight="1">
      <c r="A47" s="624"/>
      <c r="B47" s="265" t="s">
        <v>100</v>
      </c>
      <c r="C47" s="287">
        <f>'s.-VUC v EUR'!D49</f>
        <v>60</v>
      </c>
      <c r="D47" s="287" t="e">
        <f>'s.-VUC v EUR'!E49*'s.-VUC v EUR'!#REF!</f>
        <v>#REF!</v>
      </c>
      <c r="E47" s="287" t="e">
        <f>'s.-VUC v EUR'!F49*'s.-VUC v EUR'!#REF!</f>
        <v>#REF!</v>
      </c>
      <c r="F47" s="823"/>
      <c r="G47" s="823"/>
      <c r="H47" s="287">
        <f>'s.-VUC v EUR'!H49</f>
        <v>1</v>
      </c>
      <c r="I47" s="287">
        <f>'s.-VUC v EUR'!I49</f>
        <v>1583237.3</v>
      </c>
      <c r="J47" s="287" t="e">
        <f>'s.-VUC v EUR'!J49*'s.-VUC v EUR'!#REF!</f>
        <v>#REF!</v>
      </c>
      <c r="K47" s="287" t="e">
        <f>'s.-VUC v EUR'!K49*'s.-VUC v EUR'!#REF!</f>
        <v>#REF!</v>
      </c>
      <c r="L47" s="823"/>
      <c r="M47" s="621"/>
      <c r="N47" s="287">
        <f>'s.-VUC v EUR'!O49</f>
        <v>0</v>
      </c>
      <c r="O47" s="287" t="e">
        <f>'s.-VUC v EUR'!P49*'s.-VUC v EUR'!#REF!</f>
        <v>#REF!</v>
      </c>
      <c r="P47" s="287" t="e">
        <f>'s.-VUC v EUR'!Q49*'s.-VUC v EUR'!#REF!</f>
        <v>#REF!</v>
      </c>
      <c r="Q47" s="823"/>
      <c r="R47" s="621"/>
      <c r="S47" s="287">
        <f>'s.-VUC v EUR'!T49</f>
        <v>0</v>
      </c>
      <c r="T47" s="287" t="e">
        <f>'s.-VUC v EUR'!U49*'s.-VUC v EUR'!#REF!</f>
        <v>#REF!</v>
      </c>
      <c r="U47" s="287" t="e">
        <f>'s.-VUC v EUR'!V49*'s.-VUC v EUR'!#REF!</f>
        <v>#REF!</v>
      </c>
    </row>
    <row r="48" spans="1:21" s="26" customFormat="1" ht="15" customHeight="1">
      <c r="A48" s="624"/>
      <c r="B48" s="266" t="s">
        <v>101</v>
      </c>
      <c r="C48" s="287">
        <f>'s.-VUC v EUR'!D50</f>
        <v>135</v>
      </c>
      <c r="D48" s="287" t="e">
        <f>'s.-VUC v EUR'!E50*'s.-VUC v EUR'!#REF!</f>
        <v>#REF!</v>
      </c>
      <c r="E48" s="287" t="e">
        <f>'s.-VUC v EUR'!F50*'s.-VUC v EUR'!#REF!</f>
        <v>#REF!</v>
      </c>
      <c r="F48" s="823"/>
      <c r="G48" s="823"/>
      <c r="H48" s="287">
        <f>'s.-VUC v EUR'!H50</f>
        <v>1</v>
      </c>
      <c r="I48" s="287">
        <f>'s.-VUC v EUR'!I50</f>
        <v>1599979.83</v>
      </c>
      <c r="J48" s="287" t="e">
        <f>'s.-VUC v EUR'!J50*'s.-VUC v EUR'!#REF!</f>
        <v>#REF!</v>
      </c>
      <c r="K48" s="287" t="e">
        <f>'s.-VUC v EUR'!K50*'s.-VUC v EUR'!#REF!</f>
        <v>#REF!</v>
      </c>
      <c r="L48" s="823"/>
      <c r="M48" s="621"/>
      <c r="N48" s="287">
        <f>'s.-VUC v EUR'!O50</f>
        <v>0</v>
      </c>
      <c r="O48" s="287" t="e">
        <f>'s.-VUC v EUR'!P50*'s.-VUC v EUR'!#REF!</f>
        <v>#REF!</v>
      </c>
      <c r="P48" s="287" t="e">
        <f>'s.-VUC v EUR'!Q50*'s.-VUC v EUR'!#REF!</f>
        <v>#REF!</v>
      </c>
      <c r="Q48" s="823"/>
      <c r="R48" s="621"/>
      <c r="S48" s="287">
        <f>'s.-VUC v EUR'!T50</f>
        <v>0</v>
      </c>
      <c r="T48" s="287" t="e">
        <f>'s.-VUC v EUR'!U50*'s.-VUC v EUR'!#REF!</f>
        <v>#REF!</v>
      </c>
      <c r="U48" s="287" t="e">
        <f>'s.-VUC v EUR'!V50*'s.-VUC v EUR'!#REF!</f>
        <v>#REF!</v>
      </c>
    </row>
    <row r="49" spans="1:22" s="26" customFormat="1" ht="15" customHeight="1">
      <c r="A49" s="624"/>
      <c r="B49" s="266" t="s">
        <v>102</v>
      </c>
      <c r="C49" s="287">
        <f>'s.-VUC v EUR'!D51</f>
        <v>45</v>
      </c>
      <c r="D49" s="287" t="e">
        <f>'s.-VUC v EUR'!E51*'s.-VUC v EUR'!#REF!</f>
        <v>#REF!</v>
      </c>
      <c r="E49" s="287" t="e">
        <f>'s.-VUC v EUR'!F51*'s.-VUC v EUR'!#REF!</f>
        <v>#REF!</v>
      </c>
      <c r="F49" s="823"/>
      <c r="G49" s="823"/>
      <c r="H49" s="287">
        <f>'s.-VUC v EUR'!H51</f>
        <v>3</v>
      </c>
      <c r="I49" s="287">
        <f>'s.-VUC v EUR'!I51</f>
        <v>5233605.62</v>
      </c>
      <c r="J49" s="287" t="e">
        <f>'s.-VUC v EUR'!J51*'s.-VUC v EUR'!#REF!</f>
        <v>#REF!</v>
      </c>
      <c r="K49" s="287" t="e">
        <f>'s.-VUC v EUR'!K51*'s.-VUC v EUR'!#REF!</f>
        <v>#REF!</v>
      </c>
      <c r="L49" s="823"/>
      <c r="M49" s="621"/>
      <c r="N49" s="287">
        <f>'s.-VUC v EUR'!O51</f>
        <v>0</v>
      </c>
      <c r="O49" s="287" t="e">
        <f>'s.-VUC v EUR'!P51*'s.-VUC v EUR'!#REF!</f>
        <v>#REF!</v>
      </c>
      <c r="P49" s="287" t="e">
        <f>'s.-VUC v EUR'!Q51*'s.-VUC v EUR'!#REF!</f>
        <v>#REF!</v>
      </c>
      <c r="Q49" s="823"/>
      <c r="R49" s="621"/>
      <c r="S49" s="287">
        <f>'s.-VUC v EUR'!T51</f>
        <v>0</v>
      </c>
      <c r="T49" s="287" t="e">
        <f>'s.-VUC v EUR'!U51*'s.-VUC v EUR'!#REF!</f>
        <v>#REF!</v>
      </c>
      <c r="U49" s="287" t="e">
        <f>'s.-VUC v EUR'!V51*'s.-VUC v EUR'!#REF!</f>
        <v>#REF!</v>
      </c>
    </row>
    <row r="50" spans="1:22" s="26" customFormat="1" ht="15" customHeight="1">
      <c r="A50" s="624"/>
      <c r="B50" s="266" t="s">
        <v>103</v>
      </c>
      <c r="C50" s="287">
        <f>'s.-VUC v EUR'!D52</f>
        <v>40</v>
      </c>
      <c r="D50" s="287" t="e">
        <f>'s.-VUC v EUR'!E52*'s.-VUC v EUR'!#REF!</f>
        <v>#REF!</v>
      </c>
      <c r="E50" s="287" t="e">
        <f>'s.-VUC v EUR'!F52*'s.-VUC v EUR'!#REF!</f>
        <v>#REF!</v>
      </c>
      <c r="F50" s="823"/>
      <c r="G50" s="823"/>
      <c r="H50" s="287">
        <f>'s.-VUC v EUR'!H52</f>
        <v>0</v>
      </c>
      <c r="I50" s="287">
        <f>'s.-VUC v EUR'!I52</f>
        <v>0</v>
      </c>
      <c r="J50" s="287" t="e">
        <f>'s.-VUC v EUR'!J52*'s.-VUC v EUR'!#REF!</f>
        <v>#REF!</v>
      </c>
      <c r="K50" s="287" t="e">
        <f>'s.-VUC v EUR'!K52*'s.-VUC v EUR'!#REF!</f>
        <v>#REF!</v>
      </c>
      <c r="L50" s="823"/>
      <c r="M50" s="621"/>
      <c r="N50" s="287">
        <f>'s.-VUC v EUR'!O52</f>
        <v>0</v>
      </c>
      <c r="O50" s="287" t="e">
        <f>'s.-VUC v EUR'!P52*'s.-VUC v EUR'!#REF!</f>
        <v>#REF!</v>
      </c>
      <c r="P50" s="287" t="e">
        <f>'s.-VUC v EUR'!Q52*'s.-VUC v EUR'!#REF!</f>
        <v>#REF!</v>
      </c>
      <c r="Q50" s="823"/>
      <c r="R50" s="621"/>
      <c r="S50" s="287">
        <f>'s.-VUC v EUR'!T52</f>
        <v>0</v>
      </c>
      <c r="T50" s="287" t="e">
        <f>'s.-VUC v EUR'!U52*'s.-VUC v EUR'!#REF!</f>
        <v>#REF!</v>
      </c>
      <c r="U50" s="287" t="e">
        <f>'s.-VUC v EUR'!V52*'s.-VUC v EUR'!#REF!</f>
        <v>#REF!</v>
      </c>
    </row>
    <row r="51" spans="1:22" s="26" customFormat="1" ht="15" customHeight="1">
      <c r="A51" s="624"/>
      <c r="B51" s="266" t="s">
        <v>104</v>
      </c>
      <c r="C51" s="287">
        <f>'s.-VUC v EUR'!D53</f>
        <v>92</v>
      </c>
      <c r="D51" s="287" t="e">
        <f>'s.-VUC v EUR'!E53*'s.-VUC v EUR'!#REF!</f>
        <v>#REF!</v>
      </c>
      <c r="E51" s="287" t="e">
        <f>'s.-VUC v EUR'!F53*'s.-VUC v EUR'!#REF!</f>
        <v>#REF!</v>
      </c>
      <c r="F51" s="823"/>
      <c r="G51" s="823"/>
      <c r="H51" s="287">
        <f>'s.-VUC v EUR'!H53</f>
        <v>0</v>
      </c>
      <c r="I51" s="287">
        <f>'s.-VUC v EUR'!I53</f>
        <v>0</v>
      </c>
      <c r="J51" s="287" t="e">
        <f>'s.-VUC v EUR'!J53*'s.-VUC v EUR'!#REF!</f>
        <v>#REF!</v>
      </c>
      <c r="K51" s="287" t="e">
        <f>'s.-VUC v EUR'!K53*'s.-VUC v EUR'!#REF!</f>
        <v>#REF!</v>
      </c>
      <c r="L51" s="823"/>
      <c r="M51" s="621"/>
      <c r="N51" s="287">
        <f>'s.-VUC v EUR'!O53</f>
        <v>0</v>
      </c>
      <c r="O51" s="287" t="e">
        <f>'s.-VUC v EUR'!P53*'s.-VUC v EUR'!#REF!</f>
        <v>#REF!</v>
      </c>
      <c r="P51" s="287" t="e">
        <f>'s.-VUC v EUR'!Q53*'s.-VUC v EUR'!#REF!</f>
        <v>#REF!</v>
      </c>
      <c r="Q51" s="823"/>
      <c r="R51" s="621"/>
      <c r="S51" s="287">
        <f>'s.-VUC v EUR'!T53</f>
        <v>0</v>
      </c>
      <c r="T51" s="287" t="e">
        <f>'s.-VUC v EUR'!U53*'s.-VUC v EUR'!#REF!</f>
        <v>#REF!</v>
      </c>
      <c r="U51" s="287" t="e">
        <f>'s.-VUC v EUR'!V53*'s.-VUC v EUR'!#REF!</f>
        <v>#REF!</v>
      </c>
    </row>
    <row r="52" spans="1:22" s="26" customFormat="1" ht="15" customHeight="1">
      <c r="A52" s="624"/>
      <c r="B52" s="266" t="s">
        <v>105</v>
      </c>
      <c r="C52" s="287">
        <f>'s.-VUC v EUR'!D54</f>
        <v>27</v>
      </c>
      <c r="D52" s="287" t="e">
        <f>'s.-VUC v EUR'!E54*'s.-VUC v EUR'!#REF!</f>
        <v>#REF!</v>
      </c>
      <c r="E52" s="287" t="e">
        <f>'s.-VUC v EUR'!F54*'s.-VUC v EUR'!#REF!</f>
        <v>#REF!</v>
      </c>
      <c r="F52" s="823"/>
      <c r="G52" s="823"/>
      <c r="H52" s="287">
        <f>'s.-VUC v EUR'!H54</f>
        <v>0</v>
      </c>
      <c r="I52" s="287">
        <f>'s.-VUC v EUR'!I54</f>
        <v>0</v>
      </c>
      <c r="J52" s="287" t="e">
        <f>'s.-VUC v EUR'!J54*'s.-VUC v EUR'!#REF!</f>
        <v>#REF!</v>
      </c>
      <c r="K52" s="287" t="e">
        <f>'s.-VUC v EUR'!K54*'s.-VUC v EUR'!#REF!</f>
        <v>#REF!</v>
      </c>
      <c r="L52" s="823"/>
      <c r="M52" s="621"/>
      <c r="N52" s="287">
        <f>'s.-VUC v EUR'!O54</f>
        <v>0</v>
      </c>
      <c r="O52" s="287" t="e">
        <f>'s.-VUC v EUR'!P54*'s.-VUC v EUR'!#REF!</f>
        <v>#REF!</v>
      </c>
      <c r="P52" s="287" t="e">
        <f>'s.-VUC v EUR'!Q54*'s.-VUC v EUR'!#REF!</f>
        <v>#REF!</v>
      </c>
      <c r="Q52" s="823"/>
      <c r="R52" s="621"/>
      <c r="S52" s="287">
        <f>'s.-VUC v EUR'!T54</f>
        <v>0</v>
      </c>
      <c r="T52" s="287" t="e">
        <f>'s.-VUC v EUR'!U54*'s.-VUC v EUR'!#REF!</f>
        <v>#REF!</v>
      </c>
      <c r="U52" s="287" t="e">
        <f>'s.-VUC v EUR'!V54*'s.-VUC v EUR'!#REF!</f>
        <v>#REF!</v>
      </c>
    </row>
    <row r="53" spans="1:22" s="26" customFormat="1" ht="15" customHeight="1" thickBot="1">
      <c r="A53" s="625"/>
      <c r="B53" s="268" t="s">
        <v>106</v>
      </c>
      <c r="C53" s="287">
        <f>'s.-VUC v EUR'!D55</f>
        <v>501</v>
      </c>
      <c r="D53" s="287" t="e">
        <f>'s.-VUC v EUR'!E55*'s.-VUC v EUR'!#REF!</f>
        <v>#REF!</v>
      </c>
      <c r="E53" s="287" t="e">
        <f>'s.-VUC v EUR'!F55*'s.-VUC v EUR'!#REF!</f>
        <v>#REF!</v>
      </c>
      <c r="F53" s="824"/>
      <c r="G53" s="824"/>
      <c r="H53" s="287">
        <f>'s.-VUC v EUR'!H55</f>
        <v>7</v>
      </c>
      <c r="I53" s="287">
        <f>'s.-VUC v EUR'!I55</f>
        <v>11598745.609999999</v>
      </c>
      <c r="J53" s="287" t="e">
        <f>'s.-VUC v EUR'!J55*'s.-VUC v EUR'!#REF!</f>
        <v>#REF!</v>
      </c>
      <c r="K53" s="287" t="e">
        <f>'s.-VUC v EUR'!K55*'s.-VUC v EUR'!#REF!</f>
        <v>#REF!</v>
      </c>
      <c r="L53" s="824"/>
      <c r="M53" s="825"/>
      <c r="N53" s="287">
        <f>'s.-VUC v EUR'!O55</f>
        <v>0</v>
      </c>
      <c r="O53" s="287" t="e">
        <f>'s.-VUC v EUR'!P55*'s.-VUC v EUR'!#REF!</f>
        <v>#REF!</v>
      </c>
      <c r="P53" s="287" t="e">
        <f>'s.-VUC v EUR'!Q55*'s.-VUC v EUR'!#REF!</f>
        <v>#REF!</v>
      </c>
      <c r="Q53" s="824"/>
      <c r="R53" s="825"/>
      <c r="S53" s="287">
        <f>'s.-VUC v EUR'!T55</f>
        <v>0</v>
      </c>
      <c r="T53" s="287" t="e">
        <f>'s.-VUC v EUR'!U55*'s.-VUC v EUR'!#REF!</f>
        <v>#REF!</v>
      </c>
      <c r="U53" s="287" t="e">
        <f>'s.-VUC v EUR'!V55*'s.-VUC v EUR'!#REF!</f>
        <v>#REF!</v>
      </c>
    </row>
    <row r="54" spans="1:22" s="26" customFormat="1" ht="25.5" customHeight="1" thickBot="1">
      <c r="A54" s="844" t="s">
        <v>113</v>
      </c>
      <c r="B54" s="845"/>
      <c r="C54" s="135">
        <f>SUM(C46:C53)</f>
        <v>989</v>
      </c>
      <c r="D54" s="135" t="e">
        <f>SUM(D46:D53)</f>
        <v>#REF!</v>
      </c>
      <c r="E54" s="135" t="e">
        <f>SUM(E46:E53)</f>
        <v>#REF!</v>
      </c>
      <c r="F54" s="135" t="e">
        <f>'s.-VUC v EUR'!#REF!*'s.-VUC v EUR'!#REF!</f>
        <v>#REF!</v>
      </c>
      <c r="G54" s="137" t="e">
        <f>E54/F54</f>
        <v>#REF!</v>
      </c>
      <c r="H54" s="135">
        <f>SUM(H46:H53)</f>
        <v>14</v>
      </c>
      <c r="I54" s="135">
        <f>SUM(I46:I53)</f>
        <v>23197491.219999999</v>
      </c>
      <c r="J54" s="135" t="e">
        <f>SUM(J46:J53)</f>
        <v>#REF!</v>
      </c>
      <c r="K54" s="135" t="e">
        <f>SUM(K46:K53)</f>
        <v>#REF!</v>
      </c>
      <c r="L54" s="135" t="e">
        <f>F54-J54</f>
        <v>#REF!</v>
      </c>
      <c r="M54" s="138" t="e">
        <f>J54/F54</f>
        <v>#REF!</v>
      </c>
      <c r="N54" s="135">
        <f>SUM(N46:N53)</f>
        <v>0</v>
      </c>
      <c r="O54" s="135" t="e">
        <f>SUM(O46:O53)</f>
        <v>#REF!</v>
      </c>
      <c r="P54" s="135" t="e">
        <f>SUM(P46:P53)</f>
        <v>#REF!</v>
      </c>
      <c r="Q54" s="135" t="e">
        <f>F54-O54</f>
        <v>#REF!</v>
      </c>
      <c r="R54" s="138" t="e">
        <f>O54/F54</f>
        <v>#REF!</v>
      </c>
      <c r="S54" s="139">
        <f t="shared" ref="S54:U55" si="0">SUM(S46:S53)</f>
        <v>0</v>
      </c>
      <c r="T54" s="135" t="e">
        <f t="shared" si="0"/>
        <v>#REF!</v>
      </c>
      <c r="U54" s="135" t="e">
        <f t="shared" si="0"/>
        <v>#REF!</v>
      </c>
    </row>
    <row r="55" spans="1:22" s="270" customFormat="1" ht="43.5" customHeight="1" thickBot="1">
      <c r="A55" s="866" t="s">
        <v>143</v>
      </c>
      <c r="B55" s="867"/>
      <c r="C55" s="260"/>
      <c r="D55" s="260"/>
      <c r="E55" s="260"/>
      <c r="F55" s="261" t="e">
        <f>'s.-VUC v EUR'!#REF!*'s.-VUC v EUR'!#REF!</f>
        <v>#REF!</v>
      </c>
      <c r="G55" s="262"/>
      <c r="H55" s="260"/>
      <c r="I55" s="260"/>
      <c r="J55" s="260"/>
      <c r="K55" s="260"/>
      <c r="L55" s="251"/>
      <c r="M55" s="251"/>
      <c r="N55" s="261" t="e">
        <f>'sumar v SKK'!N26</f>
        <v>#REF!</v>
      </c>
      <c r="O55" s="261" t="e">
        <f>'sumar v SKK'!O26</f>
        <v>#REF!</v>
      </c>
      <c r="P55" s="261" t="e">
        <f>'sumar v SKK'!P26</f>
        <v>#REF!</v>
      </c>
      <c r="Q55" s="261" t="e">
        <f>F55-O55</f>
        <v>#REF!</v>
      </c>
      <c r="R55" s="269" t="e">
        <f>O55/F55</f>
        <v>#REF!</v>
      </c>
      <c r="S55" s="261">
        <f t="shared" si="0"/>
        <v>0</v>
      </c>
      <c r="T55" s="261" t="e">
        <f t="shared" si="0"/>
        <v>#REF!</v>
      </c>
      <c r="U55" s="261" t="e">
        <f t="shared" si="0"/>
        <v>#REF!</v>
      </c>
    </row>
    <row r="56" spans="1:22" s="26" customFormat="1" ht="15" customHeight="1">
      <c r="A56" s="623" t="s">
        <v>114</v>
      </c>
      <c r="B56" s="91" t="s">
        <v>99</v>
      </c>
      <c r="C56" s="287">
        <f>'s.-VUC v EUR'!D56</f>
        <v>26</v>
      </c>
      <c r="D56" s="287" t="e">
        <f>'s.-VUC v EUR'!E56*'s.-VUC v EUR'!#REF!</f>
        <v>#REF!</v>
      </c>
      <c r="E56" s="287" t="e">
        <f>'s.-VUC v EUR'!F56*'s.-VUC v EUR'!#REF!</f>
        <v>#REF!</v>
      </c>
      <c r="F56" s="822"/>
      <c r="G56" s="822"/>
      <c r="H56" s="287">
        <f>'s.-VUC v EUR'!H56</f>
        <v>1</v>
      </c>
      <c r="I56" s="287">
        <f>'s.-VUC v EUR'!I56</f>
        <v>60156</v>
      </c>
      <c r="J56" s="287" t="e">
        <f>'s.-VUC v EUR'!J56*'s.-VUC v EUR'!#REF!</f>
        <v>#REF!</v>
      </c>
      <c r="K56" s="287" t="e">
        <f>'s.-VUC v EUR'!K56*'s.-VUC v EUR'!#REF!</f>
        <v>#REF!</v>
      </c>
      <c r="L56" s="822"/>
      <c r="M56" s="620"/>
      <c r="N56" s="287">
        <f>'s.-VUC v EUR'!O56</f>
        <v>0</v>
      </c>
      <c r="O56" s="287" t="e">
        <f>'s.-VUC v EUR'!P56*'s.-VUC v EUR'!#REF!</f>
        <v>#REF!</v>
      </c>
      <c r="P56" s="287" t="e">
        <f>'s.-VUC v EUR'!Q56*'s.-VUC v EUR'!#REF!</f>
        <v>#REF!</v>
      </c>
      <c r="Q56" s="822"/>
      <c r="R56" s="620"/>
      <c r="S56" s="287">
        <f>'s.-VUC v EUR'!T56</f>
        <v>0</v>
      </c>
      <c r="T56" s="287" t="e">
        <f>'s.-VUC v EUR'!U56*'s.-VUC v EUR'!#REF!</f>
        <v>#REF!</v>
      </c>
      <c r="U56" s="287" t="e">
        <f>'s.-VUC v EUR'!V56*'s.-VUC v EUR'!#REF!</f>
        <v>#REF!</v>
      </c>
    </row>
    <row r="57" spans="1:22" s="26" customFormat="1" ht="15" customHeight="1">
      <c r="A57" s="624"/>
      <c r="B57" s="265" t="s">
        <v>100</v>
      </c>
      <c r="C57" s="287">
        <f>'s.-VUC v EUR'!D57</f>
        <v>101</v>
      </c>
      <c r="D57" s="287" t="e">
        <f>'s.-VUC v EUR'!E57*'s.-VUC v EUR'!#REF!</f>
        <v>#REF!</v>
      </c>
      <c r="E57" s="287" t="e">
        <f>'s.-VUC v EUR'!F57*'s.-VUC v EUR'!#REF!</f>
        <v>#REF!</v>
      </c>
      <c r="F57" s="823"/>
      <c r="G57" s="823"/>
      <c r="H57" s="287">
        <f>'s.-VUC v EUR'!H57</f>
        <v>0</v>
      </c>
      <c r="I57" s="287">
        <f>'s.-VUC v EUR'!I57</f>
        <v>0</v>
      </c>
      <c r="J57" s="287" t="e">
        <f>'s.-VUC v EUR'!J57*'s.-VUC v EUR'!#REF!</f>
        <v>#REF!</v>
      </c>
      <c r="K57" s="287" t="e">
        <f>'s.-VUC v EUR'!K57*'s.-VUC v EUR'!#REF!</f>
        <v>#REF!</v>
      </c>
      <c r="L57" s="823"/>
      <c r="M57" s="621"/>
      <c r="N57" s="287">
        <f>'s.-VUC v EUR'!O57</f>
        <v>0</v>
      </c>
      <c r="O57" s="287" t="e">
        <f>'s.-VUC v EUR'!P57*'s.-VUC v EUR'!#REF!</f>
        <v>#REF!</v>
      </c>
      <c r="P57" s="287" t="e">
        <f>'s.-VUC v EUR'!Q57*'s.-VUC v EUR'!#REF!</f>
        <v>#REF!</v>
      </c>
      <c r="Q57" s="823"/>
      <c r="R57" s="621"/>
      <c r="S57" s="287">
        <f>'s.-VUC v EUR'!T57</f>
        <v>0</v>
      </c>
      <c r="T57" s="287" t="e">
        <f>'s.-VUC v EUR'!U57*'s.-VUC v EUR'!#REF!</f>
        <v>#REF!</v>
      </c>
      <c r="U57" s="287" t="e">
        <f>'s.-VUC v EUR'!V57*'s.-VUC v EUR'!#REF!</f>
        <v>#REF!</v>
      </c>
    </row>
    <row r="58" spans="1:22" s="26" customFormat="1" ht="15" customHeight="1">
      <c r="A58" s="624"/>
      <c r="B58" s="266" t="s">
        <v>101</v>
      </c>
      <c r="C58" s="287">
        <f>'s.-VUC v EUR'!D58</f>
        <v>60</v>
      </c>
      <c r="D58" s="287" t="e">
        <f>'s.-VUC v EUR'!E58*'s.-VUC v EUR'!#REF!</f>
        <v>#REF!</v>
      </c>
      <c r="E58" s="287" t="e">
        <f>'s.-VUC v EUR'!F58*'s.-VUC v EUR'!#REF!</f>
        <v>#REF!</v>
      </c>
      <c r="F58" s="823"/>
      <c r="G58" s="823"/>
      <c r="H58" s="287">
        <f>'s.-VUC v EUR'!H58</f>
        <v>0</v>
      </c>
      <c r="I58" s="287">
        <f>'s.-VUC v EUR'!I58</f>
        <v>0</v>
      </c>
      <c r="J58" s="287" t="e">
        <f>'s.-VUC v EUR'!J58*'s.-VUC v EUR'!#REF!</f>
        <v>#REF!</v>
      </c>
      <c r="K58" s="287" t="e">
        <f>'s.-VUC v EUR'!K58*'s.-VUC v EUR'!#REF!</f>
        <v>#REF!</v>
      </c>
      <c r="L58" s="823"/>
      <c r="M58" s="621"/>
      <c r="N58" s="287">
        <f>'s.-VUC v EUR'!O58</f>
        <v>0</v>
      </c>
      <c r="O58" s="287" t="e">
        <f>'s.-VUC v EUR'!P58*'s.-VUC v EUR'!#REF!</f>
        <v>#REF!</v>
      </c>
      <c r="P58" s="287" t="e">
        <f>'s.-VUC v EUR'!Q58*'s.-VUC v EUR'!#REF!</f>
        <v>#REF!</v>
      </c>
      <c r="Q58" s="823"/>
      <c r="R58" s="621"/>
      <c r="S58" s="287">
        <f>'s.-VUC v EUR'!T58</f>
        <v>0</v>
      </c>
      <c r="T58" s="287" t="e">
        <f>'s.-VUC v EUR'!U58*'s.-VUC v EUR'!#REF!</f>
        <v>#REF!</v>
      </c>
      <c r="U58" s="287" t="e">
        <f>'s.-VUC v EUR'!V58*'s.-VUC v EUR'!#REF!</f>
        <v>#REF!</v>
      </c>
    </row>
    <row r="59" spans="1:22" s="26" customFormat="1" ht="15" customHeight="1">
      <c r="A59" s="624"/>
      <c r="B59" s="266" t="s">
        <v>102</v>
      </c>
      <c r="C59" s="287">
        <f>'s.-VUC v EUR'!D59</f>
        <v>134</v>
      </c>
      <c r="D59" s="287" t="e">
        <f>'s.-VUC v EUR'!E59*'s.-VUC v EUR'!#REF!</f>
        <v>#REF!</v>
      </c>
      <c r="E59" s="287" t="e">
        <f>'s.-VUC v EUR'!F59*'s.-VUC v EUR'!#REF!</f>
        <v>#REF!</v>
      </c>
      <c r="F59" s="823"/>
      <c r="G59" s="823"/>
      <c r="H59" s="287">
        <f>'s.-VUC v EUR'!H59</f>
        <v>1</v>
      </c>
      <c r="I59" s="287">
        <f>'s.-VUC v EUR'!I59</f>
        <v>110149</v>
      </c>
      <c r="J59" s="287" t="e">
        <f>'s.-VUC v EUR'!J59*'s.-VUC v EUR'!#REF!</f>
        <v>#REF!</v>
      </c>
      <c r="K59" s="287" t="e">
        <f>'s.-VUC v EUR'!K59*'s.-VUC v EUR'!#REF!</f>
        <v>#REF!</v>
      </c>
      <c r="L59" s="823"/>
      <c r="M59" s="621"/>
      <c r="N59" s="287">
        <f>'s.-VUC v EUR'!O59</f>
        <v>0</v>
      </c>
      <c r="O59" s="287">
        <v>16434260.134580003</v>
      </c>
      <c r="P59" s="287">
        <v>12325687.79538</v>
      </c>
      <c r="Q59" s="823"/>
      <c r="R59" s="621"/>
      <c r="S59" s="287">
        <f>'s.-VUC v EUR'!T59</f>
        <v>0</v>
      </c>
      <c r="T59" s="287">
        <v>5919863.4667999996</v>
      </c>
      <c r="U59" s="287">
        <v>4439895.7925399998</v>
      </c>
      <c r="V59" s="37" t="s">
        <v>169</v>
      </c>
    </row>
    <row r="60" spans="1:22" s="26" customFormat="1" ht="15" customHeight="1">
      <c r="A60" s="624"/>
      <c r="B60" s="266" t="s">
        <v>103</v>
      </c>
      <c r="C60" s="287">
        <f>'s.-VUC v EUR'!D61</f>
        <v>65</v>
      </c>
      <c r="D60" s="287" t="e">
        <f>'s.-VUC v EUR'!E61*'s.-VUC v EUR'!#REF!</f>
        <v>#REF!</v>
      </c>
      <c r="E60" s="287" t="e">
        <f>'s.-VUC v EUR'!F61*'s.-VUC v EUR'!#REF!</f>
        <v>#REF!</v>
      </c>
      <c r="F60" s="823"/>
      <c r="G60" s="823"/>
      <c r="H60" s="287">
        <f>'s.-VUC v EUR'!H61</f>
        <v>0</v>
      </c>
      <c r="I60" s="287">
        <f>'s.-VUC v EUR'!I61</f>
        <v>0</v>
      </c>
      <c r="J60" s="287" t="e">
        <f>'s.-VUC v EUR'!J61*'s.-VUC v EUR'!#REF!</f>
        <v>#REF!</v>
      </c>
      <c r="K60" s="287" t="e">
        <f>'s.-VUC v EUR'!K61*'s.-VUC v EUR'!#REF!</f>
        <v>#REF!</v>
      </c>
      <c r="L60" s="823"/>
      <c r="M60" s="621"/>
      <c r="N60" s="287">
        <f>'s.-VUC v EUR'!O61</f>
        <v>0</v>
      </c>
      <c r="O60" s="287" t="e">
        <f>'s.-VUC v EUR'!P61*'s.-VUC v EUR'!#REF!</f>
        <v>#REF!</v>
      </c>
      <c r="P60" s="287" t="e">
        <f>'s.-VUC v EUR'!Q61*'s.-VUC v EUR'!#REF!</f>
        <v>#REF!</v>
      </c>
      <c r="Q60" s="823"/>
      <c r="R60" s="621"/>
      <c r="S60" s="287">
        <f>'s.-VUC v EUR'!T61</f>
        <v>0</v>
      </c>
      <c r="T60" s="287" t="e">
        <f>'s.-VUC v EUR'!U61*'s.-VUC v EUR'!#REF!</f>
        <v>#REF!</v>
      </c>
      <c r="U60" s="287" t="e">
        <f>'s.-VUC v EUR'!V61*'s.-VUC v EUR'!#REF!</f>
        <v>#REF!</v>
      </c>
    </row>
    <row r="61" spans="1:22" s="26" customFormat="1" ht="15" customHeight="1">
      <c r="A61" s="624"/>
      <c r="B61" s="266" t="s">
        <v>104</v>
      </c>
      <c r="C61" s="287">
        <f>'s.-VUC v EUR'!D62</f>
        <v>88</v>
      </c>
      <c r="D61" s="287" t="e">
        <f>'s.-VUC v EUR'!E62*'s.-VUC v EUR'!#REF!</f>
        <v>#REF!</v>
      </c>
      <c r="E61" s="287" t="e">
        <f>'s.-VUC v EUR'!F62*'s.-VUC v EUR'!#REF!</f>
        <v>#REF!</v>
      </c>
      <c r="F61" s="823"/>
      <c r="G61" s="823"/>
      <c r="H61" s="287">
        <f>'s.-VUC v EUR'!H62</f>
        <v>0</v>
      </c>
      <c r="I61" s="287">
        <f>'s.-VUC v EUR'!I62</f>
        <v>0</v>
      </c>
      <c r="J61" s="287" t="e">
        <f>'s.-VUC v EUR'!J62*'s.-VUC v EUR'!#REF!</f>
        <v>#REF!</v>
      </c>
      <c r="K61" s="287" t="e">
        <f>'s.-VUC v EUR'!K62*'s.-VUC v EUR'!#REF!</f>
        <v>#REF!</v>
      </c>
      <c r="L61" s="823"/>
      <c r="M61" s="621"/>
      <c r="N61" s="287">
        <f>'s.-VUC v EUR'!O62</f>
        <v>0</v>
      </c>
      <c r="O61" s="287" t="e">
        <f>'s.-VUC v EUR'!P62*'s.-VUC v EUR'!#REF!</f>
        <v>#REF!</v>
      </c>
      <c r="P61" s="287" t="e">
        <f>'s.-VUC v EUR'!Q62*'s.-VUC v EUR'!#REF!</f>
        <v>#REF!</v>
      </c>
      <c r="Q61" s="823"/>
      <c r="R61" s="621"/>
      <c r="S61" s="287">
        <f>'s.-VUC v EUR'!T62</f>
        <v>0</v>
      </c>
      <c r="T61" s="287" t="e">
        <f>'s.-VUC v EUR'!U62*'s.-VUC v EUR'!#REF!</f>
        <v>#REF!</v>
      </c>
      <c r="U61" s="287" t="e">
        <f>'s.-VUC v EUR'!V62*'s.-VUC v EUR'!#REF!</f>
        <v>#REF!</v>
      </c>
    </row>
    <row r="62" spans="1:22" s="26" customFormat="1" ht="15" customHeight="1">
      <c r="A62" s="624"/>
      <c r="B62" s="266" t="s">
        <v>105</v>
      </c>
      <c r="C62" s="287">
        <f>'s.-VUC v EUR'!D63</f>
        <v>59</v>
      </c>
      <c r="D62" s="287" t="e">
        <f>'s.-VUC v EUR'!E63*'s.-VUC v EUR'!#REF!</f>
        <v>#REF!</v>
      </c>
      <c r="E62" s="287" t="e">
        <f>'s.-VUC v EUR'!F63*'s.-VUC v EUR'!#REF!</f>
        <v>#REF!</v>
      </c>
      <c r="F62" s="823"/>
      <c r="G62" s="823"/>
      <c r="H62" s="287">
        <f>'s.-VUC v EUR'!H63</f>
        <v>0</v>
      </c>
      <c r="I62" s="287">
        <f>'s.-VUC v EUR'!I63</f>
        <v>0</v>
      </c>
      <c r="J62" s="287" t="e">
        <f>'s.-VUC v EUR'!J63*'s.-VUC v EUR'!#REF!</f>
        <v>#REF!</v>
      </c>
      <c r="K62" s="287" t="e">
        <f>'s.-VUC v EUR'!K63*'s.-VUC v EUR'!#REF!</f>
        <v>#REF!</v>
      </c>
      <c r="L62" s="823"/>
      <c r="M62" s="621"/>
      <c r="N62" s="287">
        <f>'s.-VUC v EUR'!O63</f>
        <v>0</v>
      </c>
      <c r="O62" s="287" t="e">
        <f>'s.-VUC v EUR'!P63*'s.-VUC v EUR'!#REF!</f>
        <v>#REF!</v>
      </c>
      <c r="P62" s="287" t="e">
        <f>'s.-VUC v EUR'!Q63*'s.-VUC v EUR'!#REF!</f>
        <v>#REF!</v>
      </c>
      <c r="Q62" s="823"/>
      <c r="R62" s="621"/>
      <c r="S62" s="287">
        <f>'s.-VUC v EUR'!T63</f>
        <v>0</v>
      </c>
      <c r="T62" s="287" t="e">
        <f>'s.-VUC v EUR'!U63*'s.-VUC v EUR'!#REF!</f>
        <v>#REF!</v>
      </c>
      <c r="U62" s="287" t="e">
        <f>'s.-VUC v EUR'!V63*'s.-VUC v EUR'!#REF!</f>
        <v>#REF!</v>
      </c>
    </row>
    <row r="63" spans="1:22" s="26" customFormat="1" ht="15" customHeight="1" thickBot="1">
      <c r="A63" s="625"/>
      <c r="B63" s="268" t="s">
        <v>106</v>
      </c>
      <c r="C63" s="287">
        <f>'s.-VUC v EUR'!D64</f>
        <v>614</v>
      </c>
      <c r="D63" s="287" t="e">
        <f>'s.-VUC v EUR'!E64*'s.-VUC v EUR'!#REF!</f>
        <v>#REF!</v>
      </c>
      <c r="E63" s="287" t="e">
        <f>'s.-VUC v EUR'!F64*'s.-VUC v EUR'!#REF!</f>
        <v>#REF!</v>
      </c>
      <c r="F63" s="824"/>
      <c r="G63" s="824"/>
      <c r="H63" s="287">
        <f>'s.-VUC v EUR'!H64</f>
        <v>2</v>
      </c>
      <c r="I63" s="287">
        <f>'s.-VUC v EUR'!I64</f>
        <v>170305</v>
      </c>
      <c r="J63" s="287" t="e">
        <f>'s.-VUC v EUR'!J64*'s.-VUC v EUR'!#REF!</f>
        <v>#REF!</v>
      </c>
      <c r="K63" s="287" t="e">
        <f>'s.-VUC v EUR'!K64*'s.-VUC v EUR'!#REF!</f>
        <v>#REF!</v>
      </c>
      <c r="L63" s="824"/>
      <c r="M63" s="825"/>
      <c r="N63" s="287">
        <f>'s.-VUC v EUR'!O64</f>
        <v>0</v>
      </c>
      <c r="O63" s="287" t="e">
        <f>'s.-VUC v EUR'!P64*'s.-VUC v EUR'!#REF!</f>
        <v>#REF!</v>
      </c>
      <c r="P63" s="287" t="e">
        <f>'s.-VUC v EUR'!Q64*'s.-VUC v EUR'!#REF!</f>
        <v>#REF!</v>
      </c>
      <c r="Q63" s="824"/>
      <c r="R63" s="825"/>
      <c r="S63" s="287">
        <f>'s.-VUC v EUR'!T64</f>
        <v>0</v>
      </c>
      <c r="T63" s="287" t="e">
        <f>'s.-VUC v EUR'!U64*'s.-VUC v EUR'!#REF!</f>
        <v>#REF!</v>
      </c>
      <c r="U63" s="287" t="e">
        <f>'s.-VUC v EUR'!V64*'s.-VUC v EUR'!#REF!</f>
        <v>#REF!</v>
      </c>
    </row>
    <row r="64" spans="1:22" s="26" customFormat="1" ht="25.5" customHeight="1" thickBot="1">
      <c r="A64" s="844" t="s">
        <v>115</v>
      </c>
      <c r="B64" s="845"/>
      <c r="C64" s="135">
        <f>SUM(C56:C63)</f>
        <v>1147</v>
      </c>
      <c r="D64" s="135" t="e">
        <f>SUM(D56:D63)</f>
        <v>#REF!</v>
      </c>
      <c r="E64" s="135" t="e">
        <f>SUM(E56:E63)</f>
        <v>#REF!</v>
      </c>
      <c r="F64" s="135" t="e">
        <f>'s.-VUC v EUR'!#REF!*'s.-VUC v EUR'!#REF!</f>
        <v>#REF!</v>
      </c>
      <c r="G64" s="137" t="e">
        <f>E64/F64</f>
        <v>#REF!</v>
      </c>
      <c r="H64" s="135">
        <f>SUM(H56:H63)</f>
        <v>4</v>
      </c>
      <c r="I64" s="135">
        <f>SUM(I56:I63)</f>
        <v>340610</v>
      </c>
      <c r="J64" s="135" t="e">
        <f>SUM(J56:J63)</f>
        <v>#REF!</v>
      </c>
      <c r="K64" s="135" t="e">
        <f>SUM(K56:K63)</f>
        <v>#REF!</v>
      </c>
      <c r="L64" s="135" t="e">
        <f>F64-J64</f>
        <v>#REF!</v>
      </c>
      <c r="M64" s="138" t="e">
        <f>J64/F64</f>
        <v>#REF!</v>
      </c>
      <c r="N64" s="135">
        <f>SUM(N56:N63)</f>
        <v>0</v>
      </c>
      <c r="O64" s="135" t="e">
        <f>SUM(O56:O63)</f>
        <v>#REF!</v>
      </c>
      <c r="P64" s="135" t="e">
        <f>SUM(P56:P63)</f>
        <v>#REF!</v>
      </c>
      <c r="Q64" s="135" t="e">
        <f>F64-O64</f>
        <v>#REF!</v>
      </c>
      <c r="R64" s="138" t="e">
        <f>O64/F64</f>
        <v>#REF!</v>
      </c>
      <c r="S64" s="135">
        <f>SUM(S56:S63)</f>
        <v>0</v>
      </c>
      <c r="T64" s="135" t="e">
        <f>SUM(T56:T63)</f>
        <v>#REF!</v>
      </c>
      <c r="U64" s="135" t="e">
        <f>SUM(U56:U63)</f>
        <v>#REF!</v>
      </c>
    </row>
    <row r="65" spans="1:22" s="26" customFormat="1" ht="15" customHeight="1">
      <c r="A65" s="623" t="s">
        <v>116</v>
      </c>
      <c r="B65" s="91" t="s">
        <v>99</v>
      </c>
      <c r="C65" s="287" t="e">
        <f>'s.-VUC v EUR'!#REF!</f>
        <v>#REF!</v>
      </c>
      <c r="D65" s="287" t="e">
        <f>'s.-VUC v EUR'!#REF!*'s.-VUC v EUR'!#REF!</f>
        <v>#REF!</v>
      </c>
      <c r="E65" s="287" t="e">
        <f>'s.-VUC v EUR'!#REF!*'s.-VUC v EUR'!#REF!</f>
        <v>#REF!</v>
      </c>
      <c r="F65" s="822"/>
      <c r="G65" s="822"/>
      <c r="H65" s="287" t="e">
        <f>'s.-VUC v EUR'!#REF!</f>
        <v>#REF!</v>
      </c>
      <c r="I65" s="287" t="e">
        <f>'s.-VUC v EUR'!#REF!</f>
        <v>#REF!</v>
      </c>
      <c r="J65" s="287" t="e">
        <f>'s.-VUC v EUR'!#REF!*'s.-VUC v EUR'!#REF!</f>
        <v>#REF!</v>
      </c>
      <c r="K65" s="287" t="e">
        <f>'s.-VUC v EUR'!#REF!*'s.-VUC v EUR'!#REF!</f>
        <v>#REF!</v>
      </c>
      <c r="L65" s="822"/>
      <c r="M65" s="620"/>
      <c r="N65" s="287" t="e">
        <f>'s.-VUC v EUR'!#REF!</f>
        <v>#REF!</v>
      </c>
      <c r="O65" s="287" t="e">
        <f>'s.-VUC v EUR'!#REF!*'s.-VUC v EUR'!#REF!</f>
        <v>#REF!</v>
      </c>
      <c r="P65" s="287" t="e">
        <f>'s.-VUC v EUR'!#REF!*'s.-VUC v EUR'!#REF!</f>
        <v>#REF!</v>
      </c>
      <c r="Q65" s="822"/>
      <c r="R65" s="620"/>
      <c r="S65" s="287" t="e">
        <f>'s.-VUC v EUR'!#REF!</f>
        <v>#REF!</v>
      </c>
      <c r="T65" s="287" t="e">
        <f>'s.-VUC v EUR'!#REF!*'s.-VUC v EUR'!#REF!</f>
        <v>#REF!</v>
      </c>
      <c r="U65" s="287" t="e">
        <f>'s.-VUC v EUR'!#REF!*'s.-VUC v EUR'!#REF!</f>
        <v>#REF!</v>
      </c>
    </row>
    <row r="66" spans="1:22" s="26" customFormat="1" ht="15" customHeight="1">
      <c r="A66" s="624"/>
      <c r="B66" s="265" t="s">
        <v>100</v>
      </c>
      <c r="C66" s="287" t="e">
        <f>'s.-VUC v EUR'!#REF!</f>
        <v>#REF!</v>
      </c>
      <c r="D66" s="287" t="e">
        <f>'s.-VUC v EUR'!#REF!*'s.-VUC v EUR'!#REF!</f>
        <v>#REF!</v>
      </c>
      <c r="E66" s="287" t="e">
        <f>'s.-VUC v EUR'!#REF!*'s.-VUC v EUR'!#REF!</f>
        <v>#REF!</v>
      </c>
      <c r="F66" s="823"/>
      <c r="G66" s="823"/>
      <c r="H66" s="287" t="e">
        <f>'s.-VUC v EUR'!#REF!</f>
        <v>#REF!</v>
      </c>
      <c r="I66" s="287" t="e">
        <f>'s.-VUC v EUR'!#REF!</f>
        <v>#REF!</v>
      </c>
      <c r="J66" s="287" t="e">
        <f>'s.-VUC v EUR'!#REF!*'s.-VUC v EUR'!#REF!</f>
        <v>#REF!</v>
      </c>
      <c r="K66" s="287" t="e">
        <f>'s.-VUC v EUR'!#REF!*'s.-VUC v EUR'!#REF!</f>
        <v>#REF!</v>
      </c>
      <c r="L66" s="823"/>
      <c r="M66" s="621"/>
      <c r="N66" s="287" t="e">
        <f>'s.-VUC v EUR'!#REF!</f>
        <v>#REF!</v>
      </c>
      <c r="O66" s="287" t="e">
        <f>'s.-VUC v EUR'!#REF!*'s.-VUC v EUR'!#REF!</f>
        <v>#REF!</v>
      </c>
      <c r="P66" s="287" t="e">
        <f>'s.-VUC v EUR'!#REF!*'s.-VUC v EUR'!#REF!</f>
        <v>#REF!</v>
      </c>
      <c r="Q66" s="823"/>
      <c r="R66" s="621"/>
      <c r="S66" s="287" t="e">
        <f>'s.-VUC v EUR'!#REF!</f>
        <v>#REF!</v>
      </c>
      <c r="T66" s="287" t="e">
        <f>'s.-VUC v EUR'!#REF!*'s.-VUC v EUR'!#REF!</f>
        <v>#REF!</v>
      </c>
      <c r="U66" s="287" t="e">
        <f>'s.-VUC v EUR'!#REF!*'s.-VUC v EUR'!#REF!</f>
        <v>#REF!</v>
      </c>
    </row>
    <row r="67" spans="1:22" s="26" customFormat="1" ht="15" customHeight="1">
      <c r="A67" s="624"/>
      <c r="B67" s="266" t="s">
        <v>101</v>
      </c>
      <c r="C67" s="287">
        <f>'s.-VUC v EUR'!D65</f>
        <v>2</v>
      </c>
      <c r="D67" s="287" t="e">
        <f>'s.-VUC v EUR'!E65*'s.-VUC v EUR'!#REF!</f>
        <v>#REF!</v>
      </c>
      <c r="E67" s="287" t="e">
        <f>'s.-VUC v EUR'!F65*'s.-VUC v EUR'!#REF!</f>
        <v>#REF!</v>
      </c>
      <c r="F67" s="823"/>
      <c r="G67" s="823"/>
      <c r="H67" s="287">
        <f>'s.-VUC v EUR'!H65</f>
        <v>0</v>
      </c>
      <c r="I67" s="287">
        <f>'s.-VUC v EUR'!I65</f>
        <v>0</v>
      </c>
      <c r="J67" s="287" t="e">
        <f>'s.-VUC v EUR'!J65*'s.-VUC v EUR'!#REF!</f>
        <v>#REF!</v>
      </c>
      <c r="K67" s="287" t="e">
        <f>'s.-VUC v EUR'!K65*'s.-VUC v EUR'!#REF!</f>
        <v>#REF!</v>
      </c>
      <c r="L67" s="823"/>
      <c r="M67" s="621"/>
      <c r="N67" s="287">
        <f>'s.-VUC v EUR'!O65</f>
        <v>0</v>
      </c>
      <c r="O67" s="287" t="e">
        <f>'s.-VUC v EUR'!P65*'s.-VUC v EUR'!#REF!</f>
        <v>#REF!</v>
      </c>
      <c r="P67" s="287" t="e">
        <f>'s.-VUC v EUR'!Q65*'s.-VUC v EUR'!#REF!</f>
        <v>#REF!</v>
      </c>
      <c r="Q67" s="823"/>
      <c r="R67" s="621"/>
      <c r="S67" s="287">
        <f>'s.-VUC v EUR'!T65</f>
        <v>0</v>
      </c>
      <c r="T67" s="287" t="e">
        <f>'s.-VUC v EUR'!U65*'s.-VUC v EUR'!#REF!</f>
        <v>#REF!</v>
      </c>
      <c r="U67" s="287" t="e">
        <f>'s.-VUC v EUR'!V65*'s.-VUC v EUR'!#REF!</f>
        <v>#REF!</v>
      </c>
    </row>
    <row r="68" spans="1:22" s="26" customFormat="1" ht="15" customHeight="1">
      <c r="A68" s="624"/>
      <c r="B68" s="266" t="s">
        <v>102</v>
      </c>
      <c r="C68" s="287">
        <f>'s.-VUC v EUR'!D66</f>
        <v>38</v>
      </c>
      <c r="D68" s="287" t="e">
        <f>'s.-VUC v EUR'!E66*'s.-VUC v EUR'!#REF!</f>
        <v>#REF!</v>
      </c>
      <c r="E68" s="287" t="e">
        <f>'s.-VUC v EUR'!F66*'s.-VUC v EUR'!#REF!</f>
        <v>#REF!</v>
      </c>
      <c r="F68" s="823"/>
      <c r="G68" s="823"/>
      <c r="H68" s="287">
        <f>'s.-VUC v EUR'!H66</f>
        <v>0</v>
      </c>
      <c r="I68" s="287">
        <f>'s.-VUC v EUR'!I66</f>
        <v>0</v>
      </c>
      <c r="J68" s="287" t="e">
        <f>'s.-VUC v EUR'!J66*'s.-VUC v EUR'!#REF!</f>
        <v>#REF!</v>
      </c>
      <c r="K68" s="287" t="e">
        <f>'s.-VUC v EUR'!K66*'s.-VUC v EUR'!#REF!</f>
        <v>#REF!</v>
      </c>
      <c r="L68" s="823"/>
      <c r="M68" s="621"/>
      <c r="N68" s="287">
        <f>'s.-VUC v EUR'!O66</f>
        <v>0</v>
      </c>
      <c r="O68" s="287" t="e">
        <f>'s.-VUC v EUR'!P66*'s.-VUC v EUR'!#REF!</f>
        <v>#REF!</v>
      </c>
      <c r="P68" s="287" t="e">
        <f>'s.-VUC v EUR'!Q66*'s.-VUC v EUR'!#REF!</f>
        <v>#REF!</v>
      </c>
      <c r="Q68" s="823"/>
      <c r="R68" s="621"/>
      <c r="S68" s="287">
        <f>'s.-VUC v EUR'!T66</f>
        <v>0</v>
      </c>
      <c r="T68" s="287" t="e">
        <f>'s.-VUC v EUR'!U66*'s.-VUC v EUR'!#REF!</f>
        <v>#REF!</v>
      </c>
      <c r="U68" s="287" t="e">
        <f>'s.-VUC v EUR'!V66*'s.-VUC v EUR'!#REF!</f>
        <v>#REF!</v>
      </c>
    </row>
    <row r="69" spans="1:22" s="26" customFormat="1" ht="15" customHeight="1">
      <c r="A69" s="624"/>
      <c r="B69" s="266" t="s">
        <v>103</v>
      </c>
      <c r="C69" s="287">
        <f>'s.-VUC v EUR'!D69</f>
        <v>41</v>
      </c>
      <c r="D69" s="287" t="e">
        <f>'s.-VUC v EUR'!E69*'s.-VUC v EUR'!#REF!</f>
        <v>#REF!</v>
      </c>
      <c r="E69" s="287" t="e">
        <f>'s.-VUC v EUR'!F69*'s.-VUC v EUR'!#REF!</f>
        <v>#REF!</v>
      </c>
      <c r="F69" s="823"/>
      <c r="G69" s="823"/>
      <c r="H69" s="287">
        <f>'s.-VUC v EUR'!H69</f>
        <v>0</v>
      </c>
      <c r="I69" s="287">
        <f>'s.-VUC v EUR'!I69</f>
        <v>0</v>
      </c>
      <c r="J69" s="287" t="e">
        <f>'s.-VUC v EUR'!J69*'s.-VUC v EUR'!#REF!</f>
        <v>#REF!</v>
      </c>
      <c r="K69" s="287" t="e">
        <f>'s.-VUC v EUR'!K69*'s.-VUC v EUR'!#REF!</f>
        <v>#REF!</v>
      </c>
      <c r="L69" s="823"/>
      <c r="M69" s="621"/>
      <c r="N69" s="287">
        <f>'s.-VUC v EUR'!O69</f>
        <v>0</v>
      </c>
      <c r="O69" s="287" t="e">
        <f>'s.-VUC v EUR'!P69*'s.-VUC v EUR'!#REF!</f>
        <v>#REF!</v>
      </c>
      <c r="P69" s="287" t="e">
        <f>'s.-VUC v EUR'!Q69*'s.-VUC v EUR'!#REF!</f>
        <v>#REF!</v>
      </c>
      <c r="Q69" s="823"/>
      <c r="R69" s="621"/>
      <c r="S69" s="287">
        <f>'s.-VUC v EUR'!T69</f>
        <v>0</v>
      </c>
      <c r="T69" s="287" t="e">
        <f>'s.-VUC v EUR'!U69*'s.-VUC v EUR'!#REF!</f>
        <v>#REF!</v>
      </c>
      <c r="U69" s="287" t="e">
        <f>'s.-VUC v EUR'!V69*'s.-VUC v EUR'!#REF!</f>
        <v>#REF!</v>
      </c>
    </row>
    <row r="70" spans="1:22" s="26" customFormat="1" ht="15" customHeight="1">
      <c r="A70" s="624"/>
      <c r="B70" s="266" t="s">
        <v>104</v>
      </c>
      <c r="C70" s="287">
        <f>'s.-VUC v EUR'!D70</f>
        <v>28</v>
      </c>
      <c r="D70" s="287" t="e">
        <f>'s.-VUC v EUR'!E70*'s.-VUC v EUR'!#REF!</f>
        <v>#REF!</v>
      </c>
      <c r="E70" s="287" t="e">
        <f>'s.-VUC v EUR'!F70*'s.-VUC v EUR'!#REF!</f>
        <v>#REF!</v>
      </c>
      <c r="F70" s="823"/>
      <c r="G70" s="823"/>
      <c r="H70" s="287">
        <f>'s.-VUC v EUR'!H70</f>
        <v>0</v>
      </c>
      <c r="I70" s="287">
        <f>'s.-VUC v EUR'!I70</f>
        <v>0</v>
      </c>
      <c r="J70" s="287" t="e">
        <f>'s.-VUC v EUR'!J70*'s.-VUC v EUR'!#REF!</f>
        <v>#REF!</v>
      </c>
      <c r="K70" s="287" t="e">
        <f>'s.-VUC v EUR'!K70*'s.-VUC v EUR'!#REF!</f>
        <v>#REF!</v>
      </c>
      <c r="L70" s="823"/>
      <c r="M70" s="621"/>
      <c r="N70" s="287">
        <f>'s.-VUC v EUR'!O70</f>
        <v>0</v>
      </c>
      <c r="O70" s="287" t="e">
        <f>'s.-VUC v EUR'!P70*'s.-VUC v EUR'!#REF!</f>
        <v>#REF!</v>
      </c>
      <c r="P70" s="287" t="e">
        <f>'s.-VUC v EUR'!Q70*'s.-VUC v EUR'!#REF!</f>
        <v>#REF!</v>
      </c>
      <c r="Q70" s="823"/>
      <c r="R70" s="621"/>
      <c r="S70" s="287">
        <f>'s.-VUC v EUR'!T70</f>
        <v>0</v>
      </c>
      <c r="T70" s="287" t="e">
        <f>'s.-VUC v EUR'!U70*'s.-VUC v EUR'!#REF!</f>
        <v>#REF!</v>
      </c>
      <c r="U70" s="287" t="e">
        <f>'s.-VUC v EUR'!V70*'s.-VUC v EUR'!#REF!</f>
        <v>#REF!</v>
      </c>
    </row>
    <row r="71" spans="1:22" s="26" customFormat="1" ht="15" customHeight="1">
      <c r="A71" s="624"/>
      <c r="B71" s="266" t="s">
        <v>105</v>
      </c>
      <c r="C71" s="287">
        <f>'s.-VUC v EUR'!D71</f>
        <v>15</v>
      </c>
      <c r="D71" s="287" t="e">
        <f>'s.-VUC v EUR'!E71*'s.-VUC v EUR'!#REF!</f>
        <v>#REF!</v>
      </c>
      <c r="E71" s="287" t="e">
        <f>'s.-VUC v EUR'!F71*'s.-VUC v EUR'!#REF!</f>
        <v>#REF!</v>
      </c>
      <c r="F71" s="823"/>
      <c r="G71" s="823"/>
      <c r="H71" s="287">
        <f>'s.-VUC v EUR'!H71</f>
        <v>0</v>
      </c>
      <c r="I71" s="287">
        <f>'s.-VUC v EUR'!I71</f>
        <v>0</v>
      </c>
      <c r="J71" s="287" t="e">
        <f>'s.-VUC v EUR'!J71*'s.-VUC v EUR'!#REF!</f>
        <v>#REF!</v>
      </c>
      <c r="K71" s="287" t="e">
        <f>'s.-VUC v EUR'!K71*'s.-VUC v EUR'!#REF!</f>
        <v>#REF!</v>
      </c>
      <c r="L71" s="823"/>
      <c r="M71" s="621"/>
      <c r="N71" s="287">
        <f>'s.-VUC v EUR'!O71</f>
        <v>0</v>
      </c>
      <c r="O71" s="287" t="e">
        <f>'s.-VUC v EUR'!P71*'s.-VUC v EUR'!#REF!</f>
        <v>#REF!</v>
      </c>
      <c r="P71" s="287" t="e">
        <f>'s.-VUC v EUR'!Q71*'s.-VUC v EUR'!#REF!</f>
        <v>#REF!</v>
      </c>
      <c r="Q71" s="823"/>
      <c r="R71" s="621"/>
      <c r="S71" s="287">
        <f>'s.-VUC v EUR'!T71</f>
        <v>0</v>
      </c>
      <c r="T71" s="287" t="e">
        <f>'s.-VUC v EUR'!U71*'s.-VUC v EUR'!#REF!</f>
        <v>#REF!</v>
      </c>
      <c r="U71" s="287" t="e">
        <f>'s.-VUC v EUR'!V71*'s.-VUC v EUR'!#REF!</f>
        <v>#REF!</v>
      </c>
    </row>
    <row r="72" spans="1:22" s="26" customFormat="1" ht="15" customHeight="1" thickBot="1">
      <c r="A72" s="625"/>
      <c r="B72" s="268" t="s">
        <v>106</v>
      </c>
      <c r="C72" s="287">
        <f>'s.-VUC v EUR'!D72</f>
        <v>55</v>
      </c>
      <c r="D72" s="287" t="e">
        <f>'s.-VUC v EUR'!E72*'s.-VUC v EUR'!#REF!</f>
        <v>#REF!</v>
      </c>
      <c r="E72" s="287" t="e">
        <f>'s.-VUC v EUR'!F72*'s.-VUC v EUR'!#REF!</f>
        <v>#REF!</v>
      </c>
      <c r="F72" s="824"/>
      <c r="G72" s="824"/>
      <c r="H72" s="287">
        <f>'s.-VUC v EUR'!H72</f>
        <v>0</v>
      </c>
      <c r="I72" s="287">
        <f>'s.-VUC v EUR'!I72</f>
        <v>0</v>
      </c>
      <c r="J72" s="287" t="e">
        <f>'s.-VUC v EUR'!J72*'s.-VUC v EUR'!#REF!</f>
        <v>#REF!</v>
      </c>
      <c r="K72" s="287" t="e">
        <f>'s.-VUC v EUR'!K72*'s.-VUC v EUR'!#REF!</f>
        <v>#REF!</v>
      </c>
      <c r="L72" s="824"/>
      <c r="M72" s="825"/>
      <c r="N72" s="287">
        <f>'s.-VUC v EUR'!O72</f>
        <v>0</v>
      </c>
      <c r="O72" s="287" t="e">
        <f>'s.-VUC v EUR'!P72*'s.-VUC v EUR'!#REF!</f>
        <v>#REF!</v>
      </c>
      <c r="P72" s="287" t="e">
        <f>'s.-VUC v EUR'!Q72*'s.-VUC v EUR'!#REF!</f>
        <v>#REF!</v>
      </c>
      <c r="Q72" s="824"/>
      <c r="R72" s="825"/>
      <c r="S72" s="287">
        <f>'s.-VUC v EUR'!T72</f>
        <v>0</v>
      </c>
      <c r="T72" s="287" t="e">
        <f>'s.-VUC v EUR'!U72*'s.-VUC v EUR'!#REF!</f>
        <v>#REF!</v>
      </c>
      <c r="U72" s="287" t="e">
        <f>'s.-VUC v EUR'!V72*'s.-VUC v EUR'!#REF!</f>
        <v>#REF!</v>
      </c>
    </row>
    <row r="73" spans="1:22" s="26" customFormat="1" ht="25.5" customHeight="1" thickBot="1">
      <c r="A73" s="844" t="s">
        <v>117</v>
      </c>
      <c r="B73" s="845"/>
      <c r="C73" s="135" t="e">
        <f>SUM(C65:C72)</f>
        <v>#REF!</v>
      </c>
      <c r="D73" s="135" t="e">
        <f>SUM(D65:D72)</f>
        <v>#REF!</v>
      </c>
      <c r="E73" s="135" t="e">
        <f>SUM(E65:E72)</f>
        <v>#REF!</v>
      </c>
      <c r="F73" s="135" t="e">
        <f>'s.-VUC v EUR'!G73*'s.-VUC v EUR'!#REF!</f>
        <v>#REF!</v>
      </c>
      <c r="G73" s="137" t="e">
        <f>E73/F73</f>
        <v>#REF!</v>
      </c>
      <c r="H73" s="135" t="e">
        <f>SUM(H65:H72)</f>
        <v>#REF!</v>
      </c>
      <c r="I73" s="135" t="e">
        <f>SUM(I65:I72)</f>
        <v>#REF!</v>
      </c>
      <c r="J73" s="135" t="e">
        <f>SUM(J65:J72)</f>
        <v>#REF!</v>
      </c>
      <c r="K73" s="135" t="e">
        <f>SUM(K65:K72)</f>
        <v>#REF!</v>
      </c>
      <c r="L73" s="135" t="e">
        <f>F73-J73</f>
        <v>#REF!</v>
      </c>
      <c r="M73" s="138" t="e">
        <f>J73/F73</f>
        <v>#REF!</v>
      </c>
      <c r="N73" s="135" t="e">
        <f>SUM(N65:N72)</f>
        <v>#REF!</v>
      </c>
      <c r="O73" s="135" t="e">
        <f>SUM(O65:O72)</f>
        <v>#REF!</v>
      </c>
      <c r="P73" s="135" t="e">
        <f>SUM(P65:P72)</f>
        <v>#REF!</v>
      </c>
      <c r="Q73" s="135" t="e">
        <f>F73-O73</f>
        <v>#REF!</v>
      </c>
      <c r="R73" s="138" t="e">
        <f>O73/F73</f>
        <v>#REF!</v>
      </c>
      <c r="S73" s="139" t="e">
        <f>SUM(S65:S72)</f>
        <v>#REF!</v>
      </c>
      <c r="T73" s="135" t="e">
        <f>SUM(T65:T72)</f>
        <v>#REF!</v>
      </c>
      <c r="U73" s="135" t="e">
        <f>SUM(U65:U72)</f>
        <v>#REF!</v>
      </c>
    </row>
    <row r="74" spans="1:22" s="26" customFormat="1" ht="44.25" customHeight="1" thickBot="1">
      <c r="A74" s="866" t="s">
        <v>144</v>
      </c>
      <c r="B74" s="867"/>
      <c r="C74" s="260"/>
      <c r="D74" s="260"/>
      <c r="E74" s="260"/>
      <c r="F74" s="261" t="e">
        <f>'s.-VUC v EUR'!#REF!*'s.-VUC v EUR'!#REF!</f>
        <v>#REF!</v>
      </c>
      <c r="G74" s="262"/>
      <c r="H74" s="260"/>
      <c r="I74" s="260"/>
      <c r="J74" s="260"/>
      <c r="K74" s="260"/>
      <c r="L74" s="251"/>
      <c r="M74" s="251"/>
      <c r="N74" s="261" t="e">
        <f>'sumar v SKK'!N27</f>
        <v>#REF!</v>
      </c>
      <c r="O74" s="261" t="e">
        <f>'sumar v SKK'!O27</f>
        <v>#REF!</v>
      </c>
      <c r="P74" s="261" t="e">
        <f>'sumar v SKK'!P27</f>
        <v>#REF!</v>
      </c>
      <c r="Q74" s="261" t="e">
        <f>F74-O74</f>
        <v>#REF!</v>
      </c>
      <c r="R74" s="269" t="e">
        <f>O74/F74</f>
        <v>#REF!</v>
      </c>
      <c r="S74" s="261">
        <v>0</v>
      </c>
      <c r="T74" s="261">
        <v>0</v>
      </c>
      <c r="U74" s="261">
        <v>0</v>
      </c>
    </row>
    <row r="75" spans="1:22" s="26" customFormat="1" ht="15" customHeight="1">
      <c r="A75" s="623" t="s">
        <v>118</v>
      </c>
      <c r="B75" s="91" t="s">
        <v>99</v>
      </c>
      <c r="C75" s="287" t="e">
        <f>'s.-VUC v EUR'!#REF!</f>
        <v>#REF!</v>
      </c>
      <c r="D75" s="287" t="e">
        <f>'s.-VUC v EUR'!#REF!*'s.-VUC v EUR'!#REF!</f>
        <v>#REF!</v>
      </c>
      <c r="E75" s="287" t="e">
        <f>'s.-VUC v EUR'!#REF!*'s.-VUC v EUR'!#REF!</f>
        <v>#REF!</v>
      </c>
      <c r="F75" s="822"/>
      <c r="G75" s="822"/>
      <c r="H75" s="287" t="e">
        <f>'s.-VUC v EUR'!#REF!</f>
        <v>#REF!</v>
      </c>
      <c r="I75" s="287" t="e">
        <f>'s.-VUC v EUR'!#REF!</f>
        <v>#REF!</v>
      </c>
      <c r="J75" s="287" t="e">
        <f>'s.-VUC v EUR'!#REF!*'s.-VUC v EUR'!#REF!</f>
        <v>#REF!</v>
      </c>
      <c r="K75" s="287" t="e">
        <f>'s.-VUC v EUR'!#REF!*'s.-VUC v EUR'!#REF!</f>
        <v>#REF!</v>
      </c>
      <c r="L75" s="822"/>
      <c r="M75" s="620"/>
      <c r="N75" s="287" t="e">
        <f>'s.-VUC v EUR'!#REF!</f>
        <v>#REF!</v>
      </c>
      <c r="O75" s="287" t="e">
        <f>'s.-VUC v EUR'!#REF!*'s.-VUC v EUR'!#REF!</f>
        <v>#REF!</v>
      </c>
      <c r="P75" s="287" t="e">
        <f>'s.-VUC v EUR'!#REF!*'s.-VUC v EUR'!#REF!</f>
        <v>#REF!</v>
      </c>
      <c r="Q75" s="822"/>
      <c r="R75" s="620"/>
      <c r="S75" s="287" t="e">
        <f>'s.-VUC v EUR'!#REF!</f>
        <v>#REF!</v>
      </c>
      <c r="T75" s="287" t="e">
        <f>'s.-VUC v EUR'!#REF!*'s.-VUC v EUR'!#REF!</f>
        <v>#REF!</v>
      </c>
      <c r="U75" s="287" t="e">
        <f>'s.-VUC v EUR'!#REF!*'s.-VUC v EUR'!#REF!</f>
        <v>#REF!</v>
      </c>
    </row>
    <row r="76" spans="1:22" s="26" customFormat="1" ht="15" customHeight="1">
      <c r="A76" s="624"/>
      <c r="B76" s="265" t="s">
        <v>100</v>
      </c>
      <c r="C76" s="287" t="e">
        <f>'s.-VUC v EUR'!#REF!</f>
        <v>#REF!</v>
      </c>
      <c r="D76" s="287" t="e">
        <f>'s.-VUC v EUR'!#REF!*'s.-VUC v EUR'!#REF!</f>
        <v>#REF!</v>
      </c>
      <c r="E76" s="287" t="e">
        <f>'s.-VUC v EUR'!#REF!*'s.-VUC v EUR'!#REF!</f>
        <v>#REF!</v>
      </c>
      <c r="F76" s="823"/>
      <c r="G76" s="823"/>
      <c r="H76" s="287" t="e">
        <f>'s.-VUC v EUR'!#REF!</f>
        <v>#REF!</v>
      </c>
      <c r="I76" s="287" t="e">
        <f>'s.-VUC v EUR'!#REF!</f>
        <v>#REF!</v>
      </c>
      <c r="J76" s="287" t="e">
        <f>'s.-VUC v EUR'!#REF!*'s.-VUC v EUR'!#REF!</f>
        <v>#REF!</v>
      </c>
      <c r="K76" s="287" t="e">
        <f>'s.-VUC v EUR'!#REF!*'s.-VUC v EUR'!#REF!</f>
        <v>#REF!</v>
      </c>
      <c r="L76" s="823"/>
      <c r="M76" s="621"/>
      <c r="N76" s="287" t="e">
        <f>'s.-VUC v EUR'!#REF!</f>
        <v>#REF!</v>
      </c>
      <c r="O76" s="287">
        <v>304670009.15918005</v>
      </c>
      <c r="P76" s="287">
        <v>243736001.48289996</v>
      </c>
      <c r="Q76" s="823"/>
      <c r="R76" s="621"/>
      <c r="S76" s="287" t="e">
        <f>'s.-VUC v EUR'!#REF!</f>
        <v>#REF!</v>
      </c>
      <c r="T76" s="287">
        <v>271136333.78258002</v>
      </c>
      <c r="U76" s="287">
        <v>216909061.48287997</v>
      </c>
      <c r="V76" s="37" t="s">
        <v>169</v>
      </c>
    </row>
    <row r="77" spans="1:22" s="26" customFormat="1" ht="15" customHeight="1">
      <c r="A77" s="624"/>
      <c r="B77" s="266" t="s">
        <v>101</v>
      </c>
      <c r="C77" s="287" t="e">
        <f>'s.-VUC v EUR'!#REF!</f>
        <v>#REF!</v>
      </c>
      <c r="D77" s="287" t="e">
        <f>'s.-VUC v EUR'!#REF!*'s.-VUC v EUR'!#REF!</f>
        <v>#REF!</v>
      </c>
      <c r="E77" s="287" t="e">
        <f>'s.-VUC v EUR'!#REF!*'s.-VUC v EUR'!#REF!</f>
        <v>#REF!</v>
      </c>
      <c r="F77" s="823"/>
      <c r="G77" s="823"/>
      <c r="H77" s="287" t="e">
        <f>'s.-VUC v EUR'!#REF!</f>
        <v>#REF!</v>
      </c>
      <c r="I77" s="287" t="e">
        <f>'s.-VUC v EUR'!#REF!</f>
        <v>#REF!</v>
      </c>
      <c r="J77" s="287" t="e">
        <f>'s.-VUC v EUR'!#REF!*'s.-VUC v EUR'!#REF!</f>
        <v>#REF!</v>
      </c>
      <c r="K77" s="287" t="e">
        <f>'s.-VUC v EUR'!#REF!*'s.-VUC v EUR'!#REF!</f>
        <v>#REF!</v>
      </c>
      <c r="L77" s="823"/>
      <c r="M77" s="621"/>
      <c r="N77" s="287" t="e">
        <f>'s.-VUC v EUR'!#REF!</f>
        <v>#REF!</v>
      </c>
      <c r="O77" s="287">
        <v>210916851.14447999</v>
      </c>
      <c r="P77" s="287">
        <v>168733476.87870002</v>
      </c>
      <c r="Q77" s="823"/>
      <c r="R77" s="621"/>
      <c r="S77" s="287" t="e">
        <f>'s.-VUC v EUR'!#REF!</f>
        <v>#REF!</v>
      </c>
      <c r="T77" s="287">
        <v>178940982.19007999</v>
      </c>
      <c r="U77" s="287">
        <v>143152783.22148001</v>
      </c>
      <c r="V77" s="37" t="s">
        <v>169</v>
      </c>
    </row>
    <row r="78" spans="1:22" s="26" customFormat="1" ht="15" customHeight="1">
      <c r="A78" s="624"/>
      <c r="B78" s="266" t="s">
        <v>102</v>
      </c>
      <c r="C78" s="287" t="e">
        <f>'s.-VUC v EUR'!#REF!</f>
        <v>#REF!</v>
      </c>
      <c r="D78" s="287" t="e">
        <f>'s.-VUC v EUR'!#REF!*'s.-VUC v EUR'!#REF!</f>
        <v>#REF!</v>
      </c>
      <c r="E78" s="287" t="e">
        <f>'s.-VUC v EUR'!#REF!*'s.-VUC v EUR'!#REF!</f>
        <v>#REF!</v>
      </c>
      <c r="F78" s="823"/>
      <c r="G78" s="823"/>
      <c r="H78" s="287" t="e">
        <f>'s.-VUC v EUR'!#REF!</f>
        <v>#REF!</v>
      </c>
      <c r="I78" s="287" t="e">
        <f>'s.-VUC v EUR'!#REF!</f>
        <v>#REF!</v>
      </c>
      <c r="J78" s="287" t="e">
        <f>'s.-VUC v EUR'!#REF!*'s.-VUC v EUR'!#REF!</f>
        <v>#REF!</v>
      </c>
      <c r="K78" s="287" t="e">
        <f>'s.-VUC v EUR'!#REF!*'s.-VUC v EUR'!#REF!</f>
        <v>#REF!</v>
      </c>
      <c r="L78" s="823"/>
      <c r="M78" s="621"/>
      <c r="N78" s="287" t="e">
        <f>'s.-VUC v EUR'!#REF!</f>
        <v>#REF!</v>
      </c>
      <c r="O78" s="287" t="e">
        <f>'s.-VUC v EUR'!#REF!*'s.-VUC v EUR'!#REF!</f>
        <v>#REF!</v>
      </c>
      <c r="P78" s="287" t="e">
        <f>'s.-VUC v EUR'!#REF!*'s.-VUC v EUR'!#REF!</f>
        <v>#REF!</v>
      </c>
      <c r="Q78" s="823"/>
      <c r="R78" s="621"/>
      <c r="S78" s="287" t="e">
        <f>'s.-VUC v EUR'!#REF!</f>
        <v>#REF!</v>
      </c>
      <c r="T78" s="287" t="e">
        <f>'s.-VUC v EUR'!#REF!*'s.-VUC v EUR'!#REF!</f>
        <v>#REF!</v>
      </c>
      <c r="U78" s="287" t="e">
        <f>'s.-VUC v EUR'!#REF!*'s.-VUC v EUR'!#REF!</f>
        <v>#REF!</v>
      </c>
    </row>
    <row r="79" spans="1:22" s="26" customFormat="1" ht="15" customHeight="1">
      <c r="A79" s="624"/>
      <c r="B79" s="266" t="s">
        <v>103</v>
      </c>
      <c r="C79" s="287" t="e">
        <f>'s.-VUC v EUR'!#REF!</f>
        <v>#REF!</v>
      </c>
      <c r="D79" s="287" t="e">
        <f>'s.-VUC v EUR'!#REF!*'s.-VUC v EUR'!#REF!</f>
        <v>#REF!</v>
      </c>
      <c r="E79" s="287" t="e">
        <f>'s.-VUC v EUR'!#REF!*'s.-VUC v EUR'!#REF!</f>
        <v>#REF!</v>
      </c>
      <c r="F79" s="823"/>
      <c r="G79" s="823"/>
      <c r="H79" s="287" t="e">
        <f>'s.-VUC v EUR'!#REF!</f>
        <v>#REF!</v>
      </c>
      <c r="I79" s="287" t="e">
        <f>'s.-VUC v EUR'!#REF!</f>
        <v>#REF!</v>
      </c>
      <c r="J79" s="287" t="e">
        <f>'s.-VUC v EUR'!#REF!*'s.-VUC v EUR'!#REF!</f>
        <v>#REF!</v>
      </c>
      <c r="K79" s="287" t="e">
        <f>'s.-VUC v EUR'!#REF!*'s.-VUC v EUR'!#REF!</f>
        <v>#REF!</v>
      </c>
      <c r="L79" s="823"/>
      <c r="M79" s="621"/>
      <c r="N79" s="287" t="e">
        <f>'s.-VUC v EUR'!#REF!</f>
        <v>#REF!</v>
      </c>
      <c r="O79" s="287" t="e">
        <f>'s.-VUC v EUR'!#REF!*'s.-VUC v EUR'!#REF!</f>
        <v>#REF!</v>
      </c>
      <c r="P79" s="287" t="e">
        <f>'s.-VUC v EUR'!#REF!*'s.-VUC v EUR'!#REF!</f>
        <v>#REF!</v>
      </c>
      <c r="Q79" s="823"/>
      <c r="R79" s="621"/>
      <c r="S79" s="287" t="e">
        <f>'s.-VUC v EUR'!#REF!</f>
        <v>#REF!</v>
      </c>
      <c r="T79" s="287" t="e">
        <f>'s.-VUC v EUR'!#REF!*'s.-VUC v EUR'!#REF!</f>
        <v>#REF!</v>
      </c>
      <c r="U79" s="287" t="e">
        <f>'s.-VUC v EUR'!#REF!*'s.-VUC v EUR'!#REF!</f>
        <v>#REF!</v>
      </c>
    </row>
    <row r="80" spans="1:22" s="26" customFormat="1" ht="15" customHeight="1">
      <c r="A80" s="624"/>
      <c r="B80" s="266" t="s">
        <v>104</v>
      </c>
      <c r="C80" s="287" t="e">
        <f>'s.-VUC v EUR'!#REF!</f>
        <v>#REF!</v>
      </c>
      <c r="D80" s="287" t="e">
        <f>'s.-VUC v EUR'!#REF!*'s.-VUC v EUR'!#REF!</f>
        <v>#REF!</v>
      </c>
      <c r="E80" s="287" t="e">
        <f>'s.-VUC v EUR'!#REF!*'s.-VUC v EUR'!#REF!</f>
        <v>#REF!</v>
      </c>
      <c r="F80" s="823"/>
      <c r="G80" s="823"/>
      <c r="H80" s="287" t="e">
        <f>'s.-VUC v EUR'!#REF!</f>
        <v>#REF!</v>
      </c>
      <c r="I80" s="287" t="e">
        <f>'s.-VUC v EUR'!#REF!</f>
        <v>#REF!</v>
      </c>
      <c r="J80" s="287" t="e">
        <f>'s.-VUC v EUR'!#REF!*'s.-VUC v EUR'!#REF!</f>
        <v>#REF!</v>
      </c>
      <c r="K80" s="287" t="e">
        <f>'s.-VUC v EUR'!#REF!*'s.-VUC v EUR'!#REF!</f>
        <v>#REF!</v>
      </c>
      <c r="L80" s="823"/>
      <c r="M80" s="621"/>
      <c r="N80" s="287" t="e">
        <f>'s.-VUC v EUR'!#REF!</f>
        <v>#REF!</v>
      </c>
      <c r="O80" s="287" t="e">
        <f>'s.-VUC v EUR'!#REF!*'s.-VUC v EUR'!#REF!</f>
        <v>#REF!</v>
      </c>
      <c r="P80" s="287" t="e">
        <f>'s.-VUC v EUR'!#REF!*'s.-VUC v EUR'!#REF!</f>
        <v>#REF!</v>
      </c>
      <c r="Q80" s="823"/>
      <c r="R80" s="621"/>
      <c r="S80" s="287" t="e">
        <f>'s.-VUC v EUR'!#REF!</f>
        <v>#REF!</v>
      </c>
      <c r="T80" s="287" t="e">
        <f>'s.-VUC v EUR'!#REF!*'s.-VUC v EUR'!#REF!</f>
        <v>#REF!</v>
      </c>
      <c r="U80" s="287" t="e">
        <f>'s.-VUC v EUR'!#REF!*'s.-VUC v EUR'!#REF!</f>
        <v>#REF!</v>
      </c>
    </row>
    <row r="81" spans="1:22" s="26" customFormat="1" ht="15" customHeight="1">
      <c r="A81" s="624"/>
      <c r="B81" s="266" t="s">
        <v>105</v>
      </c>
      <c r="C81" s="287" t="e">
        <f>'s.-VUC v EUR'!#REF!</f>
        <v>#REF!</v>
      </c>
      <c r="D81" s="287" t="e">
        <f>'s.-VUC v EUR'!#REF!*'s.-VUC v EUR'!#REF!</f>
        <v>#REF!</v>
      </c>
      <c r="E81" s="287" t="e">
        <f>'s.-VUC v EUR'!#REF!*'s.-VUC v EUR'!#REF!</f>
        <v>#REF!</v>
      </c>
      <c r="F81" s="823"/>
      <c r="G81" s="823"/>
      <c r="H81" s="287" t="e">
        <f>'s.-VUC v EUR'!#REF!</f>
        <v>#REF!</v>
      </c>
      <c r="I81" s="287" t="e">
        <f>'s.-VUC v EUR'!#REF!</f>
        <v>#REF!</v>
      </c>
      <c r="J81" s="287" t="e">
        <f>'s.-VUC v EUR'!#REF!*'s.-VUC v EUR'!#REF!</f>
        <v>#REF!</v>
      </c>
      <c r="K81" s="287" t="e">
        <f>'s.-VUC v EUR'!#REF!*'s.-VUC v EUR'!#REF!</f>
        <v>#REF!</v>
      </c>
      <c r="L81" s="823"/>
      <c r="M81" s="621"/>
      <c r="N81" s="287" t="e">
        <f>'s.-VUC v EUR'!#REF!</f>
        <v>#REF!</v>
      </c>
      <c r="O81" s="287" t="e">
        <f>'s.-VUC v EUR'!#REF!*'s.-VUC v EUR'!#REF!</f>
        <v>#REF!</v>
      </c>
      <c r="P81" s="287" t="e">
        <f>'s.-VUC v EUR'!#REF!*'s.-VUC v EUR'!#REF!</f>
        <v>#REF!</v>
      </c>
      <c r="Q81" s="823"/>
      <c r="R81" s="621"/>
      <c r="S81" s="287" t="e">
        <f>'s.-VUC v EUR'!#REF!</f>
        <v>#REF!</v>
      </c>
      <c r="T81" s="287" t="e">
        <f>'s.-VUC v EUR'!#REF!*'s.-VUC v EUR'!#REF!</f>
        <v>#REF!</v>
      </c>
      <c r="U81" s="287" t="e">
        <f>'s.-VUC v EUR'!#REF!*'s.-VUC v EUR'!#REF!</f>
        <v>#REF!</v>
      </c>
    </row>
    <row r="82" spans="1:22" s="26" customFormat="1" ht="15" customHeight="1" thickBot="1">
      <c r="A82" s="625"/>
      <c r="B82" s="268" t="s">
        <v>106</v>
      </c>
      <c r="C82" s="287" t="e">
        <f>'s.-VUC v EUR'!#REF!</f>
        <v>#REF!</v>
      </c>
      <c r="D82" s="287" t="e">
        <f>'s.-VUC v EUR'!#REF!*'s.-VUC v EUR'!#REF!</f>
        <v>#REF!</v>
      </c>
      <c r="E82" s="287" t="e">
        <f>'s.-VUC v EUR'!#REF!*'s.-VUC v EUR'!#REF!</f>
        <v>#REF!</v>
      </c>
      <c r="F82" s="824"/>
      <c r="G82" s="824"/>
      <c r="H82" s="287" t="e">
        <f>'s.-VUC v EUR'!#REF!</f>
        <v>#REF!</v>
      </c>
      <c r="I82" s="287" t="e">
        <f>'s.-VUC v EUR'!#REF!</f>
        <v>#REF!</v>
      </c>
      <c r="J82" s="287" t="e">
        <f>'s.-VUC v EUR'!#REF!*'s.-VUC v EUR'!#REF!</f>
        <v>#REF!</v>
      </c>
      <c r="K82" s="287" t="e">
        <f>'s.-VUC v EUR'!#REF!*'s.-VUC v EUR'!#REF!</f>
        <v>#REF!</v>
      </c>
      <c r="L82" s="824"/>
      <c r="M82" s="825"/>
      <c r="N82" s="287" t="e">
        <f>'s.-VUC v EUR'!#REF!</f>
        <v>#REF!</v>
      </c>
      <c r="O82" s="287">
        <v>285100253.94852006</v>
      </c>
      <c r="P82" s="287">
        <v>228080196.15286002</v>
      </c>
      <c r="Q82" s="824"/>
      <c r="R82" s="825"/>
      <c r="S82" s="287" t="e">
        <f>'s.-VUC v EUR'!#REF!</f>
        <v>#REF!</v>
      </c>
      <c r="T82" s="287">
        <v>228289508.96976</v>
      </c>
      <c r="U82" s="287">
        <v>182631602.21842</v>
      </c>
      <c r="V82" s="37" t="s">
        <v>169</v>
      </c>
    </row>
    <row r="83" spans="1:22" s="26" customFormat="1" ht="25.5" customHeight="1" thickBot="1">
      <c r="A83" s="844" t="s">
        <v>119</v>
      </c>
      <c r="B83" s="845"/>
      <c r="C83" s="135" t="e">
        <f>SUM(C75:C82)</f>
        <v>#REF!</v>
      </c>
      <c r="D83" s="135" t="e">
        <f>SUM(D75:D82)</f>
        <v>#REF!</v>
      </c>
      <c r="E83" s="135" t="e">
        <f>SUM(E75:E82)</f>
        <v>#REF!</v>
      </c>
      <c r="F83" s="135" t="e">
        <f>'s.-VUC v EUR'!#REF!*'s.-VUC v EUR'!#REF!</f>
        <v>#REF!</v>
      </c>
      <c r="G83" s="137" t="e">
        <f>E83/F83</f>
        <v>#REF!</v>
      </c>
      <c r="H83" s="135" t="e">
        <f>SUM(H75:H82)</f>
        <v>#REF!</v>
      </c>
      <c r="I83" s="135" t="e">
        <f>SUM(I75:I82)</f>
        <v>#REF!</v>
      </c>
      <c r="J83" s="135" t="e">
        <f>SUM(J75:J82)</f>
        <v>#REF!</v>
      </c>
      <c r="K83" s="135" t="e">
        <f>SUM(K75:K82)</f>
        <v>#REF!</v>
      </c>
      <c r="L83" s="135" t="e">
        <f>F83-J83</f>
        <v>#REF!</v>
      </c>
      <c r="M83" s="138" t="e">
        <f>J83/F83</f>
        <v>#REF!</v>
      </c>
      <c r="N83" s="135" t="e">
        <f>SUM(N75:N82)</f>
        <v>#REF!</v>
      </c>
      <c r="O83" s="135" t="e">
        <f>SUM(O75:O82)</f>
        <v>#REF!</v>
      </c>
      <c r="P83" s="135" t="e">
        <f>SUM(P75:P82)</f>
        <v>#REF!</v>
      </c>
      <c r="Q83" s="135" t="e">
        <f>F83-O83</f>
        <v>#REF!</v>
      </c>
      <c r="R83" s="138" t="e">
        <f>O83/F83</f>
        <v>#REF!</v>
      </c>
      <c r="S83" s="135" t="e">
        <f>SUM(S75:S82)</f>
        <v>#REF!</v>
      </c>
      <c r="T83" s="135" t="e">
        <f>SUM(T75:T82)</f>
        <v>#REF!</v>
      </c>
      <c r="U83" s="135" t="e">
        <f>SUM(U75:U82)</f>
        <v>#REF!</v>
      </c>
    </row>
    <row r="84" spans="1:22" s="26" customFormat="1" ht="47.25" customHeight="1" thickBot="1">
      <c r="A84" s="866" t="s">
        <v>145</v>
      </c>
      <c r="B84" s="867"/>
      <c r="C84" s="260"/>
      <c r="D84" s="260"/>
      <c r="E84" s="260"/>
      <c r="F84" s="261" t="e">
        <f>'s.-VUC v EUR'!#REF!*'s.-VUC v EUR'!#REF!</f>
        <v>#REF!</v>
      </c>
      <c r="G84" s="262"/>
      <c r="H84" s="260"/>
      <c r="I84" s="260"/>
      <c r="J84" s="260"/>
      <c r="K84" s="260"/>
      <c r="L84" s="251"/>
      <c r="M84" s="251"/>
      <c r="N84" s="261" t="e">
        <f>'sumar v SKK'!N28</f>
        <v>#REF!</v>
      </c>
      <c r="O84" s="261">
        <f>'sumar v SKK'!O28</f>
        <v>3922221270.8768611</v>
      </c>
      <c r="P84" s="261">
        <f>'sumar v SKK'!P28</f>
        <v>3122706144.1310582</v>
      </c>
      <c r="Q84" s="261" t="e">
        <f>F84-O84</f>
        <v>#REF!</v>
      </c>
      <c r="R84" s="269" t="e">
        <f>O84/F84</f>
        <v>#REF!</v>
      </c>
      <c r="S84" s="261"/>
      <c r="T84" s="261"/>
      <c r="U84" s="261"/>
    </row>
    <row r="85" spans="1:22" s="26" customFormat="1" ht="49.5" customHeight="1" thickBot="1">
      <c r="A85" s="866" t="s">
        <v>146</v>
      </c>
      <c r="B85" s="867"/>
      <c r="C85" s="260"/>
      <c r="D85" s="260"/>
      <c r="E85" s="260"/>
      <c r="F85" s="261" t="e">
        <f>'s.-VUC v EUR'!#REF!*'s.-VUC v EUR'!#REF!</f>
        <v>#REF!</v>
      </c>
      <c r="G85" s="262"/>
      <c r="H85" s="260"/>
      <c r="I85" s="260"/>
      <c r="J85" s="260"/>
      <c r="K85" s="260"/>
      <c r="L85" s="251"/>
      <c r="M85" s="251"/>
      <c r="N85" s="261" t="e">
        <f>'sumar v SKK'!N29</f>
        <v>#REF!</v>
      </c>
      <c r="O85" s="261" t="e">
        <f>'sumar v SKK'!O29</f>
        <v>#REF!</v>
      </c>
      <c r="P85" s="261" t="e">
        <f>'sumar v SKK'!P29</f>
        <v>#REF!</v>
      </c>
      <c r="Q85" s="261" t="e">
        <f>F85-O85</f>
        <v>#REF!</v>
      </c>
      <c r="R85" s="309" t="e">
        <f>O85/F85</f>
        <v>#REF!</v>
      </c>
      <c r="S85" s="261"/>
      <c r="T85" s="261"/>
      <c r="U85" s="261"/>
    </row>
    <row r="86" spans="1:22" s="26" customFormat="1" ht="15" customHeight="1">
      <c r="A86" s="623" t="s">
        <v>120</v>
      </c>
      <c r="B86" s="91" t="s">
        <v>99</v>
      </c>
      <c r="C86" s="287">
        <f>'s.-VUC v EUR'!D74</f>
        <v>0</v>
      </c>
      <c r="D86" s="287" t="e">
        <f>'s.-VUC v EUR'!E74*'s.-VUC v EUR'!#REF!</f>
        <v>#REF!</v>
      </c>
      <c r="E86" s="287" t="e">
        <f>'s.-VUC v EUR'!F74*'s.-VUC v EUR'!#REF!</f>
        <v>#REF!</v>
      </c>
      <c r="F86" s="822"/>
      <c r="G86" s="822"/>
      <c r="H86" s="287">
        <f>'s.-VUC v EUR'!H74</f>
        <v>0</v>
      </c>
      <c r="I86" s="287">
        <f>'s.-VUC v EUR'!I74</f>
        <v>0</v>
      </c>
      <c r="J86" s="287" t="e">
        <f>'s.-VUC v EUR'!J74*'s.-VUC v EUR'!#REF!</f>
        <v>#REF!</v>
      </c>
      <c r="K86" s="287" t="e">
        <f>'s.-VUC v EUR'!K74*'s.-VUC v EUR'!#REF!</f>
        <v>#REF!</v>
      </c>
      <c r="L86" s="822"/>
      <c r="M86" s="620"/>
      <c r="N86" s="287">
        <f>'s.-VUC v EUR'!O74</f>
        <v>0</v>
      </c>
      <c r="O86" s="287" t="e">
        <f>'s.-VUC v EUR'!P74*'s.-VUC v EUR'!#REF!</f>
        <v>#REF!</v>
      </c>
      <c r="P86" s="287" t="e">
        <f>'s.-VUC v EUR'!Q74*'s.-VUC v EUR'!#REF!</f>
        <v>#REF!</v>
      </c>
      <c r="Q86" s="822"/>
      <c r="R86" s="620"/>
      <c r="S86" s="287">
        <f>'s.-VUC v EUR'!T74</f>
        <v>0</v>
      </c>
      <c r="T86" s="287" t="e">
        <f>'s.-VUC v EUR'!U74*'s.-VUC v EUR'!#REF!</f>
        <v>#REF!</v>
      </c>
      <c r="U86" s="287" t="e">
        <f>'s.-VUC v EUR'!V74*'s.-VUC v EUR'!#REF!</f>
        <v>#REF!</v>
      </c>
    </row>
    <row r="87" spans="1:22" s="26" customFormat="1" ht="15" customHeight="1">
      <c r="A87" s="624"/>
      <c r="B87" s="265" t="s">
        <v>100</v>
      </c>
      <c r="C87" s="287">
        <f>'s.-VUC v EUR'!D75</f>
        <v>0</v>
      </c>
      <c r="D87" s="287" t="e">
        <f>'s.-VUC v EUR'!E75*'s.-VUC v EUR'!#REF!</f>
        <v>#REF!</v>
      </c>
      <c r="E87" s="287" t="e">
        <f>'s.-VUC v EUR'!F75*'s.-VUC v EUR'!#REF!</f>
        <v>#REF!</v>
      </c>
      <c r="F87" s="823"/>
      <c r="G87" s="823"/>
      <c r="H87" s="287">
        <f>'s.-VUC v EUR'!H75</f>
        <v>0</v>
      </c>
      <c r="I87" s="287">
        <f>'s.-VUC v EUR'!I75</f>
        <v>0</v>
      </c>
      <c r="J87" s="287" t="e">
        <f>'s.-VUC v EUR'!J75*'s.-VUC v EUR'!#REF!</f>
        <v>#REF!</v>
      </c>
      <c r="K87" s="287" t="e">
        <f>'s.-VUC v EUR'!K75*'s.-VUC v EUR'!#REF!</f>
        <v>#REF!</v>
      </c>
      <c r="L87" s="823"/>
      <c r="M87" s="621"/>
      <c r="N87" s="287">
        <f>'s.-VUC v EUR'!O75</f>
        <v>0</v>
      </c>
      <c r="O87" s="287" t="e">
        <f>'s.-VUC v EUR'!P75*'s.-VUC v EUR'!#REF!</f>
        <v>#REF!</v>
      </c>
      <c r="P87" s="287" t="e">
        <f>'s.-VUC v EUR'!Q75*'s.-VUC v EUR'!#REF!</f>
        <v>#REF!</v>
      </c>
      <c r="Q87" s="823"/>
      <c r="R87" s="621"/>
      <c r="S87" s="287">
        <f>'s.-VUC v EUR'!T75</f>
        <v>0</v>
      </c>
      <c r="T87" s="287" t="e">
        <f>'s.-VUC v EUR'!U75*'s.-VUC v EUR'!#REF!</f>
        <v>#REF!</v>
      </c>
      <c r="U87" s="287" t="e">
        <f>'s.-VUC v EUR'!V75*'s.-VUC v EUR'!#REF!</f>
        <v>#REF!</v>
      </c>
    </row>
    <row r="88" spans="1:22" s="26" customFormat="1" ht="15" customHeight="1">
      <c r="A88" s="624"/>
      <c r="B88" s="266" t="s">
        <v>101</v>
      </c>
      <c r="C88" s="287">
        <f>'s.-VUC v EUR'!D76</f>
        <v>0</v>
      </c>
      <c r="D88" s="287" t="e">
        <f>'s.-VUC v EUR'!E76*'s.-VUC v EUR'!#REF!</f>
        <v>#REF!</v>
      </c>
      <c r="E88" s="287" t="e">
        <f>'s.-VUC v EUR'!F76*'s.-VUC v EUR'!#REF!</f>
        <v>#REF!</v>
      </c>
      <c r="F88" s="823"/>
      <c r="G88" s="823"/>
      <c r="H88" s="287">
        <f>'s.-VUC v EUR'!H76</f>
        <v>0</v>
      </c>
      <c r="I88" s="287">
        <f>'s.-VUC v EUR'!I76</f>
        <v>0</v>
      </c>
      <c r="J88" s="287" t="e">
        <f>'s.-VUC v EUR'!J76*'s.-VUC v EUR'!#REF!</f>
        <v>#REF!</v>
      </c>
      <c r="K88" s="287" t="e">
        <f>'s.-VUC v EUR'!K76*'s.-VUC v EUR'!#REF!</f>
        <v>#REF!</v>
      </c>
      <c r="L88" s="823"/>
      <c r="M88" s="621"/>
      <c r="N88" s="287">
        <f>'s.-VUC v EUR'!O76</f>
        <v>0</v>
      </c>
      <c r="O88" s="287" t="e">
        <f>'s.-VUC v EUR'!P76*'s.-VUC v EUR'!#REF!</f>
        <v>#REF!</v>
      </c>
      <c r="P88" s="287" t="e">
        <f>'s.-VUC v EUR'!Q76*'s.-VUC v EUR'!#REF!</f>
        <v>#REF!</v>
      </c>
      <c r="Q88" s="823"/>
      <c r="R88" s="621"/>
      <c r="S88" s="287">
        <f>'s.-VUC v EUR'!T76</f>
        <v>0</v>
      </c>
      <c r="T88" s="287" t="e">
        <f>'s.-VUC v EUR'!U76*'s.-VUC v EUR'!#REF!</f>
        <v>#REF!</v>
      </c>
      <c r="U88" s="287" t="e">
        <f>'s.-VUC v EUR'!V76*'s.-VUC v EUR'!#REF!</f>
        <v>#REF!</v>
      </c>
    </row>
    <row r="89" spans="1:22" s="26" customFormat="1" ht="15" customHeight="1">
      <c r="A89" s="624"/>
      <c r="B89" s="266" t="s">
        <v>102</v>
      </c>
      <c r="C89" s="287">
        <f>'s.-VUC v EUR'!D77</f>
        <v>0</v>
      </c>
      <c r="D89" s="287" t="e">
        <f>'s.-VUC v EUR'!E77*'s.-VUC v EUR'!#REF!</f>
        <v>#REF!</v>
      </c>
      <c r="E89" s="287" t="e">
        <f>'s.-VUC v EUR'!F77*'s.-VUC v EUR'!#REF!</f>
        <v>#REF!</v>
      </c>
      <c r="F89" s="823"/>
      <c r="G89" s="823"/>
      <c r="H89" s="287">
        <f>'s.-VUC v EUR'!H77</f>
        <v>0</v>
      </c>
      <c r="I89" s="287">
        <f>'s.-VUC v EUR'!I77</f>
        <v>0</v>
      </c>
      <c r="J89" s="287" t="e">
        <f>'s.-VUC v EUR'!J77*'s.-VUC v EUR'!#REF!</f>
        <v>#REF!</v>
      </c>
      <c r="K89" s="287" t="e">
        <f>'s.-VUC v EUR'!K77*'s.-VUC v EUR'!#REF!</f>
        <v>#REF!</v>
      </c>
      <c r="L89" s="823"/>
      <c r="M89" s="621"/>
      <c r="N89" s="287">
        <f>'s.-VUC v EUR'!O77</f>
        <v>0</v>
      </c>
      <c r="O89" s="287" t="e">
        <f>'s.-VUC v EUR'!P77*'s.-VUC v EUR'!#REF!</f>
        <v>#REF!</v>
      </c>
      <c r="P89" s="287" t="e">
        <f>'s.-VUC v EUR'!Q77*'s.-VUC v EUR'!#REF!</f>
        <v>#REF!</v>
      </c>
      <c r="Q89" s="823"/>
      <c r="R89" s="621"/>
      <c r="S89" s="287">
        <f>'s.-VUC v EUR'!T77</f>
        <v>0</v>
      </c>
      <c r="T89" s="287" t="e">
        <f>'s.-VUC v EUR'!U77*'s.-VUC v EUR'!#REF!</f>
        <v>#REF!</v>
      </c>
      <c r="U89" s="287" t="e">
        <f>'s.-VUC v EUR'!V77*'s.-VUC v EUR'!#REF!</f>
        <v>#REF!</v>
      </c>
    </row>
    <row r="90" spans="1:22" s="26" customFormat="1" ht="15" customHeight="1">
      <c r="A90" s="624"/>
      <c r="B90" s="266" t="s">
        <v>103</v>
      </c>
      <c r="C90" s="287">
        <f>'s.-VUC v EUR'!D78</f>
        <v>0</v>
      </c>
      <c r="D90" s="287" t="e">
        <f>'s.-VUC v EUR'!E78*'s.-VUC v EUR'!#REF!</f>
        <v>#REF!</v>
      </c>
      <c r="E90" s="287" t="e">
        <f>'s.-VUC v EUR'!F78*'s.-VUC v EUR'!#REF!</f>
        <v>#REF!</v>
      </c>
      <c r="F90" s="823"/>
      <c r="G90" s="823"/>
      <c r="H90" s="287">
        <f>'s.-VUC v EUR'!H78</f>
        <v>0</v>
      </c>
      <c r="I90" s="287">
        <f>'s.-VUC v EUR'!I78</f>
        <v>0</v>
      </c>
      <c r="J90" s="287" t="e">
        <f>'s.-VUC v EUR'!J78*'s.-VUC v EUR'!#REF!</f>
        <v>#REF!</v>
      </c>
      <c r="K90" s="287" t="e">
        <f>'s.-VUC v EUR'!K78*'s.-VUC v EUR'!#REF!</f>
        <v>#REF!</v>
      </c>
      <c r="L90" s="823"/>
      <c r="M90" s="621"/>
      <c r="N90" s="287">
        <f>'s.-VUC v EUR'!O78</f>
        <v>0</v>
      </c>
      <c r="O90" s="287" t="e">
        <f>'s.-VUC v EUR'!P78*'s.-VUC v EUR'!#REF!</f>
        <v>#REF!</v>
      </c>
      <c r="P90" s="287" t="e">
        <f>'s.-VUC v EUR'!Q78*'s.-VUC v EUR'!#REF!</f>
        <v>#REF!</v>
      </c>
      <c r="Q90" s="823"/>
      <c r="R90" s="621"/>
      <c r="S90" s="287">
        <f>'s.-VUC v EUR'!T78</f>
        <v>0</v>
      </c>
      <c r="T90" s="287" t="e">
        <f>'s.-VUC v EUR'!U78*'s.-VUC v EUR'!#REF!</f>
        <v>#REF!</v>
      </c>
      <c r="U90" s="287" t="e">
        <f>'s.-VUC v EUR'!V78*'s.-VUC v EUR'!#REF!</f>
        <v>#REF!</v>
      </c>
    </row>
    <row r="91" spans="1:22" s="26" customFormat="1" ht="15" customHeight="1">
      <c r="A91" s="624"/>
      <c r="B91" s="266" t="s">
        <v>104</v>
      </c>
      <c r="C91" s="287">
        <f>'s.-VUC v EUR'!D79</f>
        <v>0</v>
      </c>
      <c r="D91" s="287" t="e">
        <f>'s.-VUC v EUR'!E79*'s.-VUC v EUR'!#REF!</f>
        <v>#REF!</v>
      </c>
      <c r="E91" s="287" t="e">
        <f>'s.-VUC v EUR'!F79*'s.-VUC v EUR'!#REF!</f>
        <v>#REF!</v>
      </c>
      <c r="F91" s="823"/>
      <c r="G91" s="823"/>
      <c r="H91" s="287">
        <f>'s.-VUC v EUR'!H79</f>
        <v>0</v>
      </c>
      <c r="I91" s="287">
        <f>'s.-VUC v EUR'!I79</f>
        <v>0</v>
      </c>
      <c r="J91" s="287" t="e">
        <f>'s.-VUC v EUR'!J79*'s.-VUC v EUR'!#REF!</f>
        <v>#REF!</v>
      </c>
      <c r="K91" s="287" t="e">
        <f>'s.-VUC v EUR'!K79*'s.-VUC v EUR'!#REF!</f>
        <v>#REF!</v>
      </c>
      <c r="L91" s="823"/>
      <c r="M91" s="621"/>
      <c r="N91" s="287">
        <f>'s.-VUC v EUR'!O79</f>
        <v>0</v>
      </c>
      <c r="O91" s="287" t="e">
        <f>'s.-VUC v EUR'!P79*'s.-VUC v EUR'!#REF!</f>
        <v>#REF!</v>
      </c>
      <c r="P91" s="287" t="e">
        <f>'s.-VUC v EUR'!Q79*'s.-VUC v EUR'!#REF!</f>
        <v>#REF!</v>
      </c>
      <c r="Q91" s="823"/>
      <c r="R91" s="621"/>
      <c r="S91" s="287">
        <f>'s.-VUC v EUR'!T79</f>
        <v>0</v>
      </c>
      <c r="T91" s="287" t="e">
        <f>'s.-VUC v EUR'!U79*'s.-VUC v EUR'!#REF!</f>
        <v>#REF!</v>
      </c>
      <c r="U91" s="287" t="e">
        <f>'s.-VUC v EUR'!V79*'s.-VUC v EUR'!#REF!</f>
        <v>#REF!</v>
      </c>
    </row>
    <row r="92" spans="1:22" s="26" customFormat="1" ht="15" customHeight="1">
      <c r="A92" s="624"/>
      <c r="B92" s="266" t="s">
        <v>105</v>
      </c>
      <c r="C92" s="287">
        <f>'s.-VUC v EUR'!D80</f>
        <v>0</v>
      </c>
      <c r="D92" s="287" t="e">
        <f>'s.-VUC v EUR'!E80*'s.-VUC v EUR'!#REF!</f>
        <v>#REF!</v>
      </c>
      <c r="E92" s="287" t="e">
        <f>'s.-VUC v EUR'!F80*'s.-VUC v EUR'!#REF!</f>
        <v>#REF!</v>
      </c>
      <c r="F92" s="823"/>
      <c r="G92" s="823"/>
      <c r="H92" s="287">
        <f>'s.-VUC v EUR'!H80</f>
        <v>0</v>
      </c>
      <c r="I92" s="287">
        <f>'s.-VUC v EUR'!I80</f>
        <v>0</v>
      </c>
      <c r="J92" s="287" t="e">
        <f>'s.-VUC v EUR'!J80*'s.-VUC v EUR'!#REF!</f>
        <v>#REF!</v>
      </c>
      <c r="K92" s="287" t="e">
        <f>'s.-VUC v EUR'!K80*'s.-VUC v EUR'!#REF!</f>
        <v>#REF!</v>
      </c>
      <c r="L92" s="823"/>
      <c r="M92" s="621"/>
      <c r="N92" s="287">
        <f>'s.-VUC v EUR'!O80</f>
        <v>0</v>
      </c>
      <c r="O92" s="287" t="e">
        <f>'s.-VUC v EUR'!P80*'s.-VUC v EUR'!#REF!</f>
        <v>#REF!</v>
      </c>
      <c r="P92" s="287" t="e">
        <f>'s.-VUC v EUR'!Q80*'s.-VUC v EUR'!#REF!</f>
        <v>#REF!</v>
      </c>
      <c r="Q92" s="823"/>
      <c r="R92" s="621"/>
      <c r="S92" s="287">
        <f>'s.-VUC v EUR'!T80</f>
        <v>0</v>
      </c>
      <c r="T92" s="287" t="e">
        <f>'s.-VUC v EUR'!U80*'s.-VUC v EUR'!#REF!</f>
        <v>#REF!</v>
      </c>
      <c r="U92" s="287" t="e">
        <f>'s.-VUC v EUR'!V80*'s.-VUC v EUR'!#REF!</f>
        <v>#REF!</v>
      </c>
    </row>
    <row r="93" spans="1:22" s="26" customFormat="1" ht="15" customHeight="1" thickBot="1">
      <c r="A93" s="625"/>
      <c r="B93" s="268" t="s">
        <v>106</v>
      </c>
      <c r="C93" s="287">
        <f>'s.-VUC v EUR'!D81</f>
        <v>0</v>
      </c>
      <c r="D93" s="287" t="e">
        <f>'s.-VUC v EUR'!E81*'s.-VUC v EUR'!#REF!</f>
        <v>#REF!</v>
      </c>
      <c r="E93" s="287" t="e">
        <f>'s.-VUC v EUR'!F81*'s.-VUC v EUR'!#REF!</f>
        <v>#REF!</v>
      </c>
      <c r="F93" s="824"/>
      <c r="G93" s="824"/>
      <c r="H93" s="287">
        <f>'s.-VUC v EUR'!H81</f>
        <v>0</v>
      </c>
      <c r="I93" s="287">
        <f>'s.-VUC v EUR'!I81</f>
        <v>0</v>
      </c>
      <c r="J93" s="287" t="e">
        <f>'s.-VUC v EUR'!J81*'s.-VUC v EUR'!#REF!</f>
        <v>#REF!</v>
      </c>
      <c r="K93" s="287" t="e">
        <f>'s.-VUC v EUR'!K81*'s.-VUC v EUR'!#REF!</f>
        <v>#REF!</v>
      </c>
      <c r="L93" s="824"/>
      <c r="M93" s="825"/>
      <c r="N93" s="287">
        <f>'s.-VUC v EUR'!O81</f>
        <v>0</v>
      </c>
      <c r="O93" s="287" t="e">
        <f>'s.-VUC v EUR'!P81*'s.-VUC v EUR'!#REF!</f>
        <v>#REF!</v>
      </c>
      <c r="P93" s="287" t="e">
        <f>'s.-VUC v EUR'!Q81*'s.-VUC v EUR'!#REF!</f>
        <v>#REF!</v>
      </c>
      <c r="Q93" s="824"/>
      <c r="R93" s="825"/>
      <c r="S93" s="287">
        <f>'s.-VUC v EUR'!T81</f>
        <v>0</v>
      </c>
      <c r="T93" s="287" t="e">
        <f>'s.-VUC v EUR'!U81*'s.-VUC v EUR'!#REF!</f>
        <v>#REF!</v>
      </c>
      <c r="U93" s="287" t="e">
        <f>'s.-VUC v EUR'!V81*'s.-VUC v EUR'!#REF!</f>
        <v>#REF!</v>
      </c>
    </row>
    <row r="94" spans="1:22" s="26" customFormat="1" ht="25.5" customHeight="1" thickBot="1">
      <c r="A94" s="844" t="s">
        <v>121</v>
      </c>
      <c r="B94" s="845"/>
      <c r="C94" s="135">
        <f>SUM(C86:C93)</f>
        <v>0</v>
      </c>
      <c r="D94" s="135" t="e">
        <f>SUM(D86:D93)</f>
        <v>#REF!</v>
      </c>
      <c r="E94" s="135" t="e">
        <f>SUM(E86:E93)</f>
        <v>#REF!</v>
      </c>
      <c r="F94" s="135" t="e">
        <f>'s.-VUC v EUR'!G82*'s.-VUC v EUR'!#REF!</f>
        <v>#REF!</v>
      </c>
      <c r="G94" s="137" t="e">
        <f>E94/F94</f>
        <v>#REF!</v>
      </c>
      <c r="H94" s="135">
        <f>SUM(H86:H93)</f>
        <v>0</v>
      </c>
      <c r="I94" s="135">
        <f>SUM(I86:I93)</f>
        <v>0</v>
      </c>
      <c r="J94" s="135" t="e">
        <f>SUM(J86:J93)</f>
        <v>#REF!</v>
      </c>
      <c r="K94" s="135" t="e">
        <f>SUM(K86:K93)</f>
        <v>#REF!</v>
      </c>
      <c r="L94" s="135" t="e">
        <f>F94-J94</f>
        <v>#REF!</v>
      </c>
      <c r="M94" s="138" t="e">
        <f>J94/F94</f>
        <v>#REF!</v>
      </c>
      <c r="N94" s="135">
        <f>SUM(N86:N93)</f>
        <v>0</v>
      </c>
      <c r="O94" s="135" t="e">
        <f>SUM(O86:O93)</f>
        <v>#REF!</v>
      </c>
      <c r="P94" s="135" t="e">
        <f>SUM(P86:P93)</f>
        <v>#REF!</v>
      </c>
      <c r="Q94" s="135" t="e">
        <f>F94-O94</f>
        <v>#REF!</v>
      </c>
      <c r="R94" s="138" t="e">
        <f>O94/F94</f>
        <v>#REF!</v>
      </c>
      <c r="S94" s="139">
        <f>SUM(S86:S93)</f>
        <v>0</v>
      </c>
      <c r="T94" s="135" t="e">
        <f>SUM(T86:T93)</f>
        <v>#REF!</v>
      </c>
      <c r="U94" s="135" t="e">
        <f>SUM(U86:U93)</f>
        <v>#REF!</v>
      </c>
    </row>
    <row r="95" spans="1:22" s="26" customFormat="1" ht="15" customHeight="1">
      <c r="A95" s="623" t="s">
        <v>138</v>
      </c>
      <c r="B95" s="91" t="s">
        <v>99</v>
      </c>
      <c r="C95" s="287">
        <f>'s.-VUC v EUR'!D83</f>
        <v>0</v>
      </c>
      <c r="D95" s="287" t="e">
        <f>'s.-VUC v EUR'!E83*'s.-VUC v EUR'!#REF!</f>
        <v>#REF!</v>
      </c>
      <c r="E95" s="287" t="e">
        <f>'s.-VUC v EUR'!F83*'s.-VUC v EUR'!#REF!</f>
        <v>#REF!</v>
      </c>
      <c r="F95" s="822"/>
      <c r="G95" s="822"/>
      <c r="H95" s="287">
        <f>'s.-VUC v EUR'!H83</f>
        <v>0</v>
      </c>
      <c r="I95" s="287">
        <f>'s.-VUC v EUR'!I83</f>
        <v>0</v>
      </c>
      <c r="J95" s="287" t="e">
        <f>'s.-VUC v EUR'!J83*'s.-VUC v EUR'!#REF!</f>
        <v>#REF!</v>
      </c>
      <c r="K95" s="287" t="e">
        <f>'s.-VUC v EUR'!K83*'s.-VUC v EUR'!#REF!</f>
        <v>#REF!</v>
      </c>
      <c r="L95" s="822"/>
      <c r="M95" s="620"/>
      <c r="N95" s="287">
        <f>'s.-VUC v EUR'!O83</f>
        <v>0</v>
      </c>
      <c r="O95" s="287" t="e">
        <f>'s.-VUC v EUR'!P83*'s.-VUC v EUR'!#REF!</f>
        <v>#REF!</v>
      </c>
      <c r="P95" s="287" t="e">
        <f>'s.-VUC v EUR'!Q83*'s.-VUC v EUR'!#REF!</f>
        <v>#REF!</v>
      </c>
      <c r="Q95" s="822"/>
      <c r="R95" s="620"/>
      <c r="S95" s="287">
        <f>'s.-VUC v EUR'!T83</f>
        <v>0</v>
      </c>
      <c r="T95" s="287" t="e">
        <f>'s.-VUC v EUR'!U83*'s.-VUC v EUR'!#REF!</f>
        <v>#REF!</v>
      </c>
      <c r="U95" s="287" t="e">
        <f>'s.-VUC v EUR'!V83*'s.-VUC v EUR'!#REF!</f>
        <v>#REF!</v>
      </c>
    </row>
    <row r="96" spans="1:22" s="26" customFormat="1" ht="15" customHeight="1">
      <c r="A96" s="624"/>
      <c r="B96" s="265" t="s">
        <v>100</v>
      </c>
      <c r="C96" s="287">
        <f>'s.-VUC v EUR'!D84</f>
        <v>0</v>
      </c>
      <c r="D96" s="287" t="e">
        <f>'s.-VUC v EUR'!E84*'s.-VUC v EUR'!#REF!</f>
        <v>#REF!</v>
      </c>
      <c r="E96" s="287" t="e">
        <f>'s.-VUC v EUR'!F84*'s.-VUC v EUR'!#REF!</f>
        <v>#REF!</v>
      </c>
      <c r="F96" s="823"/>
      <c r="G96" s="823"/>
      <c r="H96" s="287">
        <f>'s.-VUC v EUR'!H84</f>
        <v>0</v>
      </c>
      <c r="I96" s="287">
        <f>'s.-VUC v EUR'!I84</f>
        <v>0</v>
      </c>
      <c r="J96" s="287" t="e">
        <f>'s.-VUC v EUR'!J84*'s.-VUC v EUR'!#REF!</f>
        <v>#REF!</v>
      </c>
      <c r="K96" s="287" t="e">
        <f>'s.-VUC v EUR'!K84*'s.-VUC v EUR'!#REF!</f>
        <v>#REF!</v>
      </c>
      <c r="L96" s="823"/>
      <c r="M96" s="621"/>
      <c r="N96" s="287">
        <f>'s.-VUC v EUR'!O84</f>
        <v>0</v>
      </c>
      <c r="O96" s="287" t="e">
        <f>'s.-VUC v EUR'!P84*'s.-VUC v EUR'!#REF!</f>
        <v>#REF!</v>
      </c>
      <c r="P96" s="287" t="e">
        <f>'s.-VUC v EUR'!Q84*'s.-VUC v EUR'!#REF!</f>
        <v>#REF!</v>
      </c>
      <c r="Q96" s="823"/>
      <c r="R96" s="621"/>
      <c r="S96" s="287">
        <f>'s.-VUC v EUR'!T84</f>
        <v>0</v>
      </c>
      <c r="T96" s="287" t="e">
        <f>'s.-VUC v EUR'!U84*'s.-VUC v EUR'!#REF!</f>
        <v>#REF!</v>
      </c>
      <c r="U96" s="287" t="e">
        <f>'s.-VUC v EUR'!V84*'s.-VUC v EUR'!#REF!</f>
        <v>#REF!</v>
      </c>
    </row>
    <row r="97" spans="1:21" s="26" customFormat="1" ht="15" customHeight="1">
      <c r="A97" s="624"/>
      <c r="B97" s="266" t="s">
        <v>101</v>
      </c>
      <c r="C97" s="287">
        <f>'s.-VUC v EUR'!D85</f>
        <v>0</v>
      </c>
      <c r="D97" s="287" t="e">
        <f>'s.-VUC v EUR'!E85*'s.-VUC v EUR'!#REF!</f>
        <v>#REF!</v>
      </c>
      <c r="E97" s="287" t="e">
        <f>'s.-VUC v EUR'!F85*'s.-VUC v EUR'!#REF!</f>
        <v>#REF!</v>
      </c>
      <c r="F97" s="823"/>
      <c r="G97" s="823"/>
      <c r="H97" s="287">
        <f>'s.-VUC v EUR'!H85</f>
        <v>0</v>
      </c>
      <c r="I97" s="287">
        <f>'s.-VUC v EUR'!I85</f>
        <v>0</v>
      </c>
      <c r="J97" s="287" t="e">
        <f>'s.-VUC v EUR'!J85*'s.-VUC v EUR'!#REF!</f>
        <v>#REF!</v>
      </c>
      <c r="K97" s="287" t="e">
        <f>'s.-VUC v EUR'!K85*'s.-VUC v EUR'!#REF!</f>
        <v>#REF!</v>
      </c>
      <c r="L97" s="823"/>
      <c r="M97" s="621"/>
      <c r="N97" s="287">
        <f>'s.-VUC v EUR'!O85</f>
        <v>0</v>
      </c>
      <c r="O97" s="287" t="e">
        <f>'s.-VUC v EUR'!P85*'s.-VUC v EUR'!#REF!</f>
        <v>#REF!</v>
      </c>
      <c r="P97" s="287" t="e">
        <f>'s.-VUC v EUR'!Q85*'s.-VUC v EUR'!#REF!</f>
        <v>#REF!</v>
      </c>
      <c r="Q97" s="823"/>
      <c r="R97" s="621"/>
      <c r="S97" s="287">
        <f>'s.-VUC v EUR'!T85</f>
        <v>0</v>
      </c>
      <c r="T97" s="287" t="e">
        <f>'s.-VUC v EUR'!U85*'s.-VUC v EUR'!#REF!</f>
        <v>#REF!</v>
      </c>
      <c r="U97" s="287" t="e">
        <f>'s.-VUC v EUR'!V85*'s.-VUC v EUR'!#REF!</f>
        <v>#REF!</v>
      </c>
    </row>
    <row r="98" spans="1:21" s="26" customFormat="1" ht="15" customHeight="1">
      <c r="A98" s="624"/>
      <c r="B98" s="266" t="s">
        <v>102</v>
      </c>
      <c r="C98" s="287">
        <f>'s.-VUC v EUR'!D86</f>
        <v>0</v>
      </c>
      <c r="D98" s="287" t="e">
        <f>'s.-VUC v EUR'!E86*'s.-VUC v EUR'!#REF!</f>
        <v>#REF!</v>
      </c>
      <c r="E98" s="287" t="e">
        <f>'s.-VUC v EUR'!F86*'s.-VUC v EUR'!#REF!</f>
        <v>#REF!</v>
      </c>
      <c r="F98" s="823"/>
      <c r="G98" s="823"/>
      <c r="H98" s="287">
        <f>'s.-VUC v EUR'!H86</f>
        <v>0</v>
      </c>
      <c r="I98" s="287">
        <f>'s.-VUC v EUR'!I86</f>
        <v>0</v>
      </c>
      <c r="J98" s="287" t="e">
        <f>'s.-VUC v EUR'!J86*'s.-VUC v EUR'!#REF!</f>
        <v>#REF!</v>
      </c>
      <c r="K98" s="287" t="e">
        <f>'s.-VUC v EUR'!K86*'s.-VUC v EUR'!#REF!</f>
        <v>#REF!</v>
      </c>
      <c r="L98" s="823"/>
      <c r="M98" s="621"/>
      <c r="N98" s="287">
        <f>'s.-VUC v EUR'!O86</f>
        <v>0</v>
      </c>
      <c r="O98" s="287" t="e">
        <f>'s.-VUC v EUR'!P86*'s.-VUC v EUR'!#REF!</f>
        <v>#REF!</v>
      </c>
      <c r="P98" s="287" t="e">
        <f>'s.-VUC v EUR'!Q86*'s.-VUC v EUR'!#REF!</f>
        <v>#REF!</v>
      </c>
      <c r="Q98" s="823"/>
      <c r="R98" s="621"/>
      <c r="S98" s="287">
        <f>'s.-VUC v EUR'!T86</f>
        <v>0</v>
      </c>
      <c r="T98" s="287" t="e">
        <f>'s.-VUC v EUR'!U86*'s.-VUC v EUR'!#REF!</f>
        <v>#REF!</v>
      </c>
      <c r="U98" s="287" t="e">
        <f>'s.-VUC v EUR'!V86*'s.-VUC v EUR'!#REF!</f>
        <v>#REF!</v>
      </c>
    </row>
    <row r="99" spans="1:21" s="26" customFormat="1" ht="15" customHeight="1">
      <c r="A99" s="624"/>
      <c r="B99" s="266" t="s">
        <v>103</v>
      </c>
      <c r="C99" s="287">
        <f>'s.-VUC v EUR'!D87</f>
        <v>0</v>
      </c>
      <c r="D99" s="287" t="e">
        <f>'s.-VUC v EUR'!E87*'s.-VUC v EUR'!#REF!</f>
        <v>#REF!</v>
      </c>
      <c r="E99" s="287" t="e">
        <f>'s.-VUC v EUR'!F87*'s.-VUC v EUR'!#REF!</f>
        <v>#REF!</v>
      </c>
      <c r="F99" s="823"/>
      <c r="G99" s="823"/>
      <c r="H99" s="287">
        <f>'s.-VUC v EUR'!H87</f>
        <v>0</v>
      </c>
      <c r="I99" s="287">
        <f>'s.-VUC v EUR'!I87</f>
        <v>0</v>
      </c>
      <c r="J99" s="287" t="e">
        <f>'s.-VUC v EUR'!J87*'s.-VUC v EUR'!#REF!</f>
        <v>#REF!</v>
      </c>
      <c r="K99" s="287" t="e">
        <f>'s.-VUC v EUR'!K87*'s.-VUC v EUR'!#REF!</f>
        <v>#REF!</v>
      </c>
      <c r="L99" s="823"/>
      <c r="M99" s="621"/>
      <c r="N99" s="287">
        <f>'s.-VUC v EUR'!O87</f>
        <v>0</v>
      </c>
      <c r="O99" s="287" t="e">
        <f>'s.-VUC v EUR'!P87*'s.-VUC v EUR'!#REF!</f>
        <v>#REF!</v>
      </c>
      <c r="P99" s="287" t="e">
        <f>'s.-VUC v EUR'!Q87*'s.-VUC v EUR'!#REF!</f>
        <v>#REF!</v>
      </c>
      <c r="Q99" s="823"/>
      <c r="R99" s="621"/>
      <c r="S99" s="287">
        <f>'s.-VUC v EUR'!T87</f>
        <v>0</v>
      </c>
      <c r="T99" s="287" t="e">
        <f>'s.-VUC v EUR'!U87*'s.-VUC v EUR'!#REF!</f>
        <v>#REF!</v>
      </c>
      <c r="U99" s="287" t="e">
        <f>'s.-VUC v EUR'!V87*'s.-VUC v EUR'!#REF!</f>
        <v>#REF!</v>
      </c>
    </row>
    <row r="100" spans="1:21" s="26" customFormat="1" ht="15" customHeight="1">
      <c r="A100" s="624"/>
      <c r="B100" s="266" t="s">
        <v>104</v>
      </c>
      <c r="C100" s="287">
        <f>'s.-VUC v EUR'!D88</f>
        <v>0</v>
      </c>
      <c r="D100" s="287" t="e">
        <f>'s.-VUC v EUR'!E88*'s.-VUC v EUR'!#REF!</f>
        <v>#REF!</v>
      </c>
      <c r="E100" s="287" t="e">
        <f>'s.-VUC v EUR'!F88*'s.-VUC v EUR'!#REF!</f>
        <v>#REF!</v>
      </c>
      <c r="F100" s="823"/>
      <c r="G100" s="823"/>
      <c r="H100" s="287">
        <f>'s.-VUC v EUR'!H88</f>
        <v>0</v>
      </c>
      <c r="I100" s="287">
        <f>'s.-VUC v EUR'!I88</f>
        <v>0</v>
      </c>
      <c r="J100" s="287" t="e">
        <f>'s.-VUC v EUR'!J88*'s.-VUC v EUR'!#REF!</f>
        <v>#REF!</v>
      </c>
      <c r="K100" s="287" t="e">
        <f>'s.-VUC v EUR'!K88*'s.-VUC v EUR'!#REF!</f>
        <v>#REF!</v>
      </c>
      <c r="L100" s="823"/>
      <c r="M100" s="621"/>
      <c r="N100" s="287">
        <f>'s.-VUC v EUR'!O88</f>
        <v>0</v>
      </c>
      <c r="O100" s="287" t="e">
        <f>'s.-VUC v EUR'!P88*'s.-VUC v EUR'!#REF!</f>
        <v>#REF!</v>
      </c>
      <c r="P100" s="287" t="e">
        <f>'s.-VUC v EUR'!Q88*'s.-VUC v EUR'!#REF!</f>
        <v>#REF!</v>
      </c>
      <c r="Q100" s="823"/>
      <c r="R100" s="621"/>
      <c r="S100" s="287">
        <f>'s.-VUC v EUR'!T88</f>
        <v>0</v>
      </c>
      <c r="T100" s="287" t="e">
        <f>'s.-VUC v EUR'!U88*'s.-VUC v EUR'!#REF!</f>
        <v>#REF!</v>
      </c>
      <c r="U100" s="287" t="e">
        <f>'s.-VUC v EUR'!V88*'s.-VUC v EUR'!#REF!</f>
        <v>#REF!</v>
      </c>
    </row>
    <row r="101" spans="1:21" s="26" customFormat="1" ht="15" customHeight="1">
      <c r="A101" s="624"/>
      <c r="B101" s="266" t="s">
        <v>105</v>
      </c>
      <c r="C101" s="287">
        <f>'s.-VUC v EUR'!D89</f>
        <v>0</v>
      </c>
      <c r="D101" s="287" t="e">
        <f>'s.-VUC v EUR'!E89*'s.-VUC v EUR'!#REF!</f>
        <v>#REF!</v>
      </c>
      <c r="E101" s="287" t="e">
        <f>'s.-VUC v EUR'!F89*'s.-VUC v EUR'!#REF!</f>
        <v>#REF!</v>
      </c>
      <c r="F101" s="823"/>
      <c r="G101" s="823"/>
      <c r="H101" s="287">
        <f>'s.-VUC v EUR'!H89</f>
        <v>0</v>
      </c>
      <c r="I101" s="287">
        <f>'s.-VUC v EUR'!I89</f>
        <v>0</v>
      </c>
      <c r="J101" s="287" t="e">
        <f>'s.-VUC v EUR'!J89*'s.-VUC v EUR'!#REF!</f>
        <v>#REF!</v>
      </c>
      <c r="K101" s="287" t="e">
        <f>'s.-VUC v EUR'!K89*'s.-VUC v EUR'!#REF!</f>
        <v>#REF!</v>
      </c>
      <c r="L101" s="823"/>
      <c r="M101" s="621"/>
      <c r="N101" s="287">
        <f>'s.-VUC v EUR'!O89</f>
        <v>0</v>
      </c>
      <c r="O101" s="287" t="e">
        <f>'s.-VUC v EUR'!P89*'s.-VUC v EUR'!#REF!</f>
        <v>#REF!</v>
      </c>
      <c r="P101" s="287" t="e">
        <f>'s.-VUC v EUR'!Q89*'s.-VUC v EUR'!#REF!</f>
        <v>#REF!</v>
      </c>
      <c r="Q101" s="823"/>
      <c r="R101" s="621"/>
      <c r="S101" s="287">
        <f>'s.-VUC v EUR'!T89</f>
        <v>0</v>
      </c>
      <c r="T101" s="287" t="e">
        <f>'s.-VUC v EUR'!U89*'s.-VUC v EUR'!#REF!</f>
        <v>#REF!</v>
      </c>
      <c r="U101" s="287" t="e">
        <f>'s.-VUC v EUR'!V89*'s.-VUC v EUR'!#REF!</f>
        <v>#REF!</v>
      </c>
    </row>
    <row r="102" spans="1:21" s="26" customFormat="1" ht="15" customHeight="1" thickBot="1">
      <c r="A102" s="625"/>
      <c r="B102" s="268" t="s">
        <v>106</v>
      </c>
      <c r="C102" s="287">
        <f>'s.-VUC v EUR'!D90</f>
        <v>0</v>
      </c>
      <c r="D102" s="287" t="e">
        <f>'s.-VUC v EUR'!E90*'s.-VUC v EUR'!#REF!</f>
        <v>#REF!</v>
      </c>
      <c r="E102" s="287" t="e">
        <f>'s.-VUC v EUR'!F90*'s.-VUC v EUR'!#REF!</f>
        <v>#REF!</v>
      </c>
      <c r="F102" s="824"/>
      <c r="G102" s="824"/>
      <c r="H102" s="287">
        <f>'s.-VUC v EUR'!H90</f>
        <v>0</v>
      </c>
      <c r="I102" s="287">
        <f>'s.-VUC v EUR'!I90</f>
        <v>0</v>
      </c>
      <c r="J102" s="287" t="e">
        <f>'s.-VUC v EUR'!J90*'s.-VUC v EUR'!#REF!</f>
        <v>#REF!</v>
      </c>
      <c r="K102" s="287" t="e">
        <f>'s.-VUC v EUR'!K90*'s.-VUC v EUR'!#REF!</f>
        <v>#REF!</v>
      </c>
      <c r="L102" s="824"/>
      <c r="M102" s="825"/>
      <c r="N102" s="287">
        <f>'s.-VUC v EUR'!O90</f>
        <v>0</v>
      </c>
      <c r="O102" s="287" t="e">
        <f>'s.-VUC v EUR'!P90*'s.-VUC v EUR'!#REF!</f>
        <v>#REF!</v>
      </c>
      <c r="P102" s="287" t="e">
        <f>'s.-VUC v EUR'!Q90*'s.-VUC v EUR'!#REF!</f>
        <v>#REF!</v>
      </c>
      <c r="Q102" s="824"/>
      <c r="R102" s="825"/>
      <c r="S102" s="287">
        <f>'s.-VUC v EUR'!T90</f>
        <v>0</v>
      </c>
      <c r="T102" s="287" t="e">
        <f>'s.-VUC v EUR'!U90*'s.-VUC v EUR'!#REF!</f>
        <v>#REF!</v>
      </c>
      <c r="U102" s="287" t="e">
        <f>'s.-VUC v EUR'!V90*'s.-VUC v EUR'!#REF!</f>
        <v>#REF!</v>
      </c>
    </row>
    <row r="103" spans="1:21" s="26" customFormat="1" ht="25.5" customHeight="1" thickBot="1">
      <c r="A103" s="844" t="s">
        <v>136</v>
      </c>
      <c r="B103" s="845"/>
      <c r="C103" s="136">
        <f>SUM(C95:C102)</f>
        <v>0</v>
      </c>
      <c r="D103" s="136" t="e">
        <f>SUM(D95:D102)</f>
        <v>#REF!</v>
      </c>
      <c r="E103" s="136" t="e">
        <f>SUM(E95:E102)</f>
        <v>#REF!</v>
      </c>
      <c r="F103" s="135" t="e">
        <f>'s.-VUC v EUR'!G91*'s.-VUC v EUR'!#REF!</f>
        <v>#REF!</v>
      </c>
      <c r="G103" s="137" t="e">
        <f>E103/F103</f>
        <v>#REF!</v>
      </c>
      <c r="H103" s="135">
        <f>SUM(H95:H102)</f>
        <v>0</v>
      </c>
      <c r="I103" s="135">
        <f>SUM(I95:I102)</f>
        <v>0</v>
      </c>
      <c r="J103" s="135" t="e">
        <f>SUM(J95:J102)</f>
        <v>#REF!</v>
      </c>
      <c r="K103" s="135" t="e">
        <f>SUM(K95:K102)</f>
        <v>#REF!</v>
      </c>
      <c r="L103" s="135" t="e">
        <f>F103-J103</f>
        <v>#REF!</v>
      </c>
      <c r="M103" s="138" t="e">
        <f>J103/F103</f>
        <v>#REF!</v>
      </c>
      <c r="N103" s="135">
        <f>SUM(N95:N102)</f>
        <v>0</v>
      </c>
      <c r="O103" s="135" t="e">
        <f>SUM(O95:O102)</f>
        <v>#REF!</v>
      </c>
      <c r="P103" s="135" t="e">
        <f>SUM(P95:P102)</f>
        <v>#REF!</v>
      </c>
      <c r="Q103" s="135" t="e">
        <f>F103-O103</f>
        <v>#REF!</v>
      </c>
      <c r="R103" s="138" t="e">
        <f>O103/F103</f>
        <v>#REF!</v>
      </c>
      <c r="S103" s="139">
        <f>SUM(S95:S102)</f>
        <v>0</v>
      </c>
      <c r="T103" s="135" t="e">
        <f>SUM(T95:T102)</f>
        <v>#REF!</v>
      </c>
      <c r="U103" s="135" t="e">
        <f>SUM(U95:U102)</f>
        <v>#REF!</v>
      </c>
    </row>
    <row r="104" spans="1:21" s="26" customFormat="1" ht="15" customHeight="1">
      <c r="A104" s="623" t="s">
        <v>139</v>
      </c>
      <c r="B104" s="91" t="s">
        <v>99</v>
      </c>
      <c r="C104" s="287">
        <f>'s.-VUC v EUR'!D92</f>
        <v>0</v>
      </c>
      <c r="D104" s="287" t="e">
        <f>'s.-VUC v EUR'!E92*'s.-VUC v EUR'!#REF!</f>
        <v>#REF!</v>
      </c>
      <c r="E104" s="287" t="e">
        <f>'s.-VUC v EUR'!F92*'s.-VUC v EUR'!#REF!</f>
        <v>#REF!</v>
      </c>
      <c r="F104" s="822"/>
      <c r="G104" s="822"/>
      <c r="H104" s="287">
        <f>'s.-VUC v EUR'!H92</f>
        <v>0</v>
      </c>
      <c r="I104" s="287">
        <f>'s.-VUC v EUR'!I92</f>
        <v>0</v>
      </c>
      <c r="J104" s="287" t="e">
        <f>'s.-VUC v EUR'!J92*'s.-VUC v EUR'!#REF!</f>
        <v>#REF!</v>
      </c>
      <c r="K104" s="287" t="e">
        <f>'s.-VUC v EUR'!K92*'s.-VUC v EUR'!#REF!</f>
        <v>#REF!</v>
      </c>
      <c r="L104" s="822"/>
      <c r="M104" s="620"/>
      <c r="N104" s="287">
        <f>'s.-VUC v EUR'!O92</f>
        <v>0</v>
      </c>
      <c r="O104" s="287" t="e">
        <f>'s.-VUC v EUR'!P92*'s.-VUC v EUR'!#REF!</f>
        <v>#REF!</v>
      </c>
      <c r="P104" s="287" t="e">
        <f>'s.-VUC v EUR'!Q92*'s.-VUC v EUR'!#REF!</f>
        <v>#REF!</v>
      </c>
      <c r="Q104" s="822"/>
      <c r="R104" s="620"/>
      <c r="S104" s="287">
        <f>'s.-VUC v EUR'!T92</f>
        <v>0</v>
      </c>
      <c r="T104" s="287" t="e">
        <f>'s.-VUC v EUR'!U92*'s.-VUC v EUR'!#REF!</f>
        <v>#REF!</v>
      </c>
      <c r="U104" s="287" t="e">
        <f>'s.-VUC v EUR'!V92*'s.-VUC v EUR'!#REF!</f>
        <v>#REF!</v>
      </c>
    </row>
    <row r="105" spans="1:21" s="26" customFormat="1" ht="15" customHeight="1">
      <c r="A105" s="624"/>
      <c r="B105" s="265" t="s">
        <v>100</v>
      </c>
      <c r="C105" s="287">
        <f>'s.-VUC v EUR'!D93</f>
        <v>0</v>
      </c>
      <c r="D105" s="287" t="e">
        <f>'s.-VUC v EUR'!E93*'s.-VUC v EUR'!#REF!</f>
        <v>#REF!</v>
      </c>
      <c r="E105" s="287" t="e">
        <f>'s.-VUC v EUR'!F93*'s.-VUC v EUR'!#REF!</f>
        <v>#REF!</v>
      </c>
      <c r="F105" s="823"/>
      <c r="G105" s="823"/>
      <c r="H105" s="287">
        <f>'s.-VUC v EUR'!H93</f>
        <v>0</v>
      </c>
      <c r="I105" s="287">
        <f>'s.-VUC v EUR'!I93</f>
        <v>0</v>
      </c>
      <c r="J105" s="287" t="e">
        <f>'s.-VUC v EUR'!J93*'s.-VUC v EUR'!#REF!</f>
        <v>#REF!</v>
      </c>
      <c r="K105" s="287" t="e">
        <f>'s.-VUC v EUR'!K93*'s.-VUC v EUR'!#REF!</f>
        <v>#REF!</v>
      </c>
      <c r="L105" s="823"/>
      <c r="M105" s="621"/>
      <c r="N105" s="287">
        <f>'s.-VUC v EUR'!O93</f>
        <v>0</v>
      </c>
      <c r="O105" s="287" t="e">
        <f>'s.-VUC v EUR'!P93*'s.-VUC v EUR'!#REF!</f>
        <v>#REF!</v>
      </c>
      <c r="P105" s="287" t="e">
        <f>'s.-VUC v EUR'!Q93*'s.-VUC v EUR'!#REF!</f>
        <v>#REF!</v>
      </c>
      <c r="Q105" s="823"/>
      <c r="R105" s="621"/>
      <c r="S105" s="287">
        <f>'s.-VUC v EUR'!T93</f>
        <v>0</v>
      </c>
      <c r="T105" s="287" t="e">
        <f>'s.-VUC v EUR'!U93*'s.-VUC v EUR'!#REF!</f>
        <v>#REF!</v>
      </c>
      <c r="U105" s="287" t="e">
        <f>'s.-VUC v EUR'!V93*'s.-VUC v EUR'!#REF!</f>
        <v>#REF!</v>
      </c>
    </row>
    <row r="106" spans="1:21" s="26" customFormat="1" ht="15" customHeight="1">
      <c r="A106" s="624"/>
      <c r="B106" s="266" t="s">
        <v>101</v>
      </c>
      <c r="C106" s="287">
        <f>'s.-VUC v EUR'!D94</f>
        <v>0</v>
      </c>
      <c r="D106" s="287" t="e">
        <f>'s.-VUC v EUR'!E94*'s.-VUC v EUR'!#REF!</f>
        <v>#REF!</v>
      </c>
      <c r="E106" s="287" t="e">
        <f>'s.-VUC v EUR'!F94*'s.-VUC v EUR'!#REF!</f>
        <v>#REF!</v>
      </c>
      <c r="F106" s="823"/>
      <c r="G106" s="823"/>
      <c r="H106" s="287">
        <f>'s.-VUC v EUR'!H94</f>
        <v>0</v>
      </c>
      <c r="I106" s="287">
        <f>'s.-VUC v EUR'!I94</f>
        <v>0</v>
      </c>
      <c r="J106" s="287" t="e">
        <f>'s.-VUC v EUR'!J94*'s.-VUC v EUR'!#REF!</f>
        <v>#REF!</v>
      </c>
      <c r="K106" s="287" t="e">
        <f>'s.-VUC v EUR'!K94*'s.-VUC v EUR'!#REF!</f>
        <v>#REF!</v>
      </c>
      <c r="L106" s="823"/>
      <c r="M106" s="621"/>
      <c r="N106" s="287">
        <f>'s.-VUC v EUR'!O94</f>
        <v>0</v>
      </c>
      <c r="O106" s="287" t="e">
        <f>'s.-VUC v EUR'!P94*'s.-VUC v EUR'!#REF!</f>
        <v>#REF!</v>
      </c>
      <c r="P106" s="287" t="e">
        <f>'s.-VUC v EUR'!Q94*'s.-VUC v EUR'!#REF!</f>
        <v>#REF!</v>
      </c>
      <c r="Q106" s="823"/>
      <c r="R106" s="621"/>
      <c r="S106" s="287">
        <f>'s.-VUC v EUR'!T94</f>
        <v>0</v>
      </c>
      <c r="T106" s="287" t="e">
        <f>'s.-VUC v EUR'!U94*'s.-VUC v EUR'!#REF!</f>
        <v>#REF!</v>
      </c>
      <c r="U106" s="287" t="e">
        <f>'s.-VUC v EUR'!V94*'s.-VUC v EUR'!#REF!</f>
        <v>#REF!</v>
      </c>
    </row>
    <row r="107" spans="1:21" s="26" customFormat="1" ht="15" customHeight="1">
      <c r="A107" s="624"/>
      <c r="B107" s="266" t="s">
        <v>102</v>
      </c>
      <c r="C107" s="287">
        <f>'s.-VUC v EUR'!D95</f>
        <v>0</v>
      </c>
      <c r="D107" s="287" t="e">
        <f>'s.-VUC v EUR'!E95*'s.-VUC v EUR'!#REF!</f>
        <v>#REF!</v>
      </c>
      <c r="E107" s="287" t="e">
        <f>'s.-VUC v EUR'!F95*'s.-VUC v EUR'!#REF!</f>
        <v>#REF!</v>
      </c>
      <c r="F107" s="823"/>
      <c r="G107" s="823"/>
      <c r="H107" s="287">
        <f>'s.-VUC v EUR'!H95</f>
        <v>0</v>
      </c>
      <c r="I107" s="287">
        <f>'s.-VUC v EUR'!I95</f>
        <v>0</v>
      </c>
      <c r="J107" s="287" t="e">
        <f>'s.-VUC v EUR'!J95*'s.-VUC v EUR'!#REF!</f>
        <v>#REF!</v>
      </c>
      <c r="K107" s="287" t="e">
        <f>'s.-VUC v EUR'!K95*'s.-VUC v EUR'!#REF!</f>
        <v>#REF!</v>
      </c>
      <c r="L107" s="823"/>
      <c r="M107" s="621"/>
      <c r="N107" s="287">
        <f>'s.-VUC v EUR'!O95</f>
        <v>0</v>
      </c>
      <c r="O107" s="287" t="e">
        <f>'s.-VUC v EUR'!P95*'s.-VUC v EUR'!#REF!</f>
        <v>#REF!</v>
      </c>
      <c r="P107" s="287" t="e">
        <f>'s.-VUC v EUR'!Q95*'s.-VUC v EUR'!#REF!</f>
        <v>#REF!</v>
      </c>
      <c r="Q107" s="823"/>
      <c r="R107" s="621"/>
      <c r="S107" s="287">
        <f>'s.-VUC v EUR'!T95</f>
        <v>0</v>
      </c>
      <c r="T107" s="287" t="e">
        <f>'s.-VUC v EUR'!U95*'s.-VUC v EUR'!#REF!</f>
        <v>#REF!</v>
      </c>
      <c r="U107" s="287" t="e">
        <f>'s.-VUC v EUR'!V95*'s.-VUC v EUR'!#REF!</f>
        <v>#REF!</v>
      </c>
    </row>
    <row r="108" spans="1:21" s="26" customFormat="1" ht="15" customHeight="1">
      <c r="A108" s="624"/>
      <c r="B108" s="266" t="s">
        <v>103</v>
      </c>
      <c r="C108" s="287">
        <f>'s.-VUC v EUR'!D96</f>
        <v>0</v>
      </c>
      <c r="D108" s="287" t="e">
        <f>'s.-VUC v EUR'!E96*'s.-VUC v EUR'!#REF!</f>
        <v>#REF!</v>
      </c>
      <c r="E108" s="287" t="e">
        <f>'s.-VUC v EUR'!F96*'s.-VUC v EUR'!#REF!</f>
        <v>#REF!</v>
      </c>
      <c r="F108" s="823"/>
      <c r="G108" s="823"/>
      <c r="H108" s="287">
        <f>'s.-VUC v EUR'!H96</f>
        <v>0</v>
      </c>
      <c r="I108" s="287">
        <f>'s.-VUC v EUR'!I96</f>
        <v>0</v>
      </c>
      <c r="J108" s="287" t="e">
        <f>'s.-VUC v EUR'!J96*'s.-VUC v EUR'!#REF!</f>
        <v>#REF!</v>
      </c>
      <c r="K108" s="287" t="e">
        <f>'s.-VUC v EUR'!K96*'s.-VUC v EUR'!#REF!</f>
        <v>#REF!</v>
      </c>
      <c r="L108" s="823"/>
      <c r="M108" s="621"/>
      <c r="N108" s="287">
        <f>'s.-VUC v EUR'!O96</f>
        <v>0</v>
      </c>
      <c r="O108" s="287" t="e">
        <f>'s.-VUC v EUR'!P96*'s.-VUC v EUR'!#REF!</f>
        <v>#REF!</v>
      </c>
      <c r="P108" s="287" t="e">
        <f>'s.-VUC v EUR'!Q96*'s.-VUC v EUR'!#REF!</f>
        <v>#REF!</v>
      </c>
      <c r="Q108" s="823"/>
      <c r="R108" s="621"/>
      <c r="S108" s="287">
        <f>'s.-VUC v EUR'!T96</f>
        <v>0</v>
      </c>
      <c r="T108" s="287" t="e">
        <f>'s.-VUC v EUR'!U96*'s.-VUC v EUR'!#REF!</f>
        <v>#REF!</v>
      </c>
      <c r="U108" s="287" t="e">
        <f>'s.-VUC v EUR'!V96*'s.-VUC v EUR'!#REF!</f>
        <v>#REF!</v>
      </c>
    </row>
    <row r="109" spans="1:21" s="26" customFormat="1" ht="15" customHeight="1">
      <c r="A109" s="624"/>
      <c r="B109" s="266" t="s">
        <v>104</v>
      </c>
      <c r="C109" s="287">
        <f>'s.-VUC v EUR'!D97</f>
        <v>0</v>
      </c>
      <c r="D109" s="287" t="e">
        <f>'s.-VUC v EUR'!E97*'s.-VUC v EUR'!#REF!</f>
        <v>#REF!</v>
      </c>
      <c r="E109" s="287" t="e">
        <f>'s.-VUC v EUR'!F97*'s.-VUC v EUR'!#REF!</f>
        <v>#REF!</v>
      </c>
      <c r="F109" s="823"/>
      <c r="G109" s="823"/>
      <c r="H109" s="287">
        <f>'s.-VUC v EUR'!H97</f>
        <v>0</v>
      </c>
      <c r="I109" s="287">
        <f>'s.-VUC v EUR'!I97</f>
        <v>0</v>
      </c>
      <c r="J109" s="287" t="e">
        <f>'s.-VUC v EUR'!J97*'s.-VUC v EUR'!#REF!</f>
        <v>#REF!</v>
      </c>
      <c r="K109" s="287" t="e">
        <f>'s.-VUC v EUR'!K97*'s.-VUC v EUR'!#REF!</f>
        <v>#REF!</v>
      </c>
      <c r="L109" s="823"/>
      <c r="M109" s="621"/>
      <c r="N109" s="287">
        <f>'s.-VUC v EUR'!O97</f>
        <v>0</v>
      </c>
      <c r="O109" s="287" t="e">
        <f>'s.-VUC v EUR'!P97*'s.-VUC v EUR'!#REF!</f>
        <v>#REF!</v>
      </c>
      <c r="P109" s="287" t="e">
        <f>'s.-VUC v EUR'!Q97*'s.-VUC v EUR'!#REF!</f>
        <v>#REF!</v>
      </c>
      <c r="Q109" s="823"/>
      <c r="R109" s="621"/>
      <c r="S109" s="287">
        <f>'s.-VUC v EUR'!T97</f>
        <v>0</v>
      </c>
      <c r="T109" s="287" t="e">
        <f>'s.-VUC v EUR'!U97*'s.-VUC v EUR'!#REF!</f>
        <v>#REF!</v>
      </c>
      <c r="U109" s="287" t="e">
        <f>'s.-VUC v EUR'!V97*'s.-VUC v EUR'!#REF!</f>
        <v>#REF!</v>
      </c>
    </row>
    <row r="110" spans="1:21" s="26" customFormat="1" ht="15" customHeight="1">
      <c r="A110" s="624"/>
      <c r="B110" s="266" t="s">
        <v>105</v>
      </c>
      <c r="C110" s="287">
        <f>'s.-VUC v EUR'!D98</f>
        <v>0</v>
      </c>
      <c r="D110" s="287" t="e">
        <f>'s.-VUC v EUR'!E98*'s.-VUC v EUR'!#REF!</f>
        <v>#REF!</v>
      </c>
      <c r="E110" s="287" t="e">
        <f>'s.-VUC v EUR'!F98*'s.-VUC v EUR'!#REF!</f>
        <v>#REF!</v>
      </c>
      <c r="F110" s="823"/>
      <c r="G110" s="823"/>
      <c r="H110" s="287">
        <f>'s.-VUC v EUR'!H98</f>
        <v>0</v>
      </c>
      <c r="I110" s="287">
        <f>'s.-VUC v EUR'!I98</f>
        <v>0</v>
      </c>
      <c r="J110" s="287" t="e">
        <f>'s.-VUC v EUR'!J98*'s.-VUC v EUR'!#REF!</f>
        <v>#REF!</v>
      </c>
      <c r="K110" s="287" t="e">
        <f>'s.-VUC v EUR'!K98*'s.-VUC v EUR'!#REF!</f>
        <v>#REF!</v>
      </c>
      <c r="L110" s="823"/>
      <c r="M110" s="621"/>
      <c r="N110" s="287">
        <f>'s.-VUC v EUR'!O98</f>
        <v>0</v>
      </c>
      <c r="O110" s="287" t="e">
        <f>'s.-VUC v EUR'!P98*'s.-VUC v EUR'!#REF!</f>
        <v>#REF!</v>
      </c>
      <c r="P110" s="287" t="e">
        <f>'s.-VUC v EUR'!Q98*'s.-VUC v EUR'!#REF!</f>
        <v>#REF!</v>
      </c>
      <c r="Q110" s="823"/>
      <c r="R110" s="621"/>
      <c r="S110" s="287">
        <f>'s.-VUC v EUR'!T98</f>
        <v>0</v>
      </c>
      <c r="T110" s="287" t="e">
        <f>'s.-VUC v EUR'!U98*'s.-VUC v EUR'!#REF!</f>
        <v>#REF!</v>
      </c>
      <c r="U110" s="287" t="e">
        <f>'s.-VUC v EUR'!V98*'s.-VUC v EUR'!#REF!</f>
        <v>#REF!</v>
      </c>
    </row>
    <row r="111" spans="1:21" s="26" customFormat="1" ht="15" customHeight="1" thickBot="1">
      <c r="A111" s="625"/>
      <c r="B111" s="268" t="s">
        <v>106</v>
      </c>
      <c r="C111" s="287">
        <f>'s.-VUC v EUR'!D99</f>
        <v>0</v>
      </c>
      <c r="D111" s="287" t="e">
        <f>'s.-VUC v EUR'!E99*'s.-VUC v EUR'!#REF!</f>
        <v>#REF!</v>
      </c>
      <c r="E111" s="287" t="e">
        <f>'s.-VUC v EUR'!F99*'s.-VUC v EUR'!#REF!</f>
        <v>#REF!</v>
      </c>
      <c r="F111" s="824"/>
      <c r="G111" s="824"/>
      <c r="H111" s="287">
        <f>'s.-VUC v EUR'!H99</f>
        <v>0</v>
      </c>
      <c r="I111" s="287">
        <f>'s.-VUC v EUR'!I99</f>
        <v>0</v>
      </c>
      <c r="J111" s="287" t="e">
        <f>'s.-VUC v EUR'!J99*'s.-VUC v EUR'!#REF!</f>
        <v>#REF!</v>
      </c>
      <c r="K111" s="287" t="e">
        <f>'s.-VUC v EUR'!K99*'s.-VUC v EUR'!#REF!</f>
        <v>#REF!</v>
      </c>
      <c r="L111" s="824"/>
      <c r="M111" s="825"/>
      <c r="N111" s="287">
        <f>'s.-VUC v EUR'!O99</f>
        <v>0</v>
      </c>
      <c r="O111" s="287" t="e">
        <f>'s.-VUC v EUR'!P99*'s.-VUC v EUR'!#REF!</f>
        <v>#REF!</v>
      </c>
      <c r="P111" s="287" t="e">
        <f>'s.-VUC v EUR'!Q99*'s.-VUC v EUR'!#REF!</f>
        <v>#REF!</v>
      </c>
      <c r="Q111" s="824"/>
      <c r="R111" s="825"/>
      <c r="S111" s="287">
        <f>'s.-VUC v EUR'!T99</f>
        <v>0</v>
      </c>
      <c r="T111" s="287" t="e">
        <f>'s.-VUC v EUR'!U99*'s.-VUC v EUR'!#REF!</f>
        <v>#REF!</v>
      </c>
      <c r="U111" s="287" t="e">
        <f>'s.-VUC v EUR'!V99*'s.-VUC v EUR'!#REF!</f>
        <v>#REF!</v>
      </c>
    </row>
    <row r="112" spans="1:21" s="26" customFormat="1" ht="25.5" customHeight="1" thickBot="1">
      <c r="A112" s="844" t="s">
        <v>137</v>
      </c>
      <c r="B112" s="845"/>
      <c r="C112" s="136">
        <f>SUM(C104:C111)</f>
        <v>0</v>
      </c>
      <c r="D112" s="136" t="e">
        <f>SUM(D104:D111)</f>
        <v>#REF!</v>
      </c>
      <c r="E112" s="136" t="e">
        <f>SUM(E104:E111)</f>
        <v>#REF!</v>
      </c>
      <c r="F112" s="135" t="e">
        <f>'s.-VUC v EUR'!G100*'s.-VUC v EUR'!#REF!</f>
        <v>#REF!</v>
      </c>
      <c r="G112" s="137" t="e">
        <f>E112/F112</f>
        <v>#REF!</v>
      </c>
      <c r="H112" s="135">
        <f>SUM(H104:H111)</f>
        <v>0</v>
      </c>
      <c r="I112" s="135">
        <f>SUM(I104:I111)</f>
        <v>0</v>
      </c>
      <c r="J112" s="135" t="e">
        <f>SUM(J104:J111)</f>
        <v>#REF!</v>
      </c>
      <c r="K112" s="135" t="e">
        <f>SUM(K104:K111)</f>
        <v>#REF!</v>
      </c>
      <c r="L112" s="135" t="e">
        <f>F112-J112</f>
        <v>#REF!</v>
      </c>
      <c r="M112" s="138" t="e">
        <f>J112/F112</f>
        <v>#REF!</v>
      </c>
      <c r="N112" s="135">
        <f>SUM(N104:N111)</f>
        <v>0</v>
      </c>
      <c r="O112" s="135" t="e">
        <f>SUM(O104:O111)</f>
        <v>#REF!</v>
      </c>
      <c r="P112" s="135" t="e">
        <f>SUM(P104:P111)</f>
        <v>#REF!</v>
      </c>
      <c r="Q112" s="135" t="e">
        <f>F112-O112</f>
        <v>#REF!</v>
      </c>
      <c r="R112" s="138" t="e">
        <f>O112/F112</f>
        <v>#REF!</v>
      </c>
      <c r="S112" s="139">
        <f>SUM(S104:S111)</f>
        <v>0</v>
      </c>
      <c r="T112" s="135" t="e">
        <f>SUM(T104:T111)</f>
        <v>#REF!</v>
      </c>
      <c r="U112" s="135" t="e">
        <f>SUM(U104:U111)</f>
        <v>#REF!</v>
      </c>
    </row>
    <row r="113" spans="1:21" s="26" customFormat="1" ht="15" customHeight="1">
      <c r="A113" s="623" t="s">
        <v>122</v>
      </c>
      <c r="B113" s="91" t="s">
        <v>99</v>
      </c>
      <c r="C113" s="287">
        <f>'s.-VUC v EUR'!D101</f>
        <v>17</v>
      </c>
      <c r="D113" s="287" t="e">
        <f>'s.-VUC v EUR'!E101*'s.-VUC v EUR'!#REF!</f>
        <v>#REF!</v>
      </c>
      <c r="E113" s="287" t="e">
        <f>'s.-VUC v EUR'!F101*'s.-VUC v EUR'!#REF!</f>
        <v>#REF!</v>
      </c>
      <c r="F113" s="822"/>
      <c r="G113" s="822"/>
      <c r="H113" s="287">
        <f>'s.-VUC v EUR'!H101</f>
        <v>0</v>
      </c>
      <c r="I113" s="287">
        <f>'s.-VUC v EUR'!I101</f>
        <v>0</v>
      </c>
      <c r="J113" s="287" t="e">
        <f>'s.-VUC v EUR'!J101*'s.-VUC v EUR'!#REF!</f>
        <v>#REF!</v>
      </c>
      <c r="K113" s="287" t="e">
        <f>'s.-VUC v EUR'!K101*'s.-VUC v EUR'!#REF!</f>
        <v>#REF!</v>
      </c>
      <c r="L113" s="822"/>
      <c r="M113" s="620"/>
      <c r="N113" s="287">
        <f>'s.-VUC v EUR'!O101</f>
        <v>0</v>
      </c>
      <c r="O113" s="287" t="e">
        <f>'s.-VUC v EUR'!P101*'s.-VUC v EUR'!#REF!</f>
        <v>#REF!</v>
      </c>
      <c r="P113" s="287" t="e">
        <f>'s.-VUC v EUR'!Q101*'s.-VUC v EUR'!#REF!</f>
        <v>#REF!</v>
      </c>
      <c r="Q113" s="822"/>
      <c r="R113" s="620"/>
      <c r="S113" s="287">
        <f>'s.-VUC v EUR'!T101</f>
        <v>0</v>
      </c>
      <c r="T113" s="287" t="e">
        <f>'s.-VUC v EUR'!U101*'s.-VUC v EUR'!#REF!</f>
        <v>#REF!</v>
      </c>
      <c r="U113" s="287" t="e">
        <f>'s.-VUC v EUR'!V101*'s.-VUC v EUR'!#REF!</f>
        <v>#REF!</v>
      </c>
    </row>
    <row r="114" spans="1:21" s="26" customFormat="1" ht="15" customHeight="1">
      <c r="A114" s="624"/>
      <c r="B114" s="265" t="s">
        <v>100</v>
      </c>
      <c r="C114" s="287">
        <f>'s.-VUC v EUR'!D102</f>
        <v>118</v>
      </c>
      <c r="D114" s="287" t="e">
        <f>'s.-VUC v EUR'!E102*'s.-VUC v EUR'!#REF!</f>
        <v>#REF!</v>
      </c>
      <c r="E114" s="287" t="e">
        <f>'s.-VUC v EUR'!F102*'s.-VUC v EUR'!#REF!</f>
        <v>#REF!</v>
      </c>
      <c r="F114" s="823"/>
      <c r="G114" s="823"/>
      <c r="H114" s="287">
        <f>'s.-VUC v EUR'!H102</f>
        <v>1</v>
      </c>
      <c r="I114" s="287">
        <f>'s.-VUC v EUR'!I102</f>
        <v>150894</v>
      </c>
      <c r="J114" s="287" t="e">
        <f>'s.-VUC v EUR'!J102*'s.-VUC v EUR'!#REF!</f>
        <v>#REF!</v>
      </c>
      <c r="K114" s="287" t="e">
        <f>'s.-VUC v EUR'!K102*'s.-VUC v EUR'!#REF!</f>
        <v>#REF!</v>
      </c>
      <c r="L114" s="823"/>
      <c r="M114" s="621"/>
      <c r="N114" s="287">
        <f>'s.-VUC v EUR'!O102</f>
        <v>0</v>
      </c>
      <c r="O114" s="287" t="e">
        <f>'s.-VUC v EUR'!P102*'s.-VUC v EUR'!#REF!</f>
        <v>#REF!</v>
      </c>
      <c r="P114" s="287" t="e">
        <f>'s.-VUC v EUR'!Q102*'s.-VUC v EUR'!#REF!</f>
        <v>#REF!</v>
      </c>
      <c r="Q114" s="823"/>
      <c r="R114" s="621"/>
      <c r="S114" s="287">
        <f>'s.-VUC v EUR'!T102</f>
        <v>0</v>
      </c>
      <c r="T114" s="287" t="e">
        <f>'s.-VUC v EUR'!U102*'s.-VUC v EUR'!#REF!</f>
        <v>#REF!</v>
      </c>
      <c r="U114" s="287" t="e">
        <f>'s.-VUC v EUR'!V102*'s.-VUC v EUR'!#REF!</f>
        <v>#REF!</v>
      </c>
    </row>
    <row r="115" spans="1:21" s="26" customFormat="1" ht="15" customHeight="1">
      <c r="A115" s="624"/>
      <c r="B115" s="266" t="s">
        <v>101</v>
      </c>
      <c r="C115" s="287">
        <f>'s.-VUC v EUR'!D103</f>
        <v>38</v>
      </c>
      <c r="D115" s="287" t="e">
        <f>'s.-VUC v EUR'!E103*'s.-VUC v EUR'!#REF!</f>
        <v>#REF!</v>
      </c>
      <c r="E115" s="287" t="e">
        <f>'s.-VUC v EUR'!F103*'s.-VUC v EUR'!#REF!</f>
        <v>#REF!</v>
      </c>
      <c r="F115" s="823"/>
      <c r="G115" s="823"/>
      <c r="H115" s="287">
        <f>'s.-VUC v EUR'!H103</f>
        <v>0</v>
      </c>
      <c r="I115" s="287">
        <f>'s.-VUC v EUR'!I103</f>
        <v>0</v>
      </c>
      <c r="J115" s="287" t="e">
        <f>'s.-VUC v EUR'!J103*'s.-VUC v EUR'!#REF!</f>
        <v>#REF!</v>
      </c>
      <c r="K115" s="287" t="e">
        <f>'s.-VUC v EUR'!K103*'s.-VUC v EUR'!#REF!</f>
        <v>#REF!</v>
      </c>
      <c r="L115" s="823"/>
      <c r="M115" s="621"/>
      <c r="N115" s="287">
        <f>'s.-VUC v EUR'!O103</f>
        <v>0</v>
      </c>
      <c r="O115" s="287" t="e">
        <f>'s.-VUC v EUR'!P103*'s.-VUC v EUR'!#REF!</f>
        <v>#REF!</v>
      </c>
      <c r="P115" s="287" t="e">
        <f>'s.-VUC v EUR'!Q103*'s.-VUC v EUR'!#REF!</f>
        <v>#REF!</v>
      </c>
      <c r="Q115" s="823"/>
      <c r="R115" s="621"/>
      <c r="S115" s="287">
        <f>'s.-VUC v EUR'!T103</f>
        <v>0</v>
      </c>
      <c r="T115" s="287" t="e">
        <f>'s.-VUC v EUR'!U103*'s.-VUC v EUR'!#REF!</f>
        <v>#REF!</v>
      </c>
      <c r="U115" s="287" t="e">
        <f>'s.-VUC v EUR'!V103*'s.-VUC v EUR'!#REF!</f>
        <v>#REF!</v>
      </c>
    </row>
    <row r="116" spans="1:21" s="26" customFormat="1" ht="15" customHeight="1">
      <c r="A116" s="624"/>
      <c r="B116" s="266" t="s">
        <v>102</v>
      </c>
      <c r="C116" s="287">
        <f>'s.-VUC v EUR'!D104</f>
        <v>76</v>
      </c>
      <c r="D116" s="287" t="e">
        <f>'s.-VUC v EUR'!E104*'s.-VUC v EUR'!#REF!</f>
        <v>#REF!</v>
      </c>
      <c r="E116" s="287" t="e">
        <f>'s.-VUC v EUR'!F104*'s.-VUC v EUR'!#REF!</f>
        <v>#REF!</v>
      </c>
      <c r="F116" s="823"/>
      <c r="G116" s="823"/>
      <c r="H116" s="287">
        <f>'s.-VUC v EUR'!H104</f>
        <v>2</v>
      </c>
      <c r="I116" s="287">
        <f>'s.-VUC v EUR'!I104</f>
        <v>3328059.26</v>
      </c>
      <c r="J116" s="287" t="e">
        <f>'s.-VUC v EUR'!J104*'s.-VUC v EUR'!#REF!</f>
        <v>#REF!</v>
      </c>
      <c r="K116" s="287" t="e">
        <f>'s.-VUC v EUR'!K104*'s.-VUC v EUR'!#REF!</f>
        <v>#REF!</v>
      </c>
      <c r="L116" s="823"/>
      <c r="M116" s="621"/>
      <c r="N116" s="287">
        <f>'s.-VUC v EUR'!O104</f>
        <v>0</v>
      </c>
      <c r="O116" s="287" t="e">
        <f>'s.-VUC v EUR'!P104*'s.-VUC v EUR'!#REF!</f>
        <v>#REF!</v>
      </c>
      <c r="P116" s="287" t="e">
        <f>'s.-VUC v EUR'!Q104*'s.-VUC v EUR'!#REF!</f>
        <v>#REF!</v>
      </c>
      <c r="Q116" s="823"/>
      <c r="R116" s="621"/>
      <c r="S116" s="287">
        <f>'s.-VUC v EUR'!T104</f>
        <v>0</v>
      </c>
      <c r="T116" s="287" t="e">
        <f>'s.-VUC v EUR'!U104*'s.-VUC v EUR'!#REF!</f>
        <v>#REF!</v>
      </c>
      <c r="U116" s="287" t="e">
        <f>'s.-VUC v EUR'!V104*'s.-VUC v EUR'!#REF!</f>
        <v>#REF!</v>
      </c>
    </row>
    <row r="117" spans="1:21" s="26" customFormat="1" ht="15" customHeight="1">
      <c r="A117" s="624"/>
      <c r="B117" s="266" t="s">
        <v>103</v>
      </c>
      <c r="C117" s="287">
        <f>'s.-VUC v EUR'!D105</f>
        <v>85</v>
      </c>
      <c r="D117" s="287" t="e">
        <f>'s.-VUC v EUR'!E105*'s.-VUC v EUR'!#REF!</f>
        <v>#REF!</v>
      </c>
      <c r="E117" s="287" t="e">
        <f>'s.-VUC v EUR'!F105*'s.-VUC v EUR'!#REF!</f>
        <v>#REF!</v>
      </c>
      <c r="F117" s="823"/>
      <c r="G117" s="823"/>
      <c r="H117" s="287">
        <f>'s.-VUC v EUR'!H105</f>
        <v>0</v>
      </c>
      <c r="I117" s="287">
        <f>'s.-VUC v EUR'!I105</f>
        <v>0</v>
      </c>
      <c r="J117" s="287" t="e">
        <f>'s.-VUC v EUR'!J105*'s.-VUC v EUR'!#REF!</f>
        <v>#REF!</v>
      </c>
      <c r="K117" s="287" t="e">
        <f>'s.-VUC v EUR'!K105*'s.-VUC v EUR'!#REF!</f>
        <v>#REF!</v>
      </c>
      <c r="L117" s="823"/>
      <c r="M117" s="621"/>
      <c r="N117" s="287">
        <f>'s.-VUC v EUR'!O105</f>
        <v>0</v>
      </c>
      <c r="O117" s="287" t="e">
        <f>'s.-VUC v EUR'!P105*'s.-VUC v EUR'!#REF!</f>
        <v>#REF!</v>
      </c>
      <c r="P117" s="287" t="e">
        <f>'s.-VUC v EUR'!Q105*'s.-VUC v EUR'!#REF!</f>
        <v>#REF!</v>
      </c>
      <c r="Q117" s="823"/>
      <c r="R117" s="621"/>
      <c r="S117" s="287">
        <f>'s.-VUC v EUR'!T105</f>
        <v>0</v>
      </c>
      <c r="T117" s="287" t="e">
        <f>'s.-VUC v EUR'!U105*'s.-VUC v EUR'!#REF!</f>
        <v>#REF!</v>
      </c>
      <c r="U117" s="287" t="e">
        <f>'s.-VUC v EUR'!V105*'s.-VUC v EUR'!#REF!</f>
        <v>#REF!</v>
      </c>
    </row>
    <row r="118" spans="1:21" s="26" customFormat="1" ht="15" customHeight="1">
      <c r="A118" s="624"/>
      <c r="B118" s="266" t="s">
        <v>104</v>
      </c>
      <c r="C118" s="287">
        <f>'s.-VUC v EUR'!D106</f>
        <v>29</v>
      </c>
      <c r="D118" s="287" t="e">
        <f>'s.-VUC v EUR'!E106*'s.-VUC v EUR'!#REF!</f>
        <v>#REF!</v>
      </c>
      <c r="E118" s="287" t="e">
        <f>'s.-VUC v EUR'!F106*'s.-VUC v EUR'!#REF!</f>
        <v>#REF!</v>
      </c>
      <c r="F118" s="823"/>
      <c r="G118" s="823"/>
      <c r="H118" s="287">
        <f>'s.-VUC v EUR'!H106</f>
        <v>0</v>
      </c>
      <c r="I118" s="287">
        <f>'s.-VUC v EUR'!I106</f>
        <v>0</v>
      </c>
      <c r="J118" s="287" t="e">
        <f>'s.-VUC v EUR'!J106*'s.-VUC v EUR'!#REF!</f>
        <v>#REF!</v>
      </c>
      <c r="K118" s="287" t="e">
        <f>'s.-VUC v EUR'!K106*'s.-VUC v EUR'!#REF!</f>
        <v>#REF!</v>
      </c>
      <c r="L118" s="823"/>
      <c r="M118" s="621"/>
      <c r="N118" s="287">
        <f>'s.-VUC v EUR'!O106</f>
        <v>0</v>
      </c>
      <c r="O118" s="287" t="e">
        <f>'s.-VUC v EUR'!P106*'s.-VUC v EUR'!#REF!</f>
        <v>#REF!</v>
      </c>
      <c r="P118" s="287" t="e">
        <f>'s.-VUC v EUR'!Q106*'s.-VUC v EUR'!#REF!</f>
        <v>#REF!</v>
      </c>
      <c r="Q118" s="823"/>
      <c r="R118" s="621"/>
      <c r="S118" s="287">
        <f>'s.-VUC v EUR'!T106</f>
        <v>0</v>
      </c>
      <c r="T118" s="287" t="e">
        <f>'s.-VUC v EUR'!U106*'s.-VUC v EUR'!#REF!</f>
        <v>#REF!</v>
      </c>
      <c r="U118" s="287" t="e">
        <f>'s.-VUC v EUR'!V106*'s.-VUC v EUR'!#REF!</f>
        <v>#REF!</v>
      </c>
    </row>
    <row r="119" spans="1:21" s="26" customFormat="1" ht="15" customHeight="1">
      <c r="A119" s="624"/>
      <c r="B119" s="266" t="s">
        <v>105</v>
      </c>
      <c r="C119" s="287">
        <f>'s.-VUC v EUR'!D107</f>
        <v>56</v>
      </c>
      <c r="D119" s="287" t="e">
        <f>'s.-VUC v EUR'!E107*'s.-VUC v EUR'!#REF!</f>
        <v>#REF!</v>
      </c>
      <c r="E119" s="287" t="e">
        <f>'s.-VUC v EUR'!F107*'s.-VUC v EUR'!#REF!</f>
        <v>#REF!</v>
      </c>
      <c r="F119" s="823"/>
      <c r="G119" s="823"/>
      <c r="H119" s="287">
        <f>'s.-VUC v EUR'!H107</f>
        <v>0</v>
      </c>
      <c r="I119" s="287">
        <f>'s.-VUC v EUR'!I107</f>
        <v>0</v>
      </c>
      <c r="J119" s="287" t="e">
        <f>'s.-VUC v EUR'!J107*'s.-VUC v EUR'!#REF!</f>
        <v>#REF!</v>
      </c>
      <c r="K119" s="287" t="e">
        <f>'s.-VUC v EUR'!K107*'s.-VUC v EUR'!#REF!</f>
        <v>#REF!</v>
      </c>
      <c r="L119" s="823"/>
      <c r="M119" s="621"/>
      <c r="N119" s="287">
        <f>'s.-VUC v EUR'!O107</f>
        <v>0</v>
      </c>
      <c r="O119" s="287" t="e">
        <f>'s.-VUC v EUR'!P107*'s.-VUC v EUR'!#REF!</f>
        <v>#REF!</v>
      </c>
      <c r="P119" s="287" t="e">
        <f>'s.-VUC v EUR'!Q107*'s.-VUC v EUR'!#REF!</f>
        <v>#REF!</v>
      </c>
      <c r="Q119" s="823"/>
      <c r="R119" s="621"/>
      <c r="S119" s="287">
        <f>'s.-VUC v EUR'!T107</f>
        <v>0</v>
      </c>
      <c r="T119" s="287" t="e">
        <f>'s.-VUC v EUR'!U107*'s.-VUC v EUR'!#REF!</f>
        <v>#REF!</v>
      </c>
      <c r="U119" s="287" t="e">
        <f>'s.-VUC v EUR'!V107*'s.-VUC v EUR'!#REF!</f>
        <v>#REF!</v>
      </c>
    </row>
    <row r="120" spans="1:21" s="26" customFormat="1" ht="15" customHeight="1" thickBot="1">
      <c r="A120" s="625"/>
      <c r="B120" s="268" t="s">
        <v>106</v>
      </c>
      <c r="C120" s="287">
        <f>'s.-VUC v EUR'!D108</f>
        <v>106</v>
      </c>
      <c r="D120" s="287" t="e">
        <f>'s.-VUC v EUR'!E108*'s.-VUC v EUR'!#REF!</f>
        <v>#REF!</v>
      </c>
      <c r="E120" s="287" t="e">
        <f>'s.-VUC v EUR'!F108*'s.-VUC v EUR'!#REF!</f>
        <v>#REF!</v>
      </c>
      <c r="F120" s="824"/>
      <c r="G120" s="824"/>
      <c r="H120" s="287">
        <f>'s.-VUC v EUR'!H108</f>
        <v>3</v>
      </c>
      <c r="I120" s="287">
        <f>'s.-VUC v EUR'!I108</f>
        <v>1380091.26</v>
      </c>
      <c r="J120" s="287" t="e">
        <f>'s.-VUC v EUR'!J108*'s.-VUC v EUR'!#REF!</f>
        <v>#REF!</v>
      </c>
      <c r="K120" s="287" t="e">
        <f>'s.-VUC v EUR'!K108*'s.-VUC v EUR'!#REF!</f>
        <v>#REF!</v>
      </c>
      <c r="L120" s="824"/>
      <c r="M120" s="825"/>
      <c r="N120" s="287">
        <f>'s.-VUC v EUR'!O108</f>
        <v>0</v>
      </c>
      <c r="O120" s="287" t="e">
        <f>'s.-VUC v EUR'!P108*'s.-VUC v EUR'!#REF!</f>
        <v>#REF!</v>
      </c>
      <c r="P120" s="287" t="e">
        <f>'s.-VUC v EUR'!Q108*'s.-VUC v EUR'!#REF!</f>
        <v>#REF!</v>
      </c>
      <c r="Q120" s="824"/>
      <c r="R120" s="825"/>
      <c r="S120" s="287">
        <f>'s.-VUC v EUR'!T108</f>
        <v>0</v>
      </c>
      <c r="T120" s="287" t="e">
        <f>'s.-VUC v EUR'!U108*'s.-VUC v EUR'!#REF!</f>
        <v>#REF!</v>
      </c>
      <c r="U120" s="287" t="e">
        <f>'s.-VUC v EUR'!V108*'s.-VUC v EUR'!#REF!</f>
        <v>#REF!</v>
      </c>
    </row>
    <row r="121" spans="1:21" s="26" customFormat="1" ht="25.5" customHeight="1" thickBot="1">
      <c r="A121" s="844" t="s">
        <v>123</v>
      </c>
      <c r="B121" s="845"/>
      <c r="C121" s="136">
        <f>SUM(C113:C120)</f>
        <v>525</v>
      </c>
      <c r="D121" s="136" t="e">
        <f>SUM(D113:D120)</f>
        <v>#REF!</v>
      </c>
      <c r="E121" s="136" t="e">
        <f>SUM(E113:E120)</f>
        <v>#REF!</v>
      </c>
      <c r="F121" s="141" t="e">
        <f>'s.-VUC v EUR'!G109*'s.-VUC v EUR'!#REF!</f>
        <v>#REF!</v>
      </c>
      <c r="G121" s="137" t="e">
        <f>E121/F121</f>
        <v>#REF!</v>
      </c>
      <c r="H121" s="135">
        <f>SUM(H113:H120)</f>
        <v>6</v>
      </c>
      <c r="I121" s="135">
        <f>SUM(I113:I120)</f>
        <v>4859044.5199999996</v>
      </c>
      <c r="J121" s="135" t="e">
        <f>SUM(J113:J120)</f>
        <v>#REF!</v>
      </c>
      <c r="K121" s="135" t="e">
        <f>SUM(K113:K120)</f>
        <v>#REF!</v>
      </c>
      <c r="L121" s="135" t="e">
        <f>F121-J121</f>
        <v>#REF!</v>
      </c>
      <c r="M121" s="138" t="e">
        <f>J121/F121</f>
        <v>#REF!</v>
      </c>
      <c r="N121" s="135">
        <f>SUM(N113:N120)</f>
        <v>0</v>
      </c>
      <c r="O121" s="135" t="e">
        <f>SUM(O113:O120)</f>
        <v>#REF!</v>
      </c>
      <c r="P121" s="135" t="e">
        <f>SUM(P113:P120)</f>
        <v>#REF!</v>
      </c>
      <c r="Q121" s="135" t="e">
        <f>F121-O121</f>
        <v>#REF!</v>
      </c>
      <c r="R121" s="138" t="e">
        <f>O121/F121</f>
        <v>#REF!</v>
      </c>
      <c r="S121" s="139">
        <f>SUM(S113:S120)</f>
        <v>0</v>
      </c>
      <c r="T121" s="135" t="e">
        <f>SUM(T113:T120)</f>
        <v>#REF!</v>
      </c>
      <c r="U121" s="135" t="e">
        <f>SUM(U113:U120)</f>
        <v>#REF!</v>
      </c>
    </row>
    <row r="122" spans="1:21" s="26" customFormat="1" ht="15" customHeight="1">
      <c r="A122" s="623" t="s">
        <v>124</v>
      </c>
      <c r="B122" s="91" t="s">
        <v>99</v>
      </c>
      <c r="C122" s="287">
        <f>'s.-VUC v EUR'!D110</f>
        <v>0</v>
      </c>
      <c r="D122" s="287" t="e">
        <f>'s.-VUC v EUR'!E110*'s.-VUC v EUR'!#REF!</f>
        <v>#REF!</v>
      </c>
      <c r="E122" s="287" t="e">
        <f>'s.-VUC v EUR'!F110*'s.-VUC v EUR'!#REF!</f>
        <v>#REF!</v>
      </c>
      <c r="F122" s="300"/>
      <c r="G122" s="300"/>
      <c r="H122" s="287">
        <f>'s.-VUC v EUR'!H110</f>
        <v>0</v>
      </c>
      <c r="I122" s="287">
        <f>'s.-VUC v EUR'!I110</f>
        <v>0</v>
      </c>
      <c r="J122" s="287" t="e">
        <f>'s.-VUC v EUR'!J110*'s.-VUC v EUR'!#REF!</f>
        <v>#REF!</v>
      </c>
      <c r="K122" s="287" t="e">
        <f>'s.-VUC v EUR'!K110*'s.-VUC v EUR'!#REF!</f>
        <v>#REF!</v>
      </c>
      <c r="L122" s="826"/>
      <c r="M122" s="620"/>
      <c r="N122" s="287">
        <f>'s.-VUC v EUR'!O110</f>
        <v>0</v>
      </c>
      <c r="O122" s="287" t="e">
        <f>'s.-VUC v EUR'!P110*'s.-VUC v EUR'!#REF!</f>
        <v>#REF!</v>
      </c>
      <c r="P122" s="287" t="e">
        <f>'s.-VUC v EUR'!Q110*'s.-VUC v EUR'!#REF!</f>
        <v>#REF!</v>
      </c>
      <c r="Q122" s="822"/>
      <c r="R122" s="620"/>
      <c r="S122" s="287">
        <f>'s.-VUC v EUR'!T110</f>
        <v>0</v>
      </c>
      <c r="T122" s="287" t="e">
        <f>'s.-VUC v EUR'!U110*'s.-VUC v EUR'!#REF!</f>
        <v>#REF!</v>
      </c>
      <c r="U122" s="287" t="e">
        <f>'s.-VUC v EUR'!V110*'s.-VUC v EUR'!#REF!</f>
        <v>#REF!</v>
      </c>
    </row>
    <row r="123" spans="1:21" s="26" customFormat="1" ht="15.95" customHeight="1">
      <c r="A123" s="624"/>
      <c r="B123" s="265" t="s">
        <v>100</v>
      </c>
      <c r="C123" s="287">
        <f>'s.-VUC v EUR'!D111</f>
        <v>0</v>
      </c>
      <c r="D123" s="287" t="e">
        <f>'s.-VUC v EUR'!E111*'s.-VUC v EUR'!#REF!</f>
        <v>#REF!</v>
      </c>
      <c r="E123" s="287" t="e">
        <f>'s.-VUC v EUR'!F111*'s.-VUC v EUR'!#REF!</f>
        <v>#REF!</v>
      </c>
      <c r="F123" s="297"/>
      <c r="G123" s="227"/>
      <c r="H123" s="287">
        <f>'s.-VUC v EUR'!H111</f>
        <v>0</v>
      </c>
      <c r="I123" s="287">
        <f>'s.-VUC v EUR'!I111</f>
        <v>0</v>
      </c>
      <c r="J123" s="287" t="e">
        <f>'s.-VUC v EUR'!J111*'s.-VUC v EUR'!#REF!</f>
        <v>#REF!</v>
      </c>
      <c r="K123" s="287" t="e">
        <f>'s.-VUC v EUR'!K111*'s.-VUC v EUR'!#REF!</f>
        <v>#REF!</v>
      </c>
      <c r="L123" s="827"/>
      <c r="M123" s="621"/>
      <c r="N123" s="287">
        <f>'s.-VUC v EUR'!O111</f>
        <v>0</v>
      </c>
      <c r="O123" s="287" t="e">
        <f>'s.-VUC v EUR'!P111*'s.-VUC v EUR'!#REF!</f>
        <v>#REF!</v>
      </c>
      <c r="P123" s="287" t="e">
        <f>'s.-VUC v EUR'!Q111*'s.-VUC v EUR'!#REF!</f>
        <v>#REF!</v>
      </c>
      <c r="Q123" s="823"/>
      <c r="R123" s="621"/>
      <c r="S123" s="287">
        <f>'s.-VUC v EUR'!T111</f>
        <v>0</v>
      </c>
      <c r="T123" s="287" t="e">
        <f>'s.-VUC v EUR'!U111*'s.-VUC v EUR'!#REF!</f>
        <v>#REF!</v>
      </c>
      <c r="U123" s="287" t="e">
        <f>'s.-VUC v EUR'!V111*'s.-VUC v EUR'!#REF!</f>
        <v>#REF!</v>
      </c>
    </row>
    <row r="124" spans="1:21" s="26" customFormat="1" ht="15.95" customHeight="1">
      <c r="A124" s="624"/>
      <c r="B124" s="266" t="s">
        <v>101</v>
      </c>
      <c r="C124" s="287">
        <f>'s.-VUC v EUR'!D112</f>
        <v>0</v>
      </c>
      <c r="D124" s="287" t="e">
        <f>'s.-VUC v EUR'!E112*'s.-VUC v EUR'!#REF!</f>
        <v>#REF!</v>
      </c>
      <c r="E124" s="287" t="e">
        <f>'s.-VUC v EUR'!F112*'s.-VUC v EUR'!#REF!</f>
        <v>#REF!</v>
      </c>
      <c r="F124" s="297"/>
      <c r="G124" s="227"/>
      <c r="H124" s="287">
        <f>'s.-VUC v EUR'!H112</f>
        <v>0</v>
      </c>
      <c r="I124" s="287">
        <f>'s.-VUC v EUR'!I112</f>
        <v>0</v>
      </c>
      <c r="J124" s="287" t="e">
        <f>'s.-VUC v EUR'!J112*'s.-VUC v EUR'!#REF!</f>
        <v>#REF!</v>
      </c>
      <c r="K124" s="287" t="e">
        <f>'s.-VUC v EUR'!K112*'s.-VUC v EUR'!#REF!</f>
        <v>#REF!</v>
      </c>
      <c r="L124" s="827"/>
      <c r="M124" s="621"/>
      <c r="N124" s="287">
        <f>'s.-VUC v EUR'!O112</f>
        <v>0</v>
      </c>
      <c r="O124" s="287" t="e">
        <f>'s.-VUC v EUR'!P112*'s.-VUC v EUR'!#REF!</f>
        <v>#REF!</v>
      </c>
      <c r="P124" s="287" t="e">
        <f>'s.-VUC v EUR'!Q112*'s.-VUC v EUR'!#REF!</f>
        <v>#REF!</v>
      </c>
      <c r="Q124" s="823"/>
      <c r="R124" s="621"/>
      <c r="S124" s="287">
        <f>'s.-VUC v EUR'!T112</f>
        <v>0</v>
      </c>
      <c r="T124" s="287" t="e">
        <f>'s.-VUC v EUR'!U112*'s.-VUC v EUR'!#REF!</f>
        <v>#REF!</v>
      </c>
      <c r="U124" s="287" t="e">
        <f>'s.-VUC v EUR'!V112*'s.-VUC v EUR'!#REF!</f>
        <v>#REF!</v>
      </c>
    </row>
    <row r="125" spans="1:21" s="26" customFormat="1" ht="15.95" customHeight="1">
      <c r="A125" s="624"/>
      <c r="B125" s="266" t="s">
        <v>102</v>
      </c>
      <c r="C125" s="287">
        <f>'s.-VUC v EUR'!D113</f>
        <v>0</v>
      </c>
      <c r="D125" s="287" t="e">
        <f>'s.-VUC v EUR'!E113*'s.-VUC v EUR'!#REF!</f>
        <v>#REF!</v>
      </c>
      <c r="E125" s="287" t="e">
        <f>'s.-VUC v EUR'!F113*'s.-VUC v EUR'!#REF!</f>
        <v>#REF!</v>
      </c>
      <c r="F125" s="297"/>
      <c r="G125" s="227"/>
      <c r="H125" s="287">
        <f>'s.-VUC v EUR'!H113</f>
        <v>0</v>
      </c>
      <c r="I125" s="287">
        <f>'s.-VUC v EUR'!I113</f>
        <v>0</v>
      </c>
      <c r="J125" s="287" t="e">
        <f>'s.-VUC v EUR'!J113*'s.-VUC v EUR'!#REF!</f>
        <v>#REF!</v>
      </c>
      <c r="K125" s="287" t="e">
        <f>'s.-VUC v EUR'!K113*'s.-VUC v EUR'!#REF!</f>
        <v>#REF!</v>
      </c>
      <c r="L125" s="827"/>
      <c r="M125" s="621"/>
      <c r="N125" s="287">
        <f>'s.-VUC v EUR'!O113</f>
        <v>0</v>
      </c>
      <c r="O125" s="287" t="e">
        <f>'s.-VUC v EUR'!P113*'s.-VUC v EUR'!#REF!</f>
        <v>#REF!</v>
      </c>
      <c r="P125" s="287" t="e">
        <f>'s.-VUC v EUR'!Q113*'s.-VUC v EUR'!#REF!</f>
        <v>#REF!</v>
      </c>
      <c r="Q125" s="823"/>
      <c r="R125" s="621"/>
      <c r="S125" s="287">
        <f>'s.-VUC v EUR'!T113</f>
        <v>0</v>
      </c>
      <c r="T125" s="287" t="e">
        <f>'s.-VUC v EUR'!U113*'s.-VUC v EUR'!#REF!</f>
        <v>#REF!</v>
      </c>
      <c r="U125" s="287" t="e">
        <f>'s.-VUC v EUR'!V113*'s.-VUC v EUR'!#REF!</f>
        <v>#REF!</v>
      </c>
    </row>
    <row r="126" spans="1:21" s="26" customFormat="1" ht="15.95" customHeight="1">
      <c r="A126" s="624"/>
      <c r="B126" s="266" t="s">
        <v>103</v>
      </c>
      <c r="C126" s="287">
        <f>'s.-VUC v EUR'!D114</f>
        <v>0</v>
      </c>
      <c r="D126" s="287" t="e">
        <f>'s.-VUC v EUR'!E114*'s.-VUC v EUR'!#REF!</f>
        <v>#REF!</v>
      </c>
      <c r="E126" s="287" t="e">
        <f>'s.-VUC v EUR'!F114*'s.-VUC v EUR'!#REF!</f>
        <v>#REF!</v>
      </c>
      <c r="F126" s="297"/>
      <c r="G126" s="227"/>
      <c r="H126" s="287">
        <f>'s.-VUC v EUR'!H114</f>
        <v>0</v>
      </c>
      <c r="I126" s="287">
        <f>'s.-VUC v EUR'!I114</f>
        <v>0</v>
      </c>
      <c r="J126" s="287" t="e">
        <f>'s.-VUC v EUR'!J114*'s.-VUC v EUR'!#REF!</f>
        <v>#REF!</v>
      </c>
      <c r="K126" s="287" t="e">
        <f>'s.-VUC v EUR'!K114*'s.-VUC v EUR'!#REF!</f>
        <v>#REF!</v>
      </c>
      <c r="L126" s="827"/>
      <c r="M126" s="621"/>
      <c r="N126" s="287">
        <f>'s.-VUC v EUR'!O114</f>
        <v>0</v>
      </c>
      <c r="O126" s="287" t="e">
        <f>'s.-VUC v EUR'!P114*'s.-VUC v EUR'!#REF!</f>
        <v>#REF!</v>
      </c>
      <c r="P126" s="287" t="e">
        <f>'s.-VUC v EUR'!Q114*'s.-VUC v EUR'!#REF!</f>
        <v>#REF!</v>
      </c>
      <c r="Q126" s="823"/>
      <c r="R126" s="621"/>
      <c r="S126" s="287">
        <f>'s.-VUC v EUR'!T114</f>
        <v>0</v>
      </c>
      <c r="T126" s="287" t="e">
        <f>'s.-VUC v EUR'!U114*'s.-VUC v EUR'!#REF!</f>
        <v>#REF!</v>
      </c>
      <c r="U126" s="287" t="e">
        <f>'s.-VUC v EUR'!V114*'s.-VUC v EUR'!#REF!</f>
        <v>#REF!</v>
      </c>
    </row>
    <row r="127" spans="1:21" s="26" customFormat="1" ht="15.95" customHeight="1">
      <c r="A127" s="624"/>
      <c r="B127" s="266" t="s">
        <v>104</v>
      </c>
      <c r="C127" s="287">
        <f>'s.-VUC v EUR'!D115</f>
        <v>0</v>
      </c>
      <c r="D127" s="287" t="e">
        <f>'s.-VUC v EUR'!E115*'s.-VUC v EUR'!#REF!</f>
        <v>#REF!</v>
      </c>
      <c r="E127" s="287" t="e">
        <f>'s.-VUC v EUR'!F115*'s.-VUC v EUR'!#REF!</f>
        <v>#REF!</v>
      </c>
      <c r="F127" s="297"/>
      <c r="G127" s="227"/>
      <c r="H127" s="287">
        <f>'s.-VUC v EUR'!H115</f>
        <v>0</v>
      </c>
      <c r="I127" s="287">
        <f>'s.-VUC v EUR'!I115</f>
        <v>0</v>
      </c>
      <c r="J127" s="287" t="e">
        <f>'s.-VUC v EUR'!J115*'s.-VUC v EUR'!#REF!</f>
        <v>#REF!</v>
      </c>
      <c r="K127" s="287" t="e">
        <f>'s.-VUC v EUR'!K115*'s.-VUC v EUR'!#REF!</f>
        <v>#REF!</v>
      </c>
      <c r="L127" s="827"/>
      <c r="M127" s="621"/>
      <c r="N127" s="287">
        <f>'s.-VUC v EUR'!O115</f>
        <v>0</v>
      </c>
      <c r="O127" s="287" t="e">
        <f>'s.-VUC v EUR'!P115*'s.-VUC v EUR'!#REF!</f>
        <v>#REF!</v>
      </c>
      <c r="P127" s="287" t="e">
        <f>'s.-VUC v EUR'!Q115*'s.-VUC v EUR'!#REF!</f>
        <v>#REF!</v>
      </c>
      <c r="Q127" s="823"/>
      <c r="R127" s="621"/>
      <c r="S127" s="287">
        <f>'s.-VUC v EUR'!T115</f>
        <v>0</v>
      </c>
      <c r="T127" s="287" t="e">
        <f>'s.-VUC v EUR'!U115*'s.-VUC v EUR'!#REF!</f>
        <v>#REF!</v>
      </c>
      <c r="U127" s="287" t="e">
        <f>'s.-VUC v EUR'!V115*'s.-VUC v EUR'!#REF!</f>
        <v>#REF!</v>
      </c>
    </row>
    <row r="128" spans="1:21" s="26" customFormat="1" ht="15.95" customHeight="1">
      <c r="A128" s="624"/>
      <c r="B128" s="266" t="s">
        <v>105</v>
      </c>
      <c r="C128" s="287">
        <f>'s.-VUC v EUR'!D116</f>
        <v>0</v>
      </c>
      <c r="D128" s="287" t="e">
        <f>'s.-VUC v EUR'!E116*'s.-VUC v EUR'!#REF!</f>
        <v>#REF!</v>
      </c>
      <c r="E128" s="287" t="e">
        <f>'s.-VUC v EUR'!F116*'s.-VUC v EUR'!#REF!</f>
        <v>#REF!</v>
      </c>
      <c r="F128" s="297"/>
      <c r="G128" s="227"/>
      <c r="H128" s="287">
        <f>'s.-VUC v EUR'!H116</f>
        <v>0</v>
      </c>
      <c r="I128" s="287">
        <f>'s.-VUC v EUR'!I116</f>
        <v>0</v>
      </c>
      <c r="J128" s="287" t="e">
        <f>'s.-VUC v EUR'!J116*'s.-VUC v EUR'!#REF!</f>
        <v>#REF!</v>
      </c>
      <c r="K128" s="287" t="e">
        <f>'s.-VUC v EUR'!K116*'s.-VUC v EUR'!#REF!</f>
        <v>#REF!</v>
      </c>
      <c r="L128" s="827"/>
      <c r="M128" s="621"/>
      <c r="N128" s="287">
        <f>'s.-VUC v EUR'!O116</f>
        <v>0</v>
      </c>
      <c r="O128" s="287" t="e">
        <f>'s.-VUC v EUR'!P116*'s.-VUC v EUR'!#REF!</f>
        <v>#REF!</v>
      </c>
      <c r="P128" s="287" t="e">
        <f>'s.-VUC v EUR'!Q116*'s.-VUC v EUR'!#REF!</f>
        <v>#REF!</v>
      </c>
      <c r="Q128" s="823"/>
      <c r="R128" s="621"/>
      <c r="S128" s="287">
        <f>'s.-VUC v EUR'!T116</f>
        <v>0</v>
      </c>
      <c r="T128" s="287" t="e">
        <f>'s.-VUC v EUR'!U116*'s.-VUC v EUR'!#REF!</f>
        <v>#REF!</v>
      </c>
      <c r="U128" s="287" t="e">
        <f>'s.-VUC v EUR'!V116*'s.-VUC v EUR'!#REF!</f>
        <v>#REF!</v>
      </c>
    </row>
    <row r="129" spans="1:21" s="26" customFormat="1" ht="15.95" customHeight="1" thickBot="1">
      <c r="A129" s="625"/>
      <c r="B129" s="268" t="s">
        <v>106</v>
      </c>
      <c r="C129" s="287">
        <f>'s.-VUC v EUR'!D117</f>
        <v>0</v>
      </c>
      <c r="D129" s="287" t="e">
        <f>'s.-VUC v EUR'!E117*'s.-VUC v EUR'!#REF!</f>
        <v>#REF!</v>
      </c>
      <c r="E129" s="287" t="e">
        <f>'s.-VUC v EUR'!F117*'s.-VUC v EUR'!#REF!</f>
        <v>#REF!</v>
      </c>
      <c r="F129" s="298"/>
      <c r="G129" s="299"/>
      <c r="H129" s="287">
        <f>'s.-VUC v EUR'!H117</f>
        <v>0</v>
      </c>
      <c r="I129" s="287">
        <f>'s.-VUC v EUR'!I117</f>
        <v>0</v>
      </c>
      <c r="J129" s="287" t="e">
        <f>'s.-VUC v EUR'!J117*'s.-VUC v EUR'!#REF!</f>
        <v>#REF!</v>
      </c>
      <c r="K129" s="287" t="e">
        <f>'s.-VUC v EUR'!K117*'s.-VUC v EUR'!#REF!</f>
        <v>#REF!</v>
      </c>
      <c r="L129" s="828"/>
      <c r="M129" s="825"/>
      <c r="N129" s="287">
        <f>'s.-VUC v EUR'!O117</f>
        <v>0</v>
      </c>
      <c r="O129" s="287" t="e">
        <f>'s.-VUC v EUR'!P117*'s.-VUC v EUR'!#REF!</f>
        <v>#REF!</v>
      </c>
      <c r="P129" s="287" t="e">
        <f>'s.-VUC v EUR'!Q117*'s.-VUC v EUR'!#REF!</f>
        <v>#REF!</v>
      </c>
      <c r="Q129" s="824"/>
      <c r="R129" s="825"/>
      <c r="S129" s="287">
        <f>'s.-VUC v EUR'!T117</f>
        <v>0</v>
      </c>
      <c r="T129" s="287" t="e">
        <f>'s.-VUC v EUR'!U117*'s.-VUC v EUR'!#REF!</f>
        <v>#REF!</v>
      </c>
      <c r="U129" s="287" t="e">
        <f>'s.-VUC v EUR'!V117*'s.-VUC v EUR'!#REF!</f>
        <v>#REF!</v>
      </c>
    </row>
    <row r="130" spans="1:21" s="26" customFormat="1" ht="25.5" customHeight="1" thickBot="1">
      <c r="A130" s="844" t="s">
        <v>125</v>
      </c>
      <c r="B130" s="845"/>
      <c r="C130" s="141">
        <f>SUM(C122:C129)</f>
        <v>0</v>
      </c>
      <c r="D130" s="136" t="e">
        <f>SUM(D122:D129)</f>
        <v>#REF!</v>
      </c>
      <c r="E130" s="136" t="e">
        <f>SUM(E122:E129)</f>
        <v>#REF!</v>
      </c>
      <c r="F130" s="141">
        <f>'s.-VUC v EUR'!G118*30.126</f>
        <v>1656930000</v>
      </c>
      <c r="G130" s="142" t="e">
        <f>E130/F130</f>
        <v>#REF!</v>
      </c>
      <c r="H130" s="135">
        <f>SUM(H122:H129)</f>
        <v>0</v>
      </c>
      <c r="I130" s="135">
        <f>SUM(I122:I129)</f>
        <v>0</v>
      </c>
      <c r="J130" s="135" t="e">
        <f>SUM(J122:J129)</f>
        <v>#REF!</v>
      </c>
      <c r="K130" s="135" t="e">
        <f>SUM(K122:K129)</f>
        <v>#REF!</v>
      </c>
      <c r="L130" s="135" t="e">
        <f>F130-J130</f>
        <v>#REF!</v>
      </c>
      <c r="M130" s="138" t="e">
        <f>J130/F130</f>
        <v>#REF!</v>
      </c>
      <c r="N130" s="140">
        <f>SUM(N122:N129)</f>
        <v>0</v>
      </c>
      <c r="O130" s="140" t="e">
        <f>SUM(O122:O129)</f>
        <v>#REF!</v>
      </c>
      <c r="P130" s="140" t="e">
        <f>SUM(P122:P129)</f>
        <v>#REF!</v>
      </c>
      <c r="Q130" s="141" t="e">
        <f>F130-O130</f>
        <v>#REF!</v>
      </c>
      <c r="R130" s="142" t="e">
        <f>O130/F130</f>
        <v>#REF!</v>
      </c>
      <c r="S130" s="139">
        <f>SUM(S122:S129)</f>
        <v>0</v>
      </c>
      <c r="T130" s="135" t="e">
        <f>SUM(T122:T129)</f>
        <v>#REF!</v>
      </c>
      <c r="U130" s="135" t="e">
        <f>SUM(U122:U129)</f>
        <v>#REF!</v>
      </c>
    </row>
    <row r="131" spans="1:21" s="26" customFormat="1" ht="15" customHeight="1">
      <c r="A131" s="623" t="s">
        <v>126</v>
      </c>
      <c r="B131" s="91" t="s">
        <v>99</v>
      </c>
      <c r="C131" s="287">
        <f>'s.-VUC v EUR'!D119</f>
        <v>0</v>
      </c>
      <c r="D131" s="287" t="e">
        <f>'s.-VUC v EUR'!E119*'s.-VUC v EUR'!#REF!</f>
        <v>#REF!</v>
      </c>
      <c r="E131" s="287" t="e">
        <f>'s.-VUC v EUR'!F119*'s.-VUC v EUR'!#REF!</f>
        <v>#REF!</v>
      </c>
      <c r="F131" s="300"/>
      <c r="G131" s="300"/>
      <c r="H131" s="287">
        <f>'s.-VUC v EUR'!H119</f>
        <v>0</v>
      </c>
      <c r="I131" s="287">
        <f>'s.-VUC v EUR'!I119</f>
        <v>0</v>
      </c>
      <c r="J131" s="287" t="e">
        <f>'s.-VUC v EUR'!J119*'s.-VUC v EUR'!#REF!</f>
        <v>#REF!</v>
      </c>
      <c r="K131" s="287" t="e">
        <f>'s.-VUC v EUR'!K119*'s.-VUC v EUR'!#REF!</f>
        <v>#REF!</v>
      </c>
      <c r="L131" s="826"/>
      <c r="M131" s="620"/>
      <c r="N131" s="287">
        <f>'s.-VUC v EUR'!O119</f>
        <v>0</v>
      </c>
      <c r="O131" s="287" t="e">
        <f>'s.-VUC v EUR'!P119*'s.-VUC v EUR'!#REF!</f>
        <v>#REF!</v>
      </c>
      <c r="P131" s="287" t="e">
        <f>'s.-VUC v EUR'!Q119*'s.-VUC v EUR'!#REF!</f>
        <v>#REF!</v>
      </c>
      <c r="Q131" s="822"/>
      <c r="R131" s="829"/>
      <c r="S131" s="287">
        <f>'s.-VUC v EUR'!T119</f>
        <v>0</v>
      </c>
      <c r="T131" s="287" t="e">
        <f>'s.-VUC v EUR'!U119*'s.-VUC v EUR'!#REF!</f>
        <v>#REF!</v>
      </c>
      <c r="U131" s="287" t="e">
        <f>'s.-VUC v EUR'!V119*'s.-VUC v EUR'!#REF!</f>
        <v>#REF!</v>
      </c>
    </row>
    <row r="132" spans="1:21" s="26" customFormat="1" ht="15" customHeight="1">
      <c r="A132" s="624"/>
      <c r="B132" s="265" t="s">
        <v>100</v>
      </c>
      <c r="C132" s="287">
        <f>'s.-VUC v EUR'!D120</f>
        <v>0</v>
      </c>
      <c r="D132" s="287" t="e">
        <f>'s.-VUC v EUR'!E120*'s.-VUC v EUR'!#REF!</f>
        <v>#REF!</v>
      </c>
      <c r="E132" s="287" t="e">
        <f>'s.-VUC v EUR'!F120*'s.-VUC v EUR'!#REF!</f>
        <v>#REF!</v>
      </c>
      <c r="F132" s="297"/>
      <c r="G132" s="227"/>
      <c r="H132" s="287">
        <f>'s.-VUC v EUR'!H120</f>
        <v>0</v>
      </c>
      <c r="I132" s="287">
        <f>'s.-VUC v EUR'!I120</f>
        <v>0</v>
      </c>
      <c r="J132" s="287" t="e">
        <f>'s.-VUC v EUR'!J120*'s.-VUC v EUR'!#REF!</f>
        <v>#REF!</v>
      </c>
      <c r="K132" s="287" t="e">
        <f>'s.-VUC v EUR'!K120*'s.-VUC v EUR'!#REF!</f>
        <v>#REF!</v>
      </c>
      <c r="L132" s="827"/>
      <c r="M132" s="621"/>
      <c r="N132" s="287">
        <f>'s.-VUC v EUR'!O120</f>
        <v>0</v>
      </c>
      <c r="O132" s="287" t="e">
        <f>'s.-VUC v EUR'!P120*'s.-VUC v EUR'!#REF!</f>
        <v>#REF!</v>
      </c>
      <c r="P132" s="287" t="e">
        <f>'s.-VUC v EUR'!Q120*'s.-VUC v EUR'!#REF!</f>
        <v>#REF!</v>
      </c>
      <c r="Q132" s="823"/>
      <c r="R132" s="830"/>
      <c r="S132" s="287">
        <f>'s.-VUC v EUR'!T120</f>
        <v>0</v>
      </c>
      <c r="T132" s="287" t="e">
        <f>'s.-VUC v EUR'!U120*'s.-VUC v EUR'!#REF!</f>
        <v>#REF!</v>
      </c>
      <c r="U132" s="287" t="e">
        <f>'s.-VUC v EUR'!V120*'s.-VUC v EUR'!#REF!</f>
        <v>#REF!</v>
      </c>
    </row>
    <row r="133" spans="1:21" s="26" customFormat="1" ht="15" customHeight="1">
      <c r="A133" s="624"/>
      <c r="B133" s="266" t="s">
        <v>101</v>
      </c>
      <c r="C133" s="287">
        <f>'s.-VUC v EUR'!D121</f>
        <v>0</v>
      </c>
      <c r="D133" s="287" t="e">
        <f>'s.-VUC v EUR'!E121*'s.-VUC v EUR'!#REF!</f>
        <v>#REF!</v>
      </c>
      <c r="E133" s="287" t="e">
        <f>'s.-VUC v EUR'!F121*'s.-VUC v EUR'!#REF!</f>
        <v>#REF!</v>
      </c>
      <c r="F133" s="297"/>
      <c r="G133" s="227"/>
      <c r="H133" s="287">
        <f>'s.-VUC v EUR'!H121</f>
        <v>0</v>
      </c>
      <c r="I133" s="287">
        <f>'s.-VUC v EUR'!I121</f>
        <v>0</v>
      </c>
      <c r="J133" s="287" t="e">
        <f>'s.-VUC v EUR'!J121*'s.-VUC v EUR'!#REF!</f>
        <v>#REF!</v>
      </c>
      <c r="K133" s="287" t="e">
        <f>'s.-VUC v EUR'!K121*'s.-VUC v EUR'!#REF!</f>
        <v>#REF!</v>
      </c>
      <c r="L133" s="827"/>
      <c r="M133" s="621"/>
      <c r="N133" s="287">
        <f>'s.-VUC v EUR'!O121</f>
        <v>0</v>
      </c>
      <c r="O133" s="287" t="e">
        <f>'s.-VUC v EUR'!P121*'s.-VUC v EUR'!#REF!</f>
        <v>#REF!</v>
      </c>
      <c r="P133" s="287" t="e">
        <f>'s.-VUC v EUR'!Q121*'s.-VUC v EUR'!#REF!</f>
        <v>#REF!</v>
      </c>
      <c r="Q133" s="823"/>
      <c r="R133" s="830"/>
      <c r="S133" s="287">
        <f>'s.-VUC v EUR'!T121</f>
        <v>0</v>
      </c>
      <c r="T133" s="287" t="e">
        <f>'s.-VUC v EUR'!U121*'s.-VUC v EUR'!#REF!</f>
        <v>#REF!</v>
      </c>
      <c r="U133" s="287" t="e">
        <f>'s.-VUC v EUR'!V121*'s.-VUC v EUR'!#REF!</f>
        <v>#REF!</v>
      </c>
    </row>
    <row r="134" spans="1:21" s="26" customFormat="1" ht="15" customHeight="1">
      <c r="A134" s="624"/>
      <c r="B134" s="266" t="s">
        <v>102</v>
      </c>
      <c r="C134" s="287">
        <f>'s.-VUC v EUR'!D122</f>
        <v>0</v>
      </c>
      <c r="D134" s="287" t="e">
        <f>'s.-VUC v EUR'!E122*'s.-VUC v EUR'!#REF!</f>
        <v>#REF!</v>
      </c>
      <c r="E134" s="287" t="e">
        <f>'s.-VUC v EUR'!F122*'s.-VUC v EUR'!#REF!</f>
        <v>#REF!</v>
      </c>
      <c r="F134" s="297"/>
      <c r="G134" s="227"/>
      <c r="H134" s="287">
        <f>'s.-VUC v EUR'!H122</f>
        <v>0</v>
      </c>
      <c r="I134" s="287">
        <f>'s.-VUC v EUR'!I122</f>
        <v>0</v>
      </c>
      <c r="J134" s="287" t="e">
        <f>'s.-VUC v EUR'!J122*'s.-VUC v EUR'!#REF!</f>
        <v>#REF!</v>
      </c>
      <c r="K134" s="287" t="e">
        <f>'s.-VUC v EUR'!K122*'s.-VUC v EUR'!#REF!</f>
        <v>#REF!</v>
      </c>
      <c r="L134" s="827"/>
      <c r="M134" s="621"/>
      <c r="N134" s="287">
        <f>'s.-VUC v EUR'!O122</f>
        <v>0</v>
      </c>
      <c r="O134" s="287" t="e">
        <f>'s.-VUC v EUR'!P122*'s.-VUC v EUR'!#REF!</f>
        <v>#REF!</v>
      </c>
      <c r="P134" s="287" t="e">
        <f>'s.-VUC v EUR'!Q122*'s.-VUC v EUR'!#REF!</f>
        <v>#REF!</v>
      </c>
      <c r="Q134" s="823"/>
      <c r="R134" s="830"/>
      <c r="S134" s="287">
        <f>'s.-VUC v EUR'!T122</f>
        <v>0</v>
      </c>
      <c r="T134" s="287" t="e">
        <f>'s.-VUC v EUR'!U122*'s.-VUC v EUR'!#REF!</f>
        <v>#REF!</v>
      </c>
      <c r="U134" s="287" t="e">
        <f>'s.-VUC v EUR'!V122*'s.-VUC v EUR'!#REF!</f>
        <v>#REF!</v>
      </c>
    </row>
    <row r="135" spans="1:21" s="26" customFormat="1" ht="15" customHeight="1">
      <c r="A135" s="624"/>
      <c r="B135" s="266" t="s">
        <v>103</v>
      </c>
      <c r="C135" s="287">
        <f>'s.-VUC v EUR'!D123</f>
        <v>0</v>
      </c>
      <c r="D135" s="287" t="e">
        <f>'s.-VUC v EUR'!E123*'s.-VUC v EUR'!#REF!</f>
        <v>#REF!</v>
      </c>
      <c r="E135" s="287" t="e">
        <f>'s.-VUC v EUR'!F123*'s.-VUC v EUR'!#REF!</f>
        <v>#REF!</v>
      </c>
      <c r="F135" s="297"/>
      <c r="G135" s="227"/>
      <c r="H135" s="287">
        <f>'s.-VUC v EUR'!H123</f>
        <v>0</v>
      </c>
      <c r="I135" s="287">
        <f>'s.-VUC v EUR'!I123</f>
        <v>0</v>
      </c>
      <c r="J135" s="287" t="e">
        <f>'s.-VUC v EUR'!J123*'s.-VUC v EUR'!#REF!</f>
        <v>#REF!</v>
      </c>
      <c r="K135" s="287" t="e">
        <f>'s.-VUC v EUR'!K123*'s.-VUC v EUR'!#REF!</f>
        <v>#REF!</v>
      </c>
      <c r="L135" s="827"/>
      <c r="M135" s="621"/>
      <c r="N135" s="287">
        <f>'s.-VUC v EUR'!O123</f>
        <v>0</v>
      </c>
      <c r="O135" s="287" t="e">
        <f>'s.-VUC v EUR'!P123*'s.-VUC v EUR'!#REF!</f>
        <v>#REF!</v>
      </c>
      <c r="P135" s="287" t="e">
        <f>'s.-VUC v EUR'!Q123*'s.-VUC v EUR'!#REF!</f>
        <v>#REF!</v>
      </c>
      <c r="Q135" s="823"/>
      <c r="R135" s="830"/>
      <c r="S135" s="287">
        <f>'s.-VUC v EUR'!T123</f>
        <v>0</v>
      </c>
      <c r="T135" s="287" t="e">
        <f>'s.-VUC v EUR'!U123*'s.-VUC v EUR'!#REF!</f>
        <v>#REF!</v>
      </c>
      <c r="U135" s="287" t="e">
        <f>'s.-VUC v EUR'!V123*'s.-VUC v EUR'!#REF!</f>
        <v>#REF!</v>
      </c>
    </row>
    <row r="136" spans="1:21" s="26" customFormat="1" ht="15" customHeight="1">
      <c r="A136" s="624"/>
      <c r="B136" s="266" t="s">
        <v>104</v>
      </c>
      <c r="C136" s="287">
        <f>'s.-VUC v EUR'!D124</f>
        <v>0</v>
      </c>
      <c r="D136" s="287" t="e">
        <f>'s.-VUC v EUR'!E124*'s.-VUC v EUR'!#REF!</f>
        <v>#REF!</v>
      </c>
      <c r="E136" s="287" t="e">
        <f>'s.-VUC v EUR'!F124*'s.-VUC v EUR'!#REF!</f>
        <v>#REF!</v>
      </c>
      <c r="F136" s="297"/>
      <c r="G136" s="227"/>
      <c r="H136" s="287">
        <f>'s.-VUC v EUR'!H124</f>
        <v>0</v>
      </c>
      <c r="I136" s="287">
        <f>'s.-VUC v EUR'!I124</f>
        <v>0</v>
      </c>
      <c r="J136" s="287" t="e">
        <f>'s.-VUC v EUR'!J124*'s.-VUC v EUR'!#REF!</f>
        <v>#REF!</v>
      </c>
      <c r="K136" s="287" t="e">
        <f>'s.-VUC v EUR'!K124*'s.-VUC v EUR'!#REF!</f>
        <v>#REF!</v>
      </c>
      <c r="L136" s="827"/>
      <c r="M136" s="621"/>
      <c r="N136" s="287">
        <f>'s.-VUC v EUR'!O124</f>
        <v>0</v>
      </c>
      <c r="O136" s="287" t="e">
        <f>'s.-VUC v EUR'!P124*'s.-VUC v EUR'!#REF!</f>
        <v>#REF!</v>
      </c>
      <c r="P136" s="287" t="e">
        <f>'s.-VUC v EUR'!Q124*'s.-VUC v EUR'!#REF!</f>
        <v>#REF!</v>
      </c>
      <c r="Q136" s="823"/>
      <c r="R136" s="830"/>
      <c r="S136" s="287">
        <f>'s.-VUC v EUR'!T124</f>
        <v>0</v>
      </c>
      <c r="T136" s="287" t="e">
        <f>'s.-VUC v EUR'!U124*'s.-VUC v EUR'!#REF!</f>
        <v>#REF!</v>
      </c>
      <c r="U136" s="287" t="e">
        <f>'s.-VUC v EUR'!V124*'s.-VUC v EUR'!#REF!</f>
        <v>#REF!</v>
      </c>
    </row>
    <row r="137" spans="1:21" s="26" customFormat="1" ht="15" customHeight="1">
      <c r="A137" s="624"/>
      <c r="B137" s="266" t="s">
        <v>105</v>
      </c>
      <c r="C137" s="287">
        <f>'s.-VUC v EUR'!D125</f>
        <v>0</v>
      </c>
      <c r="D137" s="287" t="e">
        <f>'s.-VUC v EUR'!E125*'s.-VUC v EUR'!#REF!</f>
        <v>#REF!</v>
      </c>
      <c r="E137" s="287" t="e">
        <f>'s.-VUC v EUR'!F125*'s.-VUC v EUR'!#REF!</f>
        <v>#REF!</v>
      </c>
      <c r="F137" s="297"/>
      <c r="G137" s="227"/>
      <c r="H137" s="287">
        <f>'s.-VUC v EUR'!H125</f>
        <v>0</v>
      </c>
      <c r="I137" s="287">
        <f>'s.-VUC v EUR'!I125</f>
        <v>0</v>
      </c>
      <c r="J137" s="287" t="e">
        <f>'s.-VUC v EUR'!J125*'s.-VUC v EUR'!#REF!</f>
        <v>#REF!</v>
      </c>
      <c r="K137" s="287" t="e">
        <f>'s.-VUC v EUR'!K125*'s.-VUC v EUR'!#REF!</f>
        <v>#REF!</v>
      </c>
      <c r="L137" s="827"/>
      <c r="M137" s="621"/>
      <c r="N137" s="287">
        <f>'s.-VUC v EUR'!O125</f>
        <v>0</v>
      </c>
      <c r="O137" s="287" t="e">
        <f>'s.-VUC v EUR'!P125*'s.-VUC v EUR'!#REF!</f>
        <v>#REF!</v>
      </c>
      <c r="P137" s="287" t="e">
        <f>'s.-VUC v EUR'!Q125*'s.-VUC v EUR'!#REF!</f>
        <v>#REF!</v>
      </c>
      <c r="Q137" s="823"/>
      <c r="R137" s="830"/>
      <c r="S137" s="287">
        <f>'s.-VUC v EUR'!T125</f>
        <v>0</v>
      </c>
      <c r="T137" s="287" t="e">
        <f>'s.-VUC v EUR'!U125*'s.-VUC v EUR'!#REF!</f>
        <v>#REF!</v>
      </c>
      <c r="U137" s="287" t="e">
        <f>'s.-VUC v EUR'!V125*'s.-VUC v EUR'!#REF!</f>
        <v>#REF!</v>
      </c>
    </row>
    <row r="138" spans="1:21" s="26" customFormat="1" ht="15" customHeight="1" thickBot="1">
      <c r="A138" s="625"/>
      <c r="B138" s="268" t="s">
        <v>106</v>
      </c>
      <c r="C138" s="287">
        <f>'s.-VUC v EUR'!D126</f>
        <v>0</v>
      </c>
      <c r="D138" s="287" t="e">
        <f>'s.-VUC v EUR'!E126*'s.-VUC v EUR'!#REF!</f>
        <v>#REF!</v>
      </c>
      <c r="E138" s="287" t="e">
        <f>'s.-VUC v EUR'!F126*'s.-VUC v EUR'!#REF!</f>
        <v>#REF!</v>
      </c>
      <c r="F138" s="298"/>
      <c r="G138" s="299"/>
      <c r="H138" s="287">
        <f>'s.-VUC v EUR'!H126</f>
        <v>0</v>
      </c>
      <c r="I138" s="287">
        <f>'s.-VUC v EUR'!I126</f>
        <v>0</v>
      </c>
      <c r="J138" s="287" t="e">
        <f>'s.-VUC v EUR'!J126*'s.-VUC v EUR'!#REF!</f>
        <v>#REF!</v>
      </c>
      <c r="K138" s="287" t="e">
        <f>'s.-VUC v EUR'!K126*'s.-VUC v EUR'!#REF!</f>
        <v>#REF!</v>
      </c>
      <c r="L138" s="828"/>
      <c r="M138" s="825"/>
      <c r="N138" s="287">
        <f>'s.-VUC v EUR'!O126</f>
        <v>0</v>
      </c>
      <c r="O138" s="287" t="e">
        <f>'s.-VUC v EUR'!P126*'s.-VUC v EUR'!#REF!</f>
        <v>#REF!</v>
      </c>
      <c r="P138" s="287" t="e">
        <f>'s.-VUC v EUR'!Q126*'s.-VUC v EUR'!#REF!</f>
        <v>#REF!</v>
      </c>
      <c r="Q138" s="824"/>
      <c r="R138" s="831"/>
      <c r="S138" s="287">
        <f>'s.-VUC v EUR'!T126</f>
        <v>0</v>
      </c>
      <c r="T138" s="287" t="e">
        <f>'s.-VUC v EUR'!U126*'s.-VUC v EUR'!#REF!</f>
        <v>#REF!</v>
      </c>
      <c r="U138" s="287" t="e">
        <f>'s.-VUC v EUR'!V126*'s.-VUC v EUR'!#REF!</f>
        <v>#REF!</v>
      </c>
    </row>
    <row r="139" spans="1:21" s="26" customFormat="1" ht="26.25" customHeight="1" thickBot="1">
      <c r="A139" s="844" t="s">
        <v>127</v>
      </c>
      <c r="B139" s="845"/>
      <c r="C139" s="141">
        <f>SUM(C131:C138)</f>
        <v>0</v>
      </c>
      <c r="D139" s="136" t="e">
        <f>SUM(D131:D138)</f>
        <v>#REF!</v>
      </c>
      <c r="E139" s="136" t="e">
        <f>SUM(E131:E138)</f>
        <v>#REF!</v>
      </c>
      <c r="F139" s="141">
        <f>'s.-VUC v EUR'!G127*30.126</f>
        <v>813402000</v>
      </c>
      <c r="G139" s="142" t="e">
        <f>E139/F139</f>
        <v>#REF!</v>
      </c>
      <c r="H139" s="135">
        <f>SUM(H131:H138)</f>
        <v>0</v>
      </c>
      <c r="I139" s="135">
        <f>SUM(I131:I138)</f>
        <v>0</v>
      </c>
      <c r="J139" s="135" t="e">
        <f>SUM(J131:J138)</f>
        <v>#REF!</v>
      </c>
      <c r="K139" s="135" t="e">
        <f>SUM(K131:K138)</f>
        <v>#REF!</v>
      </c>
      <c r="L139" s="135" t="e">
        <f>F139-J139</f>
        <v>#REF!</v>
      </c>
      <c r="M139" s="138" t="e">
        <f>J139/F139</f>
        <v>#REF!</v>
      </c>
      <c r="N139" s="140">
        <f>SUM(N131:N138)</f>
        <v>0</v>
      </c>
      <c r="O139" s="140" t="e">
        <f>SUM(O131:O138)</f>
        <v>#REF!</v>
      </c>
      <c r="P139" s="140" t="e">
        <f>SUM(P131:P138)</f>
        <v>#REF!</v>
      </c>
      <c r="Q139" s="141" t="e">
        <f>F139-O139</f>
        <v>#REF!</v>
      </c>
      <c r="R139" s="142" t="e">
        <f>O139/F139</f>
        <v>#REF!</v>
      </c>
      <c r="S139" s="139">
        <f>SUM(S131:S138)</f>
        <v>0</v>
      </c>
      <c r="T139" s="135" t="e">
        <f>SUM(T131:T138)</f>
        <v>#REF!</v>
      </c>
      <c r="U139" s="135" t="e">
        <f>SUM(U131:U138)</f>
        <v>#REF!</v>
      </c>
    </row>
    <row r="140" spans="1:21" s="26" customFormat="1" ht="15" customHeight="1">
      <c r="A140" s="623" t="s">
        <v>140</v>
      </c>
      <c r="B140" s="91" t="s">
        <v>99</v>
      </c>
      <c r="C140" s="287">
        <f>'s.-VUC v EUR'!D128</f>
        <v>0</v>
      </c>
      <c r="D140" s="287" t="e">
        <f>'s.-VUC v EUR'!E128*'s.-VUC v EUR'!#REF!</f>
        <v>#REF!</v>
      </c>
      <c r="E140" s="287" t="e">
        <f>'s.-VUC v EUR'!F128*'s.-VUC v EUR'!#REF!</f>
        <v>#REF!</v>
      </c>
      <c r="F140" s="826"/>
      <c r="G140" s="826"/>
      <c r="H140" s="287">
        <f>'s.-VUC v EUR'!H128</f>
        <v>0</v>
      </c>
      <c r="I140" s="287">
        <f>'s.-VUC v EUR'!I128</f>
        <v>0</v>
      </c>
      <c r="J140" s="287" t="e">
        <f>'s.-VUC v EUR'!J128*'s.-VUC v EUR'!#REF!</f>
        <v>#REF!</v>
      </c>
      <c r="K140" s="287" t="e">
        <f>'s.-VUC v EUR'!K128*'s.-VUC v EUR'!#REF!</f>
        <v>#REF!</v>
      </c>
      <c r="L140" s="826"/>
      <c r="M140" s="620"/>
      <c r="N140" s="287">
        <f>'s.-VUC v EUR'!O128</f>
        <v>0</v>
      </c>
      <c r="O140" s="287" t="e">
        <f>'s.-VUC v EUR'!P128*'s.-VUC v EUR'!#REF!</f>
        <v>#REF!</v>
      </c>
      <c r="P140" s="287" t="e">
        <f>'s.-VUC v EUR'!Q128*'s.-VUC v EUR'!#REF!</f>
        <v>#REF!</v>
      </c>
      <c r="Q140" s="822"/>
      <c r="R140" s="829"/>
      <c r="S140" s="287">
        <f>'s.-VUC v EUR'!T128</f>
        <v>0</v>
      </c>
      <c r="T140" s="287" t="e">
        <f>'s.-VUC v EUR'!U128*'s.-VUC v EUR'!#REF!</f>
        <v>#REF!</v>
      </c>
      <c r="U140" s="287" t="e">
        <f>'s.-VUC v EUR'!V128*'s.-VUC v EUR'!#REF!</f>
        <v>#REF!</v>
      </c>
    </row>
    <row r="141" spans="1:21" s="26" customFormat="1" ht="15" customHeight="1">
      <c r="A141" s="624"/>
      <c r="B141" s="265" t="s">
        <v>100</v>
      </c>
      <c r="C141" s="287">
        <f>'s.-VUC v EUR'!D129</f>
        <v>0</v>
      </c>
      <c r="D141" s="287" t="e">
        <f>'s.-VUC v EUR'!E129*'s.-VUC v EUR'!#REF!</f>
        <v>#REF!</v>
      </c>
      <c r="E141" s="287" t="e">
        <f>'s.-VUC v EUR'!F129*'s.-VUC v EUR'!#REF!</f>
        <v>#REF!</v>
      </c>
      <c r="F141" s="827"/>
      <c r="G141" s="827"/>
      <c r="H141" s="287">
        <f>'s.-VUC v EUR'!H129</f>
        <v>0</v>
      </c>
      <c r="I141" s="287">
        <f>'s.-VUC v EUR'!I129</f>
        <v>0</v>
      </c>
      <c r="J141" s="287" t="e">
        <f>'s.-VUC v EUR'!J129*'s.-VUC v EUR'!#REF!</f>
        <v>#REF!</v>
      </c>
      <c r="K141" s="287" t="e">
        <f>'s.-VUC v EUR'!K129*'s.-VUC v EUR'!#REF!</f>
        <v>#REF!</v>
      </c>
      <c r="L141" s="827"/>
      <c r="M141" s="621"/>
      <c r="N141" s="287">
        <f>'s.-VUC v EUR'!O129</f>
        <v>0</v>
      </c>
      <c r="O141" s="287" t="e">
        <f>'s.-VUC v EUR'!P129*'s.-VUC v EUR'!#REF!</f>
        <v>#REF!</v>
      </c>
      <c r="P141" s="287" t="e">
        <f>'s.-VUC v EUR'!Q129*'s.-VUC v EUR'!#REF!</f>
        <v>#REF!</v>
      </c>
      <c r="Q141" s="823"/>
      <c r="R141" s="830"/>
      <c r="S141" s="287">
        <f>'s.-VUC v EUR'!T129</f>
        <v>0</v>
      </c>
      <c r="T141" s="287" t="e">
        <f>'s.-VUC v EUR'!U129*'s.-VUC v EUR'!#REF!</f>
        <v>#REF!</v>
      </c>
      <c r="U141" s="287" t="e">
        <f>'s.-VUC v EUR'!V129*'s.-VUC v EUR'!#REF!</f>
        <v>#REF!</v>
      </c>
    </row>
    <row r="142" spans="1:21" s="26" customFormat="1" ht="15" customHeight="1">
      <c r="A142" s="624"/>
      <c r="B142" s="266" t="s">
        <v>101</v>
      </c>
      <c r="C142" s="287">
        <f>'s.-VUC v EUR'!D130</f>
        <v>0</v>
      </c>
      <c r="D142" s="287" t="e">
        <f>'s.-VUC v EUR'!E130*'s.-VUC v EUR'!#REF!</f>
        <v>#REF!</v>
      </c>
      <c r="E142" s="287" t="e">
        <f>'s.-VUC v EUR'!F130*'s.-VUC v EUR'!#REF!</f>
        <v>#REF!</v>
      </c>
      <c r="F142" s="827"/>
      <c r="G142" s="827"/>
      <c r="H142" s="287">
        <f>'s.-VUC v EUR'!H130</f>
        <v>0</v>
      </c>
      <c r="I142" s="287">
        <f>'s.-VUC v EUR'!I130</f>
        <v>0</v>
      </c>
      <c r="J142" s="287" t="e">
        <f>'s.-VUC v EUR'!J130*'s.-VUC v EUR'!#REF!</f>
        <v>#REF!</v>
      </c>
      <c r="K142" s="287" t="e">
        <f>'s.-VUC v EUR'!K130*'s.-VUC v EUR'!#REF!</f>
        <v>#REF!</v>
      </c>
      <c r="L142" s="827"/>
      <c r="M142" s="621"/>
      <c r="N142" s="287">
        <f>'s.-VUC v EUR'!O130</f>
        <v>0</v>
      </c>
      <c r="O142" s="287" t="e">
        <f>'s.-VUC v EUR'!P130*'s.-VUC v EUR'!#REF!</f>
        <v>#REF!</v>
      </c>
      <c r="P142" s="287" t="e">
        <f>'s.-VUC v EUR'!Q130*'s.-VUC v EUR'!#REF!</f>
        <v>#REF!</v>
      </c>
      <c r="Q142" s="823"/>
      <c r="R142" s="830"/>
      <c r="S142" s="287">
        <f>'s.-VUC v EUR'!T130</f>
        <v>0</v>
      </c>
      <c r="T142" s="287" t="e">
        <f>'s.-VUC v EUR'!U130*'s.-VUC v EUR'!#REF!</f>
        <v>#REF!</v>
      </c>
      <c r="U142" s="287" t="e">
        <f>'s.-VUC v EUR'!V130*'s.-VUC v EUR'!#REF!</f>
        <v>#REF!</v>
      </c>
    </row>
    <row r="143" spans="1:21" s="26" customFormat="1" ht="15" customHeight="1">
      <c r="A143" s="624"/>
      <c r="B143" s="266" t="s">
        <v>102</v>
      </c>
      <c r="C143" s="287">
        <f>'s.-VUC v EUR'!D131</f>
        <v>0</v>
      </c>
      <c r="D143" s="287" t="e">
        <f>'s.-VUC v EUR'!E131*'s.-VUC v EUR'!#REF!</f>
        <v>#REF!</v>
      </c>
      <c r="E143" s="287" t="e">
        <f>'s.-VUC v EUR'!F131*'s.-VUC v EUR'!#REF!</f>
        <v>#REF!</v>
      </c>
      <c r="F143" s="827"/>
      <c r="G143" s="827"/>
      <c r="H143" s="287">
        <f>'s.-VUC v EUR'!H131</f>
        <v>0</v>
      </c>
      <c r="I143" s="287">
        <f>'s.-VUC v EUR'!I131</f>
        <v>0</v>
      </c>
      <c r="J143" s="287" t="e">
        <f>'s.-VUC v EUR'!J131*'s.-VUC v EUR'!#REF!</f>
        <v>#REF!</v>
      </c>
      <c r="K143" s="287" t="e">
        <f>'s.-VUC v EUR'!K131*'s.-VUC v EUR'!#REF!</f>
        <v>#REF!</v>
      </c>
      <c r="L143" s="827"/>
      <c r="M143" s="621"/>
      <c r="N143" s="287">
        <f>'s.-VUC v EUR'!O131</f>
        <v>0</v>
      </c>
      <c r="O143" s="287" t="e">
        <f>'s.-VUC v EUR'!P131*'s.-VUC v EUR'!#REF!</f>
        <v>#REF!</v>
      </c>
      <c r="P143" s="287" t="e">
        <f>'s.-VUC v EUR'!Q131*'s.-VUC v EUR'!#REF!</f>
        <v>#REF!</v>
      </c>
      <c r="Q143" s="823"/>
      <c r="R143" s="830"/>
      <c r="S143" s="287">
        <f>'s.-VUC v EUR'!T131</f>
        <v>0</v>
      </c>
      <c r="T143" s="287" t="e">
        <f>'s.-VUC v EUR'!U131*'s.-VUC v EUR'!#REF!</f>
        <v>#REF!</v>
      </c>
      <c r="U143" s="287" t="e">
        <f>'s.-VUC v EUR'!V131*'s.-VUC v EUR'!#REF!</f>
        <v>#REF!</v>
      </c>
    </row>
    <row r="144" spans="1:21" s="26" customFormat="1" ht="15" customHeight="1">
      <c r="A144" s="624"/>
      <c r="B144" s="266" t="s">
        <v>103</v>
      </c>
      <c r="C144" s="287">
        <f>'s.-VUC v EUR'!D132</f>
        <v>0</v>
      </c>
      <c r="D144" s="287" t="e">
        <f>'s.-VUC v EUR'!E132*'s.-VUC v EUR'!#REF!</f>
        <v>#REF!</v>
      </c>
      <c r="E144" s="287" t="e">
        <f>'s.-VUC v EUR'!F132*'s.-VUC v EUR'!#REF!</f>
        <v>#REF!</v>
      </c>
      <c r="F144" s="827"/>
      <c r="G144" s="827"/>
      <c r="H144" s="287">
        <f>'s.-VUC v EUR'!H132</f>
        <v>0</v>
      </c>
      <c r="I144" s="287">
        <f>'s.-VUC v EUR'!I132</f>
        <v>0</v>
      </c>
      <c r="J144" s="287" t="e">
        <f>'s.-VUC v EUR'!J132*'s.-VUC v EUR'!#REF!</f>
        <v>#REF!</v>
      </c>
      <c r="K144" s="287" t="e">
        <f>'s.-VUC v EUR'!K132*'s.-VUC v EUR'!#REF!</f>
        <v>#REF!</v>
      </c>
      <c r="L144" s="827"/>
      <c r="M144" s="621"/>
      <c r="N144" s="287">
        <f>'s.-VUC v EUR'!O132</f>
        <v>0</v>
      </c>
      <c r="O144" s="287" t="e">
        <f>'s.-VUC v EUR'!P132*'s.-VUC v EUR'!#REF!</f>
        <v>#REF!</v>
      </c>
      <c r="P144" s="287" t="e">
        <f>'s.-VUC v EUR'!Q132*'s.-VUC v EUR'!#REF!</f>
        <v>#REF!</v>
      </c>
      <c r="Q144" s="823"/>
      <c r="R144" s="830"/>
      <c r="S144" s="287">
        <f>'s.-VUC v EUR'!T132</f>
        <v>0</v>
      </c>
      <c r="T144" s="287" t="e">
        <f>'s.-VUC v EUR'!U132*'s.-VUC v EUR'!#REF!</f>
        <v>#REF!</v>
      </c>
      <c r="U144" s="287" t="e">
        <f>'s.-VUC v EUR'!V132*'s.-VUC v EUR'!#REF!</f>
        <v>#REF!</v>
      </c>
    </row>
    <row r="145" spans="1:21" s="26" customFormat="1" ht="15" customHeight="1">
      <c r="A145" s="624"/>
      <c r="B145" s="266" t="s">
        <v>104</v>
      </c>
      <c r="C145" s="287">
        <f>'s.-VUC v EUR'!D133</f>
        <v>0</v>
      </c>
      <c r="D145" s="287" t="e">
        <f>'s.-VUC v EUR'!E133*'s.-VUC v EUR'!#REF!</f>
        <v>#REF!</v>
      </c>
      <c r="E145" s="287" t="e">
        <f>'s.-VUC v EUR'!F133*'s.-VUC v EUR'!#REF!</f>
        <v>#REF!</v>
      </c>
      <c r="F145" s="827"/>
      <c r="G145" s="827"/>
      <c r="H145" s="287">
        <f>'s.-VUC v EUR'!H133</f>
        <v>0</v>
      </c>
      <c r="I145" s="287">
        <f>'s.-VUC v EUR'!I133</f>
        <v>0</v>
      </c>
      <c r="J145" s="287" t="e">
        <f>'s.-VUC v EUR'!J133*'s.-VUC v EUR'!#REF!</f>
        <v>#REF!</v>
      </c>
      <c r="K145" s="287" t="e">
        <f>'s.-VUC v EUR'!K133*'s.-VUC v EUR'!#REF!</f>
        <v>#REF!</v>
      </c>
      <c r="L145" s="827"/>
      <c r="M145" s="621"/>
      <c r="N145" s="287">
        <f>'s.-VUC v EUR'!O133</f>
        <v>0</v>
      </c>
      <c r="O145" s="287" t="e">
        <f>'s.-VUC v EUR'!P133*'s.-VUC v EUR'!#REF!</f>
        <v>#REF!</v>
      </c>
      <c r="P145" s="287" t="e">
        <f>'s.-VUC v EUR'!Q133*'s.-VUC v EUR'!#REF!</f>
        <v>#REF!</v>
      </c>
      <c r="Q145" s="823"/>
      <c r="R145" s="830"/>
      <c r="S145" s="287">
        <f>'s.-VUC v EUR'!T133</f>
        <v>0</v>
      </c>
      <c r="T145" s="287" t="e">
        <f>'s.-VUC v EUR'!U133*'s.-VUC v EUR'!#REF!</f>
        <v>#REF!</v>
      </c>
      <c r="U145" s="287" t="e">
        <f>'s.-VUC v EUR'!V133*'s.-VUC v EUR'!#REF!</f>
        <v>#REF!</v>
      </c>
    </row>
    <row r="146" spans="1:21" s="26" customFormat="1" ht="15" customHeight="1">
      <c r="A146" s="624"/>
      <c r="B146" s="266" t="s">
        <v>105</v>
      </c>
      <c r="C146" s="287">
        <f>'s.-VUC v EUR'!D134</f>
        <v>0</v>
      </c>
      <c r="D146" s="287" t="e">
        <f>'s.-VUC v EUR'!E134*'s.-VUC v EUR'!#REF!</f>
        <v>#REF!</v>
      </c>
      <c r="E146" s="287" t="e">
        <f>'s.-VUC v EUR'!F134*'s.-VUC v EUR'!#REF!</f>
        <v>#REF!</v>
      </c>
      <c r="F146" s="827"/>
      <c r="G146" s="827"/>
      <c r="H146" s="287">
        <f>'s.-VUC v EUR'!H134</f>
        <v>0</v>
      </c>
      <c r="I146" s="287">
        <f>'s.-VUC v EUR'!I134</f>
        <v>0</v>
      </c>
      <c r="J146" s="287" t="e">
        <f>'s.-VUC v EUR'!J134*'s.-VUC v EUR'!#REF!</f>
        <v>#REF!</v>
      </c>
      <c r="K146" s="287" t="e">
        <f>'s.-VUC v EUR'!K134*'s.-VUC v EUR'!#REF!</f>
        <v>#REF!</v>
      </c>
      <c r="L146" s="827"/>
      <c r="M146" s="621"/>
      <c r="N146" s="287">
        <f>'s.-VUC v EUR'!O134</f>
        <v>0</v>
      </c>
      <c r="O146" s="287" t="e">
        <f>'s.-VUC v EUR'!P134*'s.-VUC v EUR'!#REF!</f>
        <v>#REF!</v>
      </c>
      <c r="P146" s="287" t="e">
        <f>'s.-VUC v EUR'!Q134*'s.-VUC v EUR'!#REF!</f>
        <v>#REF!</v>
      </c>
      <c r="Q146" s="823"/>
      <c r="R146" s="830"/>
      <c r="S146" s="287">
        <f>'s.-VUC v EUR'!T134</f>
        <v>0</v>
      </c>
      <c r="T146" s="287" t="e">
        <f>'s.-VUC v EUR'!U134*'s.-VUC v EUR'!#REF!</f>
        <v>#REF!</v>
      </c>
      <c r="U146" s="287" t="e">
        <f>'s.-VUC v EUR'!V134*'s.-VUC v EUR'!#REF!</f>
        <v>#REF!</v>
      </c>
    </row>
    <row r="147" spans="1:21" s="26" customFormat="1" ht="15" customHeight="1" thickBot="1">
      <c r="A147" s="625"/>
      <c r="B147" s="268" t="s">
        <v>106</v>
      </c>
      <c r="C147" s="287">
        <f>'s.-VUC v EUR'!D135</f>
        <v>0</v>
      </c>
      <c r="D147" s="287" t="e">
        <f>'s.-VUC v EUR'!E135*'s.-VUC v EUR'!#REF!</f>
        <v>#REF!</v>
      </c>
      <c r="E147" s="287" t="e">
        <f>'s.-VUC v EUR'!F135*'s.-VUC v EUR'!#REF!</f>
        <v>#REF!</v>
      </c>
      <c r="F147" s="828"/>
      <c r="G147" s="828"/>
      <c r="H147" s="287">
        <f>'s.-VUC v EUR'!H135</f>
        <v>0</v>
      </c>
      <c r="I147" s="287">
        <f>'s.-VUC v EUR'!I135</f>
        <v>0</v>
      </c>
      <c r="J147" s="287" t="e">
        <f>'s.-VUC v EUR'!J135*'s.-VUC v EUR'!#REF!</f>
        <v>#REF!</v>
      </c>
      <c r="K147" s="287" t="e">
        <f>'s.-VUC v EUR'!K135*'s.-VUC v EUR'!#REF!</f>
        <v>#REF!</v>
      </c>
      <c r="L147" s="828"/>
      <c r="M147" s="825"/>
      <c r="N147" s="287">
        <f>'s.-VUC v EUR'!O135</f>
        <v>0</v>
      </c>
      <c r="O147" s="287" t="e">
        <f>'s.-VUC v EUR'!P135*'s.-VUC v EUR'!#REF!</f>
        <v>#REF!</v>
      </c>
      <c r="P147" s="287" t="e">
        <f>'s.-VUC v EUR'!Q135*'s.-VUC v EUR'!#REF!</f>
        <v>#REF!</v>
      </c>
      <c r="Q147" s="824"/>
      <c r="R147" s="831"/>
      <c r="S147" s="287">
        <f>'s.-VUC v EUR'!T135</f>
        <v>0</v>
      </c>
      <c r="T147" s="287" t="e">
        <f>'s.-VUC v EUR'!U135*'s.-VUC v EUR'!#REF!</f>
        <v>#REF!</v>
      </c>
      <c r="U147" s="287" t="e">
        <f>'s.-VUC v EUR'!V135*'s.-VUC v EUR'!#REF!</f>
        <v>#REF!</v>
      </c>
    </row>
    <row r="148" spans="1:21" s="26" customFormat="1" ht="26.25" customHeight="1" thickBot="1">
      <c r="A148" s="844" t="s">
        <v>150</v>
      </c>
      <c r="B148" s="845"/>
      <c r="C148" s="141">
        <f>SUM(C140:C147)</f>
        <v>0</v>
      </c>
      <c r="D148" s="136" t="e">
        <f>SUM(D140:D147)</f>
        <v>#REF!</v>
      </c>
      <c r="E148" s="136" t="e">
        <f>SUM(E140:E147)</f>
        <v>#REF!</v>
      </c>
      <c r="F148" s="141" t="e">
        <f>'s.-VUC v EUR'!G136*'s.-VUC v EUR'!#REF!</f>
        <v>#REF!</v>
      </c>
      <c r="G148" s="142" t="e">
        <f>E148/F148</f>
        <v>#REF!</v>
      </c>
      <c r="H148" s="135">
        <f>SUM(H140:H147)</f>
        <v>0</v>
      </c>
      <c r="I148" s="135">
        <f>SUM(I140:I147)</f>
        <v>0</v>
      </c>
      <c r="J148" s="135" t="e">
        <f>SUM(J140:J147)</f>
        <v>#REF!</v>
      </c>
      <c r="K148" s="135" t="e">
        <f>SUM(K140:K147)</f>
        <v>#REF!</v>
      </c>
      <c r="L148" s="135" t="e">
        <f>F148-J148</f>
        <v>#REF!</v>
      </c>
      <c r="M148" s="138" t="e">
        <f>J148/F148</f>
        <v>#REF!</v>
      </c>
      <c r="N148" s="135">
        <f>SUM(N140:N147)</f>
        <v>0</v>
      </c>
      <c r="O148" s="135" t="e">
        <f>SUM(O140:O147)</f>
        <v>#REF!</v>
      </c>
      <c r="P148" s="135" t="e">
        <f>SUM(P140:P147)</f>
        <v>#REF!</v>
      </c>
      <c r="Q148" s="141" t="e">
        <f>F148-O148</f>
        <v>#REF!</v>
      </c>
      <c r="R148" s="142" t="e">
        <f>O148/F148</f>
        <v>#REF!</v>
      </c>
      <c r="S148" s="139">
        <f>SUM(S140:S147)</f>
        <v>0</v>
      </c>
      <c r="T148" s="135" t="e">
        <f>SUM(T140:T147)</f>
        <v>#REF!</v>
      </c>
      <c r="U148" s="135" t="e">
        <f>SUM(U140:U147)</f>
        <v>#REF!</v>
      </c>
    </row>
    <row r="149" spans="1:21" s="26" customFormat="1" ht="10.5" customHeight="1" thickBot="1">
      <c r="A149" s="92"/>
      <c r="B149" s="93"/>
      <c r="C149" s="143"/>
      <c r="D149" s="143"/>
      <c r="E149" s="143"/>
      <c r="F149" s="143"/>
      <c r="G149" s="144"/>
      <c r="H149" s="143"/>
      <c r="I149" s="143"/>
      <c r="J149" s="143"/>
      <c r="K149" s="143"/>
      <c r="L149" s="143"/>
      <c r="M149" s="144"/>
      <c r="N149" s="144"/>
      <c r="O149" s="144"/>
      <c r="P149" s="144"/>
      <c r="Q149" s="144"/>
      <c r="R149" s="144"/>
      <c r="S149" s="39"/>
      <c r="T149" s="39"/>
      <c r="U149" s="274"/>
    </row>
    <row r="150" spans="1:21" s="26" customFormat="1" ht="20.100000000000001" customHeight="1">
      <c r="A150" s="846" t="s">
        <v>128</v>
      </c>
      <c r="B150" s="847"/>
      <c r="C150" s="275" t="e">
        <f>C10+C19+C28+C37+C46+C56+C65+C75+C86+C95+C104+C113+C122+C131+C140</f>
        <v>#REF!</v>
      </c>
      <c r="D150" s="275" t="e">
        <f>D10+D19+D28+D37+D46+D56+D65+D75+D86+D95+D104+D113+D122+D131+D140</f>
        <v>#REF!</v>
      </c>
      <c r="E150" s="275" t="e">
        <f t="shared" ref="C150:E155" si="1">E10+E19+E28+E37+E46+E56+E65+E75+E86+E95+E104+E113+E122+E131+E140</f>
        <v>#REF!</v>
      </c>
      <c r="F150" s="853"/>
      <c r="G150" s="853"/>
      <c r="H150" s="65" t="e">
        <f t="shared" ref="H150:K151" si="2">H10+H19+H28+H37+H46+H56+H65+H75+H86+H95+H104+H113+H122+H131+H140</f>
        <v>#REF!</v>
      </c>
      <c r="I150" s="65" t="e">
        <f t="shared" si="2"/>
        <v>#REF!</v>
      </c>
      <c r="J150" s="65" t="e">
        <f t="shared" si="2"/>
        <v>#REF!</v>
      </c>
      <c r="K150" s="65" t="e">
        <f t="shared" si="2"/>
        <v>#REF!</v>
      </c>
      <c r="L150" s="848"/>
      <c r="M150" s="848"/>
      <c r="N150" s="65" t="e">
        <f t="shared" ref="N150:P157" si="3">N10+N19+N28+N37+N46+N56+N65+N75+N86+N95+N104+N113+N122+N131+N140</f>
        <v>#REF!</v>
      </c>
      <c r="O150" s="65" t="e">
        <f t="shared" si="3"/>
        <v>#REF!</v>
      </c>
      <c r="P150" s="65" t="e">
        <f t="shared" si="3"/>
        <v>#REF!</v>
      </c>
      <c r="Q150" s="848"/>
      <c r="R150" s="848"/>
      <c r="S150" s="65" t="e">
        <f t="shared" ref="S150:U157" si="4">S10+S19+S28+S37+S46+S56+S65+S75+S86+S95+S104+S113+S122+S131+S140</f>
        <v>#REF!</v>
      </c>
      <c r="T150" s="65" t="e">
        <f t="shared" si="4"/>
        <v>#REF!</v>
      </c>
      <c r="U150" s="66" t="e">
        <f t="shared" si="4"/>
        <v>#REF!</v>
      </c>
    </row>
    <row r="151" spans="1:21" s="26" customFormat="1" ht="20.100000000000001" customHeight="1">
      <c r="A151" s="834" t="s">
        <v>129</v>
      </c>
      <c r="B151" s="835"/>
      <c r="C151" s="267" t="e">
        <f t="shared" si="1"/>
        <v>#REF!</v>
      </c>
      <c r="D151" s="267" t="e">
        <f t="shared" si="1"/>
        <v>#REF!</v>
      </c>
      <c r="E151" s="267" t="e">
        <f t="shared" si="1"/>
        <v>#REF!</v>
      </c>
      <c r="F151" s="854"/>
      <c r="G151" s="854"/>
      <c r="H151" s="43" t="e">
        <f t="shared" si="2"/>
        <v>#REF!</v>
      </c>
      <c r="I151" s="40" t="e">
        <f t="shared" si="2"/>
        <v>#REF!</v>
      </c>
      <c r="J151" s="40" t="e">
        <f t="shared" si="2"/>
        <v>#REF!</v>
      </c>
      <c r="K151" s="40" t="e">
        <f t="shared" si="2"/>
        <v>#REF!</v>
      </c>
      <c r="L151" s="851"/>
      <c r="M151" s="849"/>
      <c r="N151" s="40" t="e">
        <f t="shared" si="3"/>
        <v>#REF!</v>
      </c>
      <c r="O151" s="40" t="e">
        <f t="shared" si="3"/>
        <v>#REF!</v>
      </c>
      <c r="P151" s="40" t="e">
        <f t="shared" si="3"/>
        <v>#REF!</v>
      </c>
      <c r="Q151" s="849"/>
      <c r="R151" s="849"/>
      <c r="S151" s="271" t="e">
        <f t="shared" si="4"/>
        <v>#REF!</v>
      </c>
      <c r="T151" s="272" t="e">
        <f t="shared" si="4"/>
        <v>#REF!</v>
      </c>
      <c r="U151" s="41" t="e">
        <f t="shared" si="4"/>
        <v>#REF!</v>
      </c>
    </row>
    <row r="152" spans="1:21" s="26" customFormat="1" ht="20.100000000000001" customHeight="1">
      <c r="A152" s="856" t="s">
        <v>130</v>
      </c>
      <c r="B152" s="857"/>
      <c r="C152" s="267" t="e">
        <f t="shared" si="1"/>
        <v>#REF!</v>
      </c>
      <c r="D152" s="267" t="e">
        <f t="shared" si="1"/>
        <v>#REF!</v>
      </c>
      <c r="E152" s="267" t="e">
        <f t="shared" si="1"/>
        <v>#REF!</v>
      </c>
      <c r="F152" s="854"/>
      <c r="G152" s="854"/>
      <c r="H152" s="43" t="e">
        <f t="shared" ref="H152:H157" si="5">H12+H21+H30+H39+H48+H58+H67+H77+H88+H97+H106+H115+H124+H133+H142</f>
        <v>#REF!</v>
      </c>
      <c r="I152" s="40" t="e">
        <f t="shared" ref="I152:K156" si="6">I12+I21+I30+I39+I48+I58+I67+I77+I88+I97+I106+I115+I124+I133+I142</f>
        <v>#REF!</v>
      </c>
      <c r="J152" s="40" t="e">
        <f t="shared" si="6"/>
        <v>#REF!</v>
      </c>
      <c r="K152" s="40" t="e">
        <f t="shared" si="6"/>
        <v>#REF!</v>
      </c>
      <c r="L152" s="851"/>
      <c r="M152" s="849"/>
      <c r="N152" s="43" t="e">
        <f t="shared" si="3"/>
        <v>#REF!</v>
      </c>
      <c r="O152" s="40" t="e">
        <f t="shared" si="3"/>
        <v>#REF!</v>
      </c>
      <c r="P152" s="40" t="e">
        <f t="shared" si="3"/>
        <v>#REF!</v>
      </c>
      <c r="Q152" s="849"/>
      <c r="R152" s="849"/>
      <c r="S152" s="271" t="e">
        <f t="shared" si="4"/>
        <v>#REF!</v>
      </c>
      <c r="T152" s="273" t="e">
        <f t="shared" si="4"/>
        <v>#REF!</v>
      </c>
      <c r="U152" s="42" t="e">
        <f t="shared" si="4"/>
        <v>#REF!</v>
      </c>
    </row>
    <row r="153" spans="1:21" s="26" customFormat="1" ht="20.100000000000001" customHeight="1">
      <c r="A153" s="842" t="s">
        <v>131</v>
      </c>
      <c r="B153" s="843"/>
      <c r="C153" s="267" t="e">
        <f t="shared" si="1"/>
        <v>#REF!</v>
      </c>
      <c r="D153" s="267" t="e">
        <f t="shared" si="1"/>
        <v>#REF!</v>
      </c>
      <c r="E153" s="267" t="e">
        <f t="shared" si="1"/>
        <v>#REF!</v>
      </c>
      <c r="F153" s="854"/>
      <c r="G153" s="854"/>
      <c r="H153" s="43" t="e">
        <f t="shared" si="5"/>
        <v>#REF!</v>
      </c>
      <c r="I153" s="40" t="e">
        <f t="shared" si="6"/>
        <v>#REF!</v>
      </c>
      <c r="J153" s="40" t="e">
        <f t="shared" si="6"/>
        <v>#REF!</v>
      </c>
      <c r="K153" s="40" t="e">
        <f t="shared" si="6"/>
        <v>#REF!</v>
      </c>
      <c r="L153" s="851"/>
      <c r="M153" s="849"/>
      <c r="N153" s="43" t="e">
        <f t="shared" si="3"/>
        <v>#REF!</v>
      </c>
      <c r="O153" s="40" t="e">
        <f t="shared" si="3"/>
        <v>#REF!</v>
      </c>
      <c r="P153" s="40" t="e">
        <f t="shared" si="3"/>
        <v>#REF!</v>
      </c>
      <c r="Q153" s="849"/>
      <c r="R153" s="849"/>
      <c r="S153" s="271" t="e">
        <f t="shared" si="4"/>
        <v>#REF!</v>
      </c>
      <c r="T153" s="273" t="e">
        <f t="shared" si="4"/>
        <v>#REF!</v>
      </c>
      <c r="U153" s="42" t="e">
        <f t="shared" si="4"/>
        <v>#REF!</v>
      </c>
    </row>
    <row r="154" spans="1:21" s="26" customFormat="1" ht="20.100000000000001" customHeight="1">
      <c r="A154" s="842" t="s">
        <v>132</v>
      </c>
      <c r="B154" s="843"/>
      <c r="C154" s="267" t="e">
        <f t="shared" si="1"/>
        <v>#REF!</v>
      </c>
      <c r="D154" s="267" t="e">
        <f t="shared" si="1"/>
        <v>#REF!</v>
      </c>
      <c r="E154" s="267" t="e">
        <f t="shared" si="1"/>
        <v>#REF!</v>
      </c>
      <c r="F154" s="854"/>
      <c r="G154" s="854"/>
      <c r="H154" s="43" t="e">
        <f t="shared" si="5"/>
        <v>#REF!</v>
      </c>
      <c r="I154" s="40" t="e">
        <f t="shared" si="6"/>
        <v>#REF!</v>
      </c>
      <c r="J154" s="40" t="e">
        <f t="shared" si="6"/>
        <v>#REF!</v>
      </c>
      <c r="K154" s="40" t="e">
        <f t="shared" si="6"/>
        <v>#REF!</v>
      </c>
      <c r="L154" s="851"/>
      <c r="M154" s="849"/>
      <c r="N154" s="43" t="e">
        <f t="shared" si="3"/>
        <v>#REF!</v>
      </c>
      <c r="O154" s="40" t="e">
        <f t="shared" si="3"/>
        <v>#REF!</v>
      </c>
      <c r="P154" s="40" t="e">
        <f t="shared" si="3"/>
        <v>#REF!</v>
      </c>
      <c r="Q154" s="849"/>
      <c r="R154" s="849"/>
      <c r="S154" s="271" t="e">
        <f t="shared" si="4"/>
        <v>#REF!</v>
      </c>
      <c r="T154" s="273" t="e">
        <f t="shared" si="4"/>
        <v>#REF!</v>
      </c>
      <c r="U154" s="42" t="e">
        <f t="shared" si="4"/>
        <v>#REF!</v>
      </c>
    </row>
    <row r="155" spans="1:21" s="26" customFormat="1" ht="20.100000000000001" customHeight="1">
      <c r="A155" s="842" t="s">
        <v>133</v>
      </c>
      <c r="B155" s="843"/>
      <c r="C155" s="267" t="e">
        <f t="shared" si="1"/>
        <v>#REF!</v>
      </c>
      <c r="D155" s="267" t="e">
        <f t="shared" si="1"/>
        <v>#REF!</v>
      </c>
      <c r="E155" s="267" t="e">
        <f t="shared" si="1"/>
        <v>#REF!</v>
      </c>
      <c r="F155" s="854"/>
      <c r="G155" s="854"/>
      <c r="H155" s="43" t="e">
        <f>H15+H24+H33+H42+H51+H61+H70+H80+H91+H100+H109+H118+H127+H136+H145</f>
        <v>#REF!</v>
      </c>
      <c r="I155" s="40" t="e">
        <f t="shared" si="6"/>
        <v>#REF!</v>
      </c>
      <c r="J155" s="40" t="e">
        <f t="shared" si="6"/>
        <v>#REF!</v>
      </c>
      <c r="K155" s="40" t="e">
        <f t="shared" si="6"/>
        <v>#REF!</v>
      </c>
      <c r="L155" s="851"/>
      <c r="M155" s="849"/>
      <c r="N155" s="43" t="e">
        <f t="shared" si="3"/>
        <v>#REF!</v>
      </c>
      <c r="O155" s="40" t="e">
        <f t="shared" si="3"/>
        <v>#REF!</v>
      </c>
      <c r="P155" s="40" t="e">
        <f t="shared" si="3"/>
        <v>#REF!</v>
      </c>
      <c r="Q155" s="849"/>
      <c r="R155" s="849"/>
      <c r="S155" s="271" t="e">
        <f t="shared" si="4"/>
        <v>#REF!</v>
      </c>
      <c r="T155" s="273" t="e">
        <f t="shared" si="4"/>
        <v>#REF!</v>
      </c>
      <c r="U155" s="42" t="e">
        <f t="shared" si="4"/>
        <v>#REF!</v>
      </c>
    </row>
    <row r="156" spans="1:21" s="26" customFormat="1" ht="20.100000000000001" customHeight="1">
      <c r="A156" s="842" t="s">
        <v>134</v>
      </c>
      <c r="B156" s="843"/>
      <c r="C156" s="267" t="e">
        <f t="shared" ref="C156:E157" si="7">C16+C25+C34+C43+C52+C62+C71+C81+C92+C101+C110+C119+C128+C137+C146</f>
        <v>#REF!</v>
      </c>
      <c r="D156" s="267" t="e">
        <f t="shared" si="7"/>
        <v>#REF!</v>
      </c>
      <c r="E156" s="267" t="e">
        <f t="shared" si="7"/>
        <v>#REF!</v>
      </c>
      <c r="F156" s="854"/>
      <c r="G156" s="854"/>
      <c r="H156" s="43" t="e">
        <f t="shared" si="5"/>
        <v>#REF!</v>
      </c>
      <c r="I156" s="40" t="e">
        <f t="shared" si="6"/>
        <v>#REF!</v>
      </c>
      <c r="J156" s="40" t="e">
        <f t="shared" si="6"/>
        <v>#REF!</v>
      </c>
      <c r="K156" s="40" t="e">
        <f t="shared" si="6"/>
        <v>#REF!</v>
      </c>
      <c r="L156" s="851"/>
      <c r="M156" s="849"/>
      <c r="N156" s="43" t="e">
        <f t="shared" si="3"/>
        <v>#REF!</v>
      </c>
      <c r="O156" s="40" t="e">
        <f t="shared" si="3"/>
        <v>#REF!</v>
      </c>
      <c r="P156" s="40" t="e">
        <f t="shared" si="3"/>
        <v>#REF!</v>
      </c>
      <c r="Q156" s="849"/>
      <c r="R156" s="849"/>
      <c r="S156" s="271" t="e">
        <f t="shared" si="4"/>
        <v>#REF!</v>
      </c>
      <c r="T156" s="273" t="e">
        <f t="shared" si="4"/>
        <v>#REF!</v>
      </c>
      <c r="U156" s="42" t="e">
        <f t="shared" si="4"/>
        <v>#REF!</v>
      </c>
    </row>
    <row r="157" spans="1:21" s="26" customFormat="1" ht="20.100000000000001" customHeight="1" thickBot="1">
      <c r="A157" s="836" t="s">
        <v>135</v>
      </c>
      <c r="B157" s="837"/>
      <c r="C157" s="276" t="e">
        <f t="shared" si="7"/>
        <v>#REF!</v>
      </c>
      <c r="D157" s="276" t="e">
        <f t="shared" si="7"/>
        <v>#REF!</v>
      </c>
      <c r="E157" s="276" t="e">
        <f t="shared" si="7"/>
        <v>#REF!</v>
      </c>
      <c r="F157" s="855"/>
      <c r="G157" s="855"/>
      <c r="H157" s="67" t="e">
        <f t="shared" si="5"/>
        <v>#REF!</v>
      </c>
      <c r="I157" s="73" t="e">
        <f>I17+I26+I35+I44+I53+I63+I72+I82+I93+I102+I111+I120+I129+I138+I147</f>
        <v>#REF!</v>
      </c>
      <c r="J157" s="73" t="e">
        <f>J17+J26+J35+J44+J53+J63+J72+J82+J93+J102+J111+J120+J129+J138+J147</f>
        <v>#REF!</v>
      </c>
      <c r="K157" s="73" t="e">
        <f>K17+K26+K35+K44+K53+K63+K72+K82+K93+K102+K111+K120+K129+K138+K147</f>
        <v>#REF!</v>
      </c>
      <c r="L157" s="852"/>
      <c r="M157" s="850"/>
      <c r="N157" s="67" t="e">
        <f t="shared" si="3"/>
        <v>#REF!</v>
      </c>
      <c r="O157" s="73" t="e">
        <f t="shared" si="3"/>
        <v>#REF!</v>
      </c>
      <c r="P157" s="73" t="e">
        <f t="shared" si="3"/>
        <v>#REF!</v>
      </c>
      <c r="Q157" s="850"/>
      <c r="R157" s="850"/>
      <c r="S157" s="277" t="e">
        <f t="shared" si="4"/>
        <v>#REF!</v>
      </c>
      <c r="T157" s="278" t="e">
        <f t="shared" si="4"/>
        <v>#REF!</v>
      </c>
      <c r="U157" s="69" t="e">
        <f t="shared" si="4"/>
        <v>#REF!</v>
      </c>
    </row>
    <row r="158" spans="1:21" s="26" customFormat="1" ht="41.25" customHeight="1" thickBot="1">
      <c r="A158" s="838" t="s">
        <v>165</v>
      </c>
      <c r="B158" s="839"/>
      <c r="C158" s="256" t="e">
        <f>SUM(C150:C157)</f>
        <v>#REF!</v>
      </c>
      <c r="D158" s="256" t="e">
        <f>SUM(D150:D157)</f>
        <v>#REF!</v>
      </c>
      <c r="E158" s="256" t="e">
        <f>SUM(E150:E157)</f>
        <v>#REF!</v>
      </c>
      <c r="F158" s="256" t="e">
        <f>F18+F27+F36+F45+F54+F64+F73+F83+F94+F103+F112+F121+F130+F139+F148</f>
        <v>#REF!</v>
      </c>
      <c r="G158" s="257" t="e">
        <f>E158/F158</f>
        <v>#REF!</v>
      </c>
      <c r="H158" s="256" t="e">
        <f>H18+H27+H36+H45+H54+H64+H73+H83+H94+H103+H112+H121+H130+H139+H148</f>
        <v>#REF!</v>
      </c>
      <c r="I158" s="256" t="e">
        <f>SUM(I150:I157)</f>
        <v>#REF!</v>
      </c>
      <c r="J158" s="256" t="e">
        <f>SUM(J150:J157)</f>
        <v>#REF!</v>
      </c>
      <c r="K158" s="256" t="e">
        <f>SUM(K150:K157)</f>
        <v>#REF!</v>
      </c>
      <c r="L158" s="256" t="e">
        <f>L18+L27+L36+L45+L54+L64+L73+L83+L94+L103+L112+L121+L130+L139+L148</f>
        <v>#REF!</v>
      </c>
      <c r="M158" s="257" t="e">
        <f>J158/F158</f>
        <v>#REF!</v>
      </c>
      <c r="N158" s="256" t="e">
        <f>SUM(N150:N157)</f>
        <v>#REF!</v>
      </c>
      <c r="O158" s="256" t="e">
        <f>SUM(O150:O157)</f>
        <v>#REF!</v>
      </c>
      <c r="P158" s="256" t="e">
        <f>SUM(P150:P157)</f>
        <v>#REF!</v>
      </c>
      <c r="Q158" s="256" t="e">
        <f>Q18+Q27+Q36+Q45+Q54+Q64+Q73+Q83+Q94+Q103+Q112+Q121+Q130+Q139+Q148</f>
        <v>#REF!</v>
      </c>
      <c r="R158" s="258" t="e">
        <f>O158/F158</f>
        <v>#REF!</v>
      </c>
      <c r="S158" s="259" t="e">
        <f>SUM(S150:S157)</f>
        <v>#REF!</v>
      </c>
      <c r="T158" s="256" t="e">
        <f>SUM(T150:T157)</f>
        <v>#REF!</v>
      </c>
      <c r="U158" s="256" t="e">
        <f>SUM(U150:U157)</f>
        <v>#REF!</v>
      </c>
    </row>
    <row r="159" spans="1:21" s="26" customFormat="1" ht="41.25" customHeight="1" thickBot="1">
      <c r="A159" s="840" t="s">
        <v>166</v>
      </c>
      <c r="B159" s="841"/>
      <c r="C159" s="260"/>
      <c r="D159" s="260"/>
      <c r="E159" s="260"/>
      <c r="F159" s="261" t="e">
        <f>F55+F74+F84+F85</f>
        <v>#REF!</v>
      </c>
      <c r="G159" s="262"/>
      <c r="H159" s="260"/>
      <c r="I159" s="260"/>
      <c r="J159" s="260"/>
      <c r="K159" s="260"/>
      <c r="L159" s="251"/>
      <c r="M159" s="251"/>
      <c r="N159" s="261" t="e">
        <f>N55+N74+N84+N85</f>
        <v>#REF!</v>
      </c>
      <c r="O159" s="261" t="e">
        <f>O55+O74+O84+O85</f>
        <v>#REF!</v>
      </c>
      <c r="P159" s="261" t="e">
        <f>P55+P74+P84+P85</f>
        <v>#REF!</v>
      </c>
      <c r="Q159" s="263" t="e">
        <f>Q55+Q74+Q84+Q85</f>
        <v>#REF!</v>
      </c>
      <c r="R159" s="264" t="e">
        <f>O159/F159</f>
        <v>#REF!</v>
      </c>
      <c r="S159" s="261">
        <f>S55+S74+S84+S85</f>
        <v>0</v>
      </c>
      <c r="T159" s="261" t="e">
        <f>T55+T74+T84+T85</f>
        <v>#REF!</v>
      </c>
      <c r="U159" s="261" t="e">
        <f>U55+U74+U84+U85</f>
        <v>#REF!</v>
      </c>
    </row>
    <row r="160" spans="1:21" s="26" customFormat="1" ht="69.75" customHeight="1" thickBot="1">
      <c r="A160" s="832" t="s">
        <v>167</v>
      </c>
      <c r="B160" s="833"/>
      <c r="C160" s="252" t="e">
        <f>SUM(C150:C157)</f>
        <v>#REF!</v>
      </c>
      <c r="D160" s="252" t="e">
        <f>SUM(D150:D157)</f>
        <v>#REF!</v>
      </c>
      <c r="E160" s="252" t="e">
        <f>SUM(E150:E157)</f>
        <v>#REF!</v>
      </c>
      <c r="F160" s="252" t="e">
        <f>SUM(F158:F159)</f>
        <v>#REF!</v>
      </c>
      <c r="G160" s="253"/>
      <c r="H160" s="252" t="e">
        <f>SUM(H150:H157)</f>
        <v>#REF!</v>
      </c>
      <c r="I160" s="252" t="e">
        <f>SUM(I150:I157)</f>
        <v>#REF!</v>
      </c>
      <c r="J160" s="252" t="e">
        <f>SUM(J150:J157)</f>
        <v>#REF!</v>
      </c>
      <c r="K160" s="252" t="e">
        <f>SUM(K150:K157)</f>
        <v>#REF!</v>
      </c>
      <c r="L160" s="250"/>
      <c r="M160" s="250"/>
      <c r="N160" s="252" t="e">
        <f>SUM(N158:N159)</f>
        <v>#REF!</v>
      </c>
      <c r="O160" s="252" t="e">
        <f>SUM(O158:O159)</f>
        <v>#REF!</v>
      </c>
      <c r="P160" s="252" t="e">
        <f>SUM(P158:P159)</f>
        <v>#REF!</v>
      </c>
      <c r="Q160" s="252" t="e">
        <f>SUM(Q158:Q159)</f>
        <v>#REF!</v>
      </c>
      <c r="R160" s="254" t="e">
        <f>O160/F160</f>
        <v>#REF!</v>
      </c>
      <c r="S160" s="255" t="e">
        <f>SUM(S158:S159)</f>
        <v>#REF!</v>
      </c>
      <c r="T160" s="252" t="e">
        <f>SUM(T158:T159)</f>
        <v>#REF!</v>
      </c>
      <c r="U160" s="252" t="e">
        <f>SUM(U158:U159)</f>
        <v>#REF!</v>
      </c>
    </row>
    <row r="161" spans="1:21" s="26" customFormat="1" ht="28.5" customHeight="1">
      <c r="A161" s="29" t="s">
        <v>149</v>
      </c>
      <c r="B161" s="29"/>
      <c r="C161" s="29"/>
      <c r="D161" s="29"/>
      <c r="E161" s="29"/>
      <c r="F161" s="29"/>
      <c r="G161" s="31"/>
      <c r="H161" s="29"/>
      <c r="I161" s="29"/>
      <c r="J161" s="29"/>
      <c r="K161" s="29"/>
      <c r="M161" s="29"/>
      <c r="N161" s="30"/>
      <c r="O161" s="30"/>
      <c r="P161" s="30"/>
      <c r="Q161" s="29"/>
      <c r="R161" s="29"/>
    </row>
    <row r="162" spans="1:21" s="26" customFormat="1" ht="15">
      <c r="A162" s="280"/>
      <c r="B162" s="30" t="s">
        <v>148</v>
      </c>
      <c r="C162" s="30"/>
      <c r="D162" s="30"/>
      <c r="E162" s="30"/>
      <c r="F162" s="29"/>
      <c r="G162" s="31"/>
      <c r="H162" s="30"/>
      <c r="I162" s="29"/>
      <c r="J162" s="29"/>
      <c r="K162" s="29"/>
      <c r="M162" s="29"/>
      <c r="N162" s="30"/>
      <c r="O162" s="30"/>
      <c r="P162" s="30"/>
      <c r="Q162" s="29"/>
      <c r="R162" s="29"/>
    </row>
    <row r="163" spans="1:21" s="26" customFormat="1">
      <c r="A163" s="29"/>
      <c r="B163" s="32"/>
      <c r="D163" s="15"/>
      <c r="F163" s="29"/>
      <c r="G163" s="31"/>
      <c r="H163" s="29"/>
      <c r="I163" s="29"/>
      <c r="J163" s="29"/>
      <c r="K163" s="29"/>
      <c r="M163" s="29"/>
      <c r="N163" s="30"/>
      <c r="O163" s="30"/>
      <c r="P163" s="30"/>
      <c r="Q163" s="29"/>
      <c r="R163" s="29"/>
    </row>
    <row r="164" spans="1:21" s="26" customFormat="1">
      <c r="A164" s="29"/>
      <c r="B164" s="32"/>
      <c r="D164" s="15"/>
      <c r="F164" s="29"/>
      <c r="G164" s="31"/>
      <c r="H164" s="29"/>
      <c r="I164" s="29"/>
      <c r="J164" s="29"/>
      <c r="K164" s="29"/>
      <c r="M164" s="29"/>
      <c r="N164" s="30"/>
      <c r="O164" s="30"/>
      <c r="P164" s="30"/>
      <c r="Q164" s="29"/>
      <c r="R164" s="29"/>
    </row>
    <row r="165" spans="1:21" s="26" customFormat="1">
      <c r="A165" s="29"/>
      <c r="B165" s="32"/>
      <c r="D165" s="15"/>
      <c r="G165" s="35"/>
    </row>
    <row r="166" spans="1:21" s="26" customFormat="1" ht="15">
      <c r="A166" s="29"/>
      <c r="B166" s="32" t="s">
        <v>171</v>
      </c>
      <c r="C166" s="305" t="e">
        <f>#REF!-#REF!</f>
        <v>#REF!</v>
      </c>
      <c r="D166" s="305" t="e">
        <f>#REF!-#REF!</f>
        <v>#REF!</v>
      </c>
      <c r="E166" s="305" t="e">
        <f>#REF!-#REF!</f>
        <v>#REF!</v>
      </c>
      <c r="F166" s="305"/>
      <c r="G166" s="34"/>
      <c r="H166" s="306" t="e">
        <f>H158-#REF!</f>
        <v>#REF!</v>
      </c>
      <c r="I166" s="306" t="e">
        <f>I158-#REF!</f>
        <v>#REF!</v>
      </c>
      <c r="J166" s="306" t="e">
        <f>J158-'s.-ciele v SKK'!J65</f>
        <v>#REF!</v>
      </c>
      <c r="K166" s="306" t="e">
        <f>K158-'s.-ciele v SKK'!K65</f>
        <v>#REF!</v>
      </c>
      <c r="L166" s="33"/>
      <c r="M166" s="33"/>
      <c r="N166" s="33"/>
      <c r="O166" s="33"/>
      <c r="P166" s="33"/>
      <c r="Q166" s="33"/>
      <c r="R166" s="33"/>
      <c r="S166" s="33"/>
      <c r="T166" s="33"/>
    </row>
    <row r="167" spans="1:21" s="26" customFormat="1" ht="15">
      <c r="A167" s="29"/>
      <c r="B167" s="32"/>
      <c r="C167" s="305" t="e">
        <f>#REF!-'s.-VUC v EUR'!#REF!</f>
        <v>#REF!</v>
      </c>
      <c r="D167" s="305" t="e">
        <f>#REF!-'s.-VUC v EUR'!#REF!</f>
        <v>#REF!</v>
      </c>
      <c r="E167" s="305" t="e">
        <f>#REF!-'s.-VUC v EUR'!#REF!</f>
        <v>#REF!</v>
      </c>
      <c r="F167" s="305" t="e">
        <f>#REF!-'s.-VUC v EUR'!#REF!</f>
        <v>#REF!</v>
      </c>
      <c r="G167" s="16"/>
      <c r="H167" s="306" t="e">
        <f>H158-'sumar v SKK'!H25</f>
        <v>#REF!</v>
      </c>
      <c r="I167" s="306" t="e">
        <f>I158-'sumar v SKK'!I25</f>
        <v>#REF!</v>
      </c>
      <c r="J167" s="306" t="e">
        <f>J158-'sumar v SKK'!J25</f>
        <v>#REF!</v>
      </c>
      <c r="K167" s="306" t="e">
        <f>K158-'sumar v SKK'!K25</f>
        <v>#REF!</v>
      </c>
      <c r="L167" s="16"/>
      <c r="M167" s="17"/>
      <c r="N167" s="93" t="e">
        <f>'sumar v SKK'!N30-'s.-RP v SKK'!N159</f>
        <v>#REF!</v>
      </c>
      <c r="O167" s="93" t="e">
        <f>'sumar v SKK'!O30-'s.-RP v SKK'!O159</f>
        <v>#REF!</v>
      </c>
      <c r="P167" s="93" t="e">
        <f>'sumar v SKK'!P30-'s.-RP v SKK'!P159</f>
        <v>#REF!</v>
      </c>
      <c r="Q167" s="17"/>
      <c r="R167" s="17"/>
      <c r="S167" s="93"/>
      <c r="T167" s="93"/>
      <c r="U167" s="93"/>
    </row>
    <row r="168" spans="1:21" s="26" customFormat="1" ht="15">
      <c r="A168" s="29"/>
      <c r="B168" s="32"/>
      <c r="C168" s="305" t="e">
        <f>#REF!-'s.-VUC v EUR'!#REF!</f>
        <v>#REF!</v>
      </c>
      <c r="D168" s="305" t="e">
        <f>#REF!-'s.-VUC v EUR'!#REF!</f>
        <v>#REF!</v>
      </c>
      <c r="E168" s="305" t="e">
        <f>#REF!-'s.-VUC v EUR'!#REF!</f>
        <v>#REF!</v>
      </c>
      <c r="F168" s="305"/>
      <c r="G168" s="17"/>
      <c r="H168" s="306"/>
      <c r="I168" s="306"/>
      <c r="J168" s="306"/>
      <c r="K168" s="306"/>
      <c r="L168" s="17"/>
      <c r="M168" s="17"/>
      <c r="N168" s="93" t="e">
        <f>'sumar v SKK'!N31-'s.-RP v SKK'!N160</f>
        <v>#REF!</v>
      </c>
      <c r="O168" s="93" t="e">
        <f>'sumar v SKK'!O31-'s.-RP v SKK'!O160</f>
        <v>#REF!</v>
      </c>
      <c r="P168" s="93" t="e">
        <f>'sumar v SKK'!P31-'s.-RP v SKK'!P160</f>
        <v>#REF!</v>
      </c>
      <c r="Q168" s="17"/>
      <c r="R168" s="17"/>
      <c r="S168" s="93" t="e">
        <f>#REF!-'s.-VUC v EUR'!#REF!</f>
        <v>#REF!</v>
      </c>
      <c r="T168" s="93" t="e">
        <f>#REF!-'s.-VUC v EUR'!#REF!</f>
        <v>#REF!</v>
      </c>
      <c r="U168" s="93" t="e">
        <f>#REF!-'s.-VUC v EUR'!#REF!</f>
        <v>#REF!</v>
      </c>
    </row>
    <row r="169" spans="1:21" s="26" customFormat="1">
      <c r="A169" s="29"/>
      <c r="D169" s="37"/>
      <c r="G169" s="35"/>
    </row>
    <row r="170" spans="1:21" s="26" customFormat="1">
      <c r="A170" s="29"/>
      <c r="B170" s="32"/>
      <c r="D170" s="15"/>
      <c r="G170" s="35"/>
    </row>
    <row r="171" spans="1:21" s="26" customFormat="1">
      <c r="A171" s="29"/>
      <c r="B171" s="32"/>
      <c r="D171" s="15"/>
      <c r="G171" s="35"/>
    </row>
    <row r="172" spans="1:21" s="26" customFormat="1">
      <c r="A172" s="29"/>
      <c r="B172" s="32"/>
      <c r="D172" s="15"/>
      <c r="G172" s="35"/>
    </row>
    <row r="173" spans="1:21" s="26" customFormat="1">
      <c r="A173" s="29"/>
      <c r="B173" s="32"/>
      <c r="D173" s="15"/>
      <c r="G173" s="35"/>
    </row>
    <row r="174" spans="1:21" s="26" customFormat="1">
      <c r="A174" s="29"/>
      <c r="B174" s="32"/>
      <c r="G174" s="35"/>
      <c r="H174" s="15"/>
    </row>
    <row r="175" spans="1:21" s="26" customFormat="1">
      <c r="A175" s="29"/>
      <c r="B175" s="32"/>
      <c r="G175" s="35"/>
      <c r="H175" s="37"/>
    </row>
    <row r="176" spans="1:21" s="26" customFormat="1">
      <c r="A176" s="29"/>
      <c r="B176" s="32"/>
      <c r="D176" s="37"/>
      <c r="G176" s="35"/>
    </row>
    <row r="177" spans="1:8" s="26" customFormat="1">
      <c r="A177" s="29"/>
      <c r="B177" s="32"/>
      <c r="D177" s="37"/>
      <c r="G177" s="35"/>
    </row>
    <row r="178" spans="1:8" s="26" customFormat="1">
      <c r="A178" s="29"/>
      <c r="B178" s="32"/>
      <c r="D178" s="15"/>
      <c r="G178" s="35"/>
    </row>
    <row r="179" spans="1:8" s="26" customFormat="1">
      <c r="A179" s="29"/>
      <c r="B179" s="32"/>
      <c r="D179" s="15"/>
      <c r="G179" s="35"/>
    </row>
    <row r="180" spans="1:8" s="26" customFormat="1">
      <c r="A180" s="29"/>
      <c r="B180" s="32"/>
      <c r="D180" s="15"/>
      <c r="G180" s="35"/>
    </row>
    <row r="181" spans="1:8" s="26" customFormat="1">
      <c r="A181" s="29"/>
      <c r="B181" s="32"/>
      <c r="D181" s="15"/>
      <c r="G181" s="35"/>
    </row>
    <row r="182" spans="1:8" s="26" customFormat="1">
      <c r="A182" s="29"/>
      <c r="B182" s="32"/>
      <c r="G182" s="36"/>
    </row>
    <row r="183" spans="1:8" s="26" customFormat="1">
      <c r="A183" s="29"/>
      <c r="B183" s="32"/>
      <c r="G183" s="279"/>
    </row>
    <row r="184" spans="1:8" s="26" customFormat="1">
      <c r="A184" s="29"/>
      <c r="B184" s="32"/>
      <c r="D184" s="37"/>
      <c r="G184" s="35"/>
    </row>
    <row r="185" spans="1:8" s="26" customFormat="1">
      <c r="A185" s="29"/>
      <c r="B185" s="32"/>
      <c r="D185" s="37"/>
      <c r="G185" s="35"/>
    </row>
    <row r="186" spans="1:8" s="26" customFormat="1">
      <c r="A186" s="29"/>
      <c r="B186" s="32"/>
      <c r="D186" s="15"/>
      <c r="G186" s="35"/>
    </row>
    <row r="187" spans="1:8" s="26" customFormat="1">
      <c r="A187" s="29"/>
      <c r="B187" s="32"/>
      <c r="D187" s="15"/>
      <c r="G187" s="35"/>
    </row>
    <row r="188" spans="1:8" s="26" customFormat="1">
      <c r="A188" s="29"/>
      <c r="B188" s="32"/>
      <c r="D188" s="15"/>
      <c r="G188" s="35"/>
    </row>
    <row r="189" spans="1:8" s="26" customFormat="1">
      <c r="G189" s="35"/>
    </row>
    <row r="190" spans="1:8" s="26" customFormat="1">
      <c r="A190" s="37"/>
      <c r="G190" s="35"/>
      <c r="H190" s="37"/>
    </row>
    <row r="191" spans="1:8" s="26" customFormat="1">
      <c r="A191" s="37"/>
      <c r="G191" s="35"/>
      <c r="H191" s="37"/>
    </row>
    <row r="192" spans="1:8" s="26" customFormat="1">
      <c r="A192" s="37"/>
      <c r="G192" s="35"/>
      <c r="H192" s="37"/>
    </row>
    <row r="193" spans="1:8" s="26" customFormat="1">
      <c r="A193" s="37"/>
      <c r="G193" s="35"/>
      <c r="H193" s="37"/>
    </row>
    <row r="194" spans="1:8" s="26" customFormat="1">
      <c r="A194" s="37"/>
      <c r="G194" s="35"/>
      <c r="H194" s="37"/>
    </row>
    <row r="195" spans="1:8" s="26" customFormat="1">
      <c r="A195" s="37"/>
      <c r="G195" s="35"/>
      <c r="H195" s="37"/>
    </row>
    <row r="196" spans="1:8" s="26" customFormat="1">
      <c r="A196" s="37"/>
      <c r="G196" s="35"/>
      <c r="H196" s="37"/>
    </row>
    <row r="197" spans="1:8" s="26" customFormat="1">
      <c r="A197" s="37"/>
      <c r="G197" s="35"/>
      <c r="H197" s="37"/>
    </row>
    <row r="198" spans="1:8" s="26" customFormat="1">
      <c r="A198" s="37"/>
      <c r="G198" s="35"/>
      <c r="H198" s="37"/>
    </row>
    <row r="199" spans="1:8" s="26" customFormat="1">
      <c r="A199" s="37"/>
      <c r="G199" s="35"/>
      <c r="H199" s="37"/>
    </row>
    <row r="200" spans="1:8" s="26" customFormat="1">
      <c r="A200" s="37"/>
      <c r="G200" s="35"/>
      <c r="H200" s="37"/>
    </row>
    <row r="201" spans="1:8" s="26" customFormat="1">
      <c r="A201" s="37"/>
      <c r="G201" s="35"/>
      <c r="H201" s="37"/>
    </row>
    <row r="202" spans="1:8" s="26" customFormat="1">
      <c r="A202" s="37"/>
      <c r="G202" s="35"/>
      <c r="H202" s="37"/>
    </row>
    <row r="203" spans="1:8" s="26" customFormat="1">
      <c r="A203" s="37"/>
      <c r="G203" s="35"/>
      <c r="H203" s="37"/>
    </row>
    <row r="204" spans="1:8" s="26" customFormat="1">
      <c r="A204" s="37"/>
      <c r="G204" s="35"/>
      <c r="H204" s="37"/>
    </row>
    <row r="205" spans="1:8" s="26" customFormat="1">
      <c r="A205" s="37"/>
      <c r="G205" s="35"/>
      <c r="H205" s="37"/>
    </row>
    <row r="206" spans="1:8" s="26" customFormat="1">
      <c r="A206" s="37"/>
      <c r="G206" s="35"/>
      <c r="H206" s="37"/>
    </row>
    <row r="207" spans="1:8" s="26" customFormat="1">
      <c r="A207" s="37"/>
      <c r="G207" s="35"/>
      <c r="H207" s="37"/>
    </row>
    <row r="208" spans="1:8" s="26" customFormat="1">
      <c r="A208" s="37"/>
      <c r="G208" s="35"/>
      <c r="H208" s="37"/>
    </row>
    <row r="209" spans="1:8" s="26" customFormat="1">
      <c r="A209" s="37"/>
      <c r="G209" s="35"/>
      <c r="H209" s="37"/>
    </row>
    <row r="210" spans="1:8" s="26" customFormat="1">
      <c r="A210" s="37"/>
      <c r="G210" s="35"/>
      <c r="H210" s="37"/>
    </row>
    <row r="211" spans="1:8" s="26" customFormat="1">
      <c r="A211" s="37"/>
      <c r="G211" s="35"/>
      <c r="H211" s="37"/>
    </row>
    <row r="212" spans="1:8" s="26" customFormat="1">
      <c r="A212" s="37"/>
      <c r="G212" s="35"/>
      <c r="H212" s="37"/>
    </row>
    <row r="213" spans="1:8" s="26" customFormat="1">
      <c r="A213" s="37"/>
      <c r="G213" s="35"/>
      <c r="H213" s="37"/>
    </row>
    <row r="214" spans="1:8" s="26" customFormat="1">
      <c r="A214" s="37"/>
      <c r="G214" s="35"/>
      <c r="H214" s="37"/>
    </row>
    <row r="215" spans="1:8" s="26" customFormat="1">
      <c r="A215" s="37"/>
      <c r="G215" s="35"/>
      <c r="H215" s="37"/>
    </row>
    <row r="216" spans="1:8" s="26" customFormat="1">
      <c r="G216" s="35"/>
    </row>
    <row r="217" spans="1:8" s="26" customFormat="1">
      <c r="A217" s="37"/>
      <c r="D217" s="37"/>
      <c r="G217" s="35"/>
    </row>
    <row r="218" spans="1:8" s="26" customFormat="1">
      <c r="A218" s="29"/>
      <c r="C218" s="37"/>
      <c r="D218" s="37"/>
      <c r="G218" s="35"/>
    </row>
    <row r="219" spans="1:8" s="26" customFormat="1">
      <c r="A219" s="29"/>
      <c r="D219" s="37"/>
      <c r="G219" s="35"/>
    </row>
    <row r="220" spans="1:8" s="26" customFormat="1">
      <c r="A220" s="29"/>
      <c r="B220" s="32"/>
      <c r="C220" s="15"/>
      <c r="D220" s="37"/>
      <c r="G220" s="35"/>
    </row>
    <row r="221" spans="1:8" s="26" customFormat="1">
      <c r="A221" s="29"/>
      <c r="B221" s="32"/>
      <c r="C221" s="37"/>
      <c r="D221" s="15"/>
      <c r="G221" s="35"/>
    </row>
    <row r="222" spans="1:8" s="26" customFormat="1">
      <c r="A222" s="29"/>
      <c r="D222" s="37"/>
      <c r="G222" s="35"/>
    </row>
    <row r="223" spans="1:8" s="26" customFormat="1">
      <c r="A223" s="29"/>
      <c r="B223" s="32"/>
      <c r="C223" s="15"/>
      <c r="G223" s="35"/>
    </row>
    <row r="224" spans="1:8" s="26" customFormat="1" ht="15">
      <c r="A224" s="29"/>
      <c r="B224" s="32"/>
      <c r="E224" s="33"/>
      <c r="F224" s="15"/>
      <c r="G224" s="35"/>
      <c r="H224" s="33"/>
    </row>
    <row r="225" spans="1:7" s="26" customFormat="1">
      <c r="A225" s="29"/>
      <c r="B225" s="32"/>
      <c r="F225" s="15"/>
      <c r="G225" s="35"/>
    </row>
    <row r="226" spans="1:7" s="26" customFormat="1">
      <c r="A226" s="29"/>
      <c r="B226" s="32"/>
      <c r="F226" s="15"/>
      <c r="G226" s="35"/>
    </row>
    <row r="227" spans="1:7" s="26" customFormat="1">
      <c r="A227" s="29"/>
      <c r="B227" s="32"/>
      <c r="F227" s="15"/>
      <c r="G227" s="35"/>
    </row>
    <row r="228" spans="1:7" s="26" customFormat="1">
      <c r="A228" s="29"/>
      <c r="B228" s="32"/>
      <c r="F228" s="15"/>
      <c r="G228" s="35"/>
    </row>
    <row r="229" spans="1:7" s="26" customFormat="1">
      <c r="A229" s="29"/>
      <c r="F229" s="15"/>
      <c r="G229" s="35"/>
    </row>
    <row r="230" spans="1:7" s="26" customFormat="1">
      <c r="A230" s="29"/>
      <c r="B230" s="32"/>
      <c r="F230" s="15"/>
      <c r="G230" s="35"/>
    </row>
    <row r="231" spans="1:7" s="26" customFormat="1">
      <c r="A231" s="29"/>
      <c r="B231" s="32"/>
      <c r="F231" s="15"/>
      <c r="G231" s="35"/>
    </row>
    <row r="232" spans="1:7" s="26" customFormat="1">
      <c r="A232" s="29"/>
      <c r="B232" s="32"/>
      <c r="D232" s="15"/>
      <c r="G232" s="35"/>
    </row>
    <row r="233" spans="1:7" s="26" customFormat="1">
      <c r="A233" s="29"/>
      <c r="B233" s="32"/>
      <c r="F233" s="15"/>
      <c r="G233" s="35"/>
    </row>
    <row r="234" spans="1:7" s="26" customFormat="1">
      <c r="A234" s="29"/>
      <c r="B234" s="32"/>
      <c r="F234" s="15"/>
      <c r="G234" s="35"/>
    </row>
    <row r="235" spans="1:7" s="26" customFormat="1">
      <c r="A235" s="29"/>
      <c r="B235" s="32"/>
      <c r="F235" s="15"/>
      <c r="G235" s="35"/>
    </row>
    <row r="236" spans="1:7" s="26" customFormat="1">
      <c r="A236" s="29"/>
      <c r="B236" s="32"/>
      <c r="F236" s="15"/>
      <c r="G236" s="35"/>
    </row>
    <row r="237" spans="1:7" s="26" customFormat="1">
      <c r="A237" s="29"/>
      <c r="B237" s="32"/>
      <c r="F237" s="15"/>
      <c r="G237" s="35"/>
    </row>
    <row r="238" spans="1:7" s="26" customFormat="1">
      <c r="A238" s="29"/>
      <c r="F238" s="15"/>
      <c r="G238" s="35"/>
    </row>
    <row r="239" spans="1:7" s="26" customFormat="1">
      <c r="A239" s="29"/>
      <c r="B239" s="32"/>
      <c r="F239" s="15"/>
      <c r="G239" s="35"/>
    </row>
    <row r="240" spans="1:7" s="26" customFormat="1">
      <c r="A240" s="29"/>
      <c r="B240" s="32"/>
      <c r="F240" s="15"/>
      <c r="G240" s="35"/>
    </row>
    <row r="241" spans="7:7" s="26" customFormat="1">
      <c r="G241" s="35"/>
    </row>
    <row r="242" spans="7:7" s="26" customFormat="1">
      <c r="G242" s="35"/>
    </row>
    <row r="243" spans="7:7" s="26" customFormat="1">
      <c r="G243" s="35"/>
    </row>
    <row r="244" spans="7:7" s="26" customFormat="1">
      <c r="G244" s="35"/>
    </row>
    <row r="245" spans="7:7" s="26" customFormat="1">
      <c r="G245" s="35"/>
    </row>
    <row r="246" spans="7:7" s="26" customFormat="1">
      <c r="G246" s="35"/>
    </row>
    <row r="247" spans="7:7" s="26" customFormat="1">
      <c r="G247" s="35"/>
    </row>
    <row r="248" spans="7:7" s="26" customFormat="1">
      <c r="G248" s="35"/>
    </row>
    <row r="249" spans="7:7" s="26" customFormat="1">
      <c r="G249" s="35"/>
    </row>
    <row r="250" spans="7:7" s="26" customFormat="1">
      <c r="G250" s="35"/>
    </row>
    <row r="251" spans="7:7" s="26" customFormat="1">
      <c r="G251" s="35"/>
    </row>
    <row r="252" spans="7:7" s="26" customFormat="1">
      <c r="G252" s="35"/>
    </row>
    <row r="253" spans="7:7" s="26" customFormat="1">
      <c r="G253" s="35"/>
    </row>
    <row r="254" spans="7:7" s="26" customFormat="1">
      <c r="G254" s="35"/>
    </row>
    <row r="255" spans="7:7" s="26" customFormat="1">
      <c r="G255" s="35"/>
    </row>
    <row r="256" spans="7:7" s="26" customFormat="1">
      <c r="G256" s="35"/>
    </row>
    <row r="257" spans="7:7" s="26" customFormat="1">
      <c r="G257" s="35"/>
    </row>
    <row r="258" spans="7:7" s="26" customFormat="1">
      <c r="G258" s="35"/>
    </row>
    <row r="259" spans="7:7" s="26" customFormat="1">
      <c r="G259" s="35"/>
    </row>
    <row r="260" spans="7:7" s="26" customFormat="1">
      <c r="G260" s="35"/>
    </row>
    <row r="261" spans="7:7" s="26" customFormat="1">
      <c r="G261" s="35"/>
    </row>
    <row r="262" spans="7:7" s="26" customFormat="1">
      <c r="G262" s="35"/>
    </row>
    <row r="263" spans="7:7" s="26" customFormat="1">
      <c r="G263" s="35"/>
    </row>
    <row r="264" spans="7:7" s="26" customFormat="1">
      <c r="G264" s="35"/>
    </row>
    <row r="265" spans="7:7" s="26" customFormat="1">
      <c r="G265" s="35"/>
    </row>
    <row r="266" spans="7:7" s="26" customFormat="1">
      <c r="G266" s="35"/>
    </row>
    <row r="267" spans="7:7" s="26" customFormat="1">
      <c r="G267" s="35"/>
    </row>
    <row r="268" spans="7:7" s="26" customFormat="1">
      <c r="G268" s="35"/>
    </row>
    <row r="269" spans="7:7" s="26" customFormat="1">
      <c r="G269" s="35"/>
    </row>
    <row r="270" spans="7:7" s="26" customFormat="1">
      <c r="G270" s="35"/>
    </row>
    <row r="271" spans="7:7" s="26" customFormat="1">
      <c r="G271" s="35"/>
    </row>
    <row r="272" spans="7:7" s="26" customFormat="1">
      <c r="G272" s="35"/>
    </row>
    <row r="273" spans="7:7" s="26" customFormat="1">
      <c r="G273" s="35"/>
    </row>
    <row r="274" spans="7:7" s="26" customFormat="1">
      <c r="G274" s="35"/>
    </row>
    <row r="275" spans="7:7" s="26" customFormat="1">
      <c r="G275" s="35"/>
    </row>
    <row r="276" spans="7:7" s="26" customFormat="1">
      <c r="G276" s="35"/>
    </row>
    <row r="277" spans="7:7" s="26" customFormat="1">
      <c r="G277" s="35"/>
    </row>
    <row r="278" spans="7:7" s="26" customFormat="1">
      <c r="G278" s="35"/>
    </row>
    <row r="279" spans="7:7" s="26" customFormat="1">
      <c r="G279" s="35"/>
    </row>
    <row r="280" spans="7:7" s="26" customFormat="1">
      <c r="G280" s="35"/>
    </row>
    <row r="281" spans="7:7" s="26" customFormat="1">
      <c r="G281" s="35"/>
    </row>
    <row r="282" spans="7:7" s="26" customFormat="1">
      <c r="G282" s="35"/>
    </row>
    <row r="283" spans="7:7" s="26" customFormat="1">
      <c r="G283" s="35"/>
    </row>
    <row r="284" spans="7:7" s="26" customFormat="1">
      <c r="G284" s="35"/>
    </row>
    <row r="285" spans="7:7" s="26" customFormat="1">
      <c r="G285" s="35"/>
    </row>
    <row r="286" spans="7:7" s="26" customFormat="1">
      <c r="G286" s="35"/>
    </row>
    <row r="287" spans="7:7" s="26" customFormat="1">
      <c r="G287" s="35"/>
    </row>
    <row r="288" spans="7:7" s="26" customFormat="1">
      <c r="G288" s="35"/>
    </row>
    <row r="289" spans="1:24" s="26" customFormat="1">
      <c r="G289" s="35"/>
    </row>
    <row r="290" spans="1:24" s="26" customFormat="1">
      <c r="G290" s="35"/>
    </row>
    <row r="291" spans="1:24" s="26" customFormat="1">
      <c r="G291" s="35"/>
    </row>
    <row r="292" spans="1:24" s="26" customFormat="1">
      <c r="G292" s="35"/>
    </row>
    <row r="293" spans="1:24" s="26" customFormat="1">
      <c r="G293" s="35"/>
    </row>
    <row r="294" spans="1:24" s="26" customFormat="1">
      <c r="G294" s="35"/>
    </row>
    <row r="295" spans="1:24" s="26" customFormat="1">
      <c r="G295" s="35"/>
    </row>
    <row r="296" spans="1:24" s="26" customFormat="1">
      <c r="G296" s="35"/>
    </row>
    <row r="297" spans="1:24" s="26" customFormat="1">
      <c r="G297" s="35"/>
    </row>
    <row r="298" spans="1:24" s="26" customFormat="1">
      <c r="G298" s="35"/>
    </row>
    <row r="299" spans="1:24" s="26" customFormat="1">
      <c r="G299" s="35"/>
    </row>
    <row r="300" spans="1:24" s="26" customFormat="1">
      <c r="G300" s="35"/>
    </row>
    <row r="301" spans="1:24">
      <c r="A301" s="3"/>
      <c r="B301" s="3"/>
      <c r="C301" s="3"/>
      <c r="D301" s="3"/>
      <c r="E301" s="3"/>
      <c r="F301" s="3"/>
      <c r="G301" s="4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>
      <c r="A302" s="3"/>
      <c r="B302" s="3"/>
      <c r="C302" s="3"/>
      <c r="D302" s="3"/>
      <c r="E302" s="3"/>
      <c r="F302" s="3"/>
      <c r="G302" s="4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>
      <c r="A303" s="3"/>
      <c r="B303" s="3"/>
      <c r="C303" s="3"/>
      <c r="D303" s="3"/>
      <c r="E303" s="3"/>
      <c r="F303" s="3"/>
      <c r="G303" s="4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>
      <c r="A304" s="3"/>
      <c r="B304" s="3"/>
      <c r="C304" s="3"/>
      <c r="D304" s="3"/>
      <c r="E304" s="3"/>
      <c r="F304" s="3"/>
      <c r="G304" s="4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>
      <c r="A305" s="3"/>
      <c r="B305" s="3"/>
      <c r="C305" s="3"/>
      <c r="D305" s="3"/>
      <c r="E305" s="3"/>
      <c r="F305" s="3"/>
      <c r="G305" s="4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>
      <c r="A306" s="3"/>
      <c r="B306" s="3"/>
      <c r="C306" s="3"/>
      <c r="D306" s="3"/>
      <c r="E306" s="3"/>
      <c r="F306" s="3"/>
      <c r="G306" s="4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>
      <c r="A307" s="3"/>
      <c r="B307" s="3"/>
      <c r="C307" s="3"/>
      <c r="D307" s="3"/>
      <c r="E307" s="3"/>
      <c r="F307" s="3"/>
      <c r="G307" s="4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>
      <c r="A308" s="3"/>
      <c r="B308" s="3"/>
      <c r="C308" s="3"/>
      <c r="D308" s="3"/>
      <c r="E308" s="3"/>
      <c r="F308" s="3"/>
      <c r="G308" s="4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>
      <c r="A309" s="3"/>
      <c r="B309" s="3"/>
      <c r="C309" s="3"/>
      <c r="D309" s="3"/>
      <c r="E309" s="3"/>
      <c r="F309" s="3"/>
      <c r="G309" s="4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>
      <c r="A310" s="3"/>
      <c r="B310" s="3"/>
      <c r="C310" s="3"/>
      <c r="D310" s="3"/>
      <c r="E310" s="3"/>
      <c r="F310" s="3"/>
      <c r="G310" s="4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>
      <c r="A311" s="3"/>
      <c r="B311" s="3"/>
      <c r="C311" s="3"/>
      <c r="D311" s="3"/>
      <c r="E311" s="3"/>
      <c r="F311" s="3"/>
      <c r="G311" s="4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>
      <c r="A312" s="3"/>
      <c r="B312" s="3"/>
      <c r="C312" s="3"/>
      <c r="D312" s="3"/>
      <c r="E312" s="3"/>
      <c r="F312" s="3"/>
      <c r="G312" s="4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>
      <c r="A313" s="3"/>
      <c r="B313" s="3"/>
      <c r="C313" s="3"/>
      <c r="D313" s="3"/>
      <c r="E313" s="3"/>
      <c r="F313" s="3"/>
      <c r="G313" s="4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>
      <c r="A314" s="3"/>
      <c r="B314" s="3"/>
      <c r="C314" s="3"/>
      <c r="D314" s="3"/>
      <c r="E314" s="3"/>
      <c r="F314" s="3"/>
      <c r="G314" s="4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>
      <c r="A315" s="3"/>
      <c r="B315" s="3"/>
      <c r="C315" s="3"/>
      <c r="D315" s="3"/>
      <c r="E315" s="3"/>
      <c r="F315" s="3"/>
      <c r="G315" s="4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>
      <c r="A316" s="3"/>
      <c r="B316" s="3"/>
      <c r="C316" s="3"/>
      <c r="D316" s="3"/>
      <c r="E316" s="3"/>
      <c r="F316" s="3"/>
      <c r="G316" s="4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>
      <c r="A317" s="3"/>
      <c r="B317" s="3"/>
      <c r="C317" s="3"/>
      <c r="D317" s="3"/>
      <c r="E317" s="3"/>
      <c r="F317" s="3"/>
      <c r="G317" s="4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>
      <c r="A318" s="3"/>
      <c r="B318" s="3"/>
      <c r="C318" s="3"/>
      <c r="D318" s="3"/>
      <c r="E318" s="3"/>
      <c r="F318" s="3"/>
      <c r="G318" s="4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>
      <c r="A319" s="3"/>
      <c r="B319" s="3"/>
      <c r="C319" s="3"/>
      <c r="D319" s="3"/>
      <c r="E319" s="3"/>
      <c r="F319" s="3"/>
      <c r="G319" s="4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>
      <c r="A320" s="3"/>
      <c r="B320" s="3"/>
      <c r="C320" s="3"/>
      <c r="D320" s="3"/>
      <c r="E320" s="3"/>
      <c r="F320" s="3"/>
      <c r="G320" s="4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>
      <c r="A321" s="3"/>
      <c r="B321" s="3"/>
      <c r="C321" s="3"/>
      <c r="D321" s="3"/>
      <c r="E321" s="3"/>
      <c r="F321" s="3"/>
      <c r="G321" s="4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>
      <c r="A322" s="3"/>
      <c r="B322" s="3"/>
      <c r="C322" s="3"/>
      <c r="D322" s="3"/>
      <c r="E322" s="3"/>
      <c r="F322" s="3"/>
      <c r="G322" s="4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>
      <c r="A323" s="3"/>
      <c r="B323" s="3"/>
      <c r="C323" s="3"/>
      <c r="D323" s="3"/>
      <c r="E323" s="3"/>
      <c r="F323" s="3"/>
      <c r="G323" s="4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>
      <c r="A324" s="3"/>
      <c r="B324" s="3"/>
      <c r="C324" s="3"/>
      <c r="D324" s="3"/>
      <c r="E324" s="3"/>
      <c r="F324" s="3"/>
      <c r="G324" s="4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>
      <c r="A325" s="3"/>
      <c r="B325" s="3"/>
      <c r="C325" s="3"/>
      <c r="D325" s="3"/>
      <c r="E325" s="3"/>
      <c r="F325" s="3"/>
      <c r="G325" s="4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>
      <c r="A326" s="3"/>
      <c r="B326" s="3"/>
      <c r="C326" s="3"/>
      <c r="D326" s="3"/>
      <c r="E326" s="3"/>
      <c r="F326" s="3"/>
      <c r="G326" s="4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>
      <c r="A327" s="3"/>
      <c r="B327" s="3"/>
      <c r="C327" s="3"/>
      <c r="D327" s="3"/>
      <c r="E327" s="3"/>
      <c r="F327" s="3"/>
      <c r="G327" s="4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>
      <c r="A328" s="3"/>
      <c r="B328" s="3"/>
      <c r="C328" s="3"/>
      <c r="D328" s="3"/>
      <c r="E328" s="3"/>
      <c r="F328" s="3"/>
      <c r="G328" s="4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>
      <c r="A329" s="3"/>
      <c r="B329" s="3"/>
      <c r="C329" s="3"/>
      <c r="D329" s="3"/>
      <c r="E329" s="3"/>
      <c r="F329" s="3"/>
      <c r="G329" s="4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>
      <c r="A330" s="3"/>
      <c r="B330" s="3"/>
      <c r="C330" s="3"/>
      <c r="D330" s="3"/>
      <c r="E330" s="3"/>
      <c r="F330" s="3"/>
      <c r="G330" s="4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>
      <c r="A331" s="3"/>
      <c r="B331" s="3"/>
      <c r="C331" s="3"/>
      <c r="D331" s="3"/>
      <c r="E331" s="3"/>
      <c r="F331" s="3"/>
      <c r="G331" s="4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>
      <c r="A332" s="3"/>
      <c r="B332" s="3"/>
      <c r="C332" s="3"/>
      <c r="D332" s="3"/>
      <c r="E332" s="3"/>
      <c r="F332" s="3"/>
      <c r="G332" s="4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>
      <c r="A333" s="3"/>
      <c r="B333" s="3"/>
      <c r="C333" s="3"/>
      <c r="D333" s="3"/>
      <c r="E333" s="3"/>
      <c r="F333" s="3"/>
      <c r="G333" s="4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>
      <c r="A334" s="3"/>
      <c r="B334" s="3"/>
      <c r="C334" s="3"/>
      <c r="D334" s="3"/>
      <c r="E334" s="3"/>
      <c r="F334" s="3"/>
      <c r="G334" s="4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>
      <c r="A335" s="3"/>
      <c r="B335" s="3"/>
      <c r="C335" s="3"/>
      <c r="D335" s="3"/>
      <c r="E335" s="3"/>
      <c r="F335" s="3"/>
      <c r="G335" s="4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>
      <c r="A336" s="3"/>
      <c r="B336" s="3"/>
      <c r="C336" s="3"/>
      <c r="D336" s="3"/>
      <c r="E336" s="3"/>
      <c r="F336" s="3"/>
      <c r="G336" s="4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>
      <c r="A337" s="3"/>
      <c r="B337" s="3"/>
      <c r="C337" s="3"/>
      <c r="D337" s="3"/>
      <c r="E337" s="3"/>
      <c r="F337" s="3"/>
      <c r="G337" s="4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>
      <c r="A338" s="3"/>
      <c r="B338" s="3"/>
      <c r="C338" s="3"/>
      <c r="D338" s="3"/>
      <c r="E338" s="3"/>
      <c r="F338" s="3"/>
      <c r="G338" s="4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>
      <c r="A339" s="3"/>
      <c r="B339" s="3"/>
      <c r="C339" s="3"/>
      <c r="D339" s="3"/>
      <c r="E339" s="3"/>
      <c r="F339" s="3"/>
      <c r="G339" s="4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>
      <c r="A340" s="3"/>
      <c r="B340" s="3"/>
      <c r="C340" s="3"/>
      <c r="D340" s="3"/>
      <c r="E340" s="3"/>
      <c r="F340" s="3"/>
      <c r="G340" s="4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>
      <c r="A341" s="3"/>
      <c r="B341" s="3"/>
      <c r="C341" s="3"/>
      <c r="D341" s="3"/>
      <c r="E341" s="3"/>
      <c r="F341" s="3"/>
      <c r="G341" s="4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>
      <c r="A342" s="3"/>
      <c r="B342" s="3"/>
      <c r="C342" s="3"/>
      <c r="D342" s="3"/>
      <c r="E342" s="3"/>
      <c r="F342" s="3"/>
      <c r="G342" s="4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>
      <c r="A343" s="3"/>
      <c r="B343" s="3"/>
      <c r="C343" s="3"/>
      <c r="D343" s="3"/>
      <c r="E343" s="3"/>
      <c r="F343" s="3"/>
      <c r="G343" s="4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>
      <c r="A344" s="3"/>
      <c r="B344" s="3"/>
      <c r="C344" s="3"/>
      <c r="D344" s="3"/>
      <c r="E344" s="3"/>
      <c r="F344" s="3"/>
      <c r="G344" s="4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>
      <c r="A345" s="3"/>
      <c r="B345" s="3"/>
      <c r="C345" s="3"/>
      <c r="D345" s="3"/>
      <c r="E345" s="3"/>
      <c r="F345" s="3"/>
      <c r="G345" s="4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>
      <c r="A346" s="3"/>
      <c r="B346" s="3"/>
      <c r="C346" s="3"/>
      <c r="D346" s="3"/>
      <c r="E346" s="3"/>
      <c r="F346" s="3"/>
      <c r="G346" s="4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>
      <c r="A347" s="3"/>
      <c r="B347" s="3"/>
      <c r="C347" s="3"/>
      <c r="D347" s="3"/>
      <c r="E347" s="3"/>
      <c r="F347" s="3"/>
      <c r="G347" s="4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>
      <c r="A348" s="3"/>
      <c r="B348" s="3"/>
      <c r="C348" s="3"/>
      <c r="D348" s="3"/>
      <c r="E348" s="3"/>
      <c r="F348" s="3"/>
      <c r="G348" s="4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>
      <c r="A349" s="3"/>
      <c r="B349" s="3"/>
      <c r="C349" s="3"/>
      <c r="D349" s="3"/>
      <c r="E349" s="3"/>
      <c r="F349" s="3"/>
      <c r="G349" s="4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>
      <c r="A350" s="3"/>
      <c r="B350" s="3"/>
      <c r="C350" s="3"/>
      <c r="D350" s="3"/>
      <c r="E350" s="3"/>
      <c r="F350" s="3"/>
      <c r="G350" s="4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>
      <c r="A351" s="3"/>
      <c r="B351" s="3"/>
      <c r="C351" s="3"/>
      <c r="D351" s="3"/>
      <c r="E351" s="3"/>
      <c r="F351" s="3"/>
      <c r="G351" s="4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>
      <c r="A352" s="3"/>
      <c r="B352" s="3"/>
      <c r="C352" s="3"/>
      <c r="D352" s="3"/>
      <c r="E352" s="3"/>
      <c r="F352" s="3"/>
      <c r="G352" s="4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>
      <c r="A353" s="3"/>
      <c r="B353" s="3"/>
      <c r="C353" s="3"/>
      <c r="D353" s="3"/>
      <c r="E353" s="3"/>
      <c r="F353" s="3"/>
      <c r="G353" s="4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>
      <c r="A354" s="3"/>
      <c r="B354" s="3"/>
      <c r="C354" s="3"/>
      <c r="D354" s="3"/>
      <c r="E354" s="3"/>
      <c r="F354" s="3"/>
      <c r="G354" s="4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>
      <c r="A355" s="3"/>
      <c r="B355" s="3"/>
      <c r="C355" s="3"/>
      <c r="D355" s="3"/>
      <c r="E355" s="3"/>
      <c r="F355" s="3"/>
      <c r="G355" s="4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>
      <c r="A356" s="3"/>
      <c r="B356" s="3"/>
      <c r="C356" s="3"/>
      <c r="D356" s="3"/>
      <c r="E356" s="3"/>
      <c r="F356" s="3"/>
      <c r="G356" s="4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>
      <c r="A357" s="3"/>
      <c r="B357" s="3"/>
      <c r="C357" s="3"/>
      <c r="D357" s="3"/>
      <c r="E357" s="3"/>
      <c r="F357" s="3"/>
      <c r="G357" s="4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>
      <c r="A358" s="3"/>
      <c r="B358" s="3"/>
      <c r="C358" s="3"/>
      <c r="D358" s="3"/>
      <c r="E358" s="3"/>
      <c r="F358" s="3"/>
      <c r="G358" s="4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>
      <c r="A359" s="3"/>
      <c r="B359" s="3"/>
      <c r="C359" s="3"/>
      <c r="D359" s="3"/>
      <c r="E359" s="3"/>
      <c r="F359" s="3"/>
      <c r="G359" s="4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>
      <c r="A360" s="3"/>
      <c r="B360" s="3"/>
      <c r="C360" s="3"/>
      <c r="D360" s="3"/>
      <c r="E360" s="3"/>
      <c r="F360" s="3"/>
      <c r="G360" s="4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>
      <c r="A361" s="3"/>
      <c r="B361" s="3"/>
      <c r="C361" s="3"/>
      <c r="D361" s="3"/>
      <c r="E361" s="3"/>
      <c r="F361" s="3"/>
      <c r="G361" s="4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>
      <c r="A362" s="3"/>
      <c r="B362" s="3"/>
      <c r="C362" s="3"/>
      <c r="D362" s="3"/>
      <c r="E362" s="3"/>
      <c r="F362" s="3"/>
      <c r="G362" s="4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>
      <c r="A363" s="3"/>
      <c r="B363" s="3"/>
      <c r="C363" s="3"/>
      <c r="D363" s="3"/>
      <c r="E363" s="3"/>
      <c r="F363" s="3"/>
      <c r="G363" s="4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>
      <c r="A364" s="3"/>
      <c r="B364" s="3"/>
      <c r="C364" s="3"/>
      <c r="D364" s="3"/>
      <c r="E364" s="3"/>
      <c r="F364" s="3"/>
      <c r="G364" s="4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>
      <c r="A365" s="3"/>
      <c r="B365" s="3"/>
      <c r="C365" s="3"/>
      <c r="D365" s="3"/>
      <c r="E365" s="3"/>
      <c r="F365" s="3"/>
      <c r="G365" s="4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>
      <c r="A366" s="3"/>
      <c r="B366" s="3"/>
      <c r="C366" s="3"/>
      <c r="D366" s="3"/>
      <c r="E366" s="3"/>
      <c r="F366" s="3"/>
      <c r="G366" s="4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>
      <c r="A367" s="3"/>
      <c r="B367" s="3"/>
      <c r="C367" s="3"/>
      <c r="D367" s="3"/>
      <c r="E367" s="3"/>
      <c r="F367" s="3"/>
      <c r="G367" s="4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>
      <c r="A368" s="3"/>
      <c r="B368" s="3"/>
      <c r="C368" s="3"/>
      <c r="D368" s="3"/>
      <c r="E368" s="3"/>
      <c r="F368" s="3"/>
      <c r="G368" s="4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>
      <c r="A369" s="3"/>
      <c r="B369" s="3"/>
      <c r="C369" s="3"/>
      <c r="D369" s="3"/>
      <c r="E369" s="3"/>
      <c r="F369" s="3"/>
      <c r="G369" s="4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>
      <c r="A370" s="3"/>
      <c r="B370" s="3"/>
      <c r="C370" s="3"/>
      <c r="D370" s="3"/>
      <c r="E370" s="3"/>
      <c r="F370" s="3"/>
      <c r="G370" s="4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>
      <c r="A371" s="3"/>
      <c r="B371" s="3"/>
      <c r="C371" s="3"/>
      <c r="D371" s="3"/>
      <c r="E371" s="3"/>
      <c r="F371" s="3"/>
      <c r="G371" s="4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>
      <c r="A372" s="3"/>
      <c r="B372" s="3"/>
      <c r="C372" s="3"/>
      <c r="D372" s="3"/>
      <c r="E372" s="3"/>
      <c r="F372" s="3"/>
      <c r="G372" s="4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>
      <c r="A373" s="3"/>
      <c r="B373" s="3"/>
      <c r="C373" s="3"/>
      <c r="D373" s="3"/>
      <c r="E373" s="3"/>
      <c r="F373" s="3"/>
      <c r="G373" s="4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>
      <c r="A374" s="3"/>
      <c r="B374" s="3"/>
      <c r="C374" s="3"/>
      <c r="D374" s="3"/>
      <c r="E374" s="3"/>
      <c r="F374" s="3"/>
      <c r="G374" s="4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>
      <c r="A375" s="3"/>
      <c r="B375" s="3"/>
      <c r="C375" s="3"/>
      <c r="D375" s="3"/>
      <c r="E375" s="3"/>
      <c r="F375" s="3"/>
      <c r="G375" s="4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>
      <c r="A376" s="3"/>
      <c r="B376" s="3"/>
      <c r="C376" s="3"/>
      <c r="D376" s="3"/>
      <c r="E376" s="3"/>
      <c r="F376" s="3"/>
      <c r="G376" s="4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>
      <c r="A377" s="3"/>
      <c r="B377" s="3"/>
      <c r="C377" s="3"/>
      <c r="D377" s="3"/>
      <c r="E377" s="3"/>
      <c r="F377" s="3"/>
      <c r="G377" s="4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>
      <c r="A378" s="3"/>
      <c r="B378" s="3"/>
      <c r="C378" s="3"/>
      <c r="D378" s="3"/>
      <c r="E378" s="3"/>
      <c r="F378" s="3"/>
      <c r="G378" s="4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>
      <c r="A379" s="3"/>
      <c r="B379" s="3"/>
      <c r="C379" s="3"/>
      <c r="D379" s="3"/>
      <c r="E379" s="3"/>
      <c r="F379" s="3"/>
      <c r="G379" s="4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>
      <c r="A380" s="3"/>
      <c r="B380" s="3"/>
      <c r="C380" s="3"/>
      <c r="D380" s="3"/>
      <c r="E380" s="3"/>
      <c r="F380" s="3"/>
      <c r="G380" s="4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>
      <c r="A381" s="3"/>
      <c r="B381" s="3"/>
      <c r="C381" s="3"/>
      <c r="D381" s="3"/>
      <c r="E381" s="3"/>
      <c r="F381" s="3"/>
      <c r="G381" s="4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>
      <c r="A382" s="3"/>
      <c r="B382" s="3"/>
      <c r="C382" s="3"/>
      <c r="D382" s="3"/>
      <c r="E382" s="3"/>
      <c r="F382" s="3"/>
      <c r="G382" s="4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>
      <c r="A383" s="3"/>
      <c r="B383" s="3"/>
      <c r="C383" s="3"/>
      <c r="D383" s="3"/>
      <c r="E383" s="3"/>
      <c r="F383" s="3"/>
      <c r="G383" s="4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>
      <c r="A384" s="3"/>
      <c r="B384" s="3"/>
      <c r="C384" s="3"/>
      <c r="D384" s="3"/>
      <c r="E384" s="3"/>
      <c r="F384" s="3"/>
      <c r="G384" s="4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>
      <c r="A385" s="3"/>
      <c r="B385" s="3"/>
      <c r="C385" s="3"/>
      <c r="D385" s="3"/>
      <c r="E385" s="3"/>
      <c r="F385" s="3"/>
      <c r="G385" s="4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>
      <c r="A386" s="3"/>
      <c r="B386" s="3"/>
      <c r="C386" s="3"/>
      <c r="D386" s="3"/>
      <c r="E386" s="3"/>
      <c r="F386" s="3"/>
      <c r="G386" s="4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>
      <c r="A387" s="3"/>
      <c r="B387" s="3"/>
      <c r="C387" s="3"/>
      <c r="D387" s="3"/>
      <c r="E387" s="3"/>
      <c r="F387" s="3"/>
      <c r="G387" s="4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>
      <c r="A388" s="3"/>
      <c r="B388" s="3"/>
      <c r="C388" s="3"/>
      <c r="D388" s="3"/>
      <c r="E388" s="3"/>
      <c r="F388" s="3"/>
      <c r="G388" s="4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>
      <c r="A389" s="3"/>
      <c r="B389" s="3"/>
      <c r="C389" s="3"/>
      <c r="D389" s="3"/>
      <c r="E389" s="3"/>
      <c r="F389" s="3"/>
      <c r="G389" s="4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>
      <c r="A390" s="3"/>
      <c r="B390" s="3"/>
      <c r="C390" s="3"/>
      <c r="D390" s="3"/>
      <c r="E390" s="3"/>
      <c r="F390" s="3"/>
      <c r="G390" s="4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>
      <c r="A391" s="3"/>
      <c r="B391" s="3"/>
      <c r="C391" s="3"/>
      <c r="D391" s="3"/>
      <c r="E391" s="3"/>
      <c r="F391" s="3"/>
      <c r="G391" s="4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>
      <c r="A392" s="3"/>
      <c r="B392" s="3"/>
      <c r="C392" s="3"/>
      <c r="D392" s="3"/>
      <c r="E392" s="3"/>
      <c r="F392" s="3"/>
      <c r="G392" s="4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>
      <c r="A393" s="3"/>
      <c r="B393" s="3"/>
      <c r="C393" s="3"/>
      <c r="D393" s="3"/>
      <c r="E393" s="3"/>
      <c r="F393" s="3"/>
      <c r="G393" s="4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>
      <c r="A394" s="3"/>
      <c r="B394" s="3"/>
      <c r="C394" s="3"/>
      <c r="D394" s="3"/>
      <c r="E394" s="3"/>
      <c r="F394" s="3"/>
      <c r="G394" s="4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>
      <c r="A395" s="3"/>
      <c r="B395" s="3"/>
      <c r="C395" s="3"/>
      <c r="D395" s="3"/>
      <c r="E395" s="3"/>
      <c r="F395" s="3"/>
      <c r="G395" s="4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>
      <c r="A396" s="3"/>
      <c r="B396" s="3"/>
      <c r="C396" s="3"/>
      <c r="D396" s="3"/>
      <c r="E396" s="3"/>
      <c r="F396" s="3"/>
      <c r="G396" s="4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>
      <c r="A397" s="3"/>
      <c r="B397" s="3"/>
      <c r="C397" s="3"/>
      <c r="D397" s="3"/>
      <c r="E397" s="3"/>
      <c r="F397" s="3"/>
      <c r="G397" s="4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>
      <c r="A398" s="3"/>
      <c r="B398" s="3"/>
      <c r="C398" s="3"/>
      <c r="D398" s="3"/>
      <c r="E398" s="3"/>
      <c r="F398" s="3"/>
      <c r="G398" s="4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>
      <c r="A399" s="3"/>
      <c r="B399" s="3"/>
      <c r="C399" s="3"/>
      <c r="D399" s="3"/>
      <c r="E399" s="3"/>
      <c r="F399" s="3"/>
      <c r="G399" s="4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>
      <c r="A400" s="3"/>
      <c r="B400" s="3"/>
      <c r="C400" s="3"/>
      <c r="D400" s="3"/>
      <c r="E400" s="3"/>
      <c r="F400" s="3"/>
      <c r="G400" s="4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>
      <c r="A401" s="3"/>
      <c r="B401" s="3"/>
      <c r="C401" s="3"/>
      <c r="D401" s="3"/>
      <c r="E401" s="3"/>
      <c r="F401" s="3"/>
      <c r="G401" s="4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>
      <c r="A402" s="3"/>
      <c r="B402" s="3"/>
      <c r="C402" s="3"/>
      <c r="D402" s="3"/>
      <c r="E402" s="3"/>
      <c r="F402" s="3"/>
      <c r="G402" s="4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>
      <c r="A403" s="3"/>
      <c r="B403" s="3"/>
      <c r="C403" s="3"/>
      <c r="D403" s="3"/>
      <c r="E403" s="3"/>
      <c r="F403" s="3"/>
      <c r="G403" s="4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>
      <c r="A404" s="3"/>
      <c r="B404" s="3"/>
      <c r="C404" s="3"/>
      <c r="D404" s="3"/>
      <c r="E404" s="3"/>
      <c r="F404" s="3"/>
      <c r="G404" s="4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>
      <c r="A405" s="3"/>
      <c r="B405" s="3"/>
      <c r="C405" s="3"/>
      <c r="D405" s="3"/>
      <c r="E405" s="3"/>
      <c r="F405" s="3"/>
      <c r="G405" s="4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>
      <c r="A406" s="3"/>
      <c r="B406" s="3"/>
      <c r="C406" s="3"/>
      <c r="D406" s="3"/>
      <c r="E406" s="3"/>
      <c r="F406" s="3"/>
      <c r="G406" s="4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>
      <c r="A407" s="3"/>
      <c r="B407" s="3"/>
      <c r="C407" s="3"/>
      <c r="D407" s="3"/>
      <c r="E407" s="3"/>
      <c r="F407" s="3"/>
      <c r="G407" s="4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>
      <c r="A408" s="3"/>
      <c r="B408" s="3"/>
      <c r="C408" s="3"/>
      <c r="D408" s="3"/>
      <c r="E408" s="3"/>
      <c r="F408" s="3"/>
      <c r="G408" s="4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>
      <c r="A409" s="3"/>
      <c r="B409" s="3"/>
      <c r="C409" s="3"/>
      <c r="D409" s="3"/>
      <c r="E409" s="3"/>
      <c r="F409" s="3"/>
      <c r="G409" s="4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>
      <c r="A410" s="3"/>
      <c r="B410" s="3"/>
      <c r="C410" s="3"/>
      <c r="D410" s="3"/>
      <c r="E410" s="3"/>
      <c r="F410" s="3"/>
      <c r="G410" s="4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>
      <c r="A411" s="3"/>
      <c r="B411" s="3"/>
      <c r="C411" s="3"/>
      <c r="D411" s="3"/>
      <c r="E411" s="3"/>
      <c r="F411" s="3"/>
      <c r="G411" s="4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>
      <c r="A412" s="3"/>
      <c r="B412" s="3"/>
      <c r="C412" s="3"/>
      <c r="D412" s="3"/>
      <c r="E412" s="3"/>
      <c r="F412" s="3"/>
      <c r="G412" s="4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>
      <c r="A413" s="3"/>
      <c r="B413" s="3"/>
      <c r="C413" s="3"/>
      <c r="D413" s="3"/>
      <c r="E413" s="3"/>
      <c r="F413" s="3"/>
      <c r="G413" s="4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>
      <c r="A414" s="3"/>
      <c r="B414" s="3"/>
      <c r="C414" s="3"/>
      <c r="D414" s="3"/>
      <c r="E414" s="3"/>
      <c r="F414" s="3"/>
      <c r="G414" s="4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>
      <c r="A415" s="3"/>
      <c r="B415" s="3"/>
      <c r="C415" s="3"/>
      <c r="D415" s="3"/>
      <c r="E415" s="3"/>
      <c r="F415" s="3"/>
      <c r="G415" s="4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>
      <c r="A416" s="3"/>
      <c r="B416" s="3"/>
      <c r="C416" s="3"/>
      <c r="D416" s="3"/>
      <c r="E416" s="3"/>
      <c r="F416" s="3"/>
      <c r="G416" s="4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>
      <c r="A417" s="3"/>
      <c r="B417" s="3"/>
      <c r="C417" s="3"/>
      <c r="D417" s="3"/>
      <c r="E417" s="3"/>
      <c r="F417" s="3"/>
      <c r="G417" s="4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>
      <c r="A418" s="3"/>
      <c r="B418" s="3"/>
      <c r="C418" s="3"/>
      <c r="D418" s="3"/>
      <c r="E418" s="3"/>
      <c r="F418" s="3"/>
      <c r="G418" s="4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>
      <c r="A419" s="3"/>
      <c r="B419" s="3"/>
      <c r="C419" s="3"/>
      <c r="D419" s="3"/>
      <c r="E419" s="3"/>
      <c r="F419" s="3"/>
      <c r="G419" s="4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>
      <c r="A420" s="3"/>
      <c r="B420" s="3"/>
      <c r="C420" s="3"/>
      <c r="D420" s="3"/>
      <c r="E420" s="3"/>
      <c r="F420" s="3"/>
      <c r="G420" s="4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>
      <c r="A421" s="3"/>
      <c r="B421" s="3"/>
      <c r="C421" s="3"/>
      <c r="D421" s="3"/>
      <c r="E421" s="3"/>
      <c r="F421" s="3"/>
      <c r="G421" s="4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>
      <c r="A422" s="3"/>
      <c r="B422" s="3"/>
      <c r="C422" s="3"/>
      <c r="D422" s="3"/>
      <c r="E422" s="3"/>
      <c r="F422" s="3"/>
      <c r="G422" s="4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>
      <c r="A423" s="3"/>
      <c r="B423" s="3"/>
      <c r="C423" s="3"/>
      <c r="D423" s="3"/>
      <c r="E423" s="3"/>
      <c r="F423" s="3"/>
      <c r="G423" s="4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>
      <c r="A424" s="3"/>
      <c r="B424" s="3"/>
      <c r="C424" s="3"/>
      <c r="D424" s="3"/>
      <c r="E424" s="3"/>
      <c r="F424" s="3"/>
      <c r="G424" s="4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>
      <c r="A425" s="3"/>
      <c r="B425" s="3"/>
      <c r="C425" s="3"/>
      <c r="D425" s="3"/>
      <c r="E425" s="3"/>
      <c r="F425" s="3"/>
      <c r="G425" s="4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>
      <c r="A426" s="3"/>
      <c r="B426" s="3"/>
      <c r="C426" s="3"/>
      <c r="D426" s="3"/>
      <c r="E426" s="3"/>
      <c r="F426" s="3"/>
      <c r="G426" s="4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>
      <c r="A427" s="3"/>
      <c r="B427" s="3"/>
      <c r="C427" s="3"/>
      <c r="D427" s="3"/>
      <c r="E427" s="3"/>
      <c r="F427" s="3"/>
      <c r="G427" s="4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>
      <c r="A428" s="3"/>
      <c r="B428" s="3"/>
      <c r="C428" s="3"/>
      <c r="D428" s="3"/>
      <c r="E428" s="3"/>
      <c r="F428" s="3"/>
      <c r="G428" s="4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>
      <c r="A429" s="3"/>
      <c r="B429" s="3"/>
      <c r="C429" s="3"/>
      <c r="D429" s="3"/>
      <c r="E429" s="3"/>
      <c r="F429" s="3"/>
      <c r="G429" s="4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>
      <c r="A430" s="3"/>
      <c r="B430" s="3"/>
      <c r="C430" s="3"/>
      <c r="D430" s="3"/>
      <c r="E430" s="3"/>
      <c r="F430" s="3"/>
      <c r="G430" s="4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>
      <c r="A431" s="3"/>
      <c r="B431" s="3"/>
      <c r="C431" s="3"/>
      <c r="D431" s="3"/>
      <c r="E431" s="3"/>
      <c r="F431" s="3"/>
      <c r="G431" s="4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>
      <c r="A432" s="3"/>
      <c r="B432" s="3"/>
      <c r="C432" s="3"/>
      <c r="D432" s="3"/>
      <c r="E432" s="3"/>
      <c r="F432" s="3"/>
      <c r="G432" s="4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>
      <c r="A433" s="3"/>
      <c r="B433" s="3"/>
      <c r="C433" s="3"/>
      <c r="D433" s="3"/>
      <c r="E433" s="3"/>
      <c r="F433" s="3"/>
      <c r="G433" s="4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>
      <c r="A434" s="3"/>
      <c r="B434" s="3"/>
      <c r="C434" s="3"/>
      <c r="D434" s="3"/>
      <c r="E434" s="3"/>
      <c r="F434" s="3"/>
      <c r="G434" s="4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>
      <c r="A435" s="3"/>
      <c r="B435" s="3"/>
      <c r="C435" s="3"/>
      <c r="D435" s="3"/>
      <c r="E435" s="3"/>
      <c r="F435" s="3"/>
      <c r="G435" s="4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>
      <c r="A436" s="3"/>
      <c r="B436" s="3"/>
      <c r="C436" s="3"/>
      <c r="D436" s="3"/>
      <c r="E436" s="3"/>
      <c r="F436" s="3"/>
      <c r="G436" s="4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>
      <c r="A437" s="3"/>
      <c r="B437" s="3"/>
      <c r="C437" s="3"/>
      <c r="D437" s="3"/>
      <c r="E437" s="3"/>
      <c r="F437" s="3"/>
      <c r="G437" s="4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>
      <c r="A438" s="3"/>
      <c r="B438" s="3"/>
      <c r="C438" s="3"/>
      <c r="D438" s="3"/>
      <c r="E438" s="3"/>
      <c r="F438" s="3"/>
      <c r="G438" s="4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>
      <c r="A439" s="3"/>
      <c r="B439" s="3"/>
      <c r="C439" s="3"/>
      <c r="D439" s="3"/>
      <c r="E439" s="3"/>
      <c r="F439" s="3"/>
      <c r="G439" s="4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>
      <c r="A440" s="3"/>
      <c r="B440" s="3"/>
      <c r="C440" s="3"/>
      <c r="D440" s="3"/>
      <c r="E440" s="3"/>
      <c r="F440" s="3"/>
      <c r="G440" s="4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>
      <c r="A441" s="3"/>
      <c r="B441" s="3"/>
      <c r="C441" s="3"/>
      <c r="D441" s="3"/>
      <c r="E441" s="3"/>
      <c r="F441" s="3"/>
      <c r="G441" s="4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>
      <c r="A442" s="3"/>
      <c r="B442" s="3"/>
      <c r="C442" s="3"/>
      <c r="D442" s="3"/>
      <c r="E442" s="3"/>
      <c r="F442" s="3"/>
      <c r="G442" s="4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>
      <c r="A443" s="3"/>
      <c r="B443" s="3"/>
      <c r="C443" s="3"/>
      <c r="D443" s="3"/>
      <c r="E443" s="3"/>
      <c r="F443" s="3"/>
      <c r="G443" s="4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>
      <c r="A444" s="3"/>
      <c r="B444" s="3"/>
      <c r="C444" s="3"/>
      <c r="D444" s="3"/>
      <c r="E444" s="3"/>
      <c r="F444" s="3"/>
      <c r="G444" s="4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>
      <c r="A445" s="3"/>
      <c r="B445" s="3"/>
      <c r="C445" s="3"/>
      <c r="D445" s="3"/>
      <c r="E445" s="3"/>
      <c r="F445" s="3"/>
      <c r="G445" s="4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>
      <c r="A446" s="3"/>
      <c r="B446" s="3"/>
      <c r="C446" s="3"/>
      <c r="D446" s="3"/>
      <c r="E446" s="3"/>
      <c r="F446" s="3"/>
      <c r="G446" s="4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>
      <c r="A447" s="3"/>
      <c r="B447" s="3"/>
      <c r="C447" s="3"/>
      <c r="D447" s="3"/>
      <c r="E447" s="3"/>
      <c r="F447" s="3"/>
      <c r="G447" s="4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>
      <c r="A448" s="3"/>
      <c r="B448" s="3"/>
      <c r="C448" s="3"/>
      <c r="D448" s="3"/>
      <c r="E448" s="3"/>
      <c r="F448" s="3"/>
      <c r="G448" s="4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>
      <c r="A449" s="3"/>
      <c r="B449" s="3"/>
      <c r="C449" s="3"/>
      <c r="D449" s="3"/>
      <c r="E449" s="3"/>
      <c r="F449" s="3"/>
      <c r="G449" s="4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>
      <c r="A450" s="3"/>
      <c r="B450" s="3"/>
      <c r="C450" s="3"/>
      <c r="D450" s="3"/>
      <c r="E450" s="3"/>
      <c r="F450" s="3"/>
      <c r="G450" s="4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>
      <c r="A451" s="3"/>
      <c r="B451" s="3"/>
      <c r="C451" s="3"/>
      <c r="D451" s="3"/>
      <c r="E451" s="3"/>
      <c r="F451" s="3"/>
      <c r="G451" s="4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>
      <c r="A452" s="3"/>
      <c r="B452" s="3"/>
      <c r="C452" s="3"/>
      <c r="D452" s="3"/>
      <c r="E452" s="3"/>
      <c r="F452" s="3"/>
      <c r="G452" s="4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>
      <c r="A453" s="3"/>
      <c r="B453" s="3"/>
      <c r="C453" s="3"/>
      <c r="D453" s="3"/>
      <c r="E453" s="3"/>
      <c r="F453" s="3"/>
      <c r="G453" s="4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>
      <c r="A454" s="3"/>
      <c r="B454" s="3"/>
      <c r="C454" s="3"/>
      <c r="D454" s="3"/>
      <c r="E454" s="3"/>
      <c r="F454" s="3"/>
      <c r="G454" s="4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>
      <c r="A455" s="3"/>
      <c r="B455" s="3"/>
      <c r="C455" s="3"/>
      <c r="D455" s="3"/>
      <c r="E455" s="3"/>
      <c r="F455" s="3"/>
      <c r="G455" s="4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>
      <c r="A456" s="3"/>
      <c r="B456" s="3"/>
      <c r="C456" s="3"/>
      <c r="D456" s="3"/>
      <c r="E456" s="3"/>
      <c r="F456" s="3"/>
      <c r="G456" s="4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>
      <c r="A457" s="3"/>
      <c r="B457" s="3"/>
      <c r="C457" s="3"/>
      <c r="D457" s="3"/>
      <c r="E457" s="3"/>
      <c r="F457" s="3"/>
      <c r="G457" s="4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>
      <c r="A458" s="3"/>
      <c r="B458" s="3"/>
      <c r="C458" s="3"/>
      <c r="D458" s="3"/>
      <c r="E458" s="3"/>
      <c r="F458" s="3"/>
      <c r="G458" s="4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>
      <c r="A459" s="3"/>
      <c r="B459" s="3"/>
      <c r="C459" s="3"/>
      <c r="D459" s="3"/>
      <c r="E459" s="3"/>
      <c r="F459" s="3"/>
      <c r="G459" s="4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>
      <c r="A460" s="3"/>
      <c r="B460" s="3"/>
      <c r="C460" s="3"/>
      <c r="D460" s="3"/>
      <c r="E460" s="3"/>
      <c r="F460" s="3"/>
      <c r="G460" s="4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>
      <c r="A461" s="3"/>
      <c r="B461" s="3"/>
      <c r="C461" s="3"/>
      <c r="D461" s="3"/>
      <c r="E461" s="3"/>
      <c r="F461" s="3"/>
      <c r="G461" s="4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>
      <c r="A462" s="3"/>
      <c r="B462" s="3"/>
      <c r="C462" s="3"/>
      <c r="D462" s="3"/>
      <c r="E462" s="3"/>
      <c r="F462" s="3"/>
      <c r="G462" s="4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>
      <c r="A463" s="3"/>
      <c r="B463" s="3"/>
      <c r="C463" s="3"/>
      <c r="D463" s="3"/>
      <c r="E463" s="3"/>
      <c r="F463" s="3"/>
      <c r="G463" s="4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>
      <c r="A464" s="3"/>
      <c r="B464" s="3"/>
      <c r="C464" s="3"/>
      <c r="D464" s="3"/>
      <c r="E464" s="3"/>
      <c r="F464" s="3"/>
      <c r="G464" s="4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>
      <c r="A465" s="3"/>
      <c r="B465" s="3"/>
      <c r="C465" s="3"/>
      <c r="D465" s="3"/>
      <c r="E465" s="3"/>
      <c r="F465" s="3"/>
      <c r="G465" s="4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>
      <c r="A466" s="3"/>
      <c r="B466" s="3"/>
      <c r="C466" s="3"/>
      <c r="D466" s="3"/>
      <c r="E466" s="3"/>
      <c r="F466" s="3"/>
      <c r="G466" s="4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>
      <c r="A467" s="3"/>
      <c r="B467" s="3"/>
      <c r="C467" s="3"/>
      <c r="D467" s="3"/>
      <c r="E467" s="3"/>
      <c r="F467" s="3"/>
      <c r="G467" s="4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>
      <c r="A468" s="3"/>
      <c r="B468" s="3"/>
      <c r="C468" s="3"/>
      <c r="D468" s="3"/>
      <c r="E468" s="3"/>
      <c r="F468" s="3"/>
      <c r="G468" s="4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>
      <c r="A469" s="3"/>
      <c r="B469" s="3"/>
      <c r="C469" s="3"/>
      <c r="D469" s="3"/>
      <c r="E469" s="3"/>
      <c r="F469" s="3"/>
      <c r="G469" s="4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>
      <c r="A470" s="3"/>
      <c r="B470" s="3"/>
      <c r="C470" s="3"/>
      <c r="D470" s="3"/>
      <c r="E470" s="3"/>
      <c r="F470" s="3"/>
      <c r="G470" s="4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>
      <c r="A471" s="3"/>
      <c r="B471" s="3"/>
      <c r="C471" s="3"/>
      <c r="D471" s="3"/>
      <c r="E471" s="3"/>
      <c r="F471" s="3"/>
      <c r="G471" s="4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>
      <c r="A472" s="3"/>
      <c r="B472" s="3"/>
      <c r="C472" s="3"/>
      <c r="D472" s="3"/>
      <c r="E472" s="3"/>
      <c r="F472" s="3"/>
      <c r="G472" s="4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>
      <c r="A473" s="3"/>
      <c r="B473" s="3"/>
      <c r="C473" s="3"/>
      <c r="D473" s="3"/>
      <c r="E473" s="3"/>
      <c r="F473" s="3"/>
      <c r="G473" s="4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>
      <c r="A474" s="3"/>
      <c r="B474" s="3"/>
      <c r="C474" s="3"/>
      <c r="D474" s="3"/>
      <c r="E474" s="3"/>
      <c r="F474" s="3"/>
      <c r="G474" s="4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>
      <c r="A475" s="3"/>
      <c r="B475" s="3"/>
      <c r="C475" s="3"/>
      <c r="D475" s="3"/>
      <c r="E475" s="3"/>
      <c r="F475" s="3"/>
      <c r="G475" s="4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>
      <c r="A476" s="3"/>
      <c r="B476" s="3"/>
      <c r="C476" s="3"/>
      <c r="D476" s="3"/>
      <c r="E476" s="3"/>
      <c r="F476" s="3"/>
      <c r="G476" s="4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>
      <c r="A477" s="3"/>
      <c r="B477" s="3"/>
      <c r="C477" s="3"/>
      <c r="D477" s="3"/>
      <c r="E477" s="3"/>
      <c r="F477" s="3"/>
      <c r="G477" s="4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>
      <c r="A478" s="3"/>
      <c r="B478" s="3"/>
      <c r="C478" s="3"/>
      <c r="D478" s="3"/>
      <c r="E478" s="3"/>
      <c r="F478" s="3"/>
      <c r="G478" s="4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>
      <c r="A479" s="3"/>
      <c r="B479" s="3"/>
      <c r="C479" s="3"/>
      <c r="D479" s="3"/>
      <c r="E479" s="3"/>
      <c r="F479" s="3"/>
      <c r="G479" s="4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>
      <c r="A480" s="3"/>
      <c r="B480" s="3"/>
      <c r="C480" s="3"/>
      <c r="D480" s="3"/>
      <c r="E480" s="3"/>
      <c r="F480" s="3"/>
      <c r="G480" s="4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>
      <c r="A481" s="3"/>
      <c r="B481" s="3"/>
      <c r="C481" s="3"/>
      <c r="D481" s="3"/>
      <c r="E481" s="3"/>
      <c r="F481" s="3"/>
      <c r="G481" s="4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>
      <c r="A482" s="3"/>
      <c r="B482" s="3"/>
      <c r="C482" s="3"/>
      <c r="D482" s="3"/>
      <c r="E482" s="3"/>
      <c r="F482" s="3"/>
      <c r="G482" s="4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>
      <c r="A483" s="3"/>
      <c r="B483" s="3"/>
      <c r="C483" s="3"/>
      <c r="D483" s="3"/>
      <c r="E483" s="3"/>
      <c r="F483" s="3"/>
      <c r="G483" s="4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>
      <c r="A484" s="3"/>
      <c r="B484" s="3"/>
      <c r="C484" s="3"/>
      <c r="D484" s="3"/>
      <c r="E484" s="3"/>
      <c r="F484" s="3"/>
      <c r="G484" s="4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>
      <c r="A485" s="3"/>
      <c r="B485" s="3"/>
      <c r="C485" s="3"/>
      <c r="D485" s="3"/>
      <c r="E485" s="3"/>
      <c r="F485" s="3"/>
      <c r="G485" s="4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>
      <c r="A486" s="3"/>
      <c r="B486" s="3"/>
      <c r="C486" s="3"/>
      <c r="D486" s="3"/>
      <c r="E486" s="3"/>
      <c r="F486" s="3"/>
      <c r="G486" s="4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>
      <c r="A487" s="3"/>
      <c r="B487" s="3"/>
      <c r="C487" s="3"/>
      <c r="D487" s="3"/>
      <c r="E487" s="3"/>
      <c r="F487" s="3"/>
      <c r="G487" s="4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>
      <c r="A488" s="3"/>
      <c r="B488" s="3"/>
      <c r="C488" s="3"/>
      <c r="D488" s="3"/>
      <c r="E488" s="3"/>
      <c r="F488" s="3"/>
      <c r="G488" s="4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>
      <c r="A489" s="3"/>
      <c r="B489" s="3"/>
      <c r="C489" s="3"/>
      <c r="D489" s="3"/>
      <c r="E489" s="3"/>
      <c r="F489" s="3"/>
      <c r="G489" s="4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>
      <c r="A490" s="3"/>
      <c r="B490" s="3"/>
      <c r="C490" s="3"/>
      <c r="D490" s="3"/>
      <c r="E490" s="3"/>
      <c r="F490" s="3"/>
      <c r="G490" s="4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>
      <c r="A491" s="3"/>
      <c r="B491" s="3"/>
      <c r="C491" s="3"/>
      <c r="D491" s="3"/>
      <c r="E491" s="3"/>
      <c r="F491" s="3"/>
      <c r="G491" s="4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>
      <c r="A492" s="3"/>
      <c r="B492" s="3"/>
      <c r="C492" s="3"/>
      <c r="D492" s="3"/>
      <c r="E492" s="3"/>
      <c r="F492" s="3"/>
      <c r="G492" s="4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>
      <c r="A493" s="3"/>
      <c r="B493" s="3"/>
      <c r="C493" s="3"/>
      <c r="D493" s="3"/>
      <c r="E493" s="3"/>
      <c r="F493" s="3"/>
      <c r="G493" s="4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>
      <c r="A494" s="3"/>
      <c r="B494" s="3"/>
      <c r="C494" s="3"/>
      <c r="D494" s="3"/>
      <c r="E494" s="3"/>
      <c r="F494" s="3"/>
      <c r="G494" s="4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>
      <c r="A495" s="3"/>
      <c r="B495" s="3"/>
      <c r="C495" s="3"/>
      <c r="D495" s="3"/>
      <c r="E495" s="3"/>
      <c r="F495" s="3"/>
      <c r="G495" s="4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>
      <c r="A496" s="3"/>
      <c r="B496" s="3"/>
      <c r="C496" s="3"/>
      <c r="D496" s="3"/>
      <c r="E496" s="3"/>
      <c r="F496" s="3"/>
      <c r="G496" s="4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>
      <c r="A497" s="3"/>
      <c r="B497" s="3"/>
      <c r="C497" s="3"/>
      <c r="D497" s="3"/>
      <c r="E497" s="3"/>
      <c r="F497" s="3"/>
      <c r="G497" s="4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>
      <c r="A498" s="3"/>
      <c r="B498" s="3"/>
      <c r="C498" s="3"/>
      <c r="D498" s="3"/>
      <c r="E498" s="3"/>
      <c r="F498" s="3"/>
      <c r="G498" s="4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>
      <c r="A499" s="3"/>
      <c r="B499" s="3"/>
      <c r="C499" s="3"/>
      <c r="D499" s="3"/>
      <c r="E499" s="3"/>
      <c r="F499" s="3"/>
      <c r="G499" s="4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>
      <c r="A500" s="3"/>
      <c r="B500" s="3"/>
      <c r="C500" s="3"/>
      <c r="D500" s="3"/>
      <c r="E500" s="3"/>
      <c r="F500" s="3"/>
      <c r="G500" s="4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>
      <c r="A501" s="3"/>
      <c r="B501" s="3"/>
      <c r="C501" s="3"/>
      <c r="D501" s="3"/>
      <c r="E501" s="3"/>
      <c r="F501" s="3"/>
      <c r="G501" s="4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>
      <c r="A502" s="3"/>
      <c r="B502" s="3"/>
      <c r="C502" s="3"/>
      <c r="D502" s="3"/>
      <c r="E502" s="3"/>
      <c r="F502" s="3"/>
      <c r="G502" s="4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>
      <c r="A503" s="3"/>
      <c r="B503" s="3"/>
      <c r="C503" s="3"/>
      <c r="D503" s="3"/>
      <c r="E503" s="3"/>
      <c r="F503" s="3"/>
      <c r="G503" s="4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>
      <c r="A504" s="3"/>
      <c r="B504" s="3"/>
      <c r="C504" s="3"/>
      <c r="D504" s="3"/>
      <c r="E504" s="3"/>
      <c r="F504" s="3"/>
      <c r="G504" s="4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>
      <c r="A505" s="3"/>
      <c r="B505" s="3"/>
      <c r="C505" s="3"/>
      <c r="D505" s="3"/>
      <c r="E505" s="3"/>
      <c r="F505" s="3"/>
      <c r="G505" s="4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>
      <c r="A506" s="3"/>
      <c r="B506" s="3"/>
      <c r="C506" s="3"/>
      <c r="D506" s="3"/>
      <c r="E506" s="3"/>
      <c r="F506" s="3"/>
      <c r="G506" s="4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>
      <c r="A507" s="3"/>
      <c r="B507" s="3"/>
      <c r="C507" s="3"/>
      <c r="D507" s="3"/>
      <c r="E507" s="3"/>
      <c r="F507" s="3"/>
      <c r="G507" s="4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>
      <c r="A508" s="3"/>
      <c r="B508" s="3"/>
      <c r="C508" s="3"/>
      <c r="D508" s="3"/>
      <c r="E508" s="3"/>
      <c r="F508" s="3"/>
      <c r="G508" s="4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>
      <c r="A509" s="3"/>
      <c r="B509" s="3"/>
      <c r="C509" s="3"/>
      <c r="D509" s="3"/>
      <c r="E509" s="3"/>
      <c r="F509" s="3"/>
      <c r="G509" s="4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>
      <c r="A510" s="3"/>
      <c r="B510" s="3"/>
      <c r="C510" s="3"/>
      <c r="D510" s="3"/>
      <c r="E510" s="3"/>
      <c r="F510" s="3"/>
      <c r="G510" s="4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>
      <c r="A511" s="3"/>
      <c r="B511" s="3"/>
      <c r="C511" s="3"/>
      <c r="D511" s="3"/>
      <c r="E511" s="3"/>
      <c r="F511" s="3"/>
      <c r="G511" s="4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>
      <c r="A512" s="3"/>
      <c r="B512" s="3"/>
      <c r="C512" s="3"/>
      <c r="D512" s="3"/>
      <c r="E512" s="3"/>
      <c r="F512" s="3"/>
      <c r="G512" s="4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>
      <c r="A513" s="3"/>
      <c r="B513" s="3"/>
      <c r="C513" s="3"/>
      <c r="D513" s="3"/>
      <c r="E513" s="3"/>
      <c r="F513" s="3"/>
      <c r="G513" s="4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>
      <c r="A514" s="3"/>
      <c r="B514" s="3"/>
      <c r="C514" s="3"/>
      <c r="D514" s="3"/>
      <c r="E514" s="3"/>
      <c r="F514" s="3"/>
      <c r="G514" s="4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>
      <c r="A515" s="3"/>
      <c r="B515" s="3"/>
      <c r="C515" s="3"/>
      <c r="D515" s="3"/>
      <c r="E515" s="3"/>
      <c r="F515" s="3"/>
      <c r="G515" s="4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>
      <c r="A516" s="3"/>
      <c r="B516" s="3"/>
      <c r="C516" s="3"/>
      <c r="D516" s="3"/>
      <c r="E516" s="3"/>
      <c r="F516" s="3"/>
      <c r="G516" s="4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>
      <c r="A517" s="3"/>
      <c r="B517" s="3"/>
      <c r="C517" s="3"/>
      <c r="D517" s="3"/>
      <c r="E517" s="3"/>
      <c r="F517" s="3"/>
      <c r="G517" s="4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>
      <c r="A518" s="3"/>
      <c r="B518" s="3"/>
      <c r="C518" s="3"/>
      <c r="D518" s="3"/>
      <c r="E518" s="3"/>
      <c r="F518" s="3"/>
      <c r="G518" s="4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>
      <c r="A519" s="3"/>
      <c r="B519" s="3"/>
      <c r="C519" s="3"/>
      <c r="D519" s="3"/>
      <c r="E519" s="3"/>
      <c r="F519" s="3"/>
      <c r="G519" s="4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>
      <c r="A520" s="3"/>
      <c r="B520" s="3"/>
      <c r="C520" s="3"/>
      <c r="D520" s="3"/>
      <c r="E520" s="3"/>
      <c r="F520" s="3"/>
      <c r="G520" s="4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>
      <c r="A521" s="3"/>
      <c r="B521" s="3"/>
      <c r="C521" s="3"/>
      <c r="D521" s="3"/>
      <c r="E521" s="3"/>
      <c r="F521" s="3"/>
      <c r="G521" s="4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>
      <c r="A522" s="3"/>
      <c r="B522" s="3"/>
      <c r="C522" s="3"/>
      <c r="D522" s="3"/>
      <c r="E522" s="3"/>
      <c r="F522" s="3"/>
      <c r="G522" s="4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>
      <c r="A523" s="3"/>
      <c r="B523" s="3"/>
      <c r="C523" s="3"/>
      <c r="D523" s="3"/>
      <c r="E523" s="3"/>
      <c r="F523" s="3"/>
      <c r="G523" s="4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>
      <c r="A524" s="3"/>
      <c r="B524" s="3"/>
      <c r="C524" s="3"/>
      <c r="D524" s="3"/>
      <c r="E524" s="3"/>
      <c r="F524" s="3"/>
      <c r="G524" s="4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>
      <c r="A525" s="3"/>
      <c r="B525" s="3"/>
      <c r="C525" s="3"/>
      <c r="D525" s="3"/>
      <c r="E525" s="3"/>
      <c r="F525" s="3"/>
      <c r="G525" s="4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>
      <c r="A526" s="3"/>
      <c r="B526" s="3"/>
      <c r="C526" s="3"/>
      <c r="D526" s="3"/>
      <c r="E526" s="3"/>
      <c r="F526" s="3"/>
      <c r="G526" s="4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>
      <c r="A527" s="3"/>
      <c r="B527" s="3"/>
      <c r="C527" s="3"/>
      <c r="D527" s="3"/>
      <c r="E527" s="3"/>
      <c r="F527" s="3"/>
      <c r="G527" s="4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>
      <c r="A528" s="3"/>
      <c r="B528" s="3"/>
      <c r="C528" s="3"/>
      <c r="D528" s="3"/>
      <c r="E528" s="3"/>
      <c r="F528" s="3"/>
      <c r="G528" s="4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>
      <c r="A529" s="3"/>
      <c r="B529" s="3"/>
      <c r="C529" s="3"/>
      <c r="D529" s="3"/>
      <c r="E529" s="3"/>
      <c r="F529" s="3"/>
      <c r="G529" s="4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>
      <c r="A530" s="3"/>
      <c r="B530" s="3"/>
      <c r="C530" s="3"/>
      <c r="D530" s="3"/>
      <c r="E530" s="3"/>
      <c r="F530" s="3"/>
      <c r="G530" s="4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>
      <c r="A531" s="3"/>
      <c r="B531" s="3"/>
      <c r="C531" s="3"/>
      <c r="D531" s="3"/>
      <c r="E531" s="3"/>
      <c r="F531" s="3"/>
      <c r="G531" s="4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>
      <c r="A532" s="3"/>
      <c r="B532" s="3"/>
      <c r="C532" s="3"/>
      <c r="D532" s="3"/>
      <c r="E532" s="3"/>
      <c r="F532" s="3"/>
      <c r="G532" s="4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>
      <c r="A533" s="3"/>
      <c r="B533" s="3"/>
      <c r="C533" s="3"/>
      <c r="D533" s="3"/>
      <c r="E533" s="3"/>
      <c r="F533" s="3"/>
      <c r="G533" s="4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>
      <c r="A534" s="3"/>
      <c r="B534" s="3"/>
      <c r="C534" s="3"/>
      <c r="D534" s="3"/>
      <c r="E534" s="3"/>
      <c r="F534" s="3"/>
      <c r="G534" s="4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>
      <c r="A535" s="3"/>
      <c r="B535" s="3"/>
      <c r="C535" s="3"/>
      <c r="D535" s="3"/>
      <c r="E535" s="3"/>
      <c r="F535" s="3"/>
      <c r="G535" s="4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>
      <c r="A536" s="3"/>
      <c r="B536" s="3"/>
      <c r="C536" s="3"/>
      <c r="D536" s="3"/>
      <c r="E536" s="3"/>
      <c r="F536" s="3"/>
      <c r="G536" s="4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>
      <c r="A537" s="3"/>
      <c r="B537" s="3"/>
      <c r="C537" s="3"/>
      <c r="D537" s="3"/>
      <c r="E537" s="3"/>
      <c r="F537" s="3"/>
      <c r="G537" s="4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>
      <c r="A538" s="3"/>
      <c r="B538" s="3"/>
      <c r="C538" s="3"/>
      <c r="D538" s="3"/>
      <c r="E538" s="3"/>
      <c r="F538" s="3"/>
      <c r="G538" s="4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>
      <c r="A539" s="3"/>
      <c r="B539" s="3"/>
      <c r="C539" s="3"/>
      <c r="D539" s="3"/>
      <c r="E539" s="3"/>
      <c r="F539" s="3"/>
      <c r="G539" s="4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>
      <c r="A540" s="3"/>
      <c r="B540" s="3"/>
      <c r="C540" s="3"/>
      <c r="D540" s="3"/>
      <c r="E540" s="3"/>
      <c r="F540" s="3"/>
      <c r="G540" s="4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>
      <c r="A541" s="3"/>
      <c r="B541" s="3"/>
      <c r="C541" s="3"/>
      <c r="D541" s="3"/>
      <c r="E541" s="3"/>
      <c r="F541" s="3"/>
      <c r="G541" s="4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>
      <c r="A542" s="3"/>
      <c r="B542" s="3"/>
      <c r="C542" s="3"/>
      <c r="D542" s="3"/>
      <c r="E542" s="3"/>
      <c r="F542" s="3"/>
      <c r="G542" s="4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>
      <c r="A543" s="3"/>
      <c r="B543" s="3"/>
      <c r="C543" s="3"/>
      <c r="D543" s="3"/>
      <c r="E543" s="3"/>
      <c r="F543" s="3"/>
      <c r="G543" s="4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>
      <c r="A544" s="3"/>
      <c r="B544" s="3"/>
      <c r="C544" s="3"/>
      <c r="D544" s="3"/>
      <c r="E544" s="3"/>
      <c r="F544" s="3"/>
      <c r="G544" s="4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>
      <c r="A545" s="3"/>
      <c r="B545" s="3"/>
      <c r="C545" s="3"/>
      <c r="D545" s="3"/>
      <c r="E545" s="3"/>
      <c r="F545" s="3"/>
      <c r="G545" s="4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>
      <c r="A546" s="3"/>
      <c r="B546" s="3"/>
      <c r="C546" s="3"/>
      <c r="D546" s="3"/>
      <c r="E546" s="3"/>
      <c r="F546" s="3"/>
      <c r="G546" s="4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>
      <c r="A547" s="3"/>
      <c r="B547" s="3"/>
      <c r="C547" s="3"/>
      <c r="D547" s="3"/>
      <c r="E547" s="3"/>
      <c r="F547" s="3"/>
      <c r="G547" s="4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>
      <c r="A548" s="3"/>
      <c r="B548" s="3"/>
      <c r="C548" s="3"/>
      <c r="D548" s="3"/>
      <c r="E548" s="3"/>
      <c r="F548" s="3"/>
      <c r="G548" s="4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>
      <c r="A549" s="3"/>
      <c r="B549" s="3"/>
      <c r="C549" s="3"/>
      <c r="D549" s="3"/>
      <c r="E549" s="3"/>
      <c r="F549" s="3"/>
      <c r="G549" s="4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>
      <c r="A550" s="3"/>
      <c r="B550" s="3"/>
      <c r="C550" s="3"/>
      <c r="D550" s="3"/>
      <c r="E550" s="3"/>
      <c r="F550" s="3"/>
      <c r="G550" s="4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>
      <c r="A551" s="3"/>
      <c r="B551" s="3"/>
      <c r="C551" s="3"/>
      <c r="D551" s="3"/>
      <c r="E551" s="3"/>
      <c r="F551" s="3"/>
      <c r="G551" s="4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>
      <c r="A552" s="3"/>
      <c r="B552" s="3"/>
      <c r="C552" s="3"/>
      <c r="D552" s="3"/>
      <c r="E552" s="3"/>
      <c r="F552" s="3"/>
      <c r="G552" s="4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>
      <c r="A553" s="3"/>
      <c r="B553" s="3"/>
      <c r="C553" s="3"/>
      <c r="D553" s="3"/>
      <c r="E553" s="3"/>
      <c r="F553" s="3"/>
      <c r="G553" s="4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>
      <c r="A554" s="3"/>
      <c r="B554" s="3"/>
      <c r="C554" s="3"/>
      <c r="D554" s="3"/>
      <c r="E554" s="3"/>
      <c r="F554" s="3"/>
      <c r="G554" s="4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>
      <c r="A555" s="3"/>
      <c r="B555" s="3"/>
      <c r="C555" s="3"/>
      <c r="D555" s="3"/>
      <c r="E555" s="3"/>
      <c r="F555" s="3"/>
      <c r="G555" s="4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>
      <c r="A556" s="3"/>
      <c r="B556" s="3"/>
      <c r="C556" s="3"/>
      <c r="D556" s="3"/>
      <c r="E556" s="3"/>
      <c r="F556" s="3"/>
      <c r="G556" s="4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>
      <c r="A557" s="3"/>
      <c r="B557" s="3"/>
      <c r="C557" s="3"/>
      <c r="D557" s="3"/>
      <c r="E557" s="3"/>
      <c r="F557" s="3"/>
      <c r="G557" s="4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>
      <c r="A558" s="3"/>
      <c r="B558" s="3"/>
      <c r="C558" s="3"/>
      <c r="D558" s="3"/>
      <c r="E558" s="3"/>
      <c r="F558" s="3"/>
      <c r="G558" s="4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>
      <c r="A559" s="3"/>
      <c r="B559" s="3"/>
      <c r="C559" s="3"/>
      <c r="D559" s="3"/>
      <c r="E559" s="3"/>
      <c r="F559" s="3"/>
      <c r="G559" s="4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>
      <c r="A560" s="3"/>
      <c r="B560" s="3"/>
      <c r="C560" s="3"/>
      <c r="D560" s="3"/>
      <c r="E560" s="3"/>
      <c r="F560" s="3"/>
      <c r="G560" s="4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>
      <c r="A561" s="3"/>
      <c r="B561" s="3"/>
      <c r="C561" s="3"/>
      <c r="D561" s="3"/>
      <c r="E561" s="3"/>
      <c r="F561" s="3"/>
      <c r="G561" s="4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>
      <c r="A562" s="3"/>
      <c r="B562" s="3"/>
      <c r="C562" s="3"/>
      <c r="D562" s="3"/>
      <c r="E562" s="3"/>
      <c r="F562" s="3"/>
      <c r="G562" s="4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>
      <c r="A563" s="3"/>
      <c r="B563" s="3"/>
      <c r="C563" s="3"/>
      <c r="D563" s="3"/>
      <c r="E563" s="3"/>
      <c r="F563" s="3"/>
      <c r="G563" s="4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>
      <c r="A564" s="3"/>
      <c r="B564" s="3"/>
      <c r="C564" s="3"/>
      <c r="D564" s="3"/>
      <c r="E564" s="3"/>
      <c r="F564" s="3"/>
      <c r="G564" s="4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>
      <c r="A565" s="3"/>
      <c r="B565" s="3"/>
      <c r="C565" s="3"/>
      <c r="D565" s="3"/>
      <c r="E565" s="3"/>
      <c r="F565" s="3"/>
      <c r="G565" s="4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>
      <c r="A566" s="3"/>
      <c r="B566" s="3"/>
      <c r="C566" s="3"/>
      <c r="D566" s="3"/>
      <c r="E566" s="3"/>
      <c r="F566" s="3"/>
      <c r="G566" s="4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>
      <c r="A567" s="3"/>
      <c r="B567" s="3"/>
      <c r="C567" s="3"/>
      <c r="D567" s="3"/>
      <c r="E567" s="3"/>
      <c r="F567" s="3"/>
      <c r="G567" s="4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>
      <c r="A568" s="3"/>
      <c r="B568" s="3"/>
      <c r="C568" s="3"/>
      <c r="D568" s="3"/>
      <c r="E568" s="3"/>
      <c r="F568" s="3"/>
      <c r="G568" s="4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>
      <c r="A569" s="3"/>
      <c r="B569" s="3"/>
      <c r="C569" s="3"/>
      <c r="D569" s="3"/>
      <c r="E569" s="3"/>
      <c r="F569" s="3"/>
      <c r="G569" s="4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>
      <c r="A570" s="3"/>
      <c r="B570" s="3"/>
      <c r="C570" s="3"/>
      <c r="D570" s="3"/>
      <c r="E570" s="3"/>
      <c r="F570" s="3"/>
      <c r="G570" s="4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>
      <c r="A571" s="3"/>
      <c r="B571" s="3"/>
      <c r="C571" s="3"/>
      <c r="D571" s="3"/>
      <c r="E571" s="3"/>
      <c r="F571" s="3"/>
      <c r="G571" s="4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>
      <c r="A572" s="3"/>
      <c r="B572" s="3"/>
      <c r="C572" s="3"/>
      <c r="D572" s="3"/>
      <c r="E572" s="3"/>
      <c r="F572" s="3"/>
      <c r="G572" s="4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>
      <c r="A573" s="3"/>
      <c r="B573" s="3"/>
      <c r="C573" s="3"/>
      <c r="D573" s="3"/>
      <c r="E573" s="3"/>
      <c r="F573" s="3"/>
      <c r="G573" s="4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>
      <c r="A574" s="3"/>
      <c r="B574" s="3"/>
      <c r="C574" s="3"/>
      <c r="D574" s="3"/>
      <c r="E574" s="3"/>
      <c r="F574" s="3"/>
      <c r="G574" s="4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>
      <c r="A575" s="3"/>
      <c r="B575" s="3"/>
      <c r="C575" s="3"/>
      <c r="D575" s="3"/>
      <c r="E575" s="3"/>
      <c r="F575" s="3"/>
      <c r="G575" s="4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>
      <c r="A576" s="3"/>
      <c r="B576" s="3"/>
      <c r="C576" s="3"/>
      <c r="D576" s="3"/>
      <c r="E576" s="3"/>
      <c r="F576" s="3"/>
      <c r="G576" s="4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>
      <c r="A577" s="3"/>
      <c r="B577" s="3"/>
      <c r="C577" s="3"/>
      <c r="D577" s="3"/>
      <c r="E577" s="3"/>
      <c r="F577" s="3"/>
      <c r="G577" s="4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>
      <c r="A578" s="3"/>
      <c r="B578" s="3"/>
      <c r="C578" s="3"/>
      <c r="D578" s="3"/>
      <c r="E578" s="3"/>
      <c r="F578" s="3"/>
      <c r="G578" s="4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>
      <c r="A579" s="3"/>
      <c r="B579" s="3"/>
      <c r="C579" s="3"/>
      <c r="D579" s="3"/>
      <c r="E579" s="3"/>
      <c r="F579" s="3"/>
      <c r="G579" s="4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>
      <c r="A580" s="3"/>
      <c r="B580" s="3"/>
      <c r="C580" s="3"/>
      <c r="D580" s="3"/>
      <c r="E580" s="3"/>
      <c r="F580" s="3"/>
      <c r="G580" s="4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>
      <c r="A581" s="3"/>
      <c r="B581" s="3"/>
      <c r="C581" s="3"/>
      <c r="D581" s="3"/>
      <c r="E581" s="3"/>
      <c r="F581" s="3"/>
      <c r="G581" s="4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>
      <c r="A582" s="3"/>
      <c r="B582" s="3"/>
      <c r="C582" s="3"/>
      <c r="D582" s="3"/>
      <c r="E582" s="3"/>
      <c r="F582" s="3"/>
      <c r="G582" s="4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>
      <c r="A583" s="3"/>
      <c r="B583" s="3"/>
      <c r="C583" s="3"/>
      <c r="D583" s="3"/>
      <c r="E583" s="3"/>
      <c r="F583" s="3"/>
      <c r="G583" s="4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>
      <c r="A584" s="3"/>
      <c r="B584" s="3"/>
      <c r="C584" s="3"/>
      <c r="D584" s="3"/>
      <c r="E584" s="3"/>
      <c r="F584" s="3"/>
      <c r="G584" s="4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>
      <c r="A585" s="3"/>
      <c r="B585" s="3"/>
      <c r="C585" s="3"/>
      <c r="D585" s="3"/>
      <c r="E585" s="3"/>
      <c r="F585" s="3"/>
      <c r="G585" s="4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>
      <c r="A586" s="3"/>
      <c r="B586" s="3"/>
      <c r="C586" s="3"/>
      <c r="D586" s="3"/>
      <c r="E586" s="3"/>
      <c r="F586" s="3"/>
      <c r="G586" s="4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>
      <c r="A587" s="3"/>
      <c r="B587" s="3"/>
      <c r="C587" s="3"/>
      <c r="D587" s="3"/>
      <c r="E587" s="3"/>
      <c r="F587" s="3"/>
      <c r="G587" s="4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>
      <c r="A588" s="3"/>
      <c r="B588" s="3"/>
      <c r="C588" s="3"/>
      <c r="D588" s="3"/>
      <c r="E588" s="3"/>
      <c r="F588" s="3"/>
      <c r="G588" s="4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>
      <c r="A589" s="3"/>
      <c r="B589" s="3"/>
      <c r="C589" s="3"/>
      <c r="D589" s="3"/>
      <c r="E589" s="3"/>
      <c r="F589" s="3"/>
      <c r="G589" s="4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>
      <c r="A590" s="3"/>
      <c r="B590" s="3"/>
      <c r="C590" s="3"/>
      <c r="D590" s="3"/>
      <c r="E590" s="3"/>
      <c r="F590" s="3"/>
      <c r="G590" s="4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>
      <c r="A591" s="3"/>
      <c r="B591" s="3"/>
      <c r="C591" s="3"/>
      <c r="D591" s="3"/>
      <c r="E591" s="3"/>
      <c r="F591" s="3"/>
      <c r="G591" s="4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>
      <c r="A592" s="3"/>
      <c r="B592" s="3"/>
      <c r="C592" s="3"/>
      <c r="D592" s="3"/>
      <c r="E592" s="3"/>
      <c r="F592" s="3"/>
      <c r="G592" s="4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>
      <c r="A593" s="3"/>
      <c r="B593" s="3"/>
      <c r="C593" s="3"/>
      <c r="D593" s="3"/>
      <c r="E593" s="3"/>
      <c r="F593" s="3"/>
      <c r="G593" s="4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>
      <c r="A594" s="3"/>
      <c r="B594" s="3"/>
      <c r="C594" s="3"/>
      <c r="D594" s="3"/>
      <c r="E594" s="3"/>
      <c r="F594" s="3"/>
      <c r="G594" s="4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>
      <c r="A595" s="3"/>
      <c r="B595" s="3"/>
      <c r="C595" s="3"/>
      <c r="D595" s="3"/>
      <c r="E595" s="3"/>
      <c r="F595" s="3"/>
      <c r="G595" s="4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>
      <c r="A596" s="3"/>
      <c r="B596" s="3"/>
      <c r="C596" s="3"/>
      <c r="D596" s="3"/>
      <c r="E596" s="3"/>
      <c r="F596" s="3"/>
      <c r="G596" s="4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>
      <c r="A597" s="3"/>
      <c r="B597" s="3"/>
      <c r="C597" s="3"/>
      <c r="D597" s="3"/>
      <c r="E597" s="3"/>
      <c r="F597" s="3"/>
      <c r="G597" s="4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>
      <c r="A598" s="3"/>
      <c r="B598" s="3"/>
      <c r="C598" s="3"/>
      <c r="D598" s="3"/>
      <c r="E598" s="3"/>
      <c r="F598" s="3"/>
      <c r="G598" s="4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>
      <c r="A599" s="3"/>
      <c r="B599" s="3"/>
      <c r="C599" s="3"/>
      <c r="D599" s="3"/>
      <c r="E599" s="3"/>
      <c r="F599" s="3"/>
      <c r="G599" s="4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>
      <c r="A600" s="3"/>
      <c r="B600" s="3"/>
      <c r="C600" s="3"/>
      <c r="D600" s="3"/>
      <c r="E600" s="3"/>
      <c r="F600" s="3"/>
      <c r="G600" s="4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>
      <c r="A601" s="3"/>
      <c r="B601" s="3"/>
      <c r="C601" s="3"/>
      <c r="D601" s="3"/>
      <c r="E601" s="3"/>
      <c r="F601" s="3"/>
      <c r="G601" s="4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>
      <c r="A602" s="3"/>
      <c r="B602" s="3"/>
      <c r="C602" s="3"/>
      <c r="D602" s="3"/>
      <c r="E602" s="3"/>
      <c r="F602" s="3"/>
      <c r="G602" s="4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>
      <c r="A603" s="3"/>
      <c r="B603" s="3"/>
      <c r="C603" s="3"/>
      <c r="D603" s="3"/>
      <c r="E603" s="3"/>
      <c r="F603" s="3"/>
      <c r="G603" s="4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>
      <c r="A604" s="3"/>
      <c r="B604" s="3"/>
      <c r="C604" s="3"/>
      <c r="D604" s="3"/>
      <c r="E604" s="3"/>
      <c r="F604" s="3"/>
      <c r="G604" s="4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>
      <c r="A605" s="3"/>
      <c r="B605" s="3"/>
      <c r="C605" s="3"/>
      <c r="D605" s="3"/>
      <c r="E605" s="3"/>
      <c r="F605" s="3"/>
      <c r="G605" s="4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>
      <c r="A606" s="3"/>
      <c r="B606" s="3"/>
      <c r="C606" s="3"/>
      <c r="D606" s="3"/>
      <c r="E606" s="3"/>
      <c r="F606" s="3"/>
      <c r="G606" s="4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>
      <c r="A607" s="3"/>
      <c r="B607" s="3"/>
      <c r="C607" s="3"/>
      <c r="D607" s="3"/>
      <c r="E607" s="3"/>
      <c r="F607" s="3"/>
      <c r="G607" s="4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>
      <c r="A608" s="3"/>
      <c r="B608" s="3"/>
      <c r="C608" s="3"/>
      <c r="D608" s="3"/>
      <c r="E608" s="3"/>
      <c r="F608" s="3"/>
      <c r="G608" s="4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>
      <c r="A609" s="3"/>
      <c r="B609" s="3"/>
      <c r="C609" s="3"/>
      <c r="D609" s="3"/>
      <c r="E609" s="3"/>
      <c r="F609" s="3"/>
      <c r="G609" s="4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>
      <c r="A610" s="3"/>
      <c r="B610" s="3"/>
      <c r="C610" s="3"/>
      <c r="D610" s="3"/>
      <c r="E610" s="3"/>
      <c r="F610" s="3"/>
      <c r="G610" s="4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>
      <c r="A611" s="3"/>
      <c r="B611" s="3"/>
      <c r="C611" s="3"/>
      <c r="D611" s="3"/>
      <c r="E611" s="3"/>
      <c r="F611" s="3"/>
      <c r="G611" s="4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>
      <c r="A612" s="3"/>
      <c r="B612" s="3"/>
      <c r="C612" s="3"/>
      <c r="D612" s="3"/>
      <c r="E612" s="3"/>
      <c r="F612" s="3"/>
      <c r="G612" s="4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>
      <c r="A613" s="3"/>
      <c r="B613" s="3"/>
      <c r="C613" s="3"/>
      <c r="D613" s="3"/>
      <c r="E613" s="3"/>
      <c r="F613" s="3"/>
      <c r="G613" s="4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>
      <c r="A614" s="3"/>
      <c r="B614" s="3"/>
      <c r="C614" s="3"/>
      <c r="D614" s="3"/>
      <c r="E614" s="3"/>
      <c r="F614" s="3"/>
      <c r="G614" s="4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>
      <c r="A615" s="3"/>
      <c r="B615" s="3"/>
      <c r="C615" s="3"/>
      <c r="D615" s="3"/>
      <c r="E615" s="3"/>
      <c r="F615" s="3"/>
      <c r="G615" s="4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>
      <c r="A616" s="3"/>
      <c r="B616" s="3"/>
      <c r="C616" s="3"/>
      <c r="D616" s="3"/>
      <c r="E616" s="3"/>
      <c r="F616" s="3"/>
      <c r="G616" s="4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>
      <c r="A617" s="3"/>
      <c r="B617" s="3"/>
      <c r="C617" s="3"/>
      <c r="D617" s="3"/>
      <c r="E617" s="3"/>
      <c r="F617" s="3"/>
      <c r="G617" s="4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>
      <c r="A618" s="3"/>
      <c r="B618" s="3"/>
      <c r="C618" s="3"/>
      <c r="D618" s="3"/>
      <c r="E618" s="3"/>
      <c r="F618" s="3"/>
      <c r="G618" s="4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>
      <c r="A619" s="3"/>
      <c r="B619" s="3"/>
      <c r="C619" s="3"/>
      <c r="D619" s="3"/>
      <c r="E619" s="3"/>
      <c r="F619" s="3"/>
      <c r="G619" s="4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>
      <c r="A620" s="3"/>
      <c r="B620" s="3"/>
      <c r="C620" s="3"/>
      <c r="D620" s="3"/>
      <c r="E620" s="3"/>
      <c r="F620" s="3"/>
      <c r="G620" s="4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>
      <c r="A621" s="3"/>
      <c r="B621" s="3"/>
      <c r="C621" s="3"/>
      <c r="D621" s="3"/>
      <c r="E621" s="3"/>
      <c r="F621" s="3"/>
      <c r="G621" s="4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>
      <c r="A622" s="3"/>
      <c r="B622" s="3"/>
      <c r="C622" s="3"/>
      <c r="D622" s="3"/>
      <c r="E622" s="3"/>
      <c r="F622" s="3"/>
      <c r="G622" s="4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>
      <c r="A623" s="3"/>
      <c r="B623" s="3"/>
      <c r="C623" s="3"/>
      <c r="D623" s="3"/>
      <c r="E623" s="3"/>
      <c r="F623" s="3"/>
      <c r="G623" s="4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>
      <c r="A624" s="3"/>
      <c r="B624" s="3"/>
      <c r="C624" s="3"/>
      <c r="D624" s="3"/>
      <c r="E624" s="3"/>
      <c r="F624" s="3"/>
      <c r="G624" s="4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>
      <c r="A625" s="3"/>
      <c r="B625" s="3"/>
      <c r="C625" s="3"/>
      <c r="D625" s="3"/>
      <c r="E625" s="3"/>
      <c r="F625" s="3"/>
      <c r="G625" s="4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>
      <c r="A626" s="3"/>
      <c r="B626" s="3"/>
      <c r="C626" s="3"/>
      <c r="D626" s="3"/>
      <c r="E626" s="3"/>
      <c r="F626" s="3"/>
      <c r="G626" s="4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>
      <c r="A627" s="3"/>
      <c r="B627" s="3"/>
      <c r="C627" s="3"/>
      <c r="D627" s="3"/>
      <c r="E627" s="3"/>
      <c r="F627" s="3"/>
      <c r="G627" s="4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>
      <c r="A628" s="3"/>
      <c r="B628" s="3"/>
      <c r="C628" s="3"/>
      <c r="D628" s="3"/>
      <c r="E628" s="3"/>
      <c r="F628" s="3"/>
      <c r="G628" s="4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>
      <c r="A629" s="3"/>
      <c r="B629" s="3"/>
      <c r="C629" s="3"/>
      <c r="D629" s="3"/>
      <c r="E629" s="3"/>
      <c r="F629" s="3"/>
      <c r="G629" s="4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>
      <c r="A630" s="3"/>
      <c r="B630" s="3"/>
      <c r="C630" s="3"/>
      <c r="D630" s="3"/>
      <c r="E630" s="3"/>
      <c r="F630" s="3"/>
      <c r="G630" s="4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>
      <c r="A631" s="3"/>
      <c r="B631" s="3"/>
      <c r="C631" s="3"/>
      <c r="D631" s="3"/>
      <c r="E631" s="3"/>
      <c r="F631" s="3"/>
      <c r="G631" s="4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>
      <c r="A632" s="3"/>
      <c r="B632" s="3"/>
      <c r="C632" s="3"/>
      <c r="D632" s="3"/>
      <c r="E632" s="3"/>
      <c r="F632" s="3"/>
      <c r="G632" s="4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>
      <c r="A633" s="3"/>
      <c r="B633" s="3"/>
      <c r="C633" s="3"/>
      <c r="D633" s="3"/>
      <c r="E633" s="3"/>
      <c r="F633" s="3"/>
      <c r="G633" s="4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>
      <c r="A634" s="3"/>
      <c r="B634" s="3"/>
      <c r="C634" s="3"/>
      <c r="D634" s="3"/>
      <c r="E634" s="3"/>
      <c r="F634" s="3"/>
      <c r="G634" s="4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>
      <c r="A635" s="3"/>
      <c r="B635" s="3"/>
      <c r="C635" s="3"/>
      <c r="D635" s="3"/>
      <c r="E635" s="3"/>
      <c r="F635" s="3"/>
      <c r="G635" s="4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>
      <c r="A636" s="3"/>
      <c r="B636" s="3"/>
      <c r="C636" s="3"/>
      <c r="D636" s="3"/>
      <c r="E636" s="3"/>
      <c r="F636" s="3"/>
      <c r="G636" s="4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>
      <c r="A637" s="3"/>
      <c r="B637" s="3"/>
      <c r="C637" s="3"/>
      <c r="D637" s="3"/>
      <c r="E637" s="3"/>
      <c r="F637" s="3"/>
      <c r="G637" s="4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>
      <c r="A638" s="3"/>
      <c r="B638" s="3"/>
      <c r="C638" s="3"/>
      <c r="D638" s="3"/>
      <c r="E638" s="3"/>
      <c r="F638" s="3"/>
      <c r="G638" s="4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>
      <c r="A639" s="3"/>
      <c r="B639" s="3"/>
      <c r="C639" s="3"/>
      <c r="D639" s="3"/>
      <c r="E639" s="3"/>
      <c r="F639" s="3"/>
      <c r="G639" s="4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>
      <c r="A640" s="3"/>
      <c r="B640" s="3"/>
      <c r="C640" s="3"/>
      <c r="D640" s="3"/>
      <c r="E640" s="3"/>
      <c r="F640" s="3"/>
      <c r="G640" s="4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>
      <c r="A641" s="3"/>
      <c r="B641" s="3"/>
      <c r="C641" s="3"/>
      <c r="D641" s="3"/>
      <c r="E641" s="3"/>
      <c r="F641" s="3"/>
      <c r="G641" s="4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>
      <c r="A642" s="3"/>
      <c r="B642" s="3"/>
      <c r="C642" s="3"/>
      <c r="D642" s="3"/>
      <c r="E642" s="3"/>
      <c r="F642" s="3"/>
      <c r="G642" s="4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>
      <c r="A643" s="3"/>
      <c r="B643" s="3"/>
      <c r="C643" s="3"/>
      <c r="D643" s="3"/>
      <c r="E643" s="3"/>
      <c r="F643" s="3"/>
      <c r="G643" s="4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>
      <c r="A644" s="3"/>
      <c r="B644" s="3"/>
      <c r="C644" s="3"/>
      <c r="D644" s="3"/>
      <c r="E644" s="3"/>
      <c r="F644" s="3"/>
      <c r="G644" s="4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>
      <c r="A645" s="3"/>
      <c r="B645" s="3"/>
      <c r="C645" s="3"/>
      <c r="D645" s="3"/>
      <c r="E645" s="3"/>
      <c r="F645" s="3"/>
      <c r="G645" s="4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>
      <c r="A646" s="3"/>
      <c r="B646" s="3"/>
      <c r="C646" s="3"/>
      <c r="D646" s="3"/>
      <c r="E646" s="3"/>
      <c r="F646" s="3"/>
      <c r="G646" s="4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>
      <c r="A647" s="3"/>
      <c r="B647" s="3"/>
      <c r="C647" s="3"/>
      <c r="D647" s="3"/>
      <c r="E647" s="3"/>
      <c r="F647" s="3"/>
      <c r="G647" s="4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>
      <c r="A648" s="3"/>
      <c r="B648" s="3"/>
      <c r="C648" s="3"/>
      <c r="D648" s="3"/>
      <c r="E648" s="3"/>
      <c r="F648" s="3"/>
      <c r="G648" s="4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>
      <c r="A649" s="3"/>
      <c r="B649" s="3"/>
      <c r="C649" s="3"/>
      <c r="D649" s="3"/>
      <c r="E649" s="3"/>
      <c r="F649" s="3"/>
      <c r="G649" s="4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>
      <c r="A650" s="3"/>
      <c r="B650" s="3"/>
      <c r="C650" s="3"/>
      <c r="D650" s="3"/>
      <c r="E650" s="3"/>
      <c r="F650" s="3"/>
      <c r="G650" s="4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>
      <c r="A651" s="3"/>
      <c r="B651" s="3"/>
      <c r="C651" s="3"/>
      <c r="D651" s="3"/>
      <c r="E651" s="3"/>
      <c r="F651" s="3"/>
      <c r="G651" s="4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>
      <c r="A652" s="3"/>
      <c r="B652" s="3"/>
      <c r="C652" s="3"/>
      <c r="D652" s="3"/>
      <c r="E652" s="3"/>
      <c r="F652" s="3"/>
      <c r="G652" s="4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>
      <c r="A653" s="3"/>
      <c r="B653" s="3"/>
      <c r="C653" s="3"/>
      <c r="D653" s="3"/>
      <c r="E653" s="3"/>
      <c r="F653" s="3"/>
      <c r="G653" s="4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>
      <c r="A654" s="3"/>
      <c r="B654" s="3"/>
      <c r="C654" s="3"/>
      <c r="D654" s="3"/>
      <c r="E654" s="3"/>
      <c r="F654" s="3"/>
      <c r="G654" s="4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>
      <c r="A655" s="3"/>
      <c r="B655" s="3"/>
      <c r="C655" s="3"/>
      <c r="D655" s="3"/>
      <c r="E655" s="3"/>
      <c r="F655" s="3"/>
      <c r="G655" s="4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>
      <c r="A656" s="3"/>
      <c r="B656" s="3"/>
      <c r="C656" s="3"/>
      <c r="D656" s="3"/>
      <c r="E656" s="3"/>
      <c r="F656" s="3"/>
      <c r="G656" s="4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>
      <c r="A657" s="3"/>
      <c r="B657" s="3"/>
      <c r="C657" s="3"/>
      <c r="D657" s="3"/>
      <c r="E657" s="3"/>
      <c r="F657" s="3"/>
      <c r="G657" s="4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>
      <c r="A658" s="3"/>
      <c r="B658" s="3"/>
      <c r="C658" s="3"/>
      <c r="D658" s="3"/>
      <c r="E658" s="3"/>
      <c r="F658" s="3"/>
      <c r="G658" s="4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>
      <c r="A659" s="3"/>
      <c r="B659" s="3"/>
      <c r="C659" s="3"/>
      <c r="D659" s="3"/>
      <c r="E659" s="3"/>
      <c r="F659" s="3"/>
      <c r="G659" s="4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>
      <c r="A660" s="3"/>
      <c r="B660" s="3"/>
      <c r="C660" s="3"/>
      <c r="D660" s="3"/>
      <c r="E660" s="3"/>
      <c r="F660" s="3"/>
      <c r="G660" s="4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>
      <c r="A661" s="3"/>
      <c r="B661" s="3"/>
      <c r="C661" s="3"/>
      <c r="D661" s="3"/>
      <c r="E661" s="3"/>
      <c r="F661" s="3"/>
      <c r="G661" s="4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>
      <c r="A662" s="3"/>
      <c r="B662" s="3"/>
      <c r="C662" s="3"/>
      <c r="D662" s="3"/>
      <c r="E662" s="3"/>
      <c r="F662" s="3"/>
      <c r="G662" s="4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>
      <c r="A663" s="3"/>
      <c r="B663" s="3"/>
      <c r="C663" s="3"/>
      <c r="D663" s="3"/>
      <c r="E663" s="3"/>
      <c r="F663" s="3"/>
      <c r="G663" s="4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>
      <c r="A664" s="3"/>
      <c r="B664" s="3"/>
      <c r="C664" s="3"/>
      <c r="D664" s="3"/>
      <c r="E664" s="3"/>
      <c r="F664" s="3"/>
      <c r="G664" s="4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>
      <c r="A665" s="3"/>
      <c r="B665" s="3"/>
      <c r="C665" s="3"/>
      <c r="D665" s="3"/>
      <c r="E665" s="3"/>
      <c r="F665" s="3"/>
      <c r="G665" s="4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>
      <c r="A666" s="3"/>
      <c r="B666" s="3"/>
      <c r="C666" s="3"/>
      <c r="D666" s="3"/>
      <c r="E666" s="3"/>
      <c r="F666" s="3"/>
      <c r="G666" s="4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>
      <c r="A667" s="3"/>
      <c r="B667" s="3"/>
      <c r="C667" s="3"/>
      <c r="D667" s="3"/>
      <c r="E667" s="3"/>
      <c r="F667" s="3"/>
      <c r="G667" s="4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>
      <c r="A668" s="3"/>
      <c r="B668" s="3"/>
      <c r="C668" s="3"/>
      <c r="D668" s="3"/>
      <c r="E668" s="3"/>
      <c r="F668" s="3"/>
      <c r="G668" s="4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>
      <c r="A669" s="3"/>
      <c r="B669" s="3"/>
      <c r="C669" s="3"/>
      <c r="D669" s="3"/>
      <c r="E669" s="3"/>
      <c r="F669" s="3"/>
      <c r="G669" s="4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>
      <c r="A670" s="3"/>
      <c r="B670" s="3"/>
      <c r="C670" s="3"/>
      <c r="D670" s="3"/>
      <c r="E670" s="3"/>
      <c r="F670" s="3"/>
      <c r="G670" s="4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>
      <c r="A671" s="3"/>
      <c r="B671" s="3"/>
      <c r="C671" s="3"/>
      <c r="D671" s="3"/>
      <c r="E671" s="3"/>
      <c r="F671" s="3"/>
      <c r="G671" s="4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>
      <c r="A672" s="3"/>
      <c r="B672" s="3"/>
      <c r="C672" s="3"/>
      <c r="D672" s="3"/>
      <c r="E672" s="3"/>
      <c r="F672" s="3"/>
      <c r="G672" s="4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>
      <c r="A673" s="3"/>
      <c r="B673" s="3"/>
      <c r="C673" s="3"/>
      <c r="D673" s="3"/>
      <c r="E673" s="3"/>
      <c r="F673" s="3"/>
      <c r="G673" s="4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>
      <c r="A674" s="3"/>
      <c r="B674" s="3"/>
      <c r="C674" s="3"/>
      <c r="D674" s="3"/>
      <c r="E674" s="3"/>
      <c r="F674" s="3"/>
      <c r="G674" s="4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>
      <c r="A675" s="3"/>
      <c r="B675" s="3"/>
      <c r="C675" s="3"/>
      <c r="D675" s="3"/>
      <c r="E675" s="3"/>
      <c r="F675" s="3"/>
      <c r="G675" s="4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>
      <c r="A676" s="3"/>
      <c r="B676" s="3"/>
      <c r="C676" s="3"/>
      <c r="D676" s="3"/>
      <c r="E676" s="3"/>
      <c r="F676" s="3"/>
      <c r="G676" s="4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>
      <c r="A677" s="3"/>
      <c r="B677" s="3"/>
      <c r="C677" s="3"/>
      <c r="D677" s="3"/>
      <c r="E677" s="3"/>
      <c r="F677" s="3"/>
      <c r="G677" s="4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>
      <c r="A678" s="3"/>
      <c r="B678" s="3"/>
      <c r="C678" s="3"/>
      <c r="D678" s="3"/>
      <c r="E678" s="3"/>
      <c r="F678" s="3"/>
      <c r="G678" s="4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>
      <c r="A679" s="3"/>
      <c r="B679" s="3"/>
      <c r="C679" s="3"/>
      <c r="D679" s="3"/>
      <c r="E679" s="3"/>
      <c r="F679" s="3"/>
      <c r="G679" s="4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>
      <c r="A680" s="3"/>
      <c r="B680" s="3"/>
      <c r="C680" s="3"/>
      <c r="D680" s="3"/>
      <c r="E680" s="3"/>
      <c r="F680" s="3"/>
      <c r="G680" s="4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>
      <c r="A681" s="3"/>
      <c r="B681" s="3"/>
      <c r="C681" s="3"/>
      <c r="D681" s="3"/>
      <c r="E681" s="3"/>
      <c r="F681" s="3"/>
      <c r="G681" s="4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>
      <c r="A682" s="3"/>
      <c r="B682" s="3"/>
      <c r="C682" s="3"/>
      <c r="D682" s="3"/>
      <c r="E682" s="3"/>
      <c r="F682" s="3"/>
      <c r="G682" s="4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>
      <c r="A683" s="3"/>
      <c r="B683" s="3"/>
      <c r="C683" s="3"/>
      <c r="D683" s="3"/>
      <c r="E683" s="3"/>
      <c r="F683" s="3"/>
      <c r="G683" s="4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>
      <c r="A684" s="3"/>
      <c r="B684" s="3"/>
      <c r="C684" s="3"/>
      <c r="D684" s="3"/>
      <c r="E684" s="3"/>
      <c r="F684" s="3"/>
      <c r="G684" s="4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>
      <c r="A685" s="3"/>
      <c r="B685" s="3"/>
      <c r="C685" s="3"/>
      <c r="D685" s="3"/>
      <c r="E685" s="3"/>
      <c r="F685" s="3"/>
      <c r="G685" s="4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>
      <c r="A686" s="3"/>
      <c r="B686" s="3"/>
      <c r="C686" s="3"/>
      <c r="D686" s="3"/>
      <c r="E686" s="3"/>
      <c r="F686" s="3"/>
      <c r="G686" s="4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>
      <c r="A687" s="3"/>
      <c r="B687" s="3"/>
      <c r="C687" s="3"/>
      <c r="D687" s="3"/>
      <c r="E687" s="3"/>
      <c r="F687" s="3"/>
      <c r="G687" s="4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>
      <c r="A688" s="3"/>
      <c r="B688" s="3"/>
      <c r="C688" s="3"/>
      <c r="D688" s="3"/>
      <c r="E688" s="3"/>
      <c r="F688" s="3"/>
      <c r="G688" s="4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>
      <c r="A689" s="3"/>
      <c r="B689" s="3"/>
      <c r="C689" s="3"/>
      <c r="D689" s="3"/>
      <c r="E689" s="3"/>
      <c r="F689" s="3"/>
      <c r="G689" s="4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>
      <c r="A690" s="3"/>
      <c r="B690" s="3"/>
      <c r="C690" s="3"/>
      <c r="D690" s="3"/>
      <c r="E690" s="3"/>
      <c r="F690" s="3"/>
      <c r="G690" s="4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>
      <c r="A691" s="3"/>
      <c r="B691" s="3"/>
      <c r="C691" s="3"/>
      <c r="D691" s="3"/>
      <c r="E691" s="3"/>
      <c r="F691" s="3"/>
      <c r="G691" s="4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>
      <c r="A692" s="3"/>
      <c r="B692" s="3"/>
      <c r="C692" s="3"/>
      <c r="D692" s="3"/>
      <c r="E692" s="3"/>
      <c r="F692" s="3"/>
      <c r="G692" s="4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>
      <c r="A693" s="3"/>
      <c r="B693" s="3"/>
      <c r="C693" s="3"/>
      <c r="D693" s="3"/>
      <c r="E693" s="3"/>
      <c r="F693" s="3"/>
      <c r="G693" s="4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>
      <c r="A694" s="3"/>
      <c r="B694" s="3"/>
      <c r="C694" s="3"/>
      <c r="D694" s="3"/>
      <c r="E694" s="3"/>
      <c r="F694" s="3"/>
      <c r="G694" s="4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>
      <c r="A695" s="3"/>
      <c r="B695" s="3"/>
      <c r="C695" s="3"/>
      <c r="D695" s="3"/>
      <c r="E695" s="3"/>
      <c r="F695" s="3"/>
      <c r="G695" s="4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>
      <c r="A696" s="3"/>
      <c r="B696" s="3"/>
      <c r="C696" s="3"/>
      <c r="D696" s="3"/>
      <c r="E696" s="3"/>
      <c r="F696" s="3"/>
      <c r="G696" s="4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>
      <c r="A697" s="3"/>
      <c r="B697" s="3"/>
      <c r="C697" s="3"/>
      <c r="D697" s="3"/>
      <c r="E697" s="3"/>
      <c r="F697" s="3"/>
      <c r="G697" s="4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>
      <c r="A698" s="3"/>
      <c r="B698" s="3"/>
      <c r="C698" s="3"/>
      <c r="D698" s="3"/>
      <c r="E698" s="3"/>
      <c r="F698" s="3"/>
      <c r="G698" s="4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>
      <c r="A699" s="3"/>
      <c r="B699" s="3"/>
      <c r="C699" s="3"/>
      <c r="D699" s="3"/>
      <c r="E699" s="3"/>
      <c r="F699" s="3"/>
      <c r="G699" s="4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>
      <c r="A700" s="3"/>
      <c r="B700" s="3"/>
      <c r="C700" s="3"/>
      <c r="D700" s="3"/>
      <c r="E700" s="3"/>
      <c r="F700" s="3"/>
      <c r="G700" s="4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>
      <c r="A701" s="3"/>
      <c r="B701" s="3"/>
      <c r="C701" s="3"/>
      <c r="D701" s="3"/>
      <c r="E701" s="3"/>
      <c r="F701" s="3"/>
      <c r="G701" s="4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>
      <c r="A702" s="3"/>
      <c r="B702" s="3"/>
      <c r="C702" s="3"/>
      <c r="D702" s="3"/>
      <c r="E702" s="3"/>
      <c r="F702" s="3"/>
      <c r="G702" s="4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>
      <c r="A703" s="3"/>
      <c r="B703" s="3"/>
      <c r="C703" s="3"/>
      <c r="D703" s="3"/>
      <c r="E703" s="3"/>
      <c r="F703" s="3"/>
      <c r="G703" s="4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>
      <c r="A704" s="3"/>
      <c r="B704" s="3"/>
      <c r="C704" s="3"/>
      <c r="D704" s="3"/>
      <c r="E704" s="3"/>
      <c r="F704" s="3"/>
      <c r="G704" s="4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>
      <c r="A705" s="3"/>
      <c r="B705" s="3"/>
      <c r="C705" s="3"/>
      <c r="D705" s="3"/>
      <c r="E705" s="3"/>
      <c r="F705" s="3"/>
      <c r="G705" s="4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>
      <c r="A706" s="3"/>
      <c r="B706" s="3"/>
      <c r="C706" s="3"/>
      <c r="D706" s="3"/>
      <c r="E706" s="3"/>
      <c r="F706" s="3"/>
      <c r="G706" s="4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>
      <c r="A707" s="3"/>
      <c r="B707" s="3"/>
      <c r="C707" s="3"/>
      <c r="D707" s="3"/>
      <c r="E707" s="3"/>
      <c r="F707" s="3"/>
      <c r="G707" s="4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>
      <c r="A708" s="3"/>
      <c r="B708" s="3"/>
      <c r="C708" s="3"/>
      <c r="D708" s="3"/>
      <c r="E708" s="3"/>
      <c r="F708" s="3"/>
      <c r="G708" s="4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>
      <c r="A709" s="3"/>
      <c r="B709" s="3"/>
      <c r="C709" s="3"/>
      <c r="D709" s="3"/>
      <c r="E709" s="3"/>
      <c r="F709" s="3"/>
      <c r="G709" s="4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>
      <c r="A710" s="3"/>
      <c r="B710" s="3"/>
      <c r="C710" s="3"/>
      <c r="D710" s="3"/>
      <c r="E710" s="3"/>
      <c r="F710" s="3"/>
      <c r="G710" s="4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>
      <c r="A711" s="3"/>
      <c r="B711" s="3"/>
      <c r="C711" s="3"/>
      <c r="D711" s="3"/>
      <c r="E711" s="3"/>
      <c r="F711" s="3"/>
      <c r="G711" s="4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>
      <c r="A712" s="3"/>
      <c r="B712" s="3"/>
      <c r="C712" s="3"/>
      <c r="D712" s="3"/>
      <c r="E712" s="3"/>
      <c r="F712" s="3"/>
      <c r="G712" s="4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>
      <c r="A713" s="3"/>
      <c r="B713" s="3"/>
      <c r="C713" s="3"/>
      <c r="D713" s="3"/>
      <c r="E713" s="3"/>
      <c r="F713" s="3"/>
      <c r="G713" s="4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>
      <c r="A714" s="3"/>
      <c r="B714" s="3"/>
      <c r="C714" s="3"/>
      <c r="D714" s="3"/>
      <c r="E714" s="3"/>
      <c r="F714" s="3"/>
      <c r="G714" s="4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>
      <c r="A715" s="3"/>
      <c r="B715" s="3"/>
      <c r="C715" s="3"/>
      <c r="D715" s="3"/>
      <c r="E715" s="3"/>
      <c r="F715" s="3"/>
      <c r="G715" s="4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>
      <c r="A716" s="3"/>
      <c r="B716" s="3"/>
      <c r="C716" s="3"/>
      <c r="D716" s="3"/>
      <c r="E716" s="3"/>
      <c r="F716" s="3"/>
      <c r="G716" s="4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>
      <c r="A717" s="3"/>
      <c r="B717" s="3"/>
      <c r="C717" s="3"/>
      <c r="D717" s="3"/>
      <c r="E717" s="3"/>
      <c r="F717" s="3"/>
      <c r="G717" s="4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>
      <c r="A718" s="3"/>
      <c r="B718" s="3"/>
      <c r="C718" s="3"/>
      <c r="D718" s="3"/>
      <c r="E718" s="3"/>
      <c r="F718" s="3"/>
      <c r="G718" s="4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>
      <c r="A719" s="3"/>
      <c r="B719" s="3"/>
      <c r="C719" s="3"/>
      <c r="D719" s="3"/>
      <c r="E719" s="3"/>
      <c r="F719" s="3"/>
      <c r="G719" s="4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>
      <c r="A720" s="3"/>
      <c r="B720" s="3"/>
      <c r="C720" s="3"/>
      <c r="D720" s="3"/>
      <c r="E720" s="3"/>
      <c r="F720" s="3"/>
      <c r="G720" s="4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>
      <c r="A721" s="3"/>
      <c r="B721" s="3"/>
      <c r="C721" s="3"/>
      <c r="D721" s="3"/>
      <c r="E721" s="3"/>
      <c r="F721" s="3"/>
      <c r="G721" s="4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>
      <c r="A722" s="3"/>
      <c r="B722" s="3"/>
      <c r="C722" s="3"/>
      <c r="D722" s="3"/>
      <c r="E722" s="3"/>
      <c r="F722" s="3"/>
      <c r="G722" s="4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>
      <c r="A723" s="3"/>
      <c r="B723" s="3"/>
      <c r="C723" s="3"/>
      <c r="D723" s="3"/>
      <c r="E723" s="3"/>
      <c r="F723" s="3"/>
      <c r="G723" s="4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>
      <c r="A724" s="3"/>
      <c r="B724" s="3"/>
      <c r="C724" s="3"/>
      <c r="D724" s="3"/>
      <c r="E724" s="3"/>
      <c r="F724" s="3"/>
      <c r="G724" s="4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>
      <c r="A725" s="3"/>
      <c r="B725" s="3"/>
      <c r="C725" s="3"/>
      <c r="D725" s="3"/>
      <c r="E725" s="3"/>
      <c r="F725" s="3"/>
      <c r="G725" s="4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>
      <c r="A726" s="3"/>
      <c r="B726" s="3"/>
      <c r="C726" s="3"/>
      <c r="D726" s="3"/>
      <c r="E726" s="3"/>
      <c r="F726" s="3"/>
      <c r="G726" s="4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>
      <c r="A727" s="3"/>
      <c r="B727" s="3"/>
      <c r="C727" s="3"/>
      <c r="D727" s="3"/>
      <c r="E727" s="3"/>
      <c r="F727" s="3"/>
      <c r="G727" s="4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>
      <c r="A728" s="3"/>
      <c r="B728" s="3"/>
      <c r="C728" s="3"/>
      <c r="D728" s="3"/>
      <c r="E728" s="3"/>
      <c r="F728" s="3"/>
      <c r="G728" s="4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>
      <c r="A729" s="3"/>
      <c r="B729" s="3"/>
      <c r="C729" s="3"/>
      <c r="D729" s="3"/>
      <c r="E729" s="3"/>
      <c r="F729" s="3"/>
      <c r="G729" s="4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>
      <c r="A730" s="3"/>
      <c r="B730" s="3"/>
      <c r="C730" s="3"/>
      <c r="D730" s="3"/>
      <c r="E730" s="3"/>
      <c r="F730" s="3"/>
      <c r="G730" s="4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>
      <c r="A731" s="3"/>
      <c r="B731" s="3"/>
      <c r="C731" s="3"/>
      <c r="D731" s="3"/>
      <c r="E731" s="3"/>
      <c r="F731" s="3"/>
      <c r="G731" s="4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>
      <c r="A732" s="3"/>
      <c r="B732" s="3"/>
      <c r="C732" s="3"/>
      <c r="D732" s="3"/>
      <c r="E732" s="3"/>
      <c r="F732" s="3"/>
      <c r="G732" s="4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>
      <c r="A733" s="3"/>
      <c r="B733" s="3"/>
      <c r="C733" s="3"/>
      <c r="D733" s="3"/>
      <c r="E733" s="3"/>
      <c r="F733" s="3"/>
      <c r="G733" s="4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>
      <c r="A734" s="3"/>
      <c r="B734" s="3"/>
      <c r="C734" s="3"/>
      <c r="D734" s="3"/>
      <c r="E734" s="3"/>
      <c r="F734" s="3"/>
      <c r="G734" s="4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>
      <c r="A735" s="3"/>
      <c r="B735" s="3"/>
      <c r="C735" s="3"/>
      <c r="D735" s="3"/>
      <c r="E735" s="3"/>
      <c r="F735" s="3"/>
      <c r="G735" s="4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>
      <c r="A736" s="3"/>
      <c r="B736" s="3"/>
      <c r="C736" s="3"/>
      <c r="D736" s="3"/>
      <c r="E736" s="3"/>
      <c r="F736" s="3"/>
      <c r="G736" s="4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>
      <c r="A737" s="3"/>
      <c r="B737" s="3"/>
      <c r="C737" s="3"/>
      <c r="D737" s="3"/>
      <c r="E737" s="3"/>
      <c r="F737" s="3"/>
      <c r="G737" s="4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>
      <c r="A738" s="3"/>
      <c r="B738" s="3"/>
      <c r="C738" s="3"/>
      <c r="D738" s="3"/>
      <c r="E738" s="3"/>
      <c r="F738" s="3"/>
      <c r="G738" s="4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>
      <c r="A739" s="3"/>
      <c r="B739" s="3"/>
      <c r="C739" s="3"/>
      <c r="D739" s="3"/>
      <c r="E739" s="3"/>
      <c r="F739" s="3"/>
      <c r="G739" s="4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>
      <c r="A740" s="3"/>
      <c r="B740" s="3"/>
      <c r="C740" s="3"/>
      <c r="D740" s="3"/>
      <c r="E740" s="3"/>
      <c r="F740" s="3"/>
      <c r="G740" s="4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>
      <c r="A741" s="3"/>
      <c r="B741" s="3"/>
      <c r="C741" s="3"/>
      <c r="D741" s="3"/>
      <c r="E741" s="3"/>
      <c r="F741" s="3"/>
      <c r="G741" s="4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>
      <c r="A742" s="3"/>
      <c r="B742" s="3"/>
      <c r="C742" s="3"/>
      <c r="D742" s="3"/>
      <c r="E742" s="3"/>
      <c r="F742" s="3"/>
      <c r="G742" s="4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>
      <c r="A743" s="3"/>
      <c r="B743" s="3"/>
      <c r="C743" s="3"/>
      <c r="D743" s="3"/>
      <c r="E743" s="3"/>
      <c r="F743" s="3"/>
      <c r="G743" s="4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>
      <c r="A744" s="3"/>
      <c r="B744" s="3"/>
      <c r="C744" s="3"/>
      <c r="D744" s="3"/>
      <c r="E744" s="3"/>
      <c r="F744" s="3"/>
      <c r="G744" s="4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>
      <c r="A745" s="3"/>
      <c r="B745" s="3"/>
      <c r="C745" s="3"/>
      <c r="D745" s="3"/>
      <c r="E745" s="3"/>
      <c r="F745" s="3"/>
      <c r="G745" s="4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>
      <c r="A746" s="3"/>
      <c r="B746" s="3"/>
      <c r="C746" s="3"/>
      <c r="D746" s="3"/>
      <c r="E746" s="3"/>
      <c r="F746" s="3"/>
      <c r="G746" s="4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>
      <c r="A747" s="3"/>
      <c r="B747" s="3"/>
      <c r="C747" s="3"/>
      <c r="D747" s="3"/>
      <c r="E747" s="3"/>
      <c r="F747" s="3"/>
      <c r="G747" s="4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>
      <c r="A748" s="3"/>
      <c r="B748" s="3"/>
      <c r="C748" s="3"/>
      <c r="D748" s="3"/>
      <c r="E748" s="3"/>
      <c r="F748" s="3"/>
      <c r="G748" s="4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>
      <c r="A749" s="3"/>
      <c r="B749" s="3"/>
      <c r="C749" s="3"/>
      <c r="D749" s="3"/>
      <c r="E749" s="3"/>
      <c r="F749" s="3"/>
      <c r="G749" s="4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>
      <c r="A750" s="3"/>
      <c r="B750" s="3"/>
      <c r="C750" s="3"/>
      <c r="D750" s="3"/>
      <c r="E750" s="3"/>
      <c r="F750" s="3"/>
      <c r="G750" s="4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>
      <c r="A751" s="3"/>
      <c r="B751" s="3"/>
      <c r="C751" s="3"/>
      <c r="D751" s="3"/>
      <c r="E751" s="3"/>
      <c r="F751" s="3"/>
      <c r="G751" s="4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>
      <c r="A752" s="3"/>
      <c r="B752" s="3"/>
      <c r="C752" s="3"/>
      <c r="D752" s="3"/>
      <c r="E752" s="3"/>
      <c r="F752" s="3"/>
      <c r="G752" s="4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>
      <c r="A753" s="3"/>
      <c r="B753" s="3"/>
      <c r="C753" s="3"/>
      <c r="D753" s="3"/>
      <c r="E753" s="3"/>
      <c r="F753" s="3"/>
      <c r="G753" s="4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>
      <c r="A754" s="3"/>
      <c r="B754" s="3"/>
      <c r="C754" s="3"/>
      <c r="D754" s="3"/>
      <c r="E754" s="3"/>
      <c r="F754" s="3"/>
      <c r="G754" s="4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>
      <c r="A755" s="3"/>
      <c r="B755" s="3"/>
      <c r="C755" s="3"/>
      <c r="D755" s="3"/>
      <c r="E755" s="3"/>
      <c r="F755" s="3"/>
      <c r="G755" s="4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>
      <c r="A756" s="3"/>
      <c r="B756" s="3"/>
      <c r="C756" s="3"/>
      <c r="D756" s="3"/>
      <c r="E756" s="3"/>
      <c r="F756" s="3"/>
      <c r="G756" s="4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>
      <c r="A757" s="3"/>
      <c r="B757" s="3"/>
      <c r="C757" s="3"/>
      <c r="D757" s="3"/>
      <c r="E757" s="3"/>
      <c r="F757" s="3"/>
      <c r="G757" s="4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>
      <c r="A758" s="3"/>
      <c r="B758" s="3"/>
      <c r="C758" s="3"/>
      <c r="D758" s="3"/>
      <c r="E758" s="3"/>
      <c r="F758" s="3"/>
      <c r="G758" s="4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>
      <c r="A759" s="3"/>
      <c r="B759" s="3"/>
      <c r="C759" s="3"/>
      <c r="D759" s="3"/>
      <c r="E759" s="3"/>
      <c r="F759" s="3"/>
      <c r="G759" s="4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>
      <c r="A760" s="3"/>
      <c r="B760" s="3"/>
      <c r="C760" s="3"/>
      <c r="D760" s="3"/>
      <c r="E760" s="3"/>
      <c r="F760" s="3"/>
      <c r="G760" s="4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>
      <c r="A761" s="3"/>
      <c r="B761" s="3"/>
      <c r="C761" s="3"/>
      <c r="D761" s="3"/>
      <c r="E761" s="3"/>
      <c r="F761" s="3"/>
      <c r="G761" s="4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>
      <c r="A762" s="3"/>
      <c r="B762" s="3"/>
      <c r="C762" s="3"/>
      <c r="D762" s="3"/>
      <c r="E762" s="3"/>
      <c r="F762" s="3"/>
      <c r="G762" s="4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>
      <c r="A763" s="3"/>
      <c r="B763" s="3"/>
      <c r="C763" s="3"/>
      <c r="D763" s="3"/>
      <c r="E763" s="3"/>
      <c r="F763" s="3"/>
      <c r="G763" s="4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>
      <c r="A764" s="3"/>
      <c r="B764" s="3"/>
      <c r="C764" s="3"/>
      <c r="D764" s="3"/>
      <c r="E764" s="3"/>
      <c r="F764" s="3"/>
      <c r="G764" s="4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>
      <c r="A765" s="3"/>
      <c r="B765" s="3"/>
      <c r="C765" s="3"/>
      <c r="D765" s="3"/>
      <c r="E765" s="3"/>
      <c r="F765" s="3"/>
      <c r="G765" s="4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>
      <c r="A766" s="3"/>
      <c r="B766" s="3"/>
      <c r="C766" s="3"/>
      <c r="D766" s="3"/>
      <c r="E766" s="3"/>
      <c r="F766" s="3"/>
      <c r="G766" s="4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>
      <c r="A767" s="3"/>
      <c r="B767" s="3"/>
      <c r="C767" s="3"/>
      <c r="D767" s="3"/>
      <c r="E767" s="3"/>
      <c r="F767" s="3"/>
      <c r="G767" s="4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>
      <c r="A768" s="3"/>
      <c r="B768" s="3"/>
      <c r="C768" s="3"/>
      <c r="D768" s="3"/>
      <c r="E768" s="3"/>
      <c r="F768" s="3"/>
      <c r="G768" s="4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>
      <c r="A769" s="3"/>
      <c r="B769" s="3"/>
      <c r="C769" s="3"/>
      <c r="D769" s="3"/>
      <c r="E769" s="3"/>
      <c r="F769" s="3"/>
      <c r="G769" s="4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>
      <c r="A770" s="3"/>
      <c r="B770" s="3"/>
      <c r="C770" s="3"/>
      <c r="D770" s="3"/>
      <c r="E770" s="3"/>
      <c r="F770" s="3"/>
      <c r="G770" s="4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>
      <c r="A771" s="3"/>
      <c r="B771" s="3"/>
      <c r="C771" s="3"/>
      <c r="D771" s="3"/>
      <c r="E771" s="3"/>
      <c r="F771" s="3"/>
      <c r="G771" s="4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>
      <c r="A772" s="3"/>
      <c r="B772" s="3"/>
      <c r="C772" s="3"/>
      <c r="D772" s="3"/>
      <c r="E772" s="3"/>
      <c r="F772" s="3"/>
      <c r="G772" s="4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>
      <c r="A773" s="3"/>
      <c r="B773" s="3"/>
      <c r="C773" s="3"/>
      <c r="D773" s="3"/>
      <c r="E773" s="3"/>
      <c r="F773" s="3"/>
      <c r="G773" s="4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>
      <c r="A774" s="3"/>
      <c r="B774" s="3"/>
      <c r="C774" s="3"/>
      <c r="D774" s="3"/>
      <c r="E774" s="3"/>
      <c r="F774" s="3"/>
      <c r="G774" s="4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>
      <c r="A775" s="3"/>
      <c r="B775" s="3"/>
      <c r="C775" s="3"/>
      <c r="D775" s="3"/>
      <c r="E775" s="3"/>
      <c r="F775" s="3"/>
      <c r="G775" s="4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>
      <c r="A776" s="3"/>
      <c r="B776" s="3"/>
      <c r="C776" s="3"/>
      <c r="D776" s="3"/>
      <c r="E776" s="3"/>
      <c r="F776" s="3"/>
      <c r="G776" s="4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>
      <c r="A777" s="3"/>
      <c r="B777" s="3"/>
      <c r="C777" s="3"/>
      <c r="D777" s="3"/>
      <c r="E777" s="3"/>
      <c r="F777" s="3"/>
      <c r="G777" s="4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>
      <c r="A778" s="3"/>
      <c r="B778" s="3"/>
      <c r="C778" s="3"/>
      <c r="D778" s="3"/>
      <c r="E778" s="3"/>
      <c r="F778" s="3"/>
      <c r="G778" s="4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>
      <c r="A779" s="3"/>
      <c r="B779" s="3"/>
      <c r="C779" s="3"/>
      <c r="D779" s="3"/>
      <c r="E779" s="3"/>
      <c r="F779" s="3"/>
      <c r="G779" s="4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>
      <c r="A780" s="3"/>
      <c r="B780" s="3"/>
      <c r="C780" s="3"/>
      <c r="D780" s="3"/>
      <c r="E780" s="3"/>
      <c r="F780" s="3"/>
      <c r="G780" s="4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>
      <c r="A781" s="3"/>
      <c r="B781" s="3"/>
      <c r="C781" s="3"/>
      <c r="D781" s="3"/>
      <c r="E781" s="3"/>
      <c r="F781" s="3"/>
      <c r="G781" s="4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>
      <c r="A782" s="3"/>
      <c r="B782" s="3"/>
      <c r="C782" s="3"/>
      <c r="D782" s="3"/>
      <c r="E782" s="3"/>
      <c r="F782" s="3"/>
      <c r="G782" s="4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>
      <c r="A783" s="3"/>
      <c r="B783" s="3"/>
      <c r="C783" s="3"/>
      <c r="D783" s="3"/>
      <c r="E783" s="3"/>
      <c r="F783" s="3"/>
      <c r="G783" s="4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>
      <c r="A784" s="3"/>
      <c r="B784" s="3"/>
      <c r="C784" s="3"/>
      <c r="D784" s="3"/>
      <c r="E784" s="3"/>
      <c r="F784" s="3"/>
      <c r="G784" s="4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>
      <c r="A785" s="3"/>
      <c r="B785" s="3"/>
      <c r="C785" s="3"/>
      <c r="D785" s="3"/>
      <c r="E785" s="3"/>
      <c r="F785" s="3"/>
      <c r="G785" s="4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>
      <c r="A786" s="3"/>
      <c r="B786" s="3"/>
      <c r="C786" s="3"/>
      <c r="D786" s="3"/>
      <c r="E786" s="3"/>
      <c r="F786" s="3"/>
      <c r="G786" s="4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>
      <c r="A787" s="3"/>
      <c r="B787" s="3"/>
      <c r="C787" s="3"/>
      <c r="D787" s="3"/>
      <c r="E787" s="3"/>
      <c r="F787" s="3"/>
      <c r="G787" s="4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>
      <c r="A788" s="3"/>
      <c r="B788" s="3"/>
      <c r="C788" s="3"/>
      <c r="D788" s="3"/>
      <c r="E788" s="3"/>
      <c r="F788" s="3"/>
      <c r="G788" s="4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>
      <c r="A789" s="3"/>
      <c r="B789" s="3"/>
      <c r="C789" s="3"/>
      <c r="D789" s="3"/>
      <c r="E789" s="3"/>
      <c r="F789" s="3"/>
      <c r="G789" s="4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>
      <c r="A790" s="3"/>
      <c r="B790" s="3"/>
      <c r="C790" s="3"/>
      <c r="D790" s="3"/>
      <c r="E790" s="3"/>
      <c r="F790" s="3"/>
      <c r="G790" s="4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>
      <c r="A791" s="3"/>
      <c r="B791" s="3"/>
      <c r="C791" s="3"/>
      <c r="D791" s="3"/>
      <c r="E791" s="3"/>
      <c r="F791" s="3"/>
      <c r="G791" s="4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>
      <c r="A792" s="3"/>
      <c r="B792" s="3"/>
      <c r="C792" s="3"/>
      <c r="D792" s="3"/>
      <c r="E792" s="3"/>
      <c r="F792" s="3"/>
      <c r="G792" s="4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>
      <c r="A793" s="3"/>
      <c r="B793" s="3"/>
      <c r="C793" s="3"/>
      <c r="D793" s="3"/>
      <c r="E793" s="3"/>
      <c r="F793" s="3"/>
      <c r="G793" s="4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>
      <c r="A794" s="3"/>
      <c r="B794" s="3"/>
      <c r="C794" s="3"/>
      <c r="D794" s="3"/>
      <c r="E794" s="3"/>
      <c r="F794" s="3"/>
      <c r="G794" s="4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>
      <c r="A795" s="3"/>
      <c r="B795" s="3"/>
      <c r="C795" s="3"/>
      <c r="D795" s="3"/>
      <c r="E795" s="3"/>
      <c r="F795" s="3"/>
      <c r="G795" s="4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>
      <c r="A796" s="3"/>
      <c r="B796" s="3"/>
      <c r="C796" s="3"/>
      <c r="D796" s="3"/>
      <c r="E796" s="3"/>
      <c r="F796" s="3"/>
      <c r="G796" s="4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>
      <c r="A797" s="3"/>
      <c r="B797" s="3"/>
      <c r="C797" s="3"/>
      <c r="D797" s="3"/>
      <c r="E797" s="3"/>
      <c r="F797" s="3"/>
      <c r="G797" s="4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>
      <c r="A798" s="3"/>
      <c r="B798" s="3"/>
      <c r="C798" s="3"/>
      <c r="D798" s="3"/>
      <c r="E798" s="3"/>
      <c r="F798" s="3"/>
      <c r="G798" s="4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>
      <c r="A799" s="3"/>
      <c r="B799" s="3"/>
      <c r="C799" s="3"/>
      <c r="D799" s="3"/>
      <c r="E799" s="3"/>
      <c r="F799" s="3"/>
      <c r="G799" s="4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>
      <c r="A800" s="3"/>
      <c r="B800" s="3"/>
      <c r="C800" s="3"/>
      <c r="D800" s="3"/>
      <c r="E800" s="3"/>
      <c r="F800" s="3"/>
      <c r="G800" s="4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>
      <c r="A801" s="3"/>
      <c r="B801" s="3"/>
      <c r="C801" s="3"/>
      <c r="D801" s="3"/>
      <c r="E801" s="3"/>
      <c r="F801" s="3"/>
      <c r="G801" s="4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>
      <c r="A802" s="3"/>
      <c r="B802" s="3"/>
      <c r="C802" s="3"/>
      <c r="D802" s="3"/>
      <c r="E802" s="3"/>
      <c r="F802" s="3"/>
      <c r="G802" s="4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>
      <c r="A803" s="3"/>
      <c r="B803" s="3"/>
      <c r="C803" s="3"/>
      <c r="D803" s="3"/>
      <c r="E803" s="3"/>
      <c r="F803" s="3"/>
      <c r="G803" s="4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>
      <c r="A804" s="3"/>
      <c r="B804" s="3"/>
      <c r="C804" s="3"/>
      <c r="D804" s="3"/>
      <c r="E804" s="3"/>
      <c r="F804" s="3"/>
      <c r="G804" s="4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>
      <c r="A805" s="3"/>
      <c r="B805" s="3"/>
      <c r="C805" s="3"/>
      <c r="D805" s="3"/>
      <c r="E805" s="3"/>
      <c r="F805" s="3"/>
      <c r="G805" s="4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>
      <c r="A806" s="3"/>
      <c r="B806" s="3"/>
      <c r="C806" s="3"/>
      <c r="D806" s="3"/>
      <c r="E806" s="3"/>
      <c r="F806" s="3"/>
      <c r="G806" s="4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>
      <c r="A807" s="3"/>
      <c r="B807" s="3"/>
      <c r="C807" s="3"/>
      <c r="D807" s="3"/>
      <c r="E807" s="3"/>
      <c r="F807" s="3"/>
      <c r="G807" s="4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>
      <c r="A808" s="3"/>
      <c r="B808" s="3"/>
      <c r="C808" s="3"/>
      <c r="D808" s="3"/>
      <c r="E808" s="3"/>
      <c r="F808" s="3"/>
      <c r="G808" s="4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>
      <c r="A809" s="3"/>
      <c r="B809" s="3"/>
      <c r="C809" s="3"/>
      <c r="D809" s="3"/>
      <c r="E809" s="3"/>
      <c r="F809" s="3"/>
      <c r="G809" s="4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>
      <c r="A810" s="3"/>
      <c r="B810" s="3"/>
      <c r="C810" s="3"/>
      <c r="D810" s="3"/>
      <c r="E810" s="3"/>
      <c r="F810" s="3"/>
      <c r="G810" s="4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>
      <c r="A811" s="3"/>
      <c r="B811" s="3"/>
      <c r="C811" s="3"/>
      <c r="D811" s="3"/>
      <c r="E811" s="3"/>
      <c r="F811" s="3"/>
      <c r="G811" s="4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>
      <c r="A812" s="3"/>
      <c r="B812" s="3"/>
      <c r="C812" s="3"/>
      <c r="D812" s="3"/>
      <c r="E812" s="3"/>
      <c r="F812" s="3"/>
      <c r="G812" s="4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>
      <c r="A813" s="3"/>
      <c r="B813" s="3"/>
      <c r="C813" s="3"/>
      <c r="D813" s="3"/>
      <c r="E813" s="3"/>
      <c r="F813" s="3"/>
      <c r="G813" s="4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>
      <c r="A814" s="3"/>
      <c r="B814" s="3"/>
      <c r="C814" s="3"/>
      <c r="D814" s="3"/>
      <c r="E814" s="3"/>
      <c r="F814" s="3"/>
      <c r="G814" s="4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>
      <c r="A815" s="3"/>
      <c r="B815" s="3"/>
      <c r="C815" s="3"/>
      <c r="D815" s="3"/>
      <c r="E815" s="3"/>
      <c r="F815" s="3"/>
      <c r="G815" s="4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>
      <c r="A816" s="3"/>
      <c r="B816" s="3"/>
      <c r="C816" s="3"/>
      <c r="D816" s="3"/>
      <c r="E816" s="3"/>
      <c r="F816" s="3"/>
      <c r="G816" s="4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>
      <c r="A817" s="3"/>
      <c r="B817" s="3"/>
      <c r="C817" s="3"/>
      <c r="D817" s="3"/>
      <c r="E817" s="3"/>
      <c r="F817" s="3"/>
      <c r="G817" s="4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>
      <c r="A818" s="3"/>
      <c r="B818" s="3"/>
      <c r="C818" s="3"/>
      <c r="D818" s="3"/>
      <c r="E818" s="3"/>
      <c r="F818" s="3"/>
      <c r="G818" s="4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>
      <c r="A819" s="3"/>
      <c r="B819" s="3"/>
      <c r="C819" s="3"/>
      <c r="D819" s="3"/>
      <c r="E819" s="3"/>
      <c r="F819" s="3"/>
      <c r="G819" s="4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>
      <c r="A820" s="3"/>
      <c r="B820" s="3"/>
      <c r="C820" s="3"/>
      <c r="D820" s="3"/>
      <c r="E820" s="3"/>
      <c r="F820" s="3"/>
      <c r="G820" s="4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>
      <c r="A821" s="3"/>
      <c r="B821" s="3"/>
      <c r="C821" s="3"/>
      <c r="D821" s="3"/>
      <c r="E821" s="3"/>
      <c r="F821" s="3"/>
      <c r="G821" s="4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>
      <c r="A822" s="3"/>
      <c r="B822" s="3"/>
      <c r="C822" s="3"/>
      <c r="D822" s="3"/>
      <c r="E822" s="3"/>
      <c r="F822" s="3"/>
      <c r="G822" s="4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>
      <c r="A823" s="3"/>
      <c r="B823" s="3"/>
      <c r="C823" s="3"/>
      <c r="D823" s="3"/>
      <c r="E823" s="3"/>
      <c r="F823" s="3"/>
      <c r="G823" s="4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>
      <c r="A824" s="3"/>
      <c r="B824" s="3"/>
      <c r="C824" s="3"/>
      <c r="D824" s="3"/>
      <c r="E824" s="3"/>
      <c r="F824" s="3"/>
      <c r="G824" s="4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>
      <c r="A825" s="3"/>
      <c r="B825" s="3"/>
      <c r="C825" s="3"/>
      <c r="D825" s="3"/>
      <c r="E825" s="3"/>
      <c r="F825" s="3"/>
      <c r="G825" s="4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>
      <c r="A826" s="3"/>
      <c r="B826" s="3"/>
      <c r="C826" s="3"/>
      <c r="D826" s="3"/>
      <c r="E826" s="3"/>
      <c r="F826" s="3"/>
      <c r="G826" s="4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>
      <c r="A827" s="3"/>
      <c r="B827" s="3"/>
      <c r="C827" s="3"/>
      <c r="D827" s="3"/>
      <c r="E827" s="3"/>
      <c r="F827" s="3"/>
      <c r="G827" s="4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>
      <c r="A828" s="3"/>
      <c r="B828" s="3"/>
      <c r="C828" s="3"/>
      <c r="D828" s="3"/>
      <c r="E828" s="3"/>
      <c r="F828" s="3"/>
      <c r="G828" s="4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>
      <c r="A829" s="3"/>
      <c r="B829" s="3"/>
      <c r="C829" s="3"/>
      <c r="D829" s="3"/>
      <c r="E829" s="3"/>
      <c r="F829" s="3"/>
      <c r="G829" s="4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>
      <c r="A830" s="3"/>
      <c r="B830" s="3"/>
      <c r="C830" s="3"/>
      <c r="D830" s="3"/>
      <c r="E830" s="3"/>
      <c r="F830" s="3"/>
      <c r="G830" s="4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>
      <c r="A831" s="3"/>
      <c r="B831" s="3"/>
      <c r="C831" s="3"/>
      <c r="D831" s="3"/>
      <c r="E831" s="3"/>
      <c r="F831" s="3"/>
      <c r="G831" s="4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>
      <c r="A832" s="3"/>
      <c r="B832" s="3"/>
      <c r="C832" s="3"/>
      <c r="D832" s="3"/>
      <c r="E832" s="3"/>
      <c r="F832" s="3"/>
      <c r="G832" s="4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>
      <c r="A833" s="3"/>
      <c r="B833" s="3"/>
      <c r="C833" s="3"/>
      <c r="D833" s="3"/>
      <c r="E833" s="3"/>
      <c r="F833" s="3"/>
      <c r="G833" s="4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>
      <c r="A834" s="3"/>
      <c r="B834" s="3"/>
      <c r="C834" s="3"/>
      <c r="D834" s="3"/>
      <c r="E834" s="3"/>
      <c r="F834" s="3"/>
      <c r="G834" s="4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>
      <c r="A835" s="3"/>
      <c r="B835" s="3"/>
      <c r="C835" s="3"/>
      <c r="D835" s="3"/>
      <c r="E835" s="3"/>
      <c r="F835" s="3"/>
      <c r="G835" s="4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>
      <c r="A836" s="3"/>
      <c r="B836" s="3"/>
      <c r="C836" s="3"/>
      <c r="D836" s="3"/>
      <c r="E836" s="3"/>
      <c r="F836" s="3"/>
      <c r="G836" s="4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>
      <c r="A837" s="3"/>
      <c r="B837" s="3"/>
      <c r="C837" s="3"/>
      <c r="D837" s="3"/>
      <c r="E837" s="3"/>
      <c r="F837" s="3"/>
      <c r="G837" s="4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>
      <c r="A838" s="3"/>
      <c r="B838" s="3"/>
      <c r="C838" s="3"/>
      <c r="D838" s="3"/>
      <c r="E838" s="3"/>
      <c r="F838" s="3"/>
      <c r="G838" s="4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>
      <c r="A839" s="3"/>
      <c r="B839" s="3"/>
      <c r="C839" s="3"/>
      <c r="D839" s="3"/>
      <c r="E839" s="3"/>
      <c r="F839" s="3"/>
      <c r="G839" s="4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>
      <c r="A840" s="3"/>
      <c r="B840" s="3"/>
      <c r="C840" s="3"/>
      <c r="D840" s="3"/>
      <c r="E840" s="3"/>
      <c r="F840" s="3"/>
      <c r="G840" s="4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>
      <c r="A841" s="3"/>
      <c r="B841" s="3"/>
      <c r="C841" s="3"/>
      <c r="D841" s="3"/>
      <c r="E841" s="3"/>
      <c r="F841" s="3"/>
      <c r="G841" s="4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>
      <c r="A842" s="3"/>
      <c r="B842" s="3"/>
      <c r="C842" s="3"/>
      <c r="D842" s="3"/>
      <c r="E842" s="3"/>
      <c r="F842" s="3"/>
      <c r="G842" s="4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>
      <c r="A843" s="3"/>
      <c r="B843" s="3"/>
      <c r="C843" s="3"/>
      <c r="D843" s="3"/>
      <c r="E843" s="3"/>
      <c r="F843" s="3"/>
      <c r="G843" s="4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>
      <c r="A844" s="3"/>
      <c r="B844" s="3"/>
      <c r="C844" s="3"/>
      <c r="D844" s="3"/>
      <c r="E844" s="3"/>
      <c r="F844" s="3"/>
      <c r="G844" s="4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>
      <c r="A845" s="3"/>
      <c r="B845" s="3"/>
      <c r="C845" s="3"/>
      <c r="D845" s="3"/>
      <c r="E845" s="3"/>
      <c r="F845" s="3"/>
      <c r="G845" s="4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>
      <c r="A846" s="3"/>
      <c r="B846" s="3"/>
      <c r="C846" s="3"/>
      <c r="D846" s="3"/>
      <c r="E846" s="3"/>
      <c r="F846" s="3"/>
      <c r="G846" s="4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>
      <c r="A847" s="3"/>
      <c r="B847" s="3"/>
      <c r="C847" s="3"/>
      <c r="D847" s="3"/>
      <c r="E847" s="3"/>
      <c r="F847" s="3"/>
      <c r="G847" s="4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>
      <c r="A848" s="3"/>
      <c r="B848" s="3"/>
      <c r="C848" s="3"/>
      <c r="D848" s="3"/>
      <c r="E848" s="3"/>
      <c r="F848" s="3"/>
      <c r="G848" s="4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>
      <c r="A849" s="3"/>
      <c r="B849" s="3"/>
      <c r="C849" s="3"/>
      <c r="D849" s="3"/>
      <c r="E849" s="3"/>
      <c r="F849" s="3"/>
      <c r="G849" s="4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>
      <c r="A850" s="3"/>
      <c r="B850" s="3"/>
      <c r="C850" s="3"/>
      <c r="D850" s="3"/>
      <c r="E850" s="3"/>
      <c r="F850" s="3"/>
      <c r="G850" s="4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>
      <c r="A851" s="3"/>
      <c r="B851" s="3"/>
      <c r="C851" s="3"/>
      <c r="D851" s="3"/>
      <c r="E851" s="3"/>
      <c r="F851" s="3"/>
      <c r="G851" s="4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>
      <c r="A852" s="3"/>
      <c r="B852" s="3"/>
      <c r="C852" s="3"/>
      <c r="D852" s="3"/>
      <c r="E852" s="3"/>
      <c r="F852" s="3"/>
      <c r="G852" s="4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>
      <c r="A853" s="3"/>
      <c r="B853" s="3"/>
      <c r="C853" s="3"/>
      <c r="D853" s="3"/>
      <c r="E853" s="3"/>
      <c r="F853" s="3"/>
      <c r="G853" s="4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>
      <c r="A854" s="3"/>
      <c r="B854" s="3"/>
      <c r="C854" s="3"/>
      <c r="D854" s="3"/>
      <c r="E854" s="3"/>
      <c r="F854" s="3"/>
      <c r="G854" s="4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>
      <c r="A855" s="3"/>
      <c r="B855" s="3"/>
      <c r="C855" s="3"/>
      <c r="D855" s="3"/>
      <c r="E855" s="3"/>
      <c r="F855" s="3"/>
      <c r="G855" s="4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>
      <c r="A856" s="3"/>
      <c r="B856" s="3"/>
      <c r="C856" s="3"/>
      <c r="D856" s="3"/>
      <c r="E856" s="3"/>
      <c r="F856" s="3"/>
      <c r="G856" s="4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>
      <c r="A857" s="3"/>
      <c r="B857" s="3"/>
      <c r="C857" s="3"/>
      <c r="D857" s="3"/>
      <c r="E857" s="3"/>
      <c r="F857" s="3"/>
      <c r="G857" s="4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>
      <c r="A858" s="3"/>
      <c r="B858" s="3"/>
      <c r="C858" s="3"/>
      <c r="D858" s="3"/>
      <c r="E858" s="3"/>
      <c r="F858" s="3"/>
      <c r="G858" s="4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>
      <c r="A859" s="3"/>
      <c r="B859" s="3"/>
      <c r="C859" s="3"/>
      <c r="D859" s="3"/>
      <c r="E859" s="3"/>
      <c r="F859" s="3"/>
      <c r="G859" s="4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>
      <c r="A860" s="3"/>
      <c r="B860" s="3"/>
      <c r="C860" s="3"/>
      <c r="D860" s="3"/>
      <c r="E860" s="3"/>
      <c r="F860" s="3"/>
      <c r="G860" s="4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>
      <c r="A861" s="3"/>
      <c r="B861" s="3"/>
      <c r="C861" s="3"/>
      <c r="D861" s="3"/>
      <c r="E861" s="3"/>
      <c r="F861" s="3"/>
      <c r="G861" s="4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>
      <c r="A862" s="3"/>
      <c r="B862" s="3"/>
      <c r="C862" s="3"/>
      <c r="D862" s="3"/>
      <c r="E862" s="3"/>
      <c r="F862" s="3"/>
      <c r="G862" s="4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>
      <c r="A863" s="3"/>
      <c r="B863" s="3"/>
      <c r="C863" s="3"/>
      <c r="D863" s="3"/>
      <c r="E863" s="3"/>
      <c r="F863" s="3"/>
      <c r="G863" s="4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>
      <c r="A864" s="3"/>
      <c r="B864" s="3"/>
      <c r="C864" s="3"/>
      <c r="D864" s="3"/>
      <c r="E864" s="3"/>
      <c r="F864" s="3"/>
      <c r="G864" s="4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>
      <c r="A865" s="3"/>
      <c r="B865" s="3"/>
      <c r="C865" s="3"/>
      <c r="D865" s="3"/>
      <c r="E865" s="3"/>
      <c r="F865" s="3"/>
      <c r="G865" s="4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>
      <c r="A866" s="3"/>
      <c r="B866" s="3"/>
      <c r="C866" s="3"/>
      <c r="D866" s="3"/>
      <c r="E866" s="3"/>
      <c r="F866" s="3"/>
      <c r="G866" s="4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>
      <c r="A867" s="3"/>
      <c r="B867" s="3"/>
      <c r="C867" s="3"/>
      <c r="D867" s="3"/>
      <c r="E867" s="3"/>
      <c r="F867" s="3"/>
      <c r="G867" s="4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>
      <c r="A868" s="3"/>
      <c r="B868" s="3"/>
      <c r="C868" s="3"/>
      <c r="D868" s="3"/>
      <c r="E868" s="3"/>
      <c r="F868" s="3"/>
      <c r="G868" s="4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>
      <c r="A869" s="3"/>
      <c r="B869" s="3"/>
      <c r="C869" s="3"/>
      <c r="D869" s="3"/>
      <c r="E869" s="3"/>
      <c r="F869" s="3"/>
      <c r="G869" s="4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>
      <c r="A870" s="3"/>
      <c r="B870" s="3"/>
      <c r="C870" s="3"/>
      <c r="D870" s="3"/>
      <c r="E870" s="3"/>
      <c r="F870" s="3"/>
      <c r="G870" s="4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>
      <c r="A871" s="3"/>
      <c r="B871" s="3"/>
      <c r="C871" s="3"/>
      <c r="D871" s="3"/>
      <c r="E871" s="3"/>
      <c r="F871" s="3"/>
      <c r="G871" s="4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>
      <c r="A872" s="3"/>
      <c r="B872" s="3"/>
      <c r="C872" s="3"/>
      <c r="D872" s="3"/>
      <c r="E872" s="3"/>
      <c r="F872" s="3"/>
      <c r="G872" s="4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>
      <c r="A873" s="3"/>
      <c r="B873" s="3"/>
      <c r="C873" s="3"/>
      <c r="D873" s="3"/>
      <c r="E873" s="3"/>
      <c r="F873" s="3"/>
      <c r="G873" s="4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>
      <c r="A874" s="3"/>
      <c r="B874" s="3"/>
      <c r="C874" s="3"/>
      <c r="D874" s="3"/>
      <c r="E874" s="3"/>
      <c r="F874" s="3"/>
      <c r="G874" s="4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>
      <c r="A875" s="3"/>
      <c r="B875" s="3"/>
      <c r="C875" s="3"/>
      <c r="D875" s="3"/>
      <c r="E875" s="3"/>
      <c r="F875" s="3"/>
      <c r="G875" s="4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>
      <c r="A876" s="3"/>
      <c r="B876" s="3"/>
      <c r="C876" s="3"/>
      <c r="D876" s="3"/>
      <c r="E876" s="3"/>
      <c r="F876" s="3"/>
      <c r="G876" s="4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>
      <c r="A877" s="3"/>
      <c r="B877" s="3"/>
      <c r="C877" s="3"/>
      <c r="D877" s="3"/>
      <c r="E877" s="3"/>
      <c r="F877" s="3"/>
      <c r="G877" s="4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>
      <c r="A878" s="3"/>
      <c r="B878" s="3"/>
      <c r="C878" s="3"/>
      <c r="D878" s="3"/>
      <c r="E878" s="3"/>
      <c r="F878" s="3"/>
      <c r="G878" s="4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>
      <c r="A879" s="3"/>
      <c r="B879" s="3"/>
      <c r="C879" s="3"/>
      <c r="D879" s="3"/>
      <c r="E879" s="3"/>
      <c r="F879" s="3"/>
      <c r="G879" s="4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>
      <c r="A880" s="3"/>
      <c r="B880" s="3"/>
      <c r="C880" s="3"/>
      <c r="D880" s="3"/>
      <c r="E880" s="3"/>
      <c r="F880" s="3"/>
      <c r="G880" s="4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>
      <c r="A881" s="3"/>
      <c r="B881" s="3"/>
      <c r="C881" s="3"/>
      <c r="D881" s="3"/>
      <c r="E881" s="3"/>
      <c r="F881" s="3"/>
      <c r="G881" s="4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>
      <c r="A882" s="3"/>
      <c r="B882" s="3"/>
      <c r="C882" s="3"/>
      <c r="D882" s="3"/>
      <c r="E882" s="3"/>
      <c r="F882" s="3"/>
      <c r="G882" s="4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>
      <c r="A883" s="3"/>
      <c r="B883" s="3"/>
      <c r="C883" s="3"/>
      <c r="D883" s="3"/>
      <c r="E883" s="3"/>
      <c r="F883" s="3"/>
      <c r="G883" s="4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>
      <c r="A884" s="3"/>
      <c r="B884" s="3"/>
      <c r="C884" s="3"/>
      <c r="D884" s="3"/>
      <c r="E884" s="3"/>
      <c r="F884" s="3"/>
      <c r="G884" s="4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>
      <c r="A885" s="3"/>
      <c r="B885" s="3"/>
      <c r="C885" s="3"/>
      <c r="D885" s="3"/>
      <c r="E885" s="3"/>
      <c r="F885" s="3"/>
      <c r="G885" s="4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>
      <c r="A886" s="3"/>
      <c r="B886" s="3"/>
      <c r="C886" s="3"/>
      <c r="D886" s="3"/>
      <c r="E886" s="3"/>
      <c r="F886" s="3"/>
      <c r="G886" s="4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>
      <c r="A887" s="3"/>
      <c r="B887" s="3"/>
      <c r="C887" s="3"/>
      <c r="D887" s="3"/>
      <c r="E887" s="3"/>
      <c r="F887" s="3"/>
      <c r="G887" s="4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>
      <c r="A888" s="3"/>
      <c r="B888" s="3"/>
      <c r="C888" s="3"/>
      <c r="D888" s="3"/>
      <c r="E888" s="3"/>
      <c r="F888" s="3"/>
      <c r="G888" s="4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>
      <c r="A889" s="3"/>
      <c r="B889" s="3"/>
      <c r="C889" s="3"/>
      <c r="D889" s="3"/>
      <c r="E889" s="3"/>
      <c r="F889" s="3"/>
      <c r="G889" s="4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>
      <c r="A890" s="3"/>
      <c r="B890" s="3"/>
      <c r="C890" s="3"/>
      <c r="D890" s="3"/>
      <c r="E890" s="3"/>
      <c r="F890" s="3"/>
      <c r="G890" s="4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>
      <c r="A891" s="3"/>
      <c r="B891" s="3"/>
      <c r="C891" s="3"/>
      <c r="D891" s="3"/>
      <c r="E891" s="3"/>
      <c r="F891" s="3"/>
      <c r="G891" s="4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>
      <c r="A892" s="3"/>
      <c r="B892" s="3"/>
      <c r="C892" s="3"/>
      <c r="D892" s="3"/>
      <c r="E892" s="3"/>
      <c r="F892" s="3"/>
      <c r="G892" s="4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>
      <c r="A893" s="3"/>
      <c r="B893" s="3"/>
      <c r="C893" s="3"/>
      <c r="D893" s="3"/>
      <c r="E893" s="3"/>
      <c r="F893" s="3"/>
      <c r="G893" s="4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>
      <c r="A894" s="3"/>
      <c r="B894" s="3"/>
      <c r="C894" s="3"/>
      <c r="D894" s="3"/>
      <c r="E894" s="3"/>
      <c r="F894" s="3"/>
      <c r="G894" s="4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>
      <c r="A895" s="3"/>
      <c r="B895" s="3"/>
      <c r="C895" s="3"/>
      <c r="D895" s="3"/>
      <c r="E895" s="3"/>
      <c r="F895" s="3"/>
      <c r="G895" s="4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>
      <c r="A896" s="3"/>
      <c r="B896" s="3"/>
      <c r="C896" s="3"/>
      <c r="D896" s="3"/>
      <c r="E896" s="3"/>
      <c r="F896" s="3"/>
      <c r="G896" s="4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>
      <c r="A897" s="3"/>
      <c r="B897" s="3"/>
      <c r="C897" s="3"/>
      <c r="D897" s="3"/>
      <c r="E897" s="3"/>
      <c r="F897" s="3"/>
      <c r="G897" s="4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>
      <c r="A898" s="3"/>
      <c r="B898" s="3"/>
      <c r="C898" s="3"/>
      <c r="D898" s="3"/>
      <c r="E898" s="3"/>
      <c r="F898" s="3"/>
      <c r="G898" s="4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>
      <c r="A899" s="3"/>
      <c r="B899" s="3"/>
      <c r="C899" s="3"/>
      <c r="D899" s="3"/>
      <c r="E899" s="3"/>
      <c r="F899" s="3"/>
      <c r="G899" s="4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>
      <c r="A900" s="3"/>
      <c r="B900" s="3"/>
      <c r="C900" s="3"/>
      <c r="D900" s="3"/>
      <c r="E900" s="3"/>
      <c r="F900" s="3"/>
      <c r="G900" s="4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>
      <c r="A901" s="3"/>
      <c r="B901" s="3"/>
      <c r="C901" s="3"/>
      <c r="D901" s="3"/>
      <c r="E901" s="3"/>
      <c r="F901" s="3"/>
      <c r="G901" s="4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>
      <c r="A902" s="3"/>
      <c r="B902" s="3"/>
      <c r="C902" s="3"/>
      <c r="D902" s="3"/>
      <c r="E902" s="3"/>
      <c r="F902" s="3"/>
      <c r="G902" s="4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>
      <c r="A903" s="3"/>
      <c r="B903" s="3"/>
      <c r="C903" s="3"/>
      <c r="D903" s="3"/>
      <c r="E903" s="3"/>
      <c r="F903" s="3"/>
      <c r="G903" s="4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>
      <c r="A904" s="3"/>
      <c r="B904" s="3"/>
      <c r="C904" s="3"/>
      <c r="D904" s="3"/>
      <c r="E904" s="3"/>
      <c r="F904" s="3"/>
      <c r="G904" s="4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>
      <c r="A905" s="3"/>
      <c r="B905" s="3"/>
      <c r="C905" s="3"/>
      <c r="D905" s="3"/>
      <c r="E905" s="3"/>
      <c r="F905" s="3"/>
      <c r="G905" s="4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>
      <c r="A906" s="3"/>
      <c r="B906" s="3"/>
      <c r="C906" s="3"/>
      <c r="D906" s="3"/>
      <c r="E906" s="3"/>
      <c r="F906" s="3"/>
      <c r="G906" s="4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>
      <c r="A907" s="3"/>
      <c r="B907" s="3"/>
      <c r="C907" s="3"/>
      <c r="D907" s="3"/>
      <c r="E907" s="3"/>
      <c r="F907" s="3"/>
      <c r="G907" s="4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>
      <c r="A908" s="3"/>
      <c r="B908" s="3"/>
      <c r="C908" s="3"/>
      <c r="D908" s="3"/>
      <c r="E908" s="3"/>
      <c r="F908" s="3"/>
      <c r="G908" s="4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>
      <c r="A909" s="3"/>
      <c r="B909" s="3"/>
      <c r="C909" s="3"/>
      <c r="D909" s="3"/>
      <c r="E909" s="3"/>
      <c r="F909" s="3"/>
      <c r="G909" s="4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>
      <c r="A910" s="3"/>
      <c r="B910" s="3"/>
      <c r="C910" s="3"/>
      <c r="D910" s="3"/>
      <c r="E910" s="3"/>
      <c r="F910" s="3"/>
      <c r="G910" s="4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>
      <c r="A911" s="3"/>
      <c r="B911" s="3"/>
      <c r="C911" s="3"/>
      <c r="D911" s="3"/>
      <c r="E911" s="3"/>
      <c r="F911" s="3"/>
      <c r="G911" s="4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>
      <c r="A912" s="3"/>
      <c r="B912" s="3"/>
      <c r="C912" s="3"/>
      <c r="D912" s="3"/>
      <c r="E912" s="3"/>
      <c r="F912" s="3"/>
      <c r="G912" s="4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>
      <c r="A913" s="3"/>
      <c r="B913" s="3"/>
      <c r="C913" s="3"/>
      <c r="D913" s="3"/>
      <c r="E913" s="3"/>
      <c r="F913" s="3"/>
      <c r="G913" s="4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>
      <c r="A914" s="3"/>
      <c r="B914" s="3"/>
      <c r="C914" s="3"/>
      <c r="D914" s="3"/>
      <c r="E914" s="3"/>
      <c r="F914" s="3"/>
      <c r="G914" s="4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>
      <c r="A915" s="3"/>
      <c r="B915" s="3"/>
      <c r="C915" s="3"/>
      <c r="D915" s="3"/>
      <c r="E915" s="3"/>
      <c r="F915" s="3"/>
      <c r="G915" s="4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>
      <c r="A916" s="3"/>
      <c r="B916" s="3"/>
      <c r="C916" s="3"/>
      <c r="D916" s="3"/>
      <c r="E916" s="3"/>
      <c r="F916" s="3"/>
      <c r="G916" s="4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>
      <c r="A917" s="3"/>
      <c r="B917" s="3"/>
      <c r="C917" s="3"/>
      <c r="D917" s="3"/>
      <c r="E917" s="3"/>
      <c r="F917" s="3"/>
      <c r="G917" s="4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>
      <c r="A918" s="3"/>
      <c r="B918" s="3"/>
      <c r="C918" s="3"/>
      <c r="D918" s="3"/>
      <c r="E918" s="3"/>
      <c r="F918" s="3"/>
      <c r="G918" s="4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>
      <c r="A919" s="3"/>
      <c r="B919" s="3"/>
      <c r="C919" s="3"/>
      <c r="D919" s="3"/>
      <c r="E919" s="3"/>
      <c r="F919" s="3"/>
      <c r="G919" s="4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>
      <c r="A920" s="3"/>
      <c r="B920" s="3"/>
      <c r="C920" s="3"/>
      <c r="D920" s="3"/>
      <c r="E920" s="3"/>
      <c r="F920" s="3"/>
      <c r="G920" s="4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>
      <c r="A921" s="3"/>
      <c r="B921" s="3"/>
      <c r="C921" s="3"/>
      <c r="D921" s="3"/>
      <c r="E921" s="3"/>
      <c r="F921" s="3"/>
      <c r="G921" s="4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>
      <c r="A922" s="3"/>
      <c r="B922" s="3"/>
      <c r="C922" s="3"/>
      <c r="D922" s="3"/>
      <c r="E922" s="3"/>
      <c r="F922" s="3"/>
      <c r="G922" s="4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>
      <c r="A923" s="3"/>
      <c r="B923" s="3"/>
      <c r="C923" s="3"/>
      <c r="D923" s="3"/>
      <c r="E923" s="3"/>
      <c r="F923" s="3"/>
      <c r="G923" s="4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>
      <c r="A924" s="3"/>
      <c r="B924" s="3"/>
      <c r="C924" s="3"/>
      <c r="D924" s="3"/>
      <c r="E924" s="3"/>
      <c r="F924" s="3"/>
      <c r="G924" s="4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>
      <c r="A925" s="3"/>
      <c r="B925" s="3"/>
      <c r="C925" s="3"/>
      <c r="D925" s="3"/>
      <c r="E925" s="3"/>
      <c r="F925" s="3"/>
      <c r="G925" s="4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>
      <c r="A926" s="3"/>
      <c r="B926" s="3"/>
      <c r="C926" s="3"/>
      <c r="D926" s="3"/>
      <c r="E926" s="3"/>
      <c r="F926" s="3"/>
      <c r="G926" s="4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>
      <c r="A927" s="3"/>
      <c r="B927" s="3"/>
      <c r="C927" s="3"/>
      <c r="D927" s="3"/>
      <c r="E927" s="3"/>
      <c r="F927" s="3"/>
      <c r="G927" s="4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>
      <c r="A928" s="3"/>
      <c r="B928" s="3"/>
      <c r="C928" s="3"/>
      <c r="D928" s="3"/>
      <c r="E928" s="3"/>
      <c r="F928" s="3"/>
      <c r="G928" s="4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>
      <c r="A929" s="3"/>
      <c r="B929" s="3"/>
      <c r="C929" s="3"/>
      <c r="D929" s="3"/>
      <c r="E929" s="3"/>
      <c r="F929" s="3"/>
      <c r="G929" s="4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>
      <c r="A930" s="3"/>
      <c r="B930" s="3"/>
      <c r="C930" s="3"/>
      <c r="D930" s="3"/>
      <c r="E930" s="3"/>
      <c r="F930" s="3"/>
      <c r="G930" s="4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>
      <c r="A931" s="3"/>
      <c r="B931" s="3"/>
      <c r="C931" s="3"/>
      <c r="D931" s="3"/>
      <c r="E931" s="3"/>
      <c r="F931" s="3"/>
      <c r="G931" s="4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>
      <c r="A932" s="3"/>
      <c r="B932" s="3"/>
      <c r="C932" s="3"/>
      <c r="D932" s="3"/>
      <c r="E932" s="3"/>
      <c r="F932" s="3"/>
      <c r="G932" s="4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>
      <c r="A933" s="3"/>
      <c r="B933" s="3"/>
      <c r="C933" s="3"/>
      <c r="D933" s="3"/>
      <c r="E933" s="3"/>
      <c r="F933" s="3"/>
      <c r="G933" s="4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>
      <c r="A934" s="3"/>
      <c r="B934" s="3"/>
      <c r="C934" s="3"/>
      <c r="D934" s="3"/>
      <c r="E934" s="3"/>
      <c r="F934" s="3"/>
      <c r="G934" s="4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>
      <c r="A935" s="3"/>
      <c r="B935" s="3"/>
      <c r="C935" s="3"/>
      <c r="D935" s="3"/>
      <c r="E935" s="3"/>
      <c r="F935" s="3"/>
      <c r="G935" s="4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>
      <c r="A936" s="3"/>
      <c r="B936" s="3"/>
      <c r="C936" s="3"/>
      <c r="D936" s="3"/>
      <c r="E936" s="3"/>
      <c r="F936" s="3"/>
      <c r="G936" s="4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>
      <c r="A937" s="3"/>
      <c r="B937" s="3"/>
      <c r="C937" s="3"/>
      <c r="D937" s="3"/>
      <c r="E937" s="3"/>
      <c r="F937" s="3"/>
      <c r="G937" s="4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>
      <c r="A938" s="3"/>
      <c r="B938" s="3"/>
      <c r="C938" s="3"/>
      <c r="D938" s="3"/>
      <c r="E938" s="3"/>
      <c r="F938" s="3"/>
      <c r="G938" s="4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>
      <c r="A939" s="3"/>
      <c r="B939" s="3"/>
      <c r="C939" s="3"/>
      <c r="D939" s="3"/>
      <c r="E939" s="3"/>
      <c r="F939" s="3"/>
      <c r="G939" s="4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>
      <c r="A940" s="3"/>
      <c r="B940" s="3"/>
      <c r="C940" s="3"/>
      <c r="D940" s="3"/>
      <c r="E940" s="3"/>
      <c r="F940" s="3"/>
      <c r="G940" s="4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>
      <c r="A941" s="3"/>
      <c r="B941" s="3"/>
      <c r="C941" s="3"/>
      <c r="D941" s="3"/>
      <c r="E941" s="3"/>
      <c r="F941" s="3"/>
      <c r="G941" s="4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>
      <c r="A942" s="3"/>
      <c r="B942" s="3"/>
      <c r="C942" s="3"/>
      <c r="D942" s="3"/>
      <c r="E942" s="3"/>
      <c r="F942" s="3"/>
      <c r="G942" s="4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>
      <c r="A943" s="3"/>
      <c r="B943" s="3"/>
      <c r="C943" s="3"/>
      <c r="D943" s="3"/>
      <c r="E943" s="3"/>
      <c r="F943" s="3"/>
      <c r="G943" s="4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>
      <c r="A944" s="3"/>
      <c r="B944" s="3"/>
      <c r="C944" s="3"/>
      <c r="D944" s="3"/>
      <c r="E944" s="3"/>
      <c r="F944" s="3"/>
      <c r="G944" s="4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>
      <c r="A945" s="3"/>
      <c r="B945" s="3"/>
      <c r="C945" s="3"/>
      <c r="D945" s="3"/>
      <c r="E945" s="3"/>
      <c r="F945" s="3"/>
      <c r="G945" s="4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>
      <c r="A946" s="3"/>
      <c r="B946" s="3"/>
      <c r="C946" s="3"/>
      <c r="D946" s="3"/>
      <c r="E946" s="3"/>
      <c r="F946" s="3"/>
      <c r="G946" s="4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>
      <c r="A947" s="3"/>
      <c r="B947" s="3"/>
      <c r="C947" s="3"/>
      <c r="D947" s="3"/>
      <c r="E947" s="3"/>
      <c r="F947" s="3"/>
      <c r="G947" s="4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>
      <c r="A948" s="3"/>
      <c r="B948" s="3"/>
      <c r="C948" s="3"/>
      <c r="D948" s="3"/>
      <c r="E948" s="3"/>
      <c r="F948" s="3"/>
      <c r="G948" s="4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>
      <c r="A949" s="3"/>
      <c r="B949" s="3"/>
      <c r="C949" s="3"/>
      <c r="D949" s="3"/>
      <c r="E949" s="3"/>
      <c r="F949" s="3"/>
      <c r="G949" s="4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>
      <c r="A950" s="3"/>
      <c r="B950" s="3"/>
      <c r="C950" s="3"/>
      <c r="D950" s="3"/>
      <c r="E950" s="3"/>
      <c r="F950" s="3"/>
      <c r="G950" s="4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>
      <c r="A951" s="3"/>
      <c r="B951" s="3"/>
      <c r="C951" s="3"/>
      <c r="D951" s="3"/>
      <c r="E951" s="3"/>
      <c r="F951" s="3"/>
      <c r="G951" s="4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>
      <c r="A952" s="3"/>
      <c r="B952" s="3"/>
      <c r="C952" s="3"/>
      <c r="D952" s="3"/>
      <c r="E952" s="3"/>
      <c r="F952" s="3"/>
      <c r="G952" s="4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>
      <c r="A953" s="3"/>
      <c r="B953" s="3"/>
      <c r="C953" s="3"/>
      <c r="D953" s="3"/>
      <c r="E953" s="3"/>
      <c r="F953" s="3"/>
      <c r="G953" s="4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>
      <c r="A954" s="3"/>
      <c r="B954" s="3"/>
      <c r="C954" s="3"/>
      <c r="D954" s="3"/>
      <c r="E954" s="3"/>
      <c r="F954" s="3"/>
      <c r="G954" s="4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>
      <c r="A955" s="3"/>
      <c r="B955" s="3"/>
      <c r="C955" s="3"/>
      <c r="D955" s="3"/>
      <c r="E955" s="3"/>
      <c r="F955" s="3"/>
      <c r="G955" s="4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>
      <c r="A956" s="3"/>
      <c r="B956" s="3"/>
      <c r="C956" s="3"/>
      <c r="D956" s="3"/>
      <c r="E956" s="3"/>
      <c r="F956" s="3"/>
      <c r="G956" s="4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>
      <c r="A957" s="3"/>
      <c r="B957" s="3"/>
      <c r="C957" s="3"/>
      <c r="D957" s="3"/>
      <c r="E957" s="3"/>
      <c r="F957" s="3"/>
      <c r="G957" s="4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>
      <c r="A958" s="3"/>
      <c r="B958" s="3"/>
      <c r="C958" s="3"/>
      <c r="D958" s="3"/>
      <c r="E958" s="3"/>
      <c r="F958" s="3"/>
      <c r="G958" s="4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>
      <c r="A959" s="3"/>
      <c r="B959" s="3"/>
      <c r="C959" s="3"/>
      <c r="D959" s="3"/>
      <c r="E959" s="3"/>
      <c r="F959" s="3"/>
      <c r="G959" s="4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>
      <c r="A960" s="3"/>
      <c r="B960" s="3"/>
      <c r="C960" s="3"/>
      <c r="D960" s="3"/>
      <c r="E960" s="3"/>
      <c r="F960" s="3"/>
      <c r="G960" s="4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>
      <c r="A961" s="3"/>
      <c r="B961" s="3"/>
      <c r="C961" s="3"/>
      <c r="D961" s="3"/>
      <c r="E961" s="3"/>
      <c r="F961" s="3"/>
      <c r="G961" s="4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>
      <c r="A962" s="3"/>
      <c r="B962" s="3"/>
      <c r="C962" s="3"/>
      <c r="D962" s="3"/>
      <c r="E962" s="3"/>
      <c r="F962" s="3"/>
      <c r="G962" s="4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>
      <c r="A963" s="3"/>
      <c r="B963" s="3"/>
      <c r="C963" s="3"/>
      <c r="D963" s="3"/>
      <c r="E963" s="3"/>
      <c r="F963" s="3"/>
      <c r="G963" s="4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>
      <c r="A964" s="3"/>
      <c r="B964" s="3"/>
      <c r="C964" s="3"/>
      <c r="D964" s="3"/>
      <c r="E964" s="3"/>
      <c r="F964" s="3"/>
      <c r="G964" s="4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>
      <c r="A965" s="3"/>
      <c r="B965" s="3"/>
      <c r="C965" s="3"/>
      <c r="D965" s="3"/>
      <c r="E965" s="3"/>
      <c r="F965" s="3"/>
      <c r="G965" s="4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>
      <c r="A966" s="3"/>
      <c r="B966" s="3"/>
      <c r="C966" s="3"/>
      <c r="D966" s="3"/>
      <c r="E966" s="3"/>
      <c r="F966" s="3"/>
      <c r="G966" s="4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>
      <c r="A967" s="3"/>
      <c r="B967" s="3"/>
      <c r="C967" s="3"/>
      <c r="D967" s="3"/>
      <c r="E967" s="3"/>
      <c r="F967" s="3"/>
      <c r="G967" s="4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>
      <c r="A968" s="3"/>
      <c r="B968" s="3"/>
      <c r="C968" s="3"/>
      <c r="D968" s="3"/>
      <c r="E968" s="3"/>
      <c r="F968" s="3"/>
      <c r="G968" s="4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>
      <c r="A969" s="3"/>
      <c r="B969" s="3"/>
      <c r="C969" s="3"/>
      <c r="D969" s="3"/>
      <c r="E969" s="3"/>
      <c r="F969" s="3"/>
      <c r="G969" s="4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>
      <c r="A970" s="3"/>
      <c r="B970" s="3"/>
      <c r="C970" s="3"/>
      <c r="D970" s="3"/>
      <c r="E970" s="3"/>
      <c r="F970" s="3"/>
      <c r="G970" s="4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>
      <c r="A971" s="3"/>
      <c r="B971" s="3"/>
      <c r="C971" s="3"/>
      <c r="D971" s="3"/>
      <c r="E971" s="3"/>
      <c r="F971" s="3"/>
      <c r="G971" s="4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>
      <c r="A972" s="3"/>
      <c r="B972" s="3"/>
      <c r="C972" s="3"/>
      <c r="D972" s="3"/>
      <c r="E972" s="3"/>
      <c r="F972" s="3"/>
      <c r="G972" s="4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>
      <c r="A973" s="3"/>
      <c r="B973" s="3"/>
      <c r="C973" s="3"/>
      <c r="D973" s="3"/>
      <c r="E973" s="3"/>
      <c r="F973" s="3"/>
      <c r="G973" s="4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>
      <c r="A974" s="3"/>
      <c r="B974" s="3"/>
      <c r="C974" s="3"/>
      <c r="D974" s="3"/>
      <c r="E974" s="3"/>
      <c r="F974" s="3"/>
      <c r="G974" s="4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>
      <c r="A975" s="3"/>
      <c r="B975" s="3"/>
      <c r="C975" s="3"/>
      <c r="D975" s="3"/>
      <c r="E975" s="3"/>
      <c r="F975" s="3"/>
      <c r="G975" s="4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>
      <c r="A976" s="3"/>
      <c r="B976" s="3"/>
      <c r="C976" s="3"/>
      <c r="D976" s="3"/>
      <c r="E976" s="3"/>
      <c r="F976" s="3"/>
      <c r="G976" s="4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>
      <c r="A977" s="3"/>
      <c r="B977" s="3"/>
      <c r="C977" s="3"/>
      <c r="D977" s="3"/>
      <c r="E977" s="3"/>
      <c r="F977" s="3"/>
      <c r="G977" s="4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>
      <c r="A978" s="3"/>
      <c r="B978" s="3"/>
      <c r="C978" s="3"/>
      <c r="D978" s="3"/>
      <c r="E978" s="3"/>
      <c r="F978" s="3"/>
      <c r="G978" s="4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>
      <c r="A979" s="3"/>
      <c r="B979" s="3"/>
      <c r="C979" s="3"/>
      <c r="D979" s="3"/>
      <c r="E979" s="3"/>
      <c r="F979" s="3"/>
      <c r="G979" s="4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>
      <c r="A980" s="3"/>
      <c r="B980" s="3"/>
      <c r="C980" s="3"/>
      <c r="D980" s="3"/>
      <c r="E980" s="3"/>
      <c r="F980" s="3"/>
      <c r="G980" s="4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>
      <c r="A981" s="3"/>
      <c r="B981" s="3"/>
      <c r="C981" s="3"/>
      <c r="D981" s="3"/>
      <c r="E981" s="3"/>
      <c r="F981" s="3"/>
      <c r="G981" s="4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>
      <c r="A982" s="3"/>
      <c r="B982" s="3"/>
      <c r="C982" s="3"/>
      <c r="D982" s="3"/>
      <c r="E982" s="3"/>
      <c r="F982" s="3"/>
      <c r="G982" s="4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>
      <c r="A983" s="3"/>
      <c r="B983" s="3"/>
      <c r="C983" s="3"/>
      <c r="D983" s="3"/>
      <c r="E983" s="3"/>
      <c r="F983" s="3"/>
      <c r="G983" s="4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>
      <c r="A984" s="3"/>
      <c r="B984" s="3"/>
      <c r="C984" s="3"/>
      <c r="D984" s="3"/>
      <c r="E984" s="3"/>
      <c r="F984" s="3"/>
      <c r="G984" s="4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>
      <c r="A985" s="3"/>
      <c r="B985" s="3"/>
      <c r="C985" s="3"/>
      <c r="D985" s="3"/>
      <c r="E985" s="3"/>
      <c r="F985" s="3"/>
      <c r="G985" s="4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>
      <c r="A986" s="3"/>
      <c r="B986" s="3"/>
      <c r="C986" s="3"/>
      <c r="D986" s="3"/>
      <c r="E986" s="3"/>
      <c r="F986" s="3"/>
      <c r="G986" s="4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>
      <c r="A987" s="3"/>
      <c r="B987" s="3"/>
      <c r="C987" s="3"/>
      <c r="D987" s="3"/>
      <c r="E987" s="3"/>
      <c r="F987" s="3"/>
      <c r="G987" s="4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>
      <c r="A988" s="3"/>
      <c r="B988" s="3"/>
      <c r="C988" s="3"/>
      <c r="D988" s="3"/>
      <c r="E988" s="3"/>
      <c r="F988" s="3"/>
      <c r="G988" s="4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>
      <c r="A989" s="3"/>
      <c r="B989" s="3"/>
      <c r="C989" s="3"/>
      <c r="D989" s="3"/>
      <c r="E989" s="3"/>
      <c r="F989" s="3"/>
      <c r="G989" s="4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>
      <c r="A990" s="3"/>
      <c r="B990" s="3"/>
      <c r="C990" s="3"/>
      <c r="D990" s="3"/>
      <c r="E990" s="3"/>
      <c r="F990" s="3"/>
      <c r="G990" s="4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>
      <c r="A991" s="3"/>
      <c r="B991" s="3"/>
      <c r="C991" s="3"/>
      <c r="D991" s="3"/>
      <c r="E991" s="3"/>
      <c r="F991" s="3"/>
      <c r="G991" s="4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>
      <c r="A992" s="3"/>
      <c r="B992" s="3"/>
      <c r="C992" s="3"/>
      <c r="D992" s="3"/>
      <c r="E992" s="3"/>
      <c r="F992" s="3"/>
      <c r="G992" s="4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>
      <c r="A993" s="3"/>
      <c r="B993" s="3"/>
      <c r="C993" s="3"/>
      <c r="D993" s="3"/>
      <c r="E993" s="3"/>
      <c r="F993" s="3"/>
      <c r="G993" s="4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>
      <c r="A994" s="3"/>
      <c r="B994" s="3"/>
      <c r="C994" s="3"/>
      <c r="D994" s="3"/>
      <c r="E994" s="3"/>
      <c r="F994" s="3"/>
      <c r="G994" s="4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>
      <c r="A995" s="3"/>
      <c r="B995" s="3"/>
      <c r="C995" s="3"/>
      <c r="D995" s="3"/>
      <c r="E995" s="3"/>
      <c r="F995" s="3"/>
      <c r="G995" s="4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>
      <c r="A996" s="3"/>
      <c r="B996" s="3"/>
      <c r="C996" s="3"/>
      <c r="D996" s="3"/>
      <c r="E996" s="3"/>
      <c r="F996" s="3"/>
      <c r="G996" s="4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>
      <c r="A997" s="3"/>
      <c r="B997" s="3"/>
      <c r="C997" s="3"/>
      <c r="D997" s="3"/>
      <c r="E997" s="3"/>
      <c r="F997" s="3"/>
      <c r="G997" s="4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>
      <c r="A998" s="3"/>
      <c r="B998" s="3"/>
      <c r="C998" s="3"/>
      <c r="D998" s="3"/>
      <c r="E998" s="3"/>
      <c r="F998" s="3"/>
      <c r="G998" s="4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>
      <c r="A999" s="3"/>
      <c r="B999" s="3"/>
      <c r="C999" s="3"/>
      <c r="D999" s="3"/>
      <c r="E999" s="3"/>
      <c r="F999" s="3"/>
      <c r="G999" s="4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>
      <c r="A1000" s="3"/>
      <c r="B1000" s="3"/>
      <c r="C1000" s="3"/>
      <c r="D1000" s="3"/>
      <c r="E1000" s="3"/>
      <c r="F1000" s="3"/>
      <c r="G1000" s="4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  <row r="1001" spans="1:24">
      <c r="A1001" s="3"/>
      <c r="B1001" s="3"/>
      <c r="C1001" s="3"/>
      <c r="D1001" s="3"/>
      <c r="E1001" s="3"/>
      <c r="F1001" s="3"/>
      <c r="G1001" s="4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</row>
    <row r="1002" spans="1:24">
      <c r="A1002" s="3"/>
      <c r="B1002" s="3"/>
      <c r="C1002" s="3"/>
      <c r="D1002" s="3"/>
      <c r="E1002" s="3"/>
      <c r="F1002" s="3"/>
      <c r="G1002" s="4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</row>
    <row r="1003" spans="1:24">
      <c r="A1003" s="3"/>
      <c r="B1003" s="3"/>
      <c r="C1003" s="3"/>
      <c r="D1003" s="3"/>
      <c r="E1003" s="3"/>
      <c r="F1003" s="3"/>
      <c r="G1003" s="4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</row>
    <row r="1004" spans="1:24">
      <c r="A1004" s="3"/>
      <c r="B1004" s="3"/>
      <c r="C1004" s="3"/>
      <c r="D1004" s="3"/>
      <c r="E1004" s="3"/>
      <c r="F1004" s="3"/>
      <c r="G1004" s="4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</row>
    <row r="1005" spans="1:24">
      <c r="A1005" s="3"/>
      <c r="B1005" s="3"/>
      <c r="C1005" s="3"/>
      <c r="D1005" s="3"/>
      <c r="E1005" s="3"/>
      <c r="F1005" s="3"/>
      <c r="G1005" s="4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</row>
    <row r="1006" spans="1:24">
      <c r="A1006" s="3"/>
      <c r="B1006" s="3"/>
      <c r="C1006" s="3"/>
      <c r="D1006" s="3"/>
      <c r="E1006" s="3"/>
      <c r="F1006" s="3"/>
      <c r="G1006" s="4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</row>
    <row r="1007" spans="1:24">
      <c r="A1007" s="3"/>
      <c r="B1007" s="3"/>
      <c r="C1007" s="3"/>
      <c r="D1007" s="3"/>
      <c r="E1007" s="3"/>
      <c r="F1007" s="3"/>
      <c r="G1007" s="4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</row>
    <row r="1008" spans="1:24">
      <c r="A1008" s="3"/>
      <c r="B1008" s="3"/>
      <c r="C1008" s="3"/>
      <c r="D1008" s="3"/>
      <c r="E1008" s="3"/>
      <c r="F1008" s="3"/>
      <c r="G1008" s="4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</row>
    <row r="1009" spans="1:24">
      <c r="A1009" s="3"/>
      <c r="B1009" s="3"/>
      <c r="C1009" s="3"/>
      <c r="D1009" s="3"/>
      <c r="E1009" s="3"/>
      <c r="F1009" s="3"/>
      <c r="G1009" s="4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</row>
    <row r="1010" spans="1:24">
      <c r="A1010" s="3"/>
      <c r="B1010" s="3"/>
      <c r="C1010" s="3"/>
      <c r="D1010" s="3"/>
      <c r="E1010" s="3"/>
      <c r="F1010" s="3"/>
      <c r="G1010" s="4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</row>
    <row r="1011" spans="1:24">
      <c r="A1011" s="3"/>
      <c r="B1011" s="3"/>
      <c r="C1011" s="3"/>
      <c r="D1011" s="3"/>
      <c r="E1011" s="3"/>
      <c r="F1011" s="3"/>
      <c r="G1011" s="4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</row>
    <row r="1012" spans="1:24">
      <c r="A1012" s="3"/>
      <c r="B1012" s="3"/>
      <c r="C1012" s="3"/>
      <c r="D1012" s="3"/>
      <c r="E1012" s="3"/>
      <c r="F1012" s="3"/>
      <c r="G1012" s="4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</row>
    <row r="1013" spans="1:24">
      <c r="A1013" s="3"/>
      <c r="B1013" s="3"/>
      <c r="C1013" s="3"/>
      <c r="D1013" s="3"/>
      <c r="E1013" s="3"/>
      <c r="F1013" s="3"/>
      <c r="G1013" s="4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</row>
    <row r="1014" spans="1:24">
      <c r="A1014" s="3"/>
      <c r="B1014" s="3"/>
      <c r="C1014" s="3"/>
      <c r="D1014" s="3"/>
      <c r="E1014" s="3"/>
      <c r="F1014" s="3"/>
      <c r="G1014" s="4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</row>
    <row r="1015" spans="1:24">
      <c r="A1015" s="3"/>
      <c r="B1015" s="3"/>
      <c r="C1015" s="3"/>
      <c r="D1015" s="3"/>
      <c r="E1015" s="3"/>
      <c r="F1015" s="3"/>
      <c r="G1015" s="4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</row>
    <row r="1016" spans="1:24">
      <c r="A1016" s="3"/>
      <c r="B1016" s="3"/>
      <c r="C1016" s="3"/>
      <c r="D1016" s="3"/>
      <c r="E1016" s="3"/>
      <c r="F1016" s="3"/>
      <c r="G1016" s="4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</row>
    <row r="1017" spans="1:24">
      <c r="A1017" s="3"/>
      <c r="B1017" s="3"/>
      <c r="C1017" s="3"/>
      <c r="D1017" s="3"/>
      <c r="E1017" s="3"/>
      <c r="F1017" s="3"/>
      <c r="G1017" s="4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</row>
    <row r="1018" spans="1:24">
      <c r="A1018" s="3"/>
      <c r="B1018" s="3"/>
      <c r="C1018" s="3"/>
      <c r="D1018" s="3"/>
      <c r="E1018" s="3"/>
      <c r="F1018" s="3"/>
      <c r="G1018" s="4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</row>
    <row r="1019" spans="1:24">
      <c r="A1019" s="3"/>
      <c r="B1019" s="3"/>
      <c r="C1019" s="3"/>
      <c r="D1019" s="3"/>
      <c r="E1019" s="3"/>
      <c r="F1019" s="3"/>
      <c r="G1019" s="4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</row>
    <row r="1020" spans="1:24">
      <c r="A1020" s="3"/>
      <c r="B1020" s="3"/>
      <c r="C1020" s="3"/>
      <c r="D1020" s="3"/>
      <c r="E1020" s="3"/>
      <c r="F1020" s="3"/>
      <c r="G1020" s="4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</row>
    <row r="1021" spans="1:24">
      <c r="A1021" s="3"/>
      <c r="B1021" s="3"/>
      <c r="C1021" s="3"/>
      <c r="D1021" s="3"/>
      <c r="E1021" s="3"/>
      <c r="F1021" s="3"/>
      <c r="G1021" s="4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</row>
    <row r="1022" spans="1:24">
      <c r="A1022" s="3"/>
      <c r="B1022" s="3"/>
      <c r="C1022" s="3"/>
      <c r="D1022" s="3"/>
      <c r="E1022" s="3"/>
      <c r="F1022" s="3"/>
      <c r="G1022" s="4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</row>
    <row r="1023" spans="1:24">
      <c r="A1023" s="3"/>
      <c r="B1023" s="3"/>
      <c r="C1023" s="3"/>
      <c r="D1023" s="3"/>
      <c r="E1023" s="3"/>
      <c r="F1023" s="3"/>
      <c r="G1023" s="4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</row>
    <row r="1024" spans="1:24">
      <c r="A1024" s="3"/>
      <c r="B1024" s="3"/>
      <c r="C1024" s="3"/>
      <c r="D1024" s="3"/>
      <c r="E1024" s="3"/>
      <c r="F1024" s="3"/>
      <c r="G1024" s="4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</row>
    <row r="1025" spans="1:24">
      <c r="A1025" s="3"/>
      <c r="B1025" s="3"/>
      <c r="C1025" s="3"/>
      <c r="D1025" s="3"/>
      <c r="E1025" s="3"/>
      <c r="F1025" s="3"/>
      <c r="G1025" s="4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</row>
    <row r="1026" spans="1:24">
      <c r="A1026" s="3"/>
      <c r="B1026" s="3"/>
      <c r="C1026" s="3"/>
      <c r="D1026" s="3"/>
      <c r="E1026" s="3"/>
      <c r="F1026" s="3"/>
      <c r="G1026" s="4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</row>
    <row r="1027" spans="1:24">
      <c r="A1027" s="3"/>
      <c r="B1027" s="3"/>
      <c r="C1027" s="3"/>
      <c r="D1027" s="3"/>
      <c r="E1027" s="3"/>
      <c r="F1027" s="3"/>
      <c r="G1027" s="4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</row>
    <row r="1028" spans="1:24">
      <c r="A1028" s="3"/>
      <c r="B1028" s="3"/>
      <c r="C1028" s="3"/>
      <c r="D1028" s="3"/>
      <c r="E1028" s="3"/>
      <c r="F1028" s="3"/>
      <c r="G1028" s="4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</row>
    <row r="1029" spans="1:24">
      <c r="A1029" s="3"/>
      <c r="B1029" s="3"/>
      <c r="C1029" s="3"/>
      <c r="D1029" s="3"/>
      <c r="E1029" s="3"/>
      <c r="F1029" s="3"/>
      <c r="G1029" s="4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</row>
    <row r="1030" spans="1:24">
      <c r="A1030" s="3"/>
      <c r="B1030" s="3"/>
      <c r="C1030" s="3"/>
      <c r="D1030" s="3"/>
      <c r="E1030" s="3"/>
      <c r="F1030" s="3"/>
      <c r="G1030" s="4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</row>
    <row r="1031" spans="1:24">
      <c r="A1031" s="3"/>
      <c r="B1031" s="3"/>
      <c r="C1031" s="3"/>
      <c r="D1031" s="3"/>
      <c r="E1031" s="3"/>
      <c r="F1031" s="3"/>
      <c r="G1031" s="4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</row>
    <row r="1032" spans="1:24">
      <c r="A1032" s="3"/>
      <c r="B1032" s="3"/>
      <c r="C1032" s="3"/>
      <c r="D1032" s="3"/>
      <c r="E1032" s="3"/>
      <c r="F1032" s="3"/>
      <c r="G1032" s="4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</row>
    <row r="1033" spans="1:24">
      <c r="A1033" s="3"/>
      <c r="B1033" s="3"/>
      <c r="C1033" s="3"/>
      <c r="D1033" s="3"/>
      <c r="E1033" s="3"/>
      <c r="F1033" s="3"/>
      <c r="G1033" s="4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</row>
    <row r="1034" spans="1:24">
      <c r="A1034" s="3"/>
      <c r="B1034" s="3"/>
      <c r="C1034" s="3"/>
      <c r="D1034" s="3"/>
      <c r="E1034" s="3"/>
      <c r="F1034" s="3"/>
      <c r="G1034" s="4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</row>
    <row r="1035" spans="1:24">
      <c r="A1035" s="3"/>
      <c r="B1035" s="3"/>
      <c r="C1035" s="3"/>
      <c r="D1035" s="3"/>
      <c r="E1035" s="3"/>
      <c r="F1035" s="3"/>
      <c r="G1035" s="4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</row>
    <row r="1036" spans="1:24">
      <c r="A1036" s="3"/>
      <c r="B1036" s="3"/>
      <c r="C1036" s="3"/>
      <c r="D1036" s="3"/>
      <c r="E1036" s="3"/>
      <c r="F1036" s="3"/>
      <c r="G1036" s="4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</row>
    <row r="1037" spans="1:24">
      <c r="A1037" s="3"/>
      <c r="B1037" s="3"/>
      <c r="C1037" s="3"/>
      <c r="D1037" s="3"/>
      <c r="E1037" s="3"/>
      <c r="F1037" s="3"/>
      <c r="G1037" s="4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</row>
    <row r="1038" spans="1:24">
      <c r="A1038" s="3"/>
      <c r="B1038" s="3"/>
      <c r="C1038" s="3"/>
      <c r="D1038" s="3"/>
      <c r="E1038" s="3"/>
      <c r="F1038" s="3"/>
      <c r="G1038" s="4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</row>
    <row r="1039" spans="1:24">
      <c r="A1039" s="3"/>
      <c r="B1039" s="3"/>
      <c r="C1039" s="3"/>
      <c r="D1039" s="3"/>
      <c r="E1039" s="3"/>
      <c r="F1039" s="3"/>
      <c r="G1039" s="4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</row>
    <row r="1040" spans="1:24">
      <c r="A1040" s="3"/>
      <c r="B1040" s="3"/>
      <c r="C1040" s="3"/>
      <c r="D1040" s="3"/>
      <c r="E1040" s="3"/>
      <c r="F1040" s="3"/>
      <c r="G1040" s="4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</row>
    <row r="1041" spans="1:24">
      <c r="A1041" s="3"/>
      <c r="B1041" s="3"/>
      <c r="C1041" s="3"/>
      <c r="D1041" s="3"/>
      <c r="E1041" s="3"/>
      <c r="F1041" s="3"/>
      <c r="G1041" s="4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</row>
    <row r="1042" spans="1:24">
      <c r="A1042" s="3"/>
      <c r="B1042" s="3"/>
      <c r="C1042" s="3"/>
      <c r="D1042" s="3"/>
      <c r="E1042" s="3"/>
      <c r="F1042" s="3"/>
      <c r="G1042" s="4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</row>
    <row r="1043" spans="1:24">
      <c r="A1043" s="3"/>
      <c r="B1043" s="3"/>
      <c r="C1043" s="3"/>
      <c r="D1043" s="3"/>
      <c r="E1043" s="3"/>
      <c r="F1043" s="3"/>
      <c r="G1043" s="4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</row>
    <row r="1044" spans="1:24">
      <c r="A1044" s="3"/>
      <c r="B1044" s="3"/>
      <c r="C1044" s="3"/>
      <c r="D1044" s="3"/>
      <c r="E1044" s="3"/>
      <c r="F1044" s="3"/>
      <c r="G1044" s="4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</row>
    <row r="1045" spans="1:24">
      <c r="A1045" s="3"/>
      <c r="B1045" s="3"/>
      <c r="C1045" s="3"/>
      <c r="D1045" s="3"/>
      <c r="E1045" s="3"/>
      <c r="F1045" s="3"/>
      <c r="G1045" s="4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</row>
    <row r="1046" spans="1:24">
      <c r="A1046" s="3"/>
      <c r="B1046" s="3"/>
      <c r="C1046" s="3"/>
      <c r="D1046" s="3"/>
      <c r="E1046" s="3"/>
      <c r="F1046" s="3"/>
      <c r="G1046" s="4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</row>
    <row r="1047" spans="1:24">
      <c r="A1047" s="3"/>
      <c r="B1047" s="3"/>
      <c r="C1047" s="3"/>
      <c r="D1047" s="3"/>
      <c r="E1047" s="3"/>
      <c r="F1047" s="3"/>
      <c r="G1047" s="4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</row>
    <row r="1048" spans="1:24">
      <c r="A1048" s="3"/>
      <c r="B1048" s="3"/>
      <c r="C1048" s="3"/>
      <c r="D1048" s="3"/>
      <c r="E1048" s="3"/>
      <c r="F1048" s="3"/>
      <c r="G1048" s="4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</row>
    <row r="1049" spans="1:24">
      <c r="A1049" s="3"/>
      <c r="B1049" s="3"/>
      <c r="C1049" s="3"/>
      <c r="D1049" s="3"/>
      <c r="E1049" s="3"/>
      <c r="F1049" s="3"/>
      <c r="G1049" s="4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</row>
    <row r="1050" spans="1:24">
      <c r="A1050" s="3"/>
      <c r="B1050" s="3"/>
      <c r="C1050" s="3"/>
      <c r="D1050" s="3"/>
      <c r="E1050" s="3"/>
      <c r="F1050" s="3"/>
      <c r="G1050" s="4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</row>
    <row r="1051" spans="1:24">
      <c r="A1051" s="3"/>
      <c r="B1051" s="3"/>
      <c r="C1051" s="3"/>
      <c r="D1051" s="3"/>
      <c r="E1051" s="3"/>
      <c r="F1051" s="3"/>
      <c r="G1051" s="4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</row>
    <row r="1052" spans="1:24">
      <c r="A1052" s="3"/>
      <c r="B1052" s="3"/>
      <c r="C1052" s="3"/>
      <c r="D1052" s="3"/>
      <c r="E1052" s="3"/>
      <c r="F1052" s="3"/>
      <c r="G1052" s="4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</row>
    <row r="1053" spans="1:24">
      <c r="A1053" s="3"/>
      <c r="B1053" s="3"/>
      <c r="C1053" s="3"/>
      <c r="D1053" s="3"/>
      <c r="E1053" s="3"/>
      <c r="F1053" s="3"/>
      <c r="G1053" s="4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</row>
    <row r="1054" spans="1:24">
      <c r="A1054" s="3"/>
      <c r="B1054" s="3"/>
      <c r="C1054" s="3"/>
      <c r="D1054" s="3"/>
      <c r="E1054" s="3"/>
      <c r="F1054" s="3"/>
      <c r="G1054" s="4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</row>
    <row r="1055" spans="1:24">
      <c r="A1055" s="3"/>
      <c r="B1055" s="3"/>
      <c r="C1055" s="3"/>
      <c r="D1055" s="3"/>
      <c r="E1055" s="3"/>
      <c r="F1055" s="3"/>
      <c r="G1055" s="4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</row>
    <row r="1056" spans="1:24">
      <c r="A1056" s="3"/>
      <c r="B1056" s="3"/>
      <c r="C1056" s="3"/>
      <c r="D1056" s="3"/>
      <c r="E1056" s="3"/>
      <c r="F1056" s="3"/>
      <c r="G1056" s="4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</row>
    <row r="1057" spans="1:24">
      <c r="A1057" s="3"/>
      <c r="B1057" s="3"/>
      <c r="C1057" s="3"/>
      <c r="D1057" s="3"/>
      <c r="E1057" s="3"/>
      <c r="F1057" s="3"/>
      <c r="G1057" s="4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</row>
    <row r="1058" spans="1:24">
      <c r="A1058" s="3"/>
      <c r="B1058" s="3"/>
      <c r="C1058" s="3"/>
      <c r="D1058" s="3"/>
      <c r="E1058" s="3"/>
      <c r="F1058" s="3"/>
      <c r="G1058" s="4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</row>
    <row r="1059" spans="1:24">
      <c r="A1059" s="3"/>
      <c r="B1059" s="3"/>
      <c r="C1059" s="3"/>
      <c r="D1059" s="3"/>
      <c r="E1059" s="3"/>
      <c r="F1059" s="3"/>
      <c r="G1059" s="4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</row>
    <row r="1060" spans="1:24">
      <c r="A1060" s="3"/>
      <c r="B1060" s="3"/>
      <c r="C1060" s="3"/>
      <c r="D1060" s="3"/>
      <c r="E1060" s="3"/>
      <c r="F1060" s="3"/>
      <c r="G1060" s="4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</row>
    <row r="1061" spans="1:24">
      <c r="A1061" s="3"/>
      <c r="B1061" s="3"/>
      <c r="C1061" s="3"/>
      <c r="D1061" s="3"/>
      <c r="E1061" s="3"/>
      <c r="F1061" s="3"/>
      <c r="G1061" s="4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</row>
    <row r="1062" spans="1:24">
      <c r="A1062" s="3"/>
      <c r="B1062" s="3"/>
      <c r="C1062" s="3"/>
      <c r="D1062" s="3"/>
      <c r="E1062" s="3"/>
      <c r="F1062" s="3"/>
      <c r="G1062" s="4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</row>
    <row r="1063" spans="1:24">
      <c r="A1063" s="3"/>
      <c r="B1063" s="3"/>
      <c r="C1063" s="3"/>
      <c r="D1063" s="3"/>
      <c r="E1063" s="3"/>
      <c r="F1063" s="3"/>
      <c r="G1063" s="4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</row>
    <row r="1064" spans="1:24">
      <c r="A1064" s="3"/>
      <c r="B1064" s="3"/>
      <c r="C1064" s="3"/>
      <c r="D1064" s="3"/>
      <c r="E1064" s="3"/>
      <c r="F1064" s="3"/>
      <c r="G1064" s="4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</row>
    <row r="1065" spans="1:24">
      <c r="A1065" s="3"/>
      <c r="B1065" s="3"/>
      <c r="C1065" s="3"/>
      <c r="D1065" s="3"/>
      <c r="E1065" s="3"/>
      <c r="F1065" s="3"/>
      <c r="G1065" s="4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</row>
    <row r="1066" spans="1:24">
      <c r="A1066" s="3"/>
      <c r="B1066" s="3"/>
      <c r="C1066" s="3"/>
      <c r="D1066" s="3"/>
      <c r="E1066" s="3"/>
      <c r="F1066" s="3"/>
      <c r="G1066" s="4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</row>
    <row r="1067" spans="1:24">
      <c r="A1067" s="3"/>
      <c r="B1067" s="3"/>
      <c r="C1067" s="3"/>
      <c r="D1067" s="3"/>
      <c r="E1067" s="3"/>
      <c r="F1067" s="3"/>
      <c r="G1067" s="4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</row>
    <row r="1068" spans="1:24">
      <c r="A1068" s="3"/>
      <c r="B1068" s="3"/>
      <c r="C1068" s="3"/>
      <c r="D1068" s="3"/>
      <c r="E1068" s="3"/>
      <c r="F1068" s="3"/>
      <c r="G1068" s="4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</row>
    <row r="1069" spans="1:24">
      <c r="A1069" s="3"/>
      <c r="B1069" s="3"/>
      <c r="C1069" s="3"/>
      <c r="D1069" s="3"/>
      <c r="E1069" s="3"/>
      <c r="F1069" s="3"/>
      <c r="G1069" s="4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</row>
    <row r="1070" spans="1:24">
      <c r="A1070" s="3"/>
      <c r="B1070" s="3"/>
      <c r="C1070" s="3"/>
      <c r="D1070" s="3"/>
      <c r="E1070" s="3"/>
      <c r="F1070" s="3"/>
      <c r="G1070" s="4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</row>
    <row r="1071" spans="1:24">
      <c r="A1071" s="3"/>
      <c r="B1071" s="3"/>
      <c r="C1071" s="3"/>
      <c r="D1071" s="3"/>
      <c r="E1071" s="3"/>
      <c r="F1071" s="3"/>
      <c r="G1071" s="4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</row>
    <row r="1072" spans="1:24">
      <c r="A1072" s="3"/>
      <c r="B1072" s="3"/>
      <c r="C1072" s="3"/>
      <c r="D1072" s="3"/>
      <c r="E1072" s="3"/>
      <c r="F1072" s="3"/>
      <c r="G1072" s="4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</row>
    <row r="1073" spans="1:24">
      <c r="A1073" s="3"/>
      <c r="B1073" s="3"/>
      <c r="C1073" s="3"/>
      <c r="D1073" s="3"/>
      <c r="E1073" s="3"/>
      <c r="F1073" s="3"/>
      <c r="G1073" s="4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</row>
    <row r="1074" spans="1:24">
      <c r="A1074" s="3"/>
      <c r="B1074" s="3"/>
      <c r="C1074" s="3"/>
      <c r="D1074" s="3"/>
      <c r="E1074" s="3"/>
      <c r="F1074" s="3"/>
      <c r="G1074" s="4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</row>
    <row r="1075" spans="1:24">
      <c r="A1075" s="3"/>
      <c r="B1075" s="3"/>
      <c r="C1075" s="3"/>
      <c r="D1075" s="3"/>
      <c r="E1075" s="3"/>
      <c r="F1075" s="3"/>
      <c r="G1075" s="4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</row>
    <row r="1076" spans="1:24">
      <c r="A1076" s="3"/>
      <c r="B1076" s="3"/>
      <c r="C1076" s="3"/>
      <c r="D1076" s="3"/>
      <c r="E1076" s="3"/>
      <c r="F1076" s="3"/>
      <c r="G1076" s="4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</row>
    <row r="1077" spans="1:24">
      <c r="A1077" s="3"/>
      <c r="B1077" s="3"/>
      <c r="C1077" s="3"/>
      <c r="D1077" s="3"/>
      <c r="E1077" s="3"/>
      <c r="F1077" s="3"/>
      <c r="G1077" s="4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</row>
    <row r="1078" spans="1:24">
      <c r="A1078" s="3"/>
      <c r="B1078" s="3"/>
      <c r="C1078" s="3"/>
      <c r="D1078" s="3"/>
      <c r="E1078" s="3"/>
      <c r="F1078" s="3"/>
      <c r="G1078" s="4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</row>
    <row r="1079" spans="1:24">
      <c r="A1079" s="3"/>
      <c r="B1079" s="3"/>
      <c r="C1079" s="3"/>
      <c r="D1079" s="3"/>
      <c r="E1079" s="3"/>
      <c r="F1079" s="3"/>
      <c r="G1079" s="4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</row>
    <row r="1080" spans="1:24">
      <c r="A1080" s="3"/>
      <c r="B1080" s="3"/>
      <c r="C1080" s="3"/>
      <c r="D1080" s="3"/>
      <c r="E1080" s="3"/>
      <c r="F1080" s="3"/>
      <c r="G1080" s="4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</row>
    <row r="1081" spans="1:24">
      <c r="A1081" s="3"/>
      <c r="B1081" s="3"/>
      <c r="C1081" s="3"/>
      <c r="D1081" s="3"/>
      <c r="E1081" s="3"/>
      <c r="F1081" s="3"/>
      <c r="G1081" s="4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</row>
    <row r="1082" spans="1:24">
      <c r="A1082" s="3"/>
      <c r="B1082" s="3"/>
      <c r="C1082" s="3"/>
      <c r="D1082" s="3"/>
      <c r="E1082" s="3"/>
      <c r="F1082" s="3"/>
      <c r="G1082" s="4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</row>
    <row r="1083" spans="1:24">
      <c r="A1083" s="3"/>
      <c r="B1083" s="3"/>
      <c r="C1083" s="3"/>
      <c r="D1083" s="3"/>
      <c r="E1083" s="3"/>
      <c r="F1083" s="3"/>
      <c r="G1083" s="4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</row>
    <row r="1084" spans="1:24">
      <c r="A1084" s="3"/>
      <c r="B1084" s="3"/>
      <c r="C1084" s="3"/>
      <c r="D1084" s="3"/>
      <c r="E1084" s="3"/>
      <c r="F1084" s="3"/>
      <c r="G1084" s="4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</row>
    <row r="1085" spans="1:24">
      <c r="A1085" s="3"/>
      <c r="B1085" s="3"/>
      <c r="C1085" s="3"/>
      <c r="D1085" s="3"/>
      <c r="E1085" s="3"/>
      <c r="F1085" s="3"/>
      <c r="G1085" s="4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</row>
    <row r="1086" spans="1:24">
      <c r="A1086" s="3"/>
      <c r="B1086" s="3"/>
      <c r="C1086" s="3"/>
      <c r="D1086" s="3"/>
      <c r="E1086" s="3"/>
      <c r="F1086" s="3"/>
      <c r="G1086" s="4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</row>
    <row r="1087" spans="1:24">
      <c r="A1087" s="3"/>
      <c r="B1087" s="3"/>
      <c r="C1087" s="3"/>
      <c r="D1087" s="3"/>
      <c r="E1087" s="3"/>
      <c r="F1087" s="3"/>
      <c r="G1087" s="4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</row>
    <row r="1088" spans="1:24">
      <c r="A1088" s="3"/>
      <c r="B1088" s="3"/>
      <c r="C1088" s="3"/>
      <c r="D1088" s="3"/>
      <c r="E1088" s="3"/>
      <c r="F1088" s="3"/>
      <c r="G1088" s="4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</row>
    <row r="1089" spans="1:24">
      <c r="A1089" s="3"/>
      <c r="B1089" s="3"/>
      <c r="C1089" s="3"/>
      <c r="D1089" s="3"/>
      <c r="E1089" s="3"/>
      <c r="F1089" s="3"/>
      <c r="G1089" s="4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</row>
    <row r="1090" spans="1:24">
      <c r="A1090" s="3"/>
      <c r="B1090" s="3"/>
      <c r="C1090" s="3"/>
      <c r="D1090" s="3"/>
      <c r="E1090" s="3"/>
      <c r="F1090" s="3"/>
      <c r="G1090" s="4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</row>
    <row r="1091" spans="1:24">
      <c r="A1091" s="3"/>
      <c r="B1091" s="3"/>
      <c r="C1091" s="3"/>
      <c r="D1091" s="3"/>
      <c r="E1091" s="3"/>
      <c r="F1091" s="3"/>
      <c r="G1091" s="4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</row>
    <row r="1092" spans="1:24">
      <c r="A1092" s="3"/>
      <c r="B1092" s="3"/>
      <c r="C1092" s="3"/>
      <c r="D1092" s="3"/>
      <c r="E1092" s="3"/>
      <c r="F1092" s="3"/>
      <c r="G1092" s="4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</row>
    <row r="1093" spans="1:24">
      <c r="A1093" s="3"/>
      <c r="B1093" s="3"/>
      <c r="C1093" s="3"/>
      <c r="D1093" s="3"/>
      <c r="E1093" s="3"/>
      <c r="F1093" s="3"/>
      <c r="G1093" s="4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</row>
    <row r="1094" spans="1:24">
      <c r="A1094" s="3"/>
      <c r="B1094" s="3"/>
      <c r="C1094" s="3"/>
      <c r="D1094" s="3"/>
      <c r="E1094" s="3"/>
      <c r="F1094" s="3"/>
      <c r="G1094" s="4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</row>
    <row r="1095" spans="1:24">
      <c r="A1095" s="3"/>
      <c r="B1095" s="3"/>
      <c r="C1095" s="3"/>
      <c r="D1095" s="3"/>
      <c r="E1095" s="3"/>
      <c r="F1095" s="3"/>
      <c r="G1095" s="4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</row>
    <row r="1096" spans="1:24">
      <c r="A1096" s="3"/>
      <c r="B1096" s="3"/>
      <c r="C1096" s="3"/>
      <c r="D1096" s="3"/>
      <c r="E1096" s="3"/>
      <c r="F1096" s="3"/>
      <c r="G1096" s="4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</row>
    <row r="1097" spans="1:24">
      <c r="A1097" s="3"/>
      <c r="B1097" s="3"/>
      <c r="C1097" s="3"/>
      <c r="D1097" s="3"/>
      <c r="E1097" s="3"/>
      <c r="F1097" s="3"/>
      <c r="G1097" s="4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</row>
    <row r="1098" spans="1:24">
      <c r="A1098" s="3"/>
      <c r="B1098" s="3"/>
      <c r="C1098" s="3"/>
      <c r="D1098" s="3"/>
      <c r="E1098" s="3"/>
      <c r="F1098" s="3"/>
      <c r="G1098" s="4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</row>
    <row r="1099" spans="1:24">
      <c r="A1099" s="3"/>
      <c r="B1099" s="3"/>
      <c r="C1099" s="3"/>
      <c r="D1099" s="3"/>
      <c r="E1099" s="3"/>
      <c r="F1099" s="3"/>
      <c r="G1099" s="4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</row>
    <row r="1100" spans="1:24">
      <c r="A1100" s="3"/>
      <c r="B1100" s="3"/>
      <c r="C1100" s="3"/>
      <c r="D1100" s="3"/>
      <c r="E1100" s="3"/>
      <c r="F1100" s="3"/>
      <c r="G1100" s="4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</row>
    <row r="1101" spans="1:24">
      <c r="A1101" s="3"/>
      <c r="B1101" s="3"/>
      <c r="C1101" s="3"/>
      <c r="D1101" s="3"/>
      <c r="E1101" s="3"/>
      <c r="F1101" s="3"/>
      <c r="G1101" s="4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</row>
    <row r="1102" spans="1:24">
      <c r="A1102" s="3"/>
      <c r="B1102" s="3"/>
      <c r="C1102" s="3"/>
      <c r="D1102" s="3"/>
      <c r="E1102" s="3"/>
      <c r="F1102" s="3"/>
      <c r="G1102" s="4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</row>
    <row r="1103" spans="1:24">
      <c r="A1103" s="3"/>
      <c r="B1103" s="3"/>
      <c r="C1103" s="3"/>
      <c r="D1103" s="3"/>
      <c r="E1103" s="3"/>
      <c r="F1103" s="3"/>
      <c r="G1103" s="4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</row>
    <row r="1104" spans="1:24">
      <c r="A1104" s="3"/>
      <c r="B1104" s="3"/>
      <c r="C1104" s="3"/>
      <c r="D1104" s="3"/>
      <c r="E1104" s="3"/>
      <c r="F1104" s="3"/>
      <c r="G1104" s="4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</row>
    <row r="1105" spans="1:24">
      <c r="A1105" s="3"/>
      <c r="B1105" s="3"/>
      <c r="C1105" s="3"/>
      <c r="D1105" s="3"/>
      <c r="E1105" s="3"/>
      <c r="F1105" s="3"/>
      <c r="G1105" s="4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</row>
    <row r="1106" spans="1:24">
      <c r="A1106" s="3"/>
      <c r="B1106" s="3"/>
      <c r="C1106" s="3"/>
      <c r="D1106" s="3"/>
      <c r="E1106" s="3"/>
      <c r="F1106" s="3"/>
      <c r="G1106" s="4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</row>
    <row r="1107" spans="1:24">
      <c r="A1107" s="3"/>
      <c r="B1107" s="3"/>
      <c r="C1107" s="3"/>
      <c r="D1107" s="3"/>
      <c r="E1107" s="3"/>
      <c r="F1107" s="3"/>
      <c r="G1107" s="4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</row>
    <row r="1108" spans="1:24">
      <c r="A1108" s="3"/>
      <c r="B1108" s="3"/>
      <c r="C1108" s="3"/>
      <c r="D1108" s="3"/>
      <c r="E1108" s="3"/>
      <c r="F1108" s="3"/>
      <c r="G1108" s="4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</row>
    <row r="1109" spans="1:24">
      <c r="A1109" s="3"/>
      <c r="B1109" s="3"/>
      <c r="C1109" s="3"/>
      <c r="D1109" s="3"/>
      <c r="E1109" s="3"/>
      <c r="F1109" s="3"/>
      <c r="G1109" s="4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</row>
    <row r="1110" spans="1:24">
      <c r="A1110" s="3"/>
      <c r="B1110" s="3"/>
      <c r="C1110" s="3"/>
      <c r="D1110" s="3"/>
      <c r="E1110" s="3"/>
      <c r="F1110" s="3"/>
      <c r="G1110" s="4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</row>
    <row r="1111" spans="1:24">
      <c r="A1111" s="3"/>
      <c r="B1111" s="3"/>
      <c r="C1111" s="3"/>
      <c r="D1111" s="3"/>
      <c r="E1111" s="3"/>
      <c r="F1111" s="3"/>
      <c r="G1111" s="4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</row>
    <row r="1112" spans="1:24">
      <c r="A1112" s="3"/>
      <c r="B1112" s="3"/>
      <c r="C1112" s="3"/>
      <c r="D1112" s="3"/>
      <c r="E1112" s="3"/>
      <c r="F1112" s="3"/>
      <c r="G1112" s="4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</row>
    <row r="1113" spans="1:24">
      <c r="A1113" s="3"/>
      <c r="B1113" s="3"/>
      <c r="C1113" s="3"/>
      <c r="D1113" s="3"/>
      <c r="E1113" s="3"/>
      <c r="F1113" s="3"/>
      <c r="G1113" s="4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</row>
    <row r="1114" spans="1:24">
      <c r="A1114" s="3"/>
      <c r="B1114" s="3"/>
      <c r="C1114" s="3"/>
      <c r="D1114" s="3"/>
      <c r="E1114" s="3"/>
      <c r="F1114" s="3"/>
      <c r="G1114" s="4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</row>
    <row r="1115" spans="1:24">
      <c r="A1115" s="3"/>
      <c r="B1115" s="3"/>
      <c r="C1115" s="3"/>
      <c r="D1115" s="3"/>
      <c r="E1115" s="3"/>
      <c r="F1115" s="3"/>
      <c r="G1115" s="4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</row>
    <row r="1116" spans="1:24">
      <c r="A1116" s="3"/>
      <c r="B1116" s="3"/>
      <c r="C1116" s="3"/>
      <c r="D1116" s="3"/>
      <c r="E1116" s="3"/>
      <c r="F1116" s="3"/>
      <c r="G1116" s="4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</row>
    <row r="1117" spans="1:24">
      <c r="A1117" s="3"/>
      <c r="B1117" s="3"/>
      <c r="C1117" s="3"/>
      <c r="D1117" s="3"/>
      <c r="E1117" s="3"/>
      <c r="F1117" s="3"/>
      <c r="G1117" s="4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</row>
    <row r="1118" spans="1:24">
      <c r="A1118" s="3"/>
      <c r="B1118" s="3"/>
      <c r="C1118" s="3"/>
      <c r="D1118" s="3"/>
      <c r="E1118" s="3"/>
      <c r="F1118" s="3"/>
      <c r="G1118" s="4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</row>
    <row r="1119" spans="1:24">
      <c r="A1119" s="3"/>
      <c r="B1119" s="3"/>
      <c r="C1119" s="3"/>
      <c r="D1119" s="3"/>
      <c r="E1119" s="3"/>
      <c r="F1119" s="3"/>
      <c r="G1119" s="4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</row>
    <row r="1120" spans="1:24">
      <c r="A1120" s="3"/>
      <c r="B1120" s="3"/>
      <c r="C1120" s="3"/>
      <c r="D1120" s="3"/>
      <c r="E1120" s="3"/>
      <c r="F1120" s="3"/>
      <c r="G1120" s="4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</row>
    <row r="1121" spans="1:24">
      <c r="A1121" s="3"/>
      <c r="B1121" s="3"/>
      <c r="C1121" s="3"/>
      <c r="D1121" s="3"/>
      <c r="E1121" s="3"/>
      <c r="F1121" s="3"/>
      <c r="G1121" s="4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</row>
    <row r="1122" spans="1:24">
      <c r="A1122" s="3"/>
      <c r="B1122" s="3"/>
      <c r="C1122" s="3"/>
      <c r="D1122" s="3"/>
      <c r="E1122" s="3"/>
      <c r="F1122" s="3"/>
      <c r="G1122" s="4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</row>
    <row r="1123" spans="1:24">
      <c r="A1123" s="3"/>
      <c r="B1123" s="3"/>
      <c r="C1123" s="3"/>
      <c r="D1123" s="3"/>
      <c r="E1123" s="3"/>
      <c r="F1123" s="3"/>
      <c r="G1123" s="4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</row>
    <row r="1124" spans="1:24">
      <c r="A1124" s="3"/>
      <c r="B1124" s="3"/>
      <c r="C1124" s="3"/>
      <c r="D1124" s="3"/>
      <c r="E1124" s="3"/>
      <c r="F1124" s="3"/>
      <c r="G1124" s="4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</row>
    <row r="1125" spans="1:24">
      <c r="A1125" s="3"/>
      <c r="B1125" s="3"/>
      <c r="C1125" s="3"/>
      <c r="D1125" s="3"/>
      <c r="E1125" s="3"/>
      <c r="F1125" s="3"/>
      <c r="G1125" s="4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</row>
    <row r="1126" spans="1:24">
      <c r="A1126" s="3"/>
      <c r="B1126" s="3"/>
      <c r="C1126" s="3"/>
      <c r="D1126" s="3"/>
      <c r="E1126" s="3"/>
      <c r="F1126" s="3"/>
      <c r="G1126" s="4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</row>
    <row r="1127" spans="1:24">
      <c r="A1127" s="3"/>
      <c r="B1127" s="3"/>
      <c r="C1127" s="3"/>
      <c r="D1127" s="3"/>
      <c r="E1127" s="3"/>
      <c r="F1127" s="3"/>
      <c r="G1127" s="4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</row>
    <row r="1128" spans="1:24">
      <c r="A1128" s="3"/>
      <c r="B1128" s="3"/>
      <c r="C1128" s="3"/>
      <c r="D1128" s="3"/>
      <c r="E1128" s="3"/>
      <c r="F1128" s="3"/>
      <c r="G1128" s="4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</row>
    <row r="1129" spans="1:24">
      <c r="A1129" s="3"/>
      <c r="B1129" s="3"/>
      <c r="C1129" s="3"/>
      <c r="D1129" s="3"/>
      <c r="E1129" s="3"/>
      <c r="F1129" s="3"/>
      <c r="G1129" s="4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</row>
    <row r="1130" spans="1:24">
      <c r="A1130" s="3"/>
      <c r="B1130" s="3"/>
      <c r="C1130" s="3"/>
      <c r="D1130" s="3"/>
      <c r="E1130" s="3"/>
      <c r="F1130" s="3"/>
      <c r="G1130" s="4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</row>
    <row r="1131" spans="1:24">
      <c r="A1131" s="3"/>
      <c r="B1131" s="3"/>
      <c r="C1131" s="3"/>
      <c r="D1131" s="3"/>
      <c r="E1131" s="3"/>
      <c r="F1131" s="3"/>
      <c r="G1131" s="4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</row>
    <row r="1132" spans="1:24">
      <c r="A1132" s="3"/>
      <c r="B1132" s="3"/>
      <c r="C1132" s="3"/>
      <c r="D1132" s="3"/>
      <c r="E1132" s="3"/>
      <c r="F1132" s="3"/>
      <c r="G1132" s="4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</row>
    <row r="1133" spans="1:24">
      <c r="A1133" s="3"/>
      <c r="B1133" s="3"/>
      <c r="C1133" s="3"/>
      <c r="D1133" s="3"/>
      <c r="E1133" s="3"/>
      <c r="F1133" s="3"/>
      <c r="G1133" s="4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</row>
    <row r="1134" spans="1:24">
      <c r="A1134" s="3"/>
      <c r="B1134" s="3"/>
      <c r="C1134" s="3"/>
      <c r="D1134" s="3"/>
      <c r="E1134" s="3"/>
      <c r="F1134" s="3"/>
      <c r="G1134" s="4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</row>
    <row r="1135" spans="1:24">
      <c r="A1135" s="3"/>
      <c r="B1135" s="3"/>
      <c r="C1135" s="3"/>
      <c r="D1135" s="3"/>
      <c r="E1135" s="3"/>
      <c r="F1135" s="3"/>
      <c r="G1135" s="4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</row>
    <row r="1136" spans="1:24">
      <c r="A1136" s="3"/>
      <c r="B1136" s="3"/>
      <c r="C1136" s="3"/>
      <c r="D1136" s="3"/>
      <c r="E1136" s="3"/>
      <c r="F1136" s="3"/>
      <c r="G1136" s="4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</row>
    <row r="1137" spans="1:24">
      <c r="A1137" s="3"/>
      <c r="B1137" s="3"/>
      <c r="C1137" s="3"/>
      <c r="D1137" s="3"/>
      <c r="E1137" s="3"/>
      <c r="F1137" s="3"/>
      <c r="G1137" s="4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</row>
    <row r="1138" spans="1:24">
      <c r="A1138" s="3"/>
      <c r="B1138" s="3"/>
      <c r="C1138" s="3"/>
      <c r="D1138" s="3"/>
      <c r="E1138" s="3"/>
      <c r="F1138" s="3"/>
      <c r="G1138" s="4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</row>
    <row r="1139" spans="1:24">
      <c r="A1139" s="3"/>
      <c r="B1139" s="3"/>
      <c r="C1139" s="3"/>
      <c r="D1139" s="3"/>
      <c r="E1139" s="3"/>
      <c r="F1139" s="3"/>
      <c r="G1139" s="4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</row>
    <row r="1140" spans="1:24">
      <c r="A1140" s="3"/>
      <c r="B1140" s="3"/>
      <c r="C1140" s="3"/>
      <c r="D1140" s="3"/>
      <c r="E1140" s="3"/>
      <c r="F1140" s="3"/>
      <c r="G1140" s="4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</row>
    <row r="1141" spans="1:24">
      <c r="A1141" s="3"/>
      <c r="B1141" s="3"/>
      <c r="C1141" s="3"/>
      <c r="D1141" s="3"/>
      <c r="E1141" s="3"/>
      <c r="F1141" s="3"/>
      <c r="G1141" s="4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</row>
    <row r="1142" spans="1:24">
      <c r="A1142" s="3"/>
      <c r="B1142" s="3"/>
      <c r="C1142" s="3"/>
      <c r="D1142" s="3"/>
      <c r="E1142" s="3"/>
      <c r="F1142" s="3"/>
      <c r="G1142" s="4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</row>
    <row r="1143" spans="1:24">
      <c r="A1143" s="3"/>
      <c r="B1143" s="3"/>
      <c r="C1143" s="3"/>
      <c r="D1143" s="3"/>
      <c r="E1143" s="3"/>
      <c r="F1143" s="3"/>
      <c r="G1143" s="4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</row>
    <row r="1144" spans="1:24">
      <c r="A1144" s="3"/>
      <c r="B1144" s="3"/>
      <c r="C1144" s="3"/>
      <c r="D1144" s="3"/>
      <c r="E1144" s="3"/>
      <c r="F1144" s="3"/>
      <c r="G1144" s="4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</row>
    <row r="1145" spans="1:24">
      <c r="A1145" s="3"/>
      <c r="B1145" s="3"/>
      <c r="C1145" s="3"/>
      <c r="D1145" s="3"/>
      <c r="E1145" s="3"/>
      <c r="F1145" s="3"/>
      <c r="G1145" s="4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</row>
    <row r="1146" spans="1:24">
      <c r="A1146" s="3"/>
      <c r="B1146" s="3"/>
      <c r="C1146" s="3"/>
      <c r="D1146" s="3"/>
      <c r="E1146" s="3"/>
      <c r="F1146" s="3"/>
      <c r="G1146" s="4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</row>
    <row r="1147" spans="1:24">
      <c r="A1147" s="3"/>
      <c r="B1147" s="3"/>
      <c r="C1147" s="3"/>
      <c r="D1147" s="3"/>
      <c r="E1147" s="3"/>
      <c r="F1147" s="3"/>
      <c r="G1147" s="4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</row>
    <row r="1148" spans="1:24">
      <c r="A1148" s="3"/>
      <c r="B1148" s="3"/>
      <c r="C1148" s="3"/>
      <c r="D1148" s="3"/>
      <c r="E1148" s="3"/>
      <c r="F1148" s="3"/>
      <c r="G1148" s="4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</row>
    <row r="1149" spans="1:24">
      <c r="A1149" s="3"/>
      <c r="B1149" s="3"/>
      <c r="C1149" s="3"/>
      <c r="D1149" s="3"/>
      <c r="E1149" s="3"/>
      <c r="F1149" s="3"/>
      <c r="G1149" s="4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</row>
    <row r="1150" spans="1:24">
      <c r="A1150" s="3"/>
      <c r="B1150" s="3"/>
      <c r="C1150" s="3"/>
      <c r="D1150" s="3"/>
      <c r="E1150" s="3"/>
      <c r="F1150" s="3"/>
      <c r="G1150" s="4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</row>
    <row r="1151" spans="1:24">
      <c r="A1151" s="3"/>
      <c r="B1151" s="3"/>
      <c r="C1151" s="3"/>
      <c r="D1151" s="3"/>
      <c r="E1151" s="3"/>
      <c r="F1151" s="3"/>
      <c r="G1151" s="4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</row>
    <row r="1152" spans="1:24">
      <c r="A1152" s="3"/>
      <c r="B1152" s="3"/>
      <c r="C1152" s="3"/>
      <c r="D1152" s="3"/>
      <c r="E1152" s="3"/>
      <c r="F1152" s="3"/>
      <c r="G1152" s="4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</row>
    <row r="1153" spans="1:24">
      <c r="A1153" s="3"/>
      <c r="B1153" s="3"/>
      <c r="C1153" s="3"/>
      <c r="D1153" s="3"/>
      <c r="E1153" s="3"/>
      <c r="F1153" s="3"/>
      <c r="G1153" s="4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</row>
    <row r="1154" spans="1:24">
      <c r="A1154" s="3"/>
      <c r="B1154" s="3"/>
      <c r="C1154" s="3"/>
      <c r="D1154" s="3"/>
      <c r="E1154" s="3"/>
      <c r="F1154" s="3"/>
      <c r="G1154" s="4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</row>
    <row r="1155" spans="1:24">
      <c r="A1155" s="3"/>
      <c r="B1155" s="3"/>
      <c r="C1155" s="3"/>
      <c r="D1155" s="3"/>
      <c r="E1155" s="3"/>
      <c r="F1155" s="3"/>
      <c r="G1155" s="4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</row>
    <row r="1156" spans="1:24">
      <c r="A1156" s="3"/>
      <c r="B1156" s="3"/>
      <c r="C1156" s="3"/>
      <c r="D1156" s="3"/>
      <c r="E1156" s="3"/>
      <c r="F1156" s="3"/>
      <c r="G1156" s="4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</row>
    <row r="1157" spans="1:24">
      <c r="A1157" s="3"/>
      <c r="B1157" s="3"/>
      <c r="C1157" s="3"/>
      <c r="D1157" s="3"/>
      <c r="E1157" s="3"/>
      <c r="F1157" s="3"/>
      <c r="G1157" s="4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</row>
    <row r="1158" spans="1:24">
      <c r="A1158" s="3"/>
      <c r="B1158" s="3"/>
      <c r="C1158" s="3"/>
      <c r="D1158" s="3"/>
      <c r="E1158" s="3"/>
      <c r="F1158" s="3"/>
      <c r="G1158" s="4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</row>
    <row r="1159" spans="1:24">
      <c r="A1159" s="3"/>
      <c r="B1159" s="3"/>
      <c r="C1159" s="3"/>
      <c r="D1159" s="3"/>
      <c r="E1159" s="3"/>
      <c r="F1159" s="3"/>
      <c r="G1159" s="4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</row>
    <row r="1160" spans="1:24">
      <c r="A1160" s="3"/>
      <c r="B1160" s="3"/>
      <c r="C1160" s="3"/>
      <c r="D1160" s="3"/>
      <c r="E1160" s="3"/>
      <c r="F1160" s="3"/>
      <c r="G1160" s="4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</row>
    <row r="1161" spans="1:24">
      <c r="A1161" s="3"/>
      <c r="B1161" s="3"/>
      <c r="C1161" s="3"/>
      <c r="D1161" s="3"/>
      <c r="E1161" s="3"/>
      <c r="F1161" s="3"/>
      <c r="G1161" s="4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</row>
    <row r="1162" spans="1:24">
      <c r="A1162" s="3"/>
      <c r="B1162" s="3"/>
      <c r="C1162" s="3"/>
      <c r="D1162" s="3"/>
      <c r="E1162" s="3"/>
      <c r="F1162" s="3"/>
      <c r="G1162" s="4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</row>
    <row r="1163" spans="1:24">
      <c r="A1163" s="3"/>
      <c r="B1163" s="3"/>
      <c r="C1163" s="3"/>
      <c r="D1163" s="3"/>
      <c r="E1163" s="3"/>
      <c r="F1163" s="3"/>
      <c r="G1163" s="4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</row>
    <row r="1164" spans="1:24">
      <c r="A1164" s="3"/>
      <c r="B1164" s="3"/>
      <c r="C1164" s="3"/>
      <c r="D1164" s="3"/>
      <c r="E1164" s="3"/>
      <c r="F1164" s="3"/>
      <c r="G1164" s="4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</row>
    <row r="1165" spans="1:24">
      <c r="A1165" s="3"/>
      <c r="B1165" s="3"/>
      <c r="C1165" s="3"/>
      <c r="D1165" s="3"/>
      <c r="E1165" s="3"/>
      <c r="F1165" s="3"/>
      <c r="G1165" s="4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</row>
    <row r="1166" spans="1:24">
      <c r="A1166" s="3"/>
      <c r="B1166" s="3"/>
      <c r="C1166" s="3"/>
      <c r="D1166" s="3"/>
      <c r="E1166" s="3"/>
      <c r="F1166" s="3"/>
      <c r="G1166" s="4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</row>
    <row r="1167" spans="1:24">
      <c r="A1167" s="3"/>
      <c r="B1167" s="3"/>
      <c r="C1167" s="3"/>
      <c r="D1167" s="3"/>
      <c r="E1167" s="3"/>
      <c r="F1167" s="3"/>
      <c r="G1167" s="4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</row>
    <row r="1168" spans="1:24">
      <c r="A1168" s="3"/>
      <c r="B1168" s="3"/>
      <c r="C1168" s="3"/>
      <c r="D1168" s="3"/>
      <c r="E1168" s="3"/>
      <c r="F1168" s="3"/>
      <c r="G1168" s="4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</row>
    <row r="1169" spans="1:24">
      <c r="A1169" s="3"/>
      <c r="B1169" s="3"/>
      <c r="C1169" s="3"/>
      <c r="D1169" s="3"/>
      <c r="E1169" s="3"/>
      <c r="F1169" s="3"/>
      <c r="G1169" s="4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</row>
    <row r="1170" spans="1:24">
      <c r="A1170" s="3"/>
      <c r="B1170" s="3"/>
      <c r="C1170" s="3"/>
      <c r="D1170" s="3"/>
      <c r="E1170" s="3"/>
      <c r="F1170" s="3"/>
      <c r="G1170" s="4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</row>
    <row r="1171" spans="1:24">
      <c r="A1171" s="3"/>
      <c r="B1171" s="3"/>
      <c r="C1171" s="3"/>
      <c r="D1171" s="3"/>
      <c r="E1171" s="3"/>
      <c r="F1171" s="3"/>
      <c r="G1171" s="4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</row>
    <row r="1172" spans="1:24">
      <c r="A1172" s="3"/>
      <c r="B1172" s="3"/>
      <c r="C1172" s="3"/>
      <c r="D1172" s="3"/>
      <c r="E1172" s="3"/>
      <c r="F1172" s="3"/>
      <c r="G1172" s="4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</row>
    <row r="1173" spans="1:24">
      <c r="A1173" s="3"/>
      <c r="B1173" s="3"/>
      <c r="C1173" s="3"/>
      <c r="D1173" s="3"/>
      <c r="E1173" s="3"/>
      <c r="F1173" s="3"/>
      <c r="G1173" s="4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</row>
    <row r="1174" spans="1:24">
      <c r="A1174" s="3"/>
      <c r="B1174" s="3"/>
      <c r="C1174" s="3"/>
      <c r="D1174" s="3"/>
      <c r="E1174" s="3"/>
      <c r="F1174" s="3"/>
      <c r="G1174" s="4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</row>
    <row r="1175" spans="1:24">
      <c r="A1175" s="3"/>
      <c r="B1175" s="3"/>
      <c r="C1175" s="3"/>
      <c r="D1175" s="3"/>
      <c r="E1175" s="3"/>
      <c r="F1175" s="3"/>
      <c r="G1175" s="4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</row>
    <row r="1176" spans="1:24">
      <c r="A1176" s="3"/>
      <c r="B1176" s="3"/>
      <c r="C1176" s="3"/>
      <c r="D1176" s="3"/>
      <c r="E1176" s="3"/>
      <c r="F1176" s="3"/>
      <c r="G1176" s="4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</row>
    <row r="1177" spans="1:24">
      <c r="A1177" s="3"/>
      <c r="B1177" s="3"/>
      <c r="C1177" s="3"/>
      <c r="D1177" s="3"/>
      <c r="E1177" s="3"/>
      <c r="F1177" s="3"/>
      <c r="G1177" s="4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</row>
    <row r="1178" spans="1:24">
      <c r="A1178" s="3"/>
      <c r="B1178" s="3"/>
      <c r="C1178" s="3"/>
      <c r="D1178" s="3"/>
      <c r="E1178" s="3"/>
      <c r="F1178" s="3"/>
      <c r="G1178" s="4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</row>
    <row r="1179" spans="1:24">
      <c r="A1179" s="3"/>
      <c r="B1179" s="3"/>
      <c r="C1179" s="3"/>
      <c r="D1179" s="3"/>
      <c r="E1179" s="3"/>
      <c r="F1179" s="3"/>
      <c r="G1179" s="4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</row>
    <row r="1180" spans="1:24">
      <c r="A1180" s="3"/>
      <c r="B1180" s="3"/>
      <c r="C1180" s="3"/>
      <c r="D1180" s="3"/>
      <c r="E1180" s="3"/>
      <c r="F1180" s="3"/>
      <c r="G1180" s="4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</row>
    <row r="1181" spans="1:24">
      <c r="A1181" s="3"/>
      <c r="B1181" s="3"/>
      <c r="C1181" s="3"/>
      <c r="D1181" s="3"/>
      <c r="E1181" s="3"/>
      <c r="F1181" s="3"/>
      <c r="G1181" s="4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</row>
    <row r="1182" spans="1:24">
      <c r="A1182" s="3"/>
      <c r="B1182" s="3"/>
      <c r="C1182" s="3"/>
      <c r="D1182" s="3"/>
      <c r="E1182" s="3"/>
      <c r="F1182" s="3"/>
      <c r="G1182" s="4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</row>
    <row r="1183" spans="1:24">
      <c r="A1183" s="3"/>
      <c r="B1183" s="3"/>
      <c r="C1183" s="3"/>
      <c r="D1183" s="3"/>
      <c r="E1183" s="3"/>
      <c r="F1183" s="3"/>
      <c r="G1183" s="4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</row>
    <row r="1184" spans="1:24">
      <c r="A1184" s="3"/>
      <c r="B1184" s="3"/>
      <c r="C1184" s="3"/>
      <c r="D1184" s="3"/>
      <c r="E1184" s="3"/>
      <c r="F1184" s="3"/>
      <c r="G1184" s="4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</row>
    <row r="1185" spans="1:24">
      <c r="A1185" s="3"/>
      <c r="B1185" s="3"/>
      <c r="C1185" s="3"/>
      <c r="D1185" s="3"/>
      <c r="E1185" s="3"/>
      <c r="F1185" s="3"/>
      <c r="G1185" s="4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</row>
    <row r="1186" spans="1:24">
      <c r="A1186" s="3"/>
      <c r="B1186" s="3"/>
      <c r="C1186" s="3"/>
      <c r="D1186" s="3"/>
      <c r="E1186" s="3"/>
      <c r="F1186" s="3"/>
      <c r="G1186" s="4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</row>
    <row r="1187" spans="1:24">
      <c r="A1187" s="3"/>
      <c r="B1187" s="3"/>
      <c r="C1187" s="3"/>
      <c r="D1187" s="3"/>
      <c r="E1187" s="3"/>
      <c r="F1187" s="3"/>
      <c r="G1187" s="4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</row>
    <row r="1188" spans="1:24">
      <c r="A1188" s="3"/>
      <c r="B1188" s="3"/>
      <c r="C1188" s="3"/>
      <c r="D1188" s="3"/>
      <c r="E1188" s="3"/>
      <c r="F1188" s="3"/>
      <c r="G1188" s="4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</row>
    <row r="1189" spans="1:24">
      <c r="A1189" s="3"/>
      <c r="B1189" s="3"/>
      <c r="C1189" s="3"/>
      <c r="D1189" s="3"/>
      <c r="E1189" s="3"/>
      <c r="F1189" s="3"/>
      <c r="G1189" s="4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</row>
    <row r="1190" spans="1:24">
      <c r="A1190" s="3"/>
      <c r="B1190" s="3"/>
      <c r="C1190" s="3"/>
      <c r="D1190" s="3"/>
      <c r="E1190" s="3"/>
      <c r="F1190" s="3"/>
      <c r="G1190" s="4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</row>
    <row r="1191" spans="1:24">
      <c r="A1191" s="3"/>
      <c r="B1191" s="3"/>
      <c r="C1191" s="3"/>
      <c r="D1191" s="3"/>
      <c r="E1191" s="3"/>
      <c r="F1191" s="3"/>
      <c r="G1191" s="4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</row>
    <row r="1192" spans="1:24">
      <c r="A1192" s="3"/>
      <c r="B1192" s="3"/>
      <c r="C1192" s="3"/>
      <c r="D1192" s="3"/>
      <c r="E1192" s="3"/>
      <c r="F1192" s="3"/>
      <c r="G1192" s="4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</row>
    <row r="1193" spans="1:24">
      <c r="A1193" s="3"/>
      <c r="B1193" s="3"/>
      <c r="C1193" s="3"/>
      <c r="D1193" s="3"/>
      <c r="E1193" s="3"/>
      <c r="F1193" s="3"/>
      <c r="G1193" s="4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</row>
    <row r="1194" spans="1:24">
      <c r="A1194" s="3"/>
      <c r="B1194" s="3"/>
      <c r="C1194" s="3"/>
      <c r="D1194" s="3"/>
      <c r="E1194" s="3"/>
      <c r="F1194" s="3"/>
      <c r="G1194" s="4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</row>
    <row r="1195" spans="1:24">
      <c r="A1195" s="3"/>
      <c r="B1195" s="3"/>
      <c r="C1195" s="3"/>
      <c r="D1195" s="3"/>
      <c r="E1195" s="3"/>
      <c r="F1195" s="3"/>
      <c r="G1195" s="4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</row>
    <row r="1196" spans="1:24">
      <c r="A1196" s="3"/>
      <c r="B1196" s="3"/>
      <c r="C1196" s="3"/>
      <c r="D1196" s="3"/>
      <c r="E1196" s="3"/>
      <c r="F1196" s="3"/>
      <c r="G1196" s="4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</row>
    <row r="1197" spans="1:24">
      <c r="A1197" s="3"/>
      <c r="B1197" s="3"/>
      <c r="C1197" s="3"/>
      <c r="D1197" s="3"/>
      <c r="E1197" s="3"/>
      <c r="F1197" s="3"/>
      <c r="G1197" s="4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</row>
    <row r="1198" spans="1:24">
      <c r="A1198" s="3"/>
      <c r="B1198" s="3"/>
      <c r="C1198" s="3"/>
      <c r="D1198" s="3"/>
      <c r="E1198" s="3"/>
      <c r="F1198" s="3"/>
      <c r="G1198" s="4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</row>
    <row r="1199" spans="1:24">
      <c r="A1199" s="3"/>
      <c r="B1199" s="3"/>
      <c r="C1199" s="3"/>
      <c r="D1199" s="3"/>
      <c r="E1199" s="3"/>
      <c r="F1199" s="3"/>
      <c r="G1199" s="4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</row>
    <row r="1200" spans="1:24">
      <c r="A1200" s="3"/>
      <c r="B1200" s="3"/>
      <c r="C1200" s="3"/>
      <c r="D1200" s="3"/>
      <c r="E1200" s="3"/>
      <c r="F1200" s="3"/>
      <c r="G1200" s="4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</row>
    <row r="1201" spans="1:24">
      <c r="A1201" s="3"/>
      <c r="B1201" s="3"/>
      <c r="C1201" s="3"/>
      <c r="D1201" s="3"/>
      <c r="E1201" s="3"/>
      <c r="F1201" s="3"/>
      <c r="G1201" s="4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</row>
    <row r="1202" spans="1:24">
      <c r="A1202" s="3"/>
      <c r="B1202" s="3"/>
      <c r="C1202" s="3"/>
      <c r="D1202" s="3"/>
      <c r="E1202" s="3"/>
      <c r="F1202" s="3"/>
      <c r="G1202" s="4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</row>
    <row r="1203" spans="1:24">
      <c r="A1203" s="3"/>
      <c r="B1203" s="3"/>
      <c r="C1203" s="3"/>
      <c r="D1203" s="3"/>
      <c r="E1203" s="3"/>
      <c r="F1203" s="3"/>
      <c r="G1203" s="4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</row>
    <row r="1204" spans="1:24">
      <c r="A1204" s="3"/>
      <c r="B1204" s="3"/>
      <c r="C1204" s="3"/>
      <c r="D1204" s="3"/>
      <c r="E1204" s="3"/>
      <c r="F1204" s="3"/>
      <c r="G1204" s="4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</row>
    <row r="1205" spans="1:24">
      <c r="A1205" s="3"/>
      <c r="B1205" s="3"/>
      <c r="C1205" s="3"/>
      <c r="D1205" s="3"/>
      <c r="E1205" s="3"/>
      <c r="F1205" s="3"/>
      <c r="G1205" s="4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</row>
    <row r="1206" spans="1:24">
      <c r="A1206" s="3"/>
      <c r="B1206" s="3"/>
      <c r="C1206" s="3"/>
      <c r="D1206" s="3"/>
      <c r="E1206" s="3"/>
      <c r="F1206" s="3"/>
      <c r="G1206" s="4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</row>
    <row r="1207" spans="1:24">
      <c r="A1207" s="3"/>
      <c r="B1207" s="3"/>
      <c r="C1207" s="3"/>
      <c r="D1207" s="3"/>
      <c r="E1207" s="3"/>
      <c r="F1207" s="3"/>
      <c r="G1207" s="4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</row>
    <row r="1208" spans="1:24">
      <c r="A1208" s="3"/>
      <c r="B1208" s="3"/>
      <c r="C1208" s="3"/>
      <c r="D1208" s="3"/>
      <c r="E1208" s="3"/>
      <c r="F1208" s="3"/>
      <c r="G1208" s="4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</row>
    <row r="1209" spans="1:24">
      <c r="A1209" s="3"/>
      <c r="B1209" s="3"/>
      <c r="C1209" s="3"/>
      <c r="D1209" s="3"/>
      <c r="E1209" s="3"/>
      <c r="F1209" s="3"/>
      <c r="G1209" s="4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</row>
    <row r="1210" spans="1:24">
      <c r="A1210" s="3"/>
      <c r="B1210" s="3"/>
      <c r="C1210" s="3"/>
      <c r="D1210" s="3"/>
      <c r="E1210" s="3"/>
      <c r="F1210" s="3"/>
      <c r="G1210" s="4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</row>
    <row r="1211" spans="1:24">
      <c r="A1211" s="3"/>
      <c r="B1211" s="3"/>
      <c r="C1211" s="3"/>
      <c r="D1211" s="3"/>
      <c r="E1211" s="3"/>
      <c r="F1211" s="3"/>
      <c r="G1211" s="4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</row>
    <row r="1212" spans="1:24">
      <c r="A1212" s="3"/>
      <c r="B1212" s="3"/>
      <c r="C1212" s="3"/>
      <c r="D1212" s="3"/>
      <c r="E1212" s="3"/>
      <c r="F1212" s="3"/>
      <c r="G1212" s="4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</row>
    <row r="1213" spans="1:24">
      <c r="A1213" s="3"/>
      <c r="B1213" s="3"/>
      <c r="C1213" s="3"/>
      <c r="D1213" s="3"/>
      <c r="E1213" s="3"/>
      <c r="F1213" s="3"/>
      <c r="G1213" s="4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</row>
    <row r="1214" spans="1:24">
      <c r="A1214" s="3"/>
      <c r="B1214" s="3"/>
      <c r="C1214" s="3"/>
      <c r="D1214" s="3"/>
      <c r="E1214" s="3"/>
      <c r="F1214" s="3"/>
      <c r="G1214" s="4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</row>
    <row r="1215" spans="1:24">
      <c r="A1215" s="3"/>
      <c r="B1215" s="3"/>
      <c r="C1215" s="3"/>
      <c r="D1215" s="3"/>
      <c r="E1215" s="3"/>
      <c r="F1215" s="3"/>
      <c r="G1215" s="4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</row>
    <row r="1216" spans="1:24">
      <c r="A1216" s="3"/>
      <c r="B1216" s="3"/>
      <c r="C1216" s="3"/>
      <c r="D1216" s="3"/>
      <c r="E1216" s="3"/>
      <c r="F1216" s="3"/>
      <c r="G1216" s="4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</row>
    <row r="1217" spans="1:24">
      <c r="A1217" s="3"/>
      <c r="B1217" s="3"/>
      <c r="C1217" s="3"/>
      <c r="D1217" s="3"/>
      <c r="E1217" s="3"/>
      <c r="F1217" s="3"/>
      <c r="G1217" s="4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</row>
    <row r="1218" spans="1:24">
      <c r="A1218" s="3"/>
      <c r="B1218" s="3"/>
      <c r="C1218" s="3"/>
      <c r="D1218" s="3"/>
      <c r="E1218" s="3"/>
      <c r="F1218" s="3"/>
      <c r="G1218" s="4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</row>
    <row r="1219" spans="1:24">
      <c r="A1219" s="3"/>
      <c r="B1219" s="3"/>
      <c r="C1219" s="3"/>
      <c r="D1219" s="3"/>
      <c r="E1219" s="3"/>
      <c r="F1219" s="3"/>
      <c r="G1219" s="4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</row>
    <row r="1220" spans="1:24">
      <c r="A1220" s="3"/>
      <c r="B1220" s="3"/>
      <c r="C1220" s="3"/>
      <c r="D1220" s="3"/>
      <c r="E1220" s="3"/>
      <c r="F1220" s="3"/>
      <c r="G1220" s="4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</row>
    <row r="1221" spans="1:24">
      <c r="A1221" s="3"/>
      <c r="B1221" s="3"/>
      <c r="C1221" s="3"/>
      <c r="D1221" s="3"/>
      <c r="E1221" s="3"/>
      <c r="F1221" s="3"/>
      <c r="G1221" s="4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</row>
    <row r="1222" spans="1:24">
      <c r="A1222" s="3"/>
      <c r="B1222" s="3"/>
      <c r="C1222" s="3"/>
      <c r="D1222" s="3"/>
      <c r="E1222" s="3"/>
      <c r="F1222" s="3"/>
      <c r="G1222" s="4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</row>
    <row r="1223" spans="1:24">
      <c r="A1223" s="3"/>
      <c r="B1223" s="3"/>
      <c r="C1223" s="3"/>
      <c r="D1223" s="3"/>
      <c r="E1223" s="3"/>
      <c r="F1223" s="3"/>
      <c r="G1223" s="4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</row>
    <row r="1224" spans="1:24">
      <c r="A1224" s="3"/>
      <c r="B1224" s="3"/>
      <c r="C1224" s="3"/>
      <c r="D1224" s="3"/>
      <c r="E1224" s="3"/>
      <c r="F1224" s="3"/>
      <c r="G1224" s="4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</row>
    <row r="1225" spans="1:24">
      <c r="A1225" s="3"/>
      <c r="B1225" s="3"/>
      <c r="C1225" s="3"/>
      <c r="D1225" s="3"/>
      <c r="E1225" s="3"/>
      <c r="F1225" s="3"/>
      <c r="G1225" s="4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</row>
    <row r="1226" spans="1:24">
      <c r="A1226" s="3"/>
      <c r="B1226" s="3"/>
      <c r="C1226" s="3"/>
      <c r="D1226" s="3"/>
      <c r="E1226" s="3"/>
      <c r="F1226" s="3"/>
      <c r="G1226" s="4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</row>
    <row r="1227" spans="1:24">
      <c r="A1227" s="3"/>
      <c r="B1227" s="3"/>
      <c r="C1227" s="3"/>
      <c r="D1227" s="3"/>
      <c r="E1227" s="3"/>
      <c r="F1227" s="3"/>
      <c r="G1227" s="4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</row>
    <row r="1228" spans="1:24">
      <c r="A1228" s="3"/>
      <c r="B1228" s="3"/>
      <c r="C1228" s="3"/>
      <c r="D1228" s="3"/>
      <c r="E1228" s="3"/>
      <c r="F1228" s="3"/>
      <c r="G1228" s="4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</row>
    <row r="1229" spans="1:24">
      <c r="A1229" s="3"/>
      <c r="B1229" s="3"/>
      <c r="C1229" s="3"/>
      <c r="D1229" s="3"/>
      <c r="E1229" s="3"/>
      <c r="F1229" s="3"/>
      <c r="G1229" s="4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</row>
    <row r="1230" spans="1:24">
      <c r="A1230" s="3"/>
      <c r="B1230" s="3"/>
      <c r="C1230" s="3"/>
      <c r="D1230" s="3"/>
      <c r="E1230" s="3"/>
      <c r="F1230" s="3"/>
      <c r="G1230" s="4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</row>
    <row r="1231" spans="1:24">
      <c r="A1231" s="3"/>
      <c r="B1231" s="3"/>
      <c r="C1231" s="3"/>
      <c r="D1231" s="3"/>
      <c r="E1231" s="3"/>
      <c r="F1231" s="3"/>
      <c r="G1231" s="4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</row>
    <row r="1232" spans="1:24">
      <c r="A1232" s="3"/>
      <c r="B1232" s="3"/>
      <c r="C1232" s="3"/>
      <c r="D1232" s="3"/>
      <c r="E1232" s="3"/>
      <c r="F1232" s="3"/>
      <c r="G1232" s="4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</row>
    <row r="1233" spans="1:24">
      <c r="A1233" s="3"/>
      <c r="B1233" s="3"/>
      <c r="C1233" s="3"/>
      <c r="D1233" s="3"/>
      <c r="E1233" s="3"/>
      <c r="F1233" s="3"/>
      <c r="G1233" s="4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</row>
    <row r="1234" spans="1:24">
      <c r="A1234" s="3"/>
      <c r="B1234" s="3"/>
      <c r="C1234" s="3"/>
      <c r="D1234" s="3"/>
      <c r="E1234" s="3"/>
      <c r="F1234" s="3"/>
      <c r="G1234" s="4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</row>
    <row r="1235" spans="1:24">
      <c r="A1235" s="3"/>
      <c r="B1235" s="3"/>
      <c r="C1235" s="3"/>
      <c r="D1235" s="3"/>
      <c r="E1235" s="3"/>
      <c r="F1235" s="3"/>
      <c r="G1235" s="4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</row>
    <row r="1236" spans="1:24">
      <c r="A1236" s="3"/>
      <c r="B1236" s="3"/>
      <c r="C1236" s="3"/>
      <c r="D1236" s="3"/>
      <c r="E1236" s="3"/>
      <c r="F1236" s="3"/>
      <c r="G1236" s="4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</row>
    <row r="1237" spans="1:24">
      <c r="A1237" s="3"/>
      <c r="B1237" s="3"/>
      <c r="C1237" s="3"/>
      <c r="D1237" s="3"/>
      <c r="E1237" s="3"/>
      <c r="F1237" s="3"/>
      <c r="G1237" s="4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</row>
    <row r="1238" spans="1:24">
      <c r="A1238" s="3"/>
      <c r="B1238" s="3"/>
      <c r="C1238" s="3"/>
      <c r="D1238" s="3"/>
      <c r="E1238" s="3"/>
      <c r="F1238" s="3"/>
      <c r="G1238" s="4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</row>
    <row r="1239" spans="1:24">
      <c r="A1239" s="3"/>
      <c r="B1239" s="3"/>
      <c r="C1239" s="3"/>
      <c r="D1239" s="3"/>
      <c r="E1239" s="3"/>
      <c r="F1239" s="3"/>
      <c r="G1239" s="4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</row>
    <row r="1240" spans="1:24">
      <c r="A1240" s="3"/>
      <c r="B1240" s="3"/>
      <c r="C1240" s="3"/>
      <c r="D1240" s="3"/>
      <c r="E1240" s="3"/>
      <c r="F1240" s="3"/>
      <c r="G1240" s="4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</row>
    <row r="1241" spans="1:24">
      <c r="A1241" s="3"/>
      <c r="B1241" s="3"/>
      <c r="C1241" s="3"/>
      <c r="D1241" s="3"/>
      <c r="E1241" s="3"/>
      <c r="F1241" s="3"/>
      <c r="G1241" s="4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</row>
    <row r="1242" spans="1:24">
      <c r="A1242" s="3"/>
      <c r="B1242" s="3"/>
      <c r="C1242" s="3"/>
      <c r="D1242" s="3"/>
      <c r="E1242" s="3"/>
      <c r="F1242" s="3"/>
      <c r="G1242" s="4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</row>
    <row r="1243" spans="1:24">
      <c r="A1243" s="3"/>
      <c r="B1243" s="3"/>
      <c r="C1243" s="3"/>
      <c r="D1243" s="3"/>
      <c r="E1243" s="3"/>
      <c r="F1243" s="3"/>
      <c r="G1243" s="4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</row>
    <row r="1244" spans="1:24">
      <c r="A1244" s="3"/>
      <c r="B1244" s="3"/>
      <c r="C1244" s="3"/>
      <c r="D1244" s="3"/>
      <c r="E1244" s="3"/>
      <c r="F1244" s="3"/>
      <c r="G1244" s="4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</row>
    <row r="1245" spans="1:24">
      <c r="A1245" s="3"/>
      <c r="B1245" s="3"/>
      <c r="C1245" s="3"/>
      <c r="D1245" s="3"/>
      <c r="E1245" s="3"/>
      <c r="F1245" s="3"/>
      <c r="G1245" s="4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</row>
    <row r="1246" spans="1:24">
      <c r="A1246" s="3"/>
      <c r="B1246" s="3"/>
      <c r="C1246" s="3"/>
      <c r="D1246" s="3"/>
      <c r="E1246" s="3"/>
      <c r="F1246" s="3"/>
      <c r="G1246" s="4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</row>
    <row r="1247" spans="1:24">
      <c r="A1247" s="3"/>
      <c r="B1247" s="3"/>
      <c r="C1247" s="3"/>
      <c r="D1247" s="3"/>
      <c r="E1247" s="3"/>
      <c r="F1247" s="3"/>
      <c r="G1247" s="4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</row>
    <row r="1248" spans="1:24">
      <c r="A1248" s="3"/>
      <c r="B1248" s="3"/>
      <c r="C1248" s="3"/>
      <c r="D1248" s="3"/>
      <c r="E1248" s="3"/>
      <c r="F1248" s="3"/>
      <c r="G1248" s="4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</row>
    <row r="1249" spans="1:24">
      <c r="A1249" s="3"/>
      <c r="B1249" s="3"/>
      <c r="C1249" s="3"/>
      <c r="D1249" s="3"/>
      <c r="E1249" s="3"/>
      <c r="F1249" s="3"/>
      <c r="G1249" s="4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</row>
    <row r="1250" spans="1:24">
      <c r="A1250" s="3"/>
      <c r="B1250" s="3"/>
      <c r="C1250" s="3"/>
      <c r="D1250" s="3"/>
      <c r="E1250" s="3"/>
      <c r="F1250" s="3"/>
      <c r="G1250" s="4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</row>
    <row r="1251" spans="1:24">
      <c r="A1251" s="3"/>
      <c r="B1251" s="3"/>
      <c r="C1251" s="3"/>
      <c r="D1251" s="3"/>
      <c r="E1251" s="3"/>
      <c r="F1251" s="3"/>
      <c r="G1251" s="4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</row>
    <row r="1252" spans="1:24">
      <c r="A1252" s="3"/>
      <c r="B1252" s="3"/>
      <c r="C1252" s="3"/>
      <c r="D1252" s="3"/>
      <c r="E1252" s="3"/>
      <c r="F1252" s="3"/>
      <c r="G1252" s="4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</row>
    <row r="1253" spans="1:24">
      <c r="A1253" s="3"/>
      <c r="B1253" s="3"/>
      <c r="C1253" s="3"/>
      <c r="D1253" s="3"/>
      <c r="E1253" s="3"/>
      <c r="F1253" s="3"/>
      <c r="G1253" s="4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</row>
    <row r="1254" spans="1:24">
      <c r="A1254" s="3"/>
      <c r="B1254" s="3"/>
      <c r="C1254" s="3"/>
      <c r="D1254" s="3"/>
      <c r="E1254" s="3"/>
      <c r="F1254" s="3"/>
      <c r="G1254" s="4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</row>
    <row r="1255" spans="1:24">
      <c r="A1255" s="3"/>
      <c r="B1255" s="3"/>
      <c r="C1255" s="3"/>
      <c r="D1255" s="3"/>
      <c r="E1255" s="3"/>
      <c r="F1255" s="3"/>
      <c r="G1255" s="4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</row>
    <row r="1256" spans="1:24">
      <c r="A1256" s="3"/>
      <c r="B1256" s="3"/>
      <c r="C1256" s="3"/>
      <c r="D1256" s="3"/>
      <c r="E1256" s="3"/>
      <c r="F1256" s="3"/>
      <c r="G1256" s="4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</row>
    <row r="1257" spans="1:24">
      <c r="A1257" s="3"/>
      <c r="B1257" s="3"/>
      <c r="C1257" s="3"/>
      <c r="D1257" s="3"/>
      <c r="E1257" s="3"/>
      <c r="F1257" s="3"/>
      <c r="G1257" s="4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</row>
    <row r="1258" spans="1:24">
      <c r="A1258" s="3"/>
      <c r="B1258" s="3"/>
      <c r="C1258" s="3"/>
      <c r="D1258" s="3"/>
      <c r="E1258" s="3"/>
      <c r="F1258" s="3"/>
      <c r="G1258" s="4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</row>
    <row r="1259" spans="1:24">
      <c r="A1259" s="3"/>
      <c r="B1259" s="3"/>
      <c r="C1259" s="3"/>
      <c r="D1259" s="3"/>
      <c r="E1259" s="3"/>
      <c r="F1259" s="3"/>
      <c r="G1259" s="4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</row>
    <row r="1260" spans="1:24">
      <c r="A1260" s="3"/>
      <c r="B1260" s="3"/>
      <c r="C1260" s="3"/>
      <c r="D1260" s="3"/>
      <c r="E1260" s="3"/>
      <c r="F1260" s="3"/>
      <c r="G1260" s="4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</row>
    <row r="1261" spans="1:24">
      <c r="A1261" s="3"/>
      <c r="B1261" s="3"/>
      <c r="C1261" s="3"/>
      <c r="D1261" s="3"/>
      <c r="E1261" s="3"/>
      <c r="F1261" s="3"/>
      <c r="G1261" s="4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</row>
    <row r="1262" spans="1:24">
      <c r="A1262" s="3"/>
      <c r="B1262" s="3"/>
      <c r="C1262" s="3"/>
      <c r="D1262" s="3"/>
      <c r="E1262" s="3"/>
      <c r="F1262" s="3"/>
      <c r="G1262" s="4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</row>
    <row r="1263" spans="1:24">
      <c r="A1263" s="3"/>
      <c r="B1263" s="3"/>
      <c r="C1263" s="3"/>
      <c r="D1263" s="3"/>
      <c r="E1263" s="3"/>
      <c r="F1263" s="3"/>
      <c r="G1263" s="4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</row>
    <row r="1264" spans="1:24">
      <c r="A1264" s="3"/>
      <c r="B1264" s="3"/>
      <c r="C1264" s="3"/>
      <c r="D1264" s="3"/>
      <c r="E1264" s="3"/>
      <c r="F1264" s="3"/>
      <c r="G1264" s="4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</row>
    <row r="1265" spans="1:24">
      <c r="A1265" s="3"/>
      <c r="B1265" s="3"/>
      <c r="C1265" s="3"/>
      <c r="D1265" s="3"/>
      <c r="E1265" s="3"/>
      <c r="F1265" s="3"/>
      <c r="G1265" s="4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</row>
    <row r="1266" spans="1:24">
      <c r="A1266" s="3"/>
      <c r="B1266" s="3"/>
      <c r="C1266" s="3"/>
      <c r="D1266" s="3"/>
      <c r="E1266" s="3"/>
      <c r="F1266" s="3"/>
      <c r="G1266" s="4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</row>
    <row r="1267" spans="1:24">
      <c r="A1267" s="3"/>
      <c r="B1267" s="3"/>
      <c r="C1267" s="3"/>
      <c r="D1267" s="3"/>
      <c r="E1267" s="3"/>
      <c r="F1267" s="3"/>
      <c r="G1267" s="4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</row>
    <row r="1268" spans="1:24">
      <c r="A1268" s="3"/>
      <c r="B1268" s="3"/>
      <c r="C1268" s="3"/>
      <c r="D1268" s="3"/>
      <c r="E1268" s="3"/>
      <c r="F1268" s="3"/>
      <c r="G1268" s="4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</row>
    <row r="1269" spans="1:24">
      <c r="A1269" s="3"/>
      <c r="B1269" s="3"/>
      <c r="C1269" s="3"/>
      <c r="D1269" s="3"/>
      <c r="E1269" s="3"/>
      <c r="F1269" s="3"/>
      <c r="G1269" s="4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</row>
    <row r="1270" spans="1:24">
      <c r="A1270" s="3"/>
      <c r="B1270" s="3"/>
      <c r="C1270" s="3"/>
      <c r="D1270" s="3"/>
      <c r="E1270" s="3"/>
      <c r="F1270" s="3"/>
      <c r="G1270" s="4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</row>
    <row r="1271" spans="1:24">
      <c r="A1271" s="3"/>
      <c r="B1271" s="3"/>
      <c r="C1271" s="3"/>
      <c r="D1271" s="3"/>
      <c r="E1271" s="3"/>
      <c r="F1271" s="3"/>
      <c r="G1271" s="4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</row>
    <row r="1272" spans="1:24">
      <c r="A1272" s="3"/>
      <c r="B1272" s="3"/>
      <c r="C1272" s="3"/>
      <c r="D1272" s="3"/>
      <c r="E1272" s="3"/>
      <c r="F1272" s="3"/>
      <c r="G1272" s="4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</row>
    <row r="1273" spans="1:24">
      <c r="A1273" s="3"/>
      <c r="B1273" s="3"/>
      <c r="C1273" s="3"/>
      <c r="D1273" s="3"/>
      <c r="E1273" s="3"/>
      <c r="F1273" s="3"/>
      <c r="G1273" s="4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</row>
    <row r="1274" spans="1:24">
      <c r="A1274" s="3"/>
      <c r="B1274" s="3"/>
      <c r="C1274" s="3"/>
      <c r="D1274" s="3"/>
      <c r="E1274" s="3"/>
      <c r="F1274" s="3"/>
      <c r="G1274" s="4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</row>
    <row r="1275" spans="1:24">
      <c r="A1275" s="3"/>
      <c r="B1275" s="3"/>
      <c r="C1275" s="3"/>
      <c r="D1275" s="3"/>
      <c r="E1275" s="3"/>
      <c r="F1275" s="3"/>
      <c r="G1275" s="4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</row>
    <row r="1276" spans="1:24">
      <c r="A1276" s="3"/>
      <c r="B1276" s="3"/>
      <c r="C1276" s="3"/>
      <c r="D1276" s="3"/>
      <c r="E1276" s="3"/>
      <c r="F1276" s="3"/>
      <c r="G1276" s="4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</row>
    <row r="1277" spans="1:24">
      <c r="A1277" s="3"/>
      <c r="B1277" s="3"/>
      <c r="C1277" s="3"/>
      <c r="D1277" s="3"/>
      <c r="E1277" s="3"/>
      <c r="F1277" s="3"/>
      <c r="G1277" s="4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</row>
    <row r="1278" spans="1:24">
      <c r="A1278" s="3"/>
      <c r="B1278" s="3"/>
      <c r="C1278" s="3"/>
      <c r="D1278" s="3"/>
      <c r="E1278" s="3"/>
      <c r="F1278" s="3"/>
      <c r="G1278" s="4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</row>
    <row r="1279" spans="1:24">
      <c r="A1279" s="3"/>
      <c r="B1279" s="3"/>
      <c r="C1279" s="3"/>
      <c r="D1279" s="3"/>
      <c r="E1279" s="3"/>
      <c r="F1279" s="3"/>
      <c r="G1279" s="4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</row>
    <row r="1280" spans="1:24">
      <c r="A1280" s="3"/>
      <c r="B1280" s="3"/>
      <c r="C1280" s="3"/>
      <c r="D1280" s="3"/>
      <c r="E1280" s="3"/>
      <c r="F1280" s="3"/>
      <c r="G1280" s="4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</row>
    <row r="1281" spans="1:24">
      <c r="A1281" s="3"/>
      <c r="B1281" s="3"/>
      <c r="C1281" s="3"/>
      <c r="D1281" s="3"/>
      <c r="E1281" s="3"/>
      <c r="F1281" s="3"/>
      <c r="G1281" s="4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</row>
    <row r="1282" spans="1:24">
      <c r="A1282" s="3"/>
      <c r="B1282" s="3"/>
      <c r="C1282" s="3"/>
      <c r="D1282" s="3"/>
      <c r="E1282" s="3"/>
      <c r="F1282" s="3"/>
      <c r="G1282" s="4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</row>
    <row r="1283" spans="1:24">
      <c r="A1283" s="3"/>
      <c r="B1283" s="3"/>
      <c r="C1283" s="3"/>
      <c r="D1283" s="3"/>
      <c r="E1283" s="3"/>
      <c r="F1283" s="3"/>
      <c r="G1283" s="4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</row>
    <row r="1284" spans="1:24">
      <c r="A1284" s="3"/>
      <c r="B1284" s="3"/>
      <c r="C1284" s="3"/>
      <c r="D1284" s="3"/>
      <c r="E1284" s="3"/>
      <c r="F1284" s="3"/>
      <c r="G1284" s="4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</row>
    <row r="1285" spans="1:24">
      <c r="A1285" s="3"/>
      <c r="B1285" s="3"/>
      <c r="C1285" s="3"/>
      <c r="D1285" s="3"/>
      <c r="E1285" s="3"/>
      <c r="F1285" s="3"/>
      <c r="G1285" s="4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</row>
    <row r="1286" spans="1:24">
      <c r="A1286" s="3"/>
      <c r="B1286" s="3"/>
      <c r="C1286" s="3"/>
      <c r="D1286" s="3"/>
      <c r="E1286" s="3"/>
      <c r="F1286" s="3"/>
      <c r="G1286" s="4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</row>
    <row r="1287" spans="1:24">
      <c r="A1287" s="3"/>
      <c r="B1287" s="3"/>
      <c r="C1287" s="3"/>
      <c r="D1287" s="3"/>
      <c r="E1287" s="3"/>
      <c r="F1287" s="3"/>
      <c r="G1287" s="4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</row>
    <row r="1288" spans="1:24">
      <c r="A1288" s="3"/>
      <c r="B1288" s="3"/>
      <c r="C1288" s="3"/>
      <c r="D1288" s="3"/>
      <c r="E1288" s="3"/>
      <c r="F1288" s="3"/>
      <c r="G1288" s="4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</row>
    <row r="1289" spans="1:24">
      <c r="A1289" s="3"/>
      <c r="B1289" s="3"/>
      <c r="C1289" s="3"/>
      <c r="D1289" s="3"/>
      <c r="E1289" s="3"/>
      <c r="F1289" s="3"/>
      <c r="G1289" s="4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</row>
    <row r="1290" spans="1:24">
      <c r="A1290" s="3"/>
      <c r="B1290" s="3"/>
      <c r="C1290" s="3"/>
      <c r="D1290" s="3"/>
      <c r="E1290" s="3"/>
      <c r="F1290" s="3"/>
      <c r="G1290" s="4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</row>
    <row r="1291" spans="1:24">
      <c r="A1291" s="3"/>
      <c r="B1291" s="3"/>
      <c r="C1291" s="3"/>
      <c r="D1291" s="3"/>
      <c r="E1291" s="3"/>
      <c r="F1291" s="3"/>
      <c r="G1291" s="4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</row>
    <row r="1292" spans="1:24">
      <c r="A1292" s="3"/>
      <c r="B1292" s="3"/>
      <c r="C1292" s="3"/>
      <c r="D1292" s="3"/>
      <c r="E1292" s="3"/>
      <c r="F1292" s="3"/>
      <c r="G1292" s="4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</row>
    <row r="1293" spans="1:24">
      <c r="A1293" s="3"/>
      <c r="B1293" s="3"/>
      <c r="C1293" s="3"/>
      <c r="D1293" s="3"/>
      <c r="E1293" s="3"/>
      <c r="F1293" s="3"/>
      <c r="G1293" s="4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</row>
    <row r="1294" spans="1:24">
      <c r="A1294" s="3"/>
      <c r="B1294" s="3"/>
      <c r="C1294" s="3"/>
      <c r="D1294" s="3"/>
      <c r="E1294" s="3"/>
      <c r="F1294" s="3"/>
      <c r="G1294" s="4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</row>
    <row r="1295" spans="1:24">
      <c r="A1295" s="3"/>
      <c r="B1295" s="3"/>
      <c r="C1295" s="3"/>
      <c r="D1295" s="3"/>
      <c r="E1295" s="3"/>
      <c r="F1295" s="3"/>
      <c r="G1295" s="4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</row>
    <row r="1296" spans="1:24">
      <c r="A1296" s="3"/>
      <c r="B1296" s="3"/>
      <c r="C1296" s="3"/>
      <c r="D1296" s="3"/>
      <c r="E1296" s="3"/>
      <c r="F1296" s="3"/>
      <c r="G1296" s="4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</row>
    <row r="1297" spans="1:24">
      <c r="A1297" s="3"/>
      <c r="B1297" s="3"/>
      <c r="C1297" s="3"/>
      <c r="D1297" s="3"/>
      <c r="E1297" s="3"/>
      <c r="F1297" s="3"/>
      <c r="G1297" s="4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</row>
    <row r="1298" spans="1:24">
      <c r="A1298" s="3"/>
      <c r="B1298" s="3"/>
      <c r="C1298" s="3"/>
      <c r="D1298" s="3"/>
      <c r="E1298" s="3"/>
      <c r="F1298" s="3"/>
      <c r="G1298" s="4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</row>
    <row r="1299" spans="1:24">
      <c r="A1299" s="3"/>
      <c r="B1299" s="3"/>
      <c r="C1299" s="3"/>
      <c r="D1299" s="3"/>
      <c r="E1299" s="3"/>
      <c r="F1299" s="3"/>
      <c r="G1299" s="4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</row>
    <row r="1300" spans="1:24">
      <c r="A1300" s="3"/>
      <c r="B1300" s="3"/>
      <c r="C1300" s="3"/>
      <c r="D1300" s="3"/>
      <c r="E1300" s="3"/>
      <c r="F1300" s="3"/>
      <c r="G1300" s="4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</row>
    <row r="1301" spans="1:24">
      <c r="A1301" s="3"/>
      <c r="B1301" s="3"/>
      <c r="C1301" s="3"/>
      <c r="D1301" s="3"/>
      <c r="E1301" s="3"/>
      <c r="F1301" s="3"/>
      <c r="G1301" s="4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</row>
    <row r="1302" spans="1:24">
      <c r="A1302" s="3"/>
      <c r="B1302" s="3"/>
      <c r="C1302" s="3"/>
      <c r="D1302" s="3"/>
      <c r="E1302" s="3"/>
      <c r="F1302" s="3"/>
      <c r="G1302" s="4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</row>
    <row r="1303" spans="1:24">
      <c r="A1303" s="3"/>
      <c r="B1303" s="3"/>
      <c r="C1303" s="3"/>
      <c r="D1303" s="3"/>
      <c r="E1303" s="3"/>
      <c r="F1303" s="3"/>
      <c r="G1303" s="4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</row>
    <row r="1304" spans="1:24">
      <c r="A1304" s="3"/>
      <c r="B1304" s="3"/>
      <c r="C1304" s="3"/>
      <c r="D1304" s="3"/>
      <c r="E1304" s="3"/>
      <c r="F1304" s="3"/>
      <c r="G1304" s="4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</row>
    <row r="1305" spans="1:24">
      <c r="A1305" s="3"/>
      <c r="B1305" s="3"/>
      <c r="C1305" s="3"/>
      <c r="D1305" s="3"/>
      <c r="E1305" s="3"/>
      <c r="F1305" s="3"/>
      <c r="G1305" s="4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</row>
    <row r="1306" spans="1:24">
      <c r="A1306" s="3"/>
      <c r="B1306" s="3"/>
      <c r="C1306" s="3"/>
      <c r="D1306" s="3"/>
      <c r="E1306" s="3"/>
      <c r="F1306" s="3"/>
      <c r="G1306" s="4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</row>
    <row r="1307" spans="1:24">
      <c r="A1307" s="3"/>
      <c r="B1307" s="3"/>
      <c r="C1307" s="3"/>
      <c r="D1307" s="3"/>
      <c r="E1307" s="3"/>
      <c r="F1307" s="3"/>
      <c r="G1307" s="4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</row>
    <row r="1308" spans="1:24">
      <c r="A1308" s="3"/>
      <c r="B1308" s="3"/>
      <c r="C1308" s="3"/>
      <c r="D1308" s="3"/>
      <c r="E1308" s="3"/>
      <c r="F1308" s="3"/>
      <c r="G1308" s="4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</row>
    <row r="1309" spans="1:24">
      <c r="A1309" s="3"/>
      <c r="B1309" s="3"/>
      <c r="C1309" s="3"/>
      <c r="D1309" s="3"/>
      <c r="E1309" s="3"/>
      <c r="F1309" s="3"/>
      <c r="G1309" s="4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</row>
    <row r="1310" spans="1:24">
      <c r="A1310" s="3"/>
      <c r="B1310" s="3"/>
      <c r="C1310" s="3"/>
      <c r="D1310" s="3"/>
      <c r="E1310" s="3"/>
      <c r="F1310" s="3"/>
      <c r="G1310" s="4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</row>
    <row r="1311" spans="1:24">
      <c r="A1311" s="3"/>
      <c r="B1311" s="3"/>
      <c r="C1311" s="3"/>
      <c r="D1311" s="3"/>
      <c r="E1311" s="3"/>
      <c r="F1311" s="3"/>
      <c r="G1311" s="4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</row>
    <row r="1312" spans="1:24">
      <c r="A1312" s="3"/>
      <c r="B1312" s="3"/>
      <c r="C1312" s="3"/>
      <c r="D1312" s="3"/>
      <c r="E1312" s="3"/>
      <c r="F1312" s="3"/>
      <c r="G1312" s="4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</row>
    <row r="1313" spans="1:24">
      <c r="A1313" s="3"/>
      <c r="B1313" s="3"/>
      <c r="C1313" s="3"/>
      <c r="D1313" s="3"/>
      <c r="E1313" s="3"/>
      <c r="F1313" s="3"/>
      <c r="G1313" s="4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</row>
    <row r="1314" spans="1:24">
      <c r="A1314" s="3"/>
      <c r="B1314" s="3"/>
      <c r="C1314" s="3"/>
      <c r="D1314" s="3"/>
      <c r="E1314" s="3"/>
      <c r="F1314" s="3"/>
      <c r="G1314" s="4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</row>
    <row r="1315" spans="1:24">
      <c r="A1315" s="3"/>
      <c r="B1315" s="3"/>
      <c r="C1315" s="3"/>
      <c r="D1315" s="3"/>
      <c r="E1315" s="3"/>
      <c r="F1315" s="3"/>
      <c r="G1315" s="4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</row>
    <row r="1316" spans="1:24">
      <c r="A1316" s="3"/>
      <c r="B1316" s="3"/>
      <c r="C1316" s="3"/>
      <c r="D1316" s="3"/>
      <c r="E1316" s="3"/>
      <c r="F1316" s="3"/>
      <c r="G1316" s="4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</row>
    <row r="1317" spans="1:24">
      <c r="A1317" s="3"/>
      <c r="B1317" s="3"/>
      <c r="C1317" s="3"/>
      <c r="D1317" s="3"/>
      <c r="E1317" s="3"/>
      <c r="F1317" s="3"/>
      <c r="G1317" s="4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</row>
    <row r="1318" spans="1:24">
      <c r="A1318" s="3"/>
      <c r="B1318" s="3"/>
      <c r="C1318" s="3"/>
      <c r="D1318" s="3"/>
      <c r="E1318" s="3"/>
      <c r="F1318" s="3"/>
      <c r="G1318" s="4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</row>
    <row r="1319" spans="1:24">
      <c r="A1319" s="3"/>
      <c r="B1319" s="3"/>
      <c r="C1319" s="3"/>
      <c r="D1319" s="3"/>
      <c r="E1319" s="3"/>
      <c r="F1319" s="3"/>
      <c r="G1319" s="4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</row>
    <row r="1320" spans="1:24">
      <c r="A1320" s="3"/>
      <c r="B1320" s="3"/>
      <c r="C1320" s="3"/>
      <c r="D1320" s="3"/>
      <c r="E1320" s="3"/>
      <c r="F1320" s="3"/>
      <c r="G1320" s="4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</row>
    <row r="1321" spans="1:24">
      <c r="A1321" s="3"/>
      <c r="B1321" s="3"/>
      <c r="C1321" s="3"/>
      <c r="D1321" s="3"/>
      <c r="E1321" s="3"/>
      <c r="F1321" s="3"/>
      <c r="G1321" s="4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</row>
    <row r="1322" spans="1:24">
      <c r="A1322" s="3"/>
      <c r="B1322" s="3"/>
      <c r="C1322" s="3"/>
      <c r="D1322" s="3"/>
      <c r="E1322" s="3"/>
      <c r="F1322" s="3"/>
      <c r="G1322" s="4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</row>
    <row r="1323" spans="1:24">
      <c r="A1323" s="3"/>
      <c r="B1323" s="3"/>
      <c r="C1323" s="3"/>
      <c r="D1323" s="3"/>
      <c r="E1323" s="3"/>
      <c r="F1323" s="3"/>
      <c r="G1323" s="4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</row>
    <row r="1324" spans="1:24">
      <c r="A1324" s="3"/>
      <c r="B1324" s="3"/>
      <c r="C1324" s="3"/>
      <c r="D1324" s="3"/>
      <c r="E1324" s="3"/>
      <c r="F1324" s="3"/>
      <c r="G1324" s="4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</row>
    <row r="1325" spans="1:24">
      <c r="A1325" s="3"/>
      <c r="B1325" s="3"/>
      <c r="C1325" s="3"/>
      <c r="D1325" s="3"/>
      <c r="E1325" s="3"/>
      <c r="F1325" s="3"/>
      <c r="G1325" s="4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</row>
    <row r="1326" spans="1:24">
      <c r="A1326" s="3"/>
      <c r="B1326" s="3"/>
      <c r="C1326" s="3"/>
      <c r="D1326" s="3"/>
      <c r="E1326" s="3"/>
      <c r="F1326" s="3"/>
      <c r="G1326" s="4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</row>
    <row r="1327" spans="1:24">
      <c r="A1327" s="3"/>
      <c r="B1327" s="3"/>
      <c r="C1327" s="3"/>
      <c r="D1327" s="3"/>
      <c r="E1327" s="3"/>
      <c r="F1327" s="3"/>
      <c r="G1327" s="4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</row>
    <row r="1328" spans="1:24">
      <c r="A1328" s="3"/>
      <c r="B1328" s="3"/>
      <c r="C1328" s="3"/>
      <c r="D1328" s="3"/>
      <c r="E1328" s="3"/>
      <c r="F1328" s="3"/>
      <c r="G1328" s="4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</row>
    <row r="1329" spans="1:24">
      <c r="A1329" s="3"/>
      <c r="B1329" s="3"/>
      <c r="C1329" s="3"/>
      <c r="D1329" s="3"/>
      <c r="E1329" s="3"/>
      <c r="F1329" s="3"/>
      <c r="G1329" s="4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</row>
    <row r="1330" spans="1:24">
      <c r="A1330" s="3"/>
      <c r="B1330" s="3"/>
      <c r="C1330" s="3"/>
      <c r="D1330" s="3"/>
      <c r="E1330" s="3"/>
      <c r="F1330" s="3"/>
      <c r="G1330" s="4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</row>
    <row r="1331" spans="1:24">
      <c r="A1331" s="3"/>
      <c r="B1331" s="3"/>
      <c r="C1331" s="3"/>
      <c r="D1331" s="3"/>
      <c r="E1331" s="3"/>
      <c r="F1331" s="3"/>
      <c r="G1331" s="4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</row>
    <row r="1332" spans="1:24">
      <c r="A1332" s="3"/>
      <c r="B1332" s="3"/>
      <c r="C1332" s="3"/>
      <c r="D1332" s="3"/>
      <c r="E1332" s="3"/>
      <c r="F1332" s="3"/>
      <c r="G1332" s="4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</row>
    <row r="1333" spans="1:24">
      <c r="A1333" s="3"/>
      <c r="B1333" s="3"/>
      <c r="C1333" s="3"/>
      <c r="D1333" s="3"/>
      <c r="E1333" s="3"/>
      <c r="F1333" s="3"/>
      <c r="G1333" s="4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</row>
    <row r="1334" spans="1:24">
      <c r="A1334" s="3"/>
      <c r="B1334" s="3"/>
      <c r="C1334" s="3"/>
      <c r="D1334" s="3"/>
      <c r="E1334" s="3"/>
      <c r="F1334" s="3"/>
      <c r="G1334" s="4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</row>
    <row r="1335" spans="1:24">
      <c r="A1335" s="3"/>
      <c r="B1335" s="3"/>
      <c r="C1335" s="3"/>
      <c r="D1335" s="3"/>
      <c r="E1335" s="3"/>
      <c r="F1335" s="3"/>
      <c r="G1335" s="4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</row>
    <row r="1336" spans="1:24">
      <c r="A1336" s="3"/>
      <c r="B1336" s="3"/>
      <c r="C1336" s="3"/>
      <c r="D1336" s="3"/>
      <c r="E1336" s="3"/>
      <c r="F1336" s="3"/>
      <c r="G1336" s="4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</row>
    <row r="1337" spans="1:24">
      <c r="A1337" s="3"/>
      <c r="B1337" s="3"/>
      <c r="C1337" s="3"/>
      <c r="D1337" s="3"/>
      <c r="E1337" s="3"/>
      <c r="F1337" s="3"/>
      <c r="G1337" s="4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</row>
    <row r="1338" spans="1:24">
      <c r="A1338" s="3"/>
      <c r="B1338" s="3"/>
      <c r="C1338" s="3"/>
      <c r="D1338" s="3"/>
      <c r="E1338" s="3"/>
      <c r="F1338" s="3"/>
      <c r="G1338" s="4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</row>
    <row r="1339" spans="1:24">
      <c r="A1339" s="3"/>
      <c r="B1339" s="3"/>
      <c r="C1339" s="3"/>
      <c r="D1339" s="3"/>
      <c r="E1339" s="3"/>
      <c r="F1339" s="3"/>
      <c r="G1339" s="4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</row>
    <row r="1340" spans="1:24">
      <c r="A1340" s="3"/>
      <c r="B1340" s="3"/>
      <c r="C1340" s="3"/>
      <c r="D1340" s="3"/>
      <c r="E1340" s="3"/>
      <c r="F1340" s="3"/>
      <c r="G1340" s="4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</row>
    <row r="1341" spans="1:24">
      <c r="A1341" s="3"/>
      <c r="B1341" s="3"/>
      <c r="C1341" s="3"/>
      <c r="D1341" s="3"/>
      <c r="E1341" s="3"/>
      <c r="F1341" s="3"/>
      <c r="G1341" s="4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</row>
    <row r="1342" spans="1:24">
      <c r="A1342" s="3"/>
      <c r="B1342" s="3"/>
      <c r="C1342" s="3"/>
      <c r="D1342" s="3"/>
      <c r="E1342" s="3"/>
      <c r="F1342" s="3"/>
      <c r="G1342" s="4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</row>
    <row r="1343" spans="1:24">
      <c r="A1343" s="3"/>
      <c r="B1343" s="3"/>
      <c r="C1343" s="3"/>
      <c r="D1343" s="3"/>
      <c r="E1343" s="3"/>
      <c r="F1343" s="3"/>
      <c r="G1343" s="4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</row>
    <row r="1344" spans="1:24">
      <c r="A1344" s="3"/>
      <c r="B1344" s="3"/>
      <c r="C1344" s="3"/>
      <c r="D1344" s="3"/>
      <c r="E1344" s="3"/>
      <c r="F1344" s="3"/>
      <c r="G1344" s="4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</row>
    <row r="1345" spans="1:24">
      <c r="A1345" s="3"/>
      <c r="B1345" s="3"/>
      <c r="C1345" s="3"/>
      <c r="D1345" s="3"/>
      <c r="E1345" s="3"/>
      <c r="F1345" s="3"/>
      <c r="G1345" s="4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</row>
    <row r="1346" spans="1:24">
      <c r="A1346" s="3"/>
      <c r="B1346" s="3"/>
      <c r="C1346" s="3"/>
      <c r="D1346" s="3"/>
      <c r="E1346" s="3"/>
      <c r="F1346" s="3"/>
      <c r="G1346" s="4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</row>
    <row r="1347" spans="1:24">
      <c r="A1347" s="3"/>
      <c r="B1347" s="3"/>
      <c r="C1347" s="3"/>
      <c r="D1347" s="3"/>
      <c r="E1347" s="3"/>
      <c r="F1347" s="3"/>
      <c r="G1347" s="4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</row>
    <row r="1348" spans="1:24">
      <c r="A1348" s="3"/>
      <c r="B1348" s="3"/>
      <c r="C1348" s="3"/>
      <c r="D1348" s="3"/>
      <c r="E1348" s="3"/>
      <c r="F1348" s="3"/>
      <c r="G1348" s="4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</row>
    <row r="1349" spans="1:24">
      <c r="A1349" s="3"/>
      <c r="B1349" s="3"/>
      <c r="C1349" s="3"/>
      <c r="D1349" s="3"/>
      <c r="E1349" s="3"/>
      <c r="F1349" s="3"/>
      <c r="G1349" s="4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</row>
    <row r="1350" spans="1:24">
      <c r="A1350" s="3"/>
      <c r="B1350" s="3"/>
      <c r="C1350" s="3"/>
      <c r="D1350" s="3"/>
      <c r="E1350" s="3"/>
      <c r="F1350" s="3"/>
      <c r="G1350" s="4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</row>
    <row r="1351" spans="1:24">
      <c r="A1351" s="3"/>
      <c r="B1351" s="3"/>
      <c r="C1351" s="3"/>
      <c r="D1351" s="3"/>
      <c r="E1351" s="3"/>
      <c r="F1351" s="3"/>
      <c r="G1351" s="4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</row>
    <row r="1352" spans="1:24">
      <c r="A1352" s="3"/>
      <c r="B1352" s="3"/>
      <c r="C1352" s="3"/>
      <c r="D1352" s="3"/>
      <c r="E1352" s="3"/>
      <c r="F1352" s="3"/>
      <c r="G1352" s="4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</row>
    <row r="1353" spans="1:24">
      <c r="A1353" s="3"/>
      <c r="B1353" s="3"/>
      <c r="C1353" s="3"/>
      <c r="D1353" s="3"/>
      <c r="E1353" s="3"/>
      <c r="F1353" s="3"/>
      <c r="G1353" s="4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</row>
    <row r="1354" spans="1:24">
      <c r="A1354" s="3"/>
      <c r="B1354" s="3"/>
      <c r="C1354" s="3"/>
      <c r="D1354" s="3"/>
      <c r="E1354" s="3"/>
      <c r="F1354" s="3"/>
      <c r="G1354" s="4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</row>
    <row r="1355" spans="1:24">
      <c r="A1355" s="3"/>
      <c r="B1355" s="3"/>
      <c r="C1355" s="3"/>
      <c r="D1355" s="3"/>
      <c r="E1355" s="3"/>
      <c r="F1355" s="3"/>
      <c r="G1355" s="4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</row>
    <row r="1356" spans="1:24">
      <c r="A1356" s="3"/>
      <c r="B1356" s="3"/>
      <c r="C1356" s="3"/>
      <c r="D1356" s="3"/>
      <c r="E1356" s="3"/>
      <c r="F1356" s="3"/>
      <c r="G1356" s="4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</row>
    <row r="1357" spans="1:24">
      <c r="A1357" s="3"/>
      <c r="B1357" s="3"/>
      <c r="C1357" s="3"/>
      <c r="D1357" s="3"/>
      <c r="E1357" s="3"/>
      <c r="F1357" s="3"/>
      <c r="G1357" s="4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</row>
    <row r="1358" spans="1:24">
      <c r="A1358" s="3"/>
      <c r="B1358" s="3"/>
      <c r="C1358" s="3"/>
      <c r="D1358" s="3"/>
      <c r="E1358" s="3"/>
      <c r="F1358" s="3"/>
      <c r="G1358" s="4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</row>
    <row r="1359" spans="1:24">
      <c r="A1359" s="3"/>
      <c r="B1359" s="3"/>
      <c r="C1359" s="3"/>
      <c r="D1359" s="3"/>
      <c r="E1359" s="3"/>
      <c r="F1359" s="3"/>
      <c r="G1359" s="4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</row>
    <row r="1360" spans="1:24">
      <c r="A1360" s="3"/>
      <c r="B1360" s="3"/>
      <c r="C1360" s="3"/>
      <c r="D1360" s="3"/>
      <c r="E1360" s="3"/>
      <c r="F1360" s="3"/>
      <c r="G1360" s="4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</row>
    <row r="1361" spans="1:24">
      <c r="A1361" s="3"/>
      <c r="B1361" s="3"/>
      <c r="C1361" s="3"/>
      <c r="D1361" s="3"/>
      <c r="E1361" s="3"/>
      <c r="F1361" s="3"/>
      <c r="G1361" s="4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</row>
    <row r="1362" spans="1:24">
      <c r="A1362" s="3"/>
      <c r="B1362" s="3"/>
      <c r="C1362" s="3"/>
      <c r="D1362" s="3"/>
      <c r="E1362" s="3"/>
      <c r="F1362" s="3"/>
      <c r="G1362" s="4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</row>
    <row r="1363" spans="1:24">
      <c r="A1363" s="3"/>
      <c r="B1363" s="3"/>
      <c r="C1363" s="3"/>
      <c r="D1363" s="3"/>
      <c r="E1363" s="3"/>
      <c r="F1363" s="3"/>
      <c r="G1363" s="4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</row>
    <row r="1364" spans="1:24">
      <c r="A1364" s="3"/>
      <c r="B1364" s="3"/>
      <c r="C1364" s="3"/>
      <c r="D1364" s="3"/>
      <c r="E1364" s="3"/>
      <c r="F1364" s="3"/>
      <c r="G1364" s="4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</row>
    <row r="1365" spans="1:24">
      <c r="A1365" s="3"/>
      <c r="B1365" s="3"/>
      <c r="C1365" s="3"/>
      <c r="D1365" s="3"/>
      <c r="E1365" s="3"/>
      <c r="F1365" s="3"/>
      <c r="G1365" s="4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</row>
    <row r="1366" spans="1:24">
      <c r="A1366" s="3"/>
      <c r="B1366" s="3"/>
      <c r="C1366" s="3"/>
      <c r="D1366" s="3"/>
      <c r="E1366" s="3"/>
      <c r="F1366" s="3"/>
      <c r="G1366" s="4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</row>
    <row r="1367" spans="1:24">
      <c r="A1367" s="3"/>
      <c r="B1367" s="3"/>
      <c r="C1367" s="3"/>
      <c r="D1367" s="3"/>
      <c r="E1367" s="3"/>
      <c r="F1367" s="3"/>
      <c r="G1367" s="4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</row>
    <row r="1368" spans="1:24">
      <c r="A1368" s="3"/>
      <c r="B1368" s="3"/>
      <c r="C1368" s="3"/>
      <c r="D1368" s="3"/>
      <c r="E1368" s="3"/>
      <c r="F1368" s="3"/>
      <c r="G1368" s="4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</row>
    <row r="1369" spans="1:24">
      <c r="A1369" s="3"/>
      <c r="B1369" s="3"/>
      <c r="C1369" s="3"/>
      <c r="D1369" s="3"/>
      <c r="E1369" s="3"/>
      <c r="F1369" s="3"/>
      <c r="G1369" s="4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</row>
    <row r="1370" spans="1:24">
      <c r="A1370" s="3"/>
      <c r="B1370" s="3"/>
      <c r="C1370" s="3"/>
      <c r="D1370" s="3"/>
      <c r="E1370" s="3"/>
      <c r="F1370" s="3"/>
      <c r="G1370" s="4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</row>
    <row r="1371" spans="1:24">
      <c r="A1371" s="3"/>
      <c r="B1371" s="3"/>
      <c r="C1371" s="3"/>
      <c r="D1371" s="3"/>
      <c r="E1371" s="3"/>
      <c r="F1371" s="3"/>
      <c r="G1371" s="4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</row>
    <row r="1372" spans="1:24">
      <c r="A1372" s="3"/>
      <c r="B1372" s="3"/>
      <c r="C1372" s="3"/>
      <c r="D1372" s="3"/>
      <c r="E1372" s="3"/>
      <c r="F1372" s="3"/>
      <c r="G1372" s="4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</row>
    <row r="1373" spans="1:24">
      <c r="A1373" s="3"/>
      <c r="B1373" s="3"/>
      <c r="C1373" s="3"/>
      <c r="D1373" s="3"/>
      <c r="E1373" s="3"/>
      <c r="F1373" s="3"/>
      <c r="G1373" s="4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</row>
    <row r="1374" spans="1:24">
      <c r="A1374" s="3"/>
      <c r="B1374" s="3"/>
      <c r="C1374" s="3"/>
      <c r="D1374" s="3"/>
      <c r="E1374" s="3"/>
      <c r="F1374" s="3"/>
      <c r="G1374" s="4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</row>
    <row r="1375" spans="1:24">
      <c r="A1375" s="3"/>
      <c r="B1375" s="3"/>
      <c r="C1375" s="3"/>
      <c r="D1375" s="3"/>
      <c r="E1375" s="3"/>
      <c r="F1375" s="3"/>
      <c r="G1375" s="4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</row>
    <row r="1376" spans="1:24">
      <c r="A1376" s="3"/>
      <c r="B1376" s="3"/>
      <c r="C1376" s="3"/>
      <c r="D1376" s="3"/>
      <c r="E1376" s="3"/>
      <c r="F1376" s="3"/>
      <c r="G1376" s="4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</row>
    <row r="1377" spans="1:24">
      <c r="A1377" s="3"/>
      <c r="B1377" s="3"/>
      <c r="C1377" s="3"/>
      <c r="D1377" s="3"/>
      <c r="E1377" s="3"/>
      <c r="F1377" s="3"/>
      <c r="G1377" s="4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</row>
    <row r="1378" spans="1:24">
      <c r="A1378" s="3"/>
      <c r="B1378" s="3"/>
      <c r="C1378" s="3"/>
      <c r="D1378" s="3"/>
      <c r="E1378" s="3"/>
      <c r="F1378" s="3"/>
      <c r="G1378" s="4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</row>
    <row r="1379" spans="1:24">
      <c r="A1379" s="3"/>
      <c r="B1379" s="3"/>
      <c r="C1379" s="3"/>
      <c r="D1379" s="3"/>
      <c r="E1379" s="3"/>
      <c r="F1379" s="3"/>
      <c r="G1379" s="4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</row>
    <row r="1380" spans="1:24">
      <c r="A1380" s="3"/>
      <c r="B1380" s="3"/>
      <c r="C1380" s="3"/>
      <c r="D1380" s="3"/>
      <c r="E1380" s="3"/>
      <c r="F1380" s="3"/>
      <c r="G1380" s="4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</row>
    <row r="1381" spans="1:24">
      <c r="A1381" s="3"/>
      <c r="B1381" s="3"/>
      <c r="C1381" s="3"/>
      <c r="D1381" s="3"/>
      <c r="E1381" s="3"/>
      <c r="F1381" s="3"/>
      <c r="G1381" s="4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</row>
    <row r="1382" spans="1:24">
      <c r="A1382" s="3"/>
      <c r="B1382" s="3"/>
      <c r="C1382" s="3"/>
      <c r="D1382" s="3"/>
      <c r="E1382" s="3"/>
      <c r="F1382" s="3"/>
      <c r="G1382" s="4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</row>
    <row r="1383" spans="1:24">
      <c r="A1383" s="3"/>
      <c r="B1383" s="3"/>
      <c r="C1383" s="3"/>
      <c r="D1383" s="3"/>
      <c r="E1383" s="3"/>
      <c r="F1383" s="3"/>
      <c r="G1383" s="4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</row>
    <row r="1384" spans="1:24">
      <c r="A1384" s="3"/>
      <c r="B1384" s="3"/>
      <c r="C1384" s="3"/>
      <c r="D1384" s="3"/>
      <c r="E1384" s="3"/>
      <c r="F1384" s="3"/>
      <c r="G1384" s="4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</row>
    <row r="1385" spans="1:24">
      <c r="A1385" s="3"/>
      <c r="B1385" s="3"/>
      <c r="C1385" s="3"/>
      <c r="D1385" s="3"/>
      <c r="E1385" s="3"/>
      <c r="F1385" s="3"/>
      <c r="G1385" s="4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</row>
    <row r="1386" spans="1:24">
      <c r="A1386" s="3"/>
      <c r="B1386" s="3"/>
      <c r="C1386" s="3"/>
      <c r="D1386" s="3"/>
      <c r="E1386" s="3"/>
      <c r="F1386" s="3"/>
      <c r="G1386" s="4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</row>
    <row r="1387" spans="1:24">
      <c r="A1387" s="3"/>
      <c r="B1387" s="3"/>
      <c r="C1387" s="3"/>
      <c r="D1387" s="3"/>
      <c r="E1387" s="3"/>
      <c r="F1387" s="3"/>
      <c r="G1387" s="4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</row>
    <row r="1388" spans="1:24">
      <c r="A1388" s="3"/>
      <c r="B1388" s="3"/>
      <c r="C1388" s="3"/>
      <c r="D1388" s="3"/>
      <c r="E1388" s="3"/>
      <c r="F1388" s="3"/>
      <c r="G1388" s="4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</row>
    <row r="1389" spans="1:24">
      <c r="A1389" s="3"/>
      <c r="B1389" s="3"/>
      <c r="C1389" s="3"/>
      <c r="D1389" s="3"/>
      <c r="E1389" s="3"/>
      <c r="F1389" s="3"/>
      <c r="G1389" s="4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</row>
    <row r="1390" spans="1:24">
      <c r="A1390" s="3"/>
      <c r="B1390" s="3"/>
      <c r="C1390" s="3"/>
      <c r="D1390" s="3"/>
      <c r="E1390" s="3"/>
      <c r="F1390" s="3"/>
      <c r="G1390" s="4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</row>
    <row r="1391" spans="1:24">
      <c r="A1391" s="3"/>
      <c r="B1391" s="3"/>
      <c r="C1391" s="3"/>
      <c r="D1391" s="3"/>
      <c r="E1391" s="3"/>
      <c r="F1391" s="3"/>
      <c r="G1391" s="4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</row>
    <row r="1392" spans="1:24">
      <c r="A1392" s="3"/>
      <c r="B1392" s="3"/>
      <c r="C1392" s="3"/>
      <c r="D1392" s="3"/>
      <c r="E1392" s="3"/>
      <c r="F1392" s="3"/>
      <c r="G1392" s="4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</row>
    <row r="1393" spans="1:24">
      <c r="A1393" s="3"/>
      <c r="B1393" s="3"/>
      <c r="C1393" s="3"/>
      <c r="D1393" s="3"/>
      <c r="E1393" s="3"/>
      <c r="F1393" s="3"/>
      <c r="G1393" s="4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</row>
    <row r="1394" spans="1:24">
      <c r="A1394" s="3"/>
      <c r="B1394" s="3"/>
      <c r="C1394" s="3"/>
      <c r="D1394" s="3"/>
      <c r="E1394" s="3"/>
      <c r="F1394" s="3"/>
      <c r="G1394" s="4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</row>
    <row r="1395" spans="1:24">
      <c r="A1395" s="3"/>
      <c r="B1395" s="3"/>
      <c r="C1395" s="3"/>
      <c r="D1395" s="3"/>
      <c r="E1395" s="3"/>
      <c r="F1395" s="3"/>
      <c r="G1395" s="4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</row>
    <row r="1396" spans="1:24">
      <c r="A1396" s="3"/>
      <c r="B1396" s="3"/>
      <c r="C1396" s="3"/>
      <c r="D1396" s="3"/>
      <c r="E1396" s="3"/>
      <c r="F1396" s="3"/>
      <c r="G1396" s="4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</row>
    <row r="1397" spans="1:24">
      <c r="A1397" s="3"/>
      <c r="B1397" s="3"/>
      <c r="C1397" s="3"/>
      <c r="D1397" s="3"/>
      <c r="E1397" s="3"/>
      <c r="F1397" s="3"/>
      <c r="G1397" s="4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</row>
    <row r="1398" spans="1:24">
      <c r="A1398" s="3"/>
      <c r="B1398" s="3"/>
      <c r="C1398" s="3"/>
      <c r="D1398" s="3"/>
      <c r="E1398" s="3"/>
      <c r="F1398" s="3"/>
      <c r="G1398" s="4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</row>
    <row r="1399" spans="1:24">
      <c r="A1399" s="3"/>
      <c r="B1399" s="3"/>
      <c r="C1399" s="3"/>
      <c r="D1399" s="3"/>
      <c r="E1399" s="3"/>
      <c r="F1399" s="3"/>
      <c r="G1399" s="4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</row>
    <row r="1400" spans="1:24">
      <c r="A1400" s="3"/>
      <c r="B1400" s="3"/>
      <c r="C1400" s="3"/>
      <c r="D1400" s="3"/>
      <c r="E1400" s="3"/>
      <c r="F1400" s="3"/>
      <c r="G1400" s="4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</row>
    <row r="1401" spans="1:24">
      <c r="A1401" s="3"/>
      <c r="B1401" s="3"/>
      <c r="C1401" s="3"/>
      <c r="D1401" s="3"/>
      <c r="E1401" s="3"/>
      <c r="F1401" s="3"/>
      <c r="G1401" s="4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</row>
    <row r="1402" spans="1:24">
      <c r="A1402" s="3"/>
      <c r="B1402" s="3"/>
      <c r="C1402" s="3"/>
      <c r="D1402" s="3"/>
      <c r="E1402" s="3"/>
      <c r="F1402" s="3"/>
      <c r="G1402" s="4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</row>
    <row r="1403" spans="1:24">
      <c r="A1403" s="3"/>
      <c r="B1403" s="3"/>
      <c r="C1403" s="3"/>
      <c r="D1403" s="3"/>
      <c r="E1403" s="3"/>
      <c r="F1403" s="3"/>
      <c r="G1403" s="4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</row>
    <row r="1404" spans="1:24">
      <c r="A1404" s="3"/>
      <c r="B1404" s="3"/>
      <c r="C1404" s="3"/>
      <c r="D1404" s="3"/>
      <c r="E1404" s="3"/>
      <c r="F1404" s="3"/>
      <c r="G1404" s="4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</row>
    <row r="1405" spans="1:24">
      <c r="A1405" s="3"/>
      <c r="B1405" s="3"/>
      <c r="C1405" s="3"/>
      <c r="D1405" s="3"/>
      <c r="E1405" s="3"/>
      <c r="F1405" s="3"/>
      <c r="G1405" s="4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</row>
    <row r="1406" spans="1:24">
      <c r="A1406" s="3"/>
      <c r="B1406" s="3"/>
      <c r="C1406" s="3"/>
      <c r="D1406" s="3"/>
      <c r="E1406" s="3"/>
      <c r="F1406" s="3"/>
      <c r="G1406" s="4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</row>
    <row r="1407" spans="1:24">
      <c r="A1407" s="3"/>
      <c r="B1407" s="3"/>
      <c r="C1407" s="3"/>
      <c r="D1407" s="3"/>
      <c r="E1407" s="3"/>
      <c r="F1407" s="3"/>
      <c r="G1407" s="4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</row>
    <row r="1408" spans="1:24">
      <c r="A1408" s="3"/>
      <c r="B1408" s="3"/>
      <c r="C1408" s="3"/>
      <c r="D1408" s="3"/>
      <c r="E1408" s="3"/>
      <c r="F1408" s="3"/>
      <c r="G1408" s="4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</row>
    <row r="1409" spans="1:24">
      <c r="A1409" s="3"/>
      <c r="B1409" s="3"/>
      <c r="C1409" s="3"/>
      <c r="D1409" s="3"/>
      <c r="E1409" s="3"/>
      <c r="F1409" s="3"/>
      <c r="G1409" s="4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</row>
    <row r="1410" spans="1:24">
      <c r="A1410" s="3"/>
      <c r="B1410" s="3"/>
      <c r="C1410" s="3"/>
      <c r="D1410" s="3"/>
      <c r="E1410" s="3"/>
      <c r="F1410" s="3"/>
      <c r="G1410" s="4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</row>
    <row r="1411" spans="1:24">
      <c r="A1411" s="3"/>
      <c r="B1411" s="3"/>
      <c r="C1411" s="3"/>
      <c r="D1411" s="3"/>
      <c r="E1411" s="3"/>
      <c r="F1411" s="3"/>
      <c r="G1411" s="4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</row>
    <row r="1412" spans="1:24">
      <c r="A1412" s="3"/>
      <c r="B1412" s="3"/>
      <c r="C1412" s="3"/>
      <c r="D1412" s="3"/>
      <c r="E1412" s="3"/>
      <c r="F1412" s="3"/>
      <c r="G1412" s="4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</row>
    <row r="1413" spans="1:24">
      <c r="A1413" s="3"/>
      <c r="B1413" s="3"/>
      <c r="C1413" s="3"/>
      <c r="D1413" s="3"/>
      <c r="E1413" s="3"/>
      <c r="F1413" s="3"/>
      <c r="G1413" s="4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</row>
    <row r="1414" spans="1:24">
      <c r="A1414" s="3"/>
      <c r="B1414" s="3"/>
      <c r="C1414" s="3"/>
      <c r="D1414" s="3"/>
      <c r="E1414" s="3"/>
      <c r="F1414" s="3"/>
      <c r="G1414" s="4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</row>
    <row r="1415" spans="1:24">
      <c r="A1415" s="3"/>
      <c r="B1415" s="3"/>
      <c r="C1415" s="3"/>
      <c r="D1415" s="3"/>
      <c r="E1415" s="3"/>
      <c r="F1415" s="3"/>
      <c r="G1415" s="4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</row>
    <row r="1416" spans="1:24">
      <c r="A1416" s="3"/>
      <c r="B1416" s="3"/>
      <c r="C1416" s="3"/>
      <c r="D1416" s="3"/>
      <c r="E1416" s="3"/>
      <c r="F1416" s="3"/>
      <c r="G1416" s="4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</row>
    <row r="1417" spans="1:24">
      <c r="A1417" s="3"/>
      <c r="B1417" s="3"/>
      <c r="C1417" s="3"/>
      <c r="D1417" s="3"/>
      <c r="E1417" s="3"/>
      <c r="F1417" s="3"/>
      <c r="G1417" s="4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</row>
    <row r="1418" spans="1:24">
      <c r="A1418" s="3"/>
      <c r="B1418" s="3"/>
      <c r="C1418" s="3"/>
      <c r="D1418" s="3"/>
      <c r="E1418" s="3"/>
      <c r="F1418" s="3"/>
      <c r="G1418" s="4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</row>
    <row r="1419" spans="1:24">
      <c r="A1419" s="3"/>
      <c r="B1419" s="3"/>
      <c r="C1419" s="3"/>
      <c r="D1419" s="3"/>
      <c r="E1419" s="3"/>
      <c r="F1419" s="3"/>
      <c r="G1419" s="4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</row>
    <row r="1420" spans="1:24">
      <c r="A1420" s="3"/>
      <c r="B1420" s="3"/>
      <c r="C1420" s="3"/>
      <c r="D1420" s="3"/>
      <c r="E1420" s="3"/>
      <c r="F1420" s="3"/>
      <c r="G1420" s="4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</row>
    <row r="1421" spans="1:24">
      <c r="A1421" s="3"/>
      <c r="B1421" s="3"/>
      <c r="C1421" s="3"/>
      <c r="D1421" s="3"/>
      <c r="E1421" s="3"/>
      <c r="F1421" s="3"/>
      <c r="G1421" s="4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</row>
    <row r="1422" spans="1:24">
      <c r="A1422" s="3"/>
      <c r="B1422" s="3"/>
      <c r="C1422" s="3"/>
      <c r="D1422" s="3"/>
      <c r="E1422" s="3"/>
      <c r="F1422" s="3"/>
      <c r="G1422" s="4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</row>
    <row r="1423" spans="1:24">
      <c r="A1423" s="3"/>
      <c r="B1423" s="3"/>
      <c r="C1423" s="3"/>
      <c r="D1423" s="3"/>
      <c r="E1423" s="3"/>
      <c r="F1423" s="3"/>
      <c r="G1423" s="4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</row>
    <row r="1424" spans="1:24">
      <c r="A1424" s="3"/>
      <c r="B1424" s="3"/>
      <c r="C1424" s="3"/>
      <c r="D1424" s="3"/>
      <c r="E1424" s="3"/>
      <c r="F1424" s="3"/>
      <c r="G1424" s="4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</row>
    <row r="1425" spans="1:24">
      <c r="A1425" s="3"/>
      <c r="B1425" s="3"/>
      <c r="C1425" s="3"/>
      <c r="D1425" s="3"/>
      <c r="E1425" s="3"/>
      <c r="F1425" s="3"/>
      <c r="G1425" s="4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</row>
    <row r="1426" spans="1:24">
      <c r="A1426" s="3"/>
      <c r="B1426" s="3"/>
      <c r="C1426" s="3"/>
      <c r="D1426" s="3"/>
      <c r="E1426" s="3"/>
      <c r="F1426" s="3"/>
      <c r="G1426" s="4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</row>
    <row r="1427" spans="1:24">
      <c r="A1427" s="3"/>
      <c r="B1427" s="3"/>
      <c r="C1427" s="3"/>
      <c r="D1427" s="3"/>
      <c r="E1427" s="3"/>
      <c r="F1427" s="3"/>
      <c r="G1427" s="4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</row>
    <row r="1428" spans="1:24">
      <c r="A1428" s="3"/>
      <c r="B1428" s="3"/>
      <c r="C1428" s="3"/>
      <c r="D1428" s="3"/>
      <c r="E1428" s="3"/>
      <c r="F1428" s="3"/>
      <c r="G1428" s="4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</row>
    <row r="1429" spans="1:24">
      <c r="A1429" s="3"/>
      <c r="B1429" s="3"/>
      <c r="C1429" s="3"/>
      <c r="D1429" s="3"/>
      <c r="E1429" s="3"/>
      <c r="F1429" s="3"/>
      <c r="G1429" s="4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</row>
    <row r="1430" spans="1:24">
      <c r="A1430" s="3"/>
      <c r="B1430" s="3"/>
      <c r="C1430" s="3"/>
      <c r="D1430" s="3"/>
      <c r="E1430" s="3"/>
      <c r="F1430" s="3"/>
      <c r="G1430" s="4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</row>
    <row r="1431" spans="1:24">
      <c r="A1431" s="3"/>
      <c r="B1431" s="3"/>
      <c r="C1431" s="3"/>
      <c r="D1431" s="3"/>
      <c r="E1431" s="3"/>
      <c r="F1431" s="3"/>
      <c r="G1431" s="4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</row>
    <row r="1432" spans="1:24">
      <c r="A1432" s="3"/>
      <c r="B1432" s="3"/>
      <c r="C1432" s="3"/>
      <c r="D1432" s="3"/>
      <c r="E1432" s="3"/>
      <c r="F1432" s="3"/>
      <c r="G1432" s="4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</row>
    <row r="1433" spans="1:24">
      <c r="A1433" s="3"/>
      <c r="B1433" s="3"/>
      <c r="C1433" s="3"/>
      <c r="D1433" s="3"/>
      <c r="E1433" s="3"/>
      <c r="F1433" s="3"/>
      <c r="G1433" s="4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</row>
    <row r="1434" spans="1:24">
      <c r="A1434" s="3"/>
      <c r="B1434" s="3"/>
      <c r="C1434" s="3"/>
      <c r="D1434" s="3"/>
      <c r="E1434" s="3"/>
      <c r="F1434" s="3"/>
      <c r="G1434" s="4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</row>
    <row r="1435" spans="1:24">
      <c r="A1435" s="3"/>
      <c r="B1435" s="3"/>
      <c r="C1435" s="3"/>
      <c r="D1435" s="3"/>
      <c r="E1435" s="3"/>
      <c r="F1435" s="3"/>
      <c r="G1435" s="4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</row>
    <row r="1436" spans="1:24">
      <c r="A1436" s="3"/>
      <c r="B1436" s="3"/>
      <c r="C1436" s="3"/>
      <c r="D1436" s="3"/>
      <c r="E1436" s="3"/>
      <c r="F1436" s="3"/>
      <c r="G1436" s="4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</row>
    <row r="1437" spans="1:24">
      <c r="A1437" s="3"/>
      <c r="B1437" s="3"/>
      <c r="C1437" s="3"/>
      <c r="D1437" s="3"/>
      <c r="E1437" s="3"/>
      <c r="F1437" s="3"/>
      <c r="G1437" s="4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</row>
    <row r="1438" spans="1:24">
      <c r="A1438" s="3"/>
      <c r="B1438" s="3"/>
      <c r="C1438" s="3"/>
      <c r="D1438" s="3"/>
      <c r="E1438" s="3"/>
      <c r="F1438" s="3"/>
      <c r="G1438" s="4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</row>
    <row r="1439" spans="1:24">
      <c r="A1439" s="3"/>
      <c r="B1439" s="3"/>
      <c r="C1439" s="3"/>
      <c r="D1439" s="3"/>
      <c r="E1439" s="3"/>
      <c r="F1439" s="3"/>
      <c r="G1439" s="4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</row>
    <row r="1440" spans="1:24">
      <c r="A1440" s="3"/>
      <c r="B1440" s="3"/>
      <c r="C1440" s="3"/>
      <c r="D1440" s="3"/>
      <c r="E1440" s="3"/>
      <c r="F1440" s="3"/>
      <c r="G1440" s="4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</row>
    <row r="1441" spans="1:24">
      <c r="A1441" s="3"/>
      <c r="B1441" s="3"/>
      <c r="C1441" s="3"/>
      <c r="D1441" s="3"/>
      <c r="E1441" s="3"/>
      <c r="F1441" s="3"/>
      <c r="G1441" s="4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</row>
    <row r="1442" spans="1:24">
      <c r="A1442" s="3"/>
      <c r="B1442" s="3"/>
      <c r="C1442" s="3"/>
      <c r="D1442" s="3"/>
      <c r="E1442" s="3"/>
      <c r="F1442" s="3"/>
      <c r="G1442" s="4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</row>
    <row r="1443" spans="1:24">
      <c r="A1443" s="3"/>
      <c r="B1443" s="3"/>
      <c r="C1443" s="3"/>
      <c r="D1443" s="3"/>
      <c r="E1443" s="3"/>
      <c r="F1443" s="3"/>
      <c r="G1443" s="4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</row>
    <row r="1444" spans="1:24">
      <c r="A1444" s="3"/>
      <c r="B1444" s="3"/>
      <c r="C1444" s="3"/>
      <c r="D1444" s="3"/>
      <c r="E1444" s="3"/>
      <c r="F1444" s="3"/>
      <c r="G1444" s="4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</row>
    <row r="1445" spans="1:24">
      <c r="A1445" s="3"/>
      <c r="B1445" s="3"/>
      <c r="C1445" s="3"/>
      <c r="D1445" s="3"/>
      <c r="E1445" s="3"/>
      <c r="F1445" s="3"/>
      <c r="G1445" s="4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</row>
    <row r="1446" spans="1:24">
      <c r="A1446" s="3"/>
      <c r="B1446" s="3"/>
      <c r="C1446" s="3"/>
      <c r="D1446" s="3"/>
      <c r="E1446" s="3"/>
      <c r="F1446" s="3"/>
      <c r="G1446" s="4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</row>
    <row r="1447" spans="1:24">
      <c r="A1447" s="3"/>
      <c r="B1447" s="3"/>
      <c r="C1447" s="3"/>
      <c r="D1447" s="3"/>
      <c r="E1447" s="3"/>
      <c r="F1447" s="3"/>
      <c r="G1447" s="4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</row>
    <row r="1448" spans="1:24">
      <c r="A1448" s="3"/>
      <c r="B1448" s="3"/>
      <c r="C1448" s="3"/>
      <c r="D1448" s="3"/>
      <c r="E1448" s="3"/>
      <c r="F1448" s="3"/>
      <c r="G1448" s="4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</row>
    <row r="1449" spans="1:24">
      <c r="A1449" s="3"/>
      <c r="B1449" s="3"/>
      <c r="C1449" s="3"/>
      <c r="D1449" s="3"/>
      <c r="E1449" s="3"/>
      <c r="F1449" s="3"/>
      <c r="G1449" s="4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</row>
    <row r="1450" spans="1:24">
      <c r="A1450" s="3"/>
      <c r="B1450" s="3"/>
      <c r="C1450" s="3"/>
      <c r="D1450" s="3"/>
      <c r="E1450" s="3"/>
      <c r="F1450" s="3"/>
      <c r="G1450" s="4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</row>
    <row r="1451" spans="1:24">
      <c r="A1451" s="3"/>
      <c r="B1451" s="3"/>
      <c r="C1451" s="3"/>
      <c r="D1451" s="3"/>
      <c r="E1451" s="3"/>
      <c r="F1451" s="3"/>
      <c r="G1451" s="4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</row>
    <row r="1452" spans="1:24">
      <c r="A1452" s="3"/>
      <c r="B1452" s="3"/>
      <c r="C1452" s="3"/>
      <c r="D1452" s="3"/>
      <c r="E1452" s="3"/>
      <c r="F1452" s="3"/>
      <c r="G1452" s="4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</row>
    <row r="1453" spans="1:24">
      <c r="A1453" s="3"/>
      <c r="B1453" s="3"/>
      <c r="C1453" s="3"/>
      <c r="D1453" s="3"/>
      <c r="E1453" s="3"/>
      <c r="F1453" s="3"/>
      <c r="G1453" s="4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</row>
    <row r="1454" spans="1:24">
      <c r="A1454" s="3"/>
      <c r="B1454" s="3"/>
      <c r="C1454" s="3"/>
      <c r="D1454" s="3"/>
      <c r="E1454" s="3"/>
      <c r="F1454" s="3"/>
      <c r="G1454" s="4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</row>
    <row r="1455" spans="1:24">
      <c r="A1455" s="3"/>
      <c r="B1455" s="3"/>
      <c r="C1455" s="3"/>
      <c r="D1455" s="3"/>
      <c r="E1455" s="3"/>
      <c r="F1455" s="3"/>
      <c r="G1455" s="4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</row>
    <row r="1456" spans="1:24">
      <c r="A1456" s="3"/>
      <c r="B1456" s="3"/>
      <c r="C1456" s="3"/>
      <c r="D1456" s="3"/>
      <c r="E1456" s="3"/>
      <c r="F1456" s="3"/>
      <c r="G1456" s="4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</row>
    <row r="1457" spans="1:24">
      <c r="A1457" s="3"/>
      <c r="B1457" s="3"/>
      <c r="C1457" s="3"/>
      <c r="D1457" s="3"/>
      <c r="E1457" s="3"/>
      <c r="F1457" s="3"/>
      <c r="G1457" s="4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</row>
    <row r="1458" spans="1:24">
      <c r="A1458" s="3"/>
      <c r="B1458" s="3"/>
      <c r="C1458" s="3"/>
      <c r="D1458" s="3"/>
      <c r="E1458" s="3"/>
      <c r="F1458" s="3"/>
      <c r="G1458" s="4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</row>
    <row r="1459" spans="1:24">
      <c r="A1459" s="3"/>
      <c r="B1459" s="3"/>
      <c r="C1459" s="3"/>
      <c r="D1459" s="3"/>
      <c r="E1459" s="3"/>
      <c r="F1459" s="3"/>
      <c r="G1459" s="4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</row>
    <row r="1460" spans="1:24">
      <c r="A1460" s="3"/>
      <c r="B1460" s="3"/>
      <c r="C1460" s="3"/>
      <c r="D1460" s="3"/>
      <c r="E1460" s="3"/>
      <c r="F1460" s="3"/>
      <c r="G1460" s="4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</row>
    <row r="1461" spans="1:24">
      <c r="A1461" s="3"/>
      <c r="B1461" s="3"/>
      <c r="C1461" s="3"/>
      <c r="D1461" s="3"/>
      <c r="E1461" s="3"/>
      <c r="F1461" s="3"/>
      <c r="G1461" s="4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</row>
    <row r="1462" spans="1:24">
      <c r="A1462" s="3"/>
      <c r="B1462" s="3"/>
      <c r="C1462" s="3"/>
      <c r="D1462" s="3"/>
      <c r="E1462" s="3"/>
      <c r="F1462" s="3"/>
      <c r="G1462" s="4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</row>
    <row r="1463" spans="1:24">
      <c r="A1463" s="3"/>
      <c r="B1463" s="3"/>
      <c r="C1463" s="3"/>
      <c r="D1463" s="3"/>
      <c r="E1463" s="3"/>
      <c r="F1463" s="3"/>
      <c r="G1463" s="4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</row>
    <row r="1464" spans="1:24">
      <c r="A1464" s="3"/>
      <c r="B1464" s="3"/>
      <c r="C1464" s="3"/>
      <c r="D1464" s="3"/>
      <c r="E1464" s="3"/>
      <c r="F1464" s="3"/>
      <c r="G1464" s="4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</row>
    <row r="1465" spans="1:24">
      <c r="A1465" s="3"/>
      <c r="B1465" s="3"/>
      <c r="C1465" s="3"/>
      <c r="D1465" s="3"/>
      <c r="E1465" s="3"/>
      <c r="F1465" s="3"/>
      <c r="G1465" s="4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</row>
    <row r="1466" spans="1:24">
      <c r="A1466" s="3"/>
      <c r="B1466" s="3"/>
      <c r="C1466" s="3"/>
      <c r="D1466" s="3"/>
      <c r="E1466" s="3"/>
      <c r="F1466" s="3"/>
      <c r="G1466" s="4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</row>
    <row r="1467" spans="1:24">
      <c r="A1467" s="3"/>
      <c r="B1467" s="3"/>
      <c r="C1467" s="3"/>
      <c r="D1467" s="3"/>
      <c r="E1467" s="3"/>
      <c r="F1467" s="3"/>
      <c r="G1467" s="4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</row>
    <row r="1468" spans="1:24">
      <c r="A1468" s="3"/>
      <c r="B1468" s="3"/>
      <c r="C1468" s="3"/>
      <c r="D1468" s="3"/>
      <c r="E1468" s="3"/>
      <c r="F1468" s="3"/>
      <c r="G1468" s="4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</row>
    <row r="1469" spans="1:24">
      <c r="A1469" s="3"/>
      <c r="B1469" s="3"/>
      <c r="C1469" s="3"/>
      <c r="D1469" s="3"/>
      <c r="E1469" s="3"/>
      <c r="F1469" s="3"/>
      <c r="G1469" s="4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</row>
    <row r="1470" spans="1:24">
      <c r="A1470" s="3"/>
      <c r="B1470" s="3"/>
      <c r="C1470" s="3"/>
      <c r="D1470" s="3"/>
      <c r="E1470" s="3"/>
      <c r="F1470" s="3"/>
      <c r="G1470" s="4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</row>
    <row r="1471" spans="1:24">
      <c r="A1471" s="3"/>
      <c r="B1471" s="3"/>
      <c r="C1471" s="3"/>
      <c r="D1471" s="3"/>
      <c r="E1471" s="3"/>
      <c r="F1471" s="3"/>
      <c r="G1471" s="4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</row>
    <row r="1472" spans="1:24">
      <c r="A1472" s="3"/>
      <c r="B1472" s="3"/>
      <c r="C1472" s="3"/>
      <c r="D1472" s="3"/>
      <c r="E1472" s="3"/>
      <c r="F1472" s="3"/>
      <c r="G1472" s="4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</row>
    <row r="1473" spans="1:24">
      <c r="A1473" s="3"/>
      <c r="B1473" s="3"/>
      <c r="C1473" s="3"/>
      <c r="D1473" s="3"/>
      <c r="E1473" s="3"/>
      <c r="F1473" s="3"/>
      <c r="G1473" s="4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</row>
    <row r="1474" spans="1:24">
      <c r="A1474" s="3"/>
      <c r="B1474" s="3"/>
      <c r="C1474" s="3"/>
      <c r="D1474" s="3"/>
      <c r="E1474" s="3"/>
      <c r="F1474" s="3"/>
      <c r="G1474" s="4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</row>
    <row r="1475" spans="1:24">
      <c r="A1475" s="3"/>
      <c r="B1475" s="3"/>
      <c r="C1475" s="3"/>
      <c r="D1475" s="3"/>
      <c r="E1475" s="3"/>
      <c r="F1475" s="3"/>
      <c r="G1475" s="4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</row>
    <row r="1476" spans="1:24">
      <c r="A1476" s="3"/>
      <c r="B1476" s="3"/>
      <c r="C1476" s="3"/>
      <c r="D1476" s="3"/>
      <c r="E1476" s="3"/>
      <c r="F1476" s="3"/>
      <c r="G1476" s="4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</row>
    <row r="1477" spans="1:24">
      <c r="A1477" s="3"/>
      <c r="B1477" s="3"/>
      <c r="C1477" s="3"/>
      <c r="D1477" s="3"/>
      <c r="E1477" s="3"/>
      <c r="F1477" s="3"/>
      <c r="G1477" s="4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</row>
    <row r="1478" spans="1:24">
      <c r="A1478" s="3"/>
      <c r="B1478" s="3"/>
      <c r="C1478" s="3"/>
      <c r="D1478" s="3"/>
      <c r="E1478" s="3"/>
      <c r="F1478" s="3"/>
      <c r="G1478" s="4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</row>
    <row r="1479" spans="1:24">
      <c r="A1479" s="3"/>
      <c r="B1479" s="3"/>
      <c r="C1479" s="3"/>
      <c r="D1479" s="3"/>
      <c r="E1479" s="3"/>
      <c r="F1479" s="3"/>
      <c r="G1479" s="4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</row>
    <row r="1480" spans="1:24">
      <c r="A1480" s="3"/>
      <c r="B1480" s="3"/>
      <c r="C1480" s="3"/>
      <c r="D1480" s="3"/>
      <c r="E1480" s="3"/>
      <c r="F1480" s="3"/>
      <c r="G1480" s="4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</row>
    <row r="1481" spans="1:24">
      <c r="A1481" s="3"/>
      <c r="B1481" s="3"/>
      <c r="C1481" s="3"/>
      <c r="D1481" s="3"/>
      <c r="E1481" s="3"/>
      <c r="F1481" s="3"/>
      <c r="G1481" s="4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</row>
    <row r="1482" spans="1:24">
      <c r="A1482" s="3"/>
      <c r="B1482" s="3"/>
      <c r="C1482" s="3"/>
      <c r="D1482" s="3"/>
      <c r="E1482" s="3"/>
      <c r="F1482" s="3"/>
      <c r="G1482" s="4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</row>
    <row r="1483" spans="1:24">
      <c r="A1483" s="3"/>
      <c r="B1483" s="3"/>
      <c r="C1483" s="3"/>
      <c r="D1483" s="3"/>
      <c r="E1483" s="3"/>
      <c r="F1483" s="3"/>
      <c r="G1483" s="4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</row>
    <row r="1484" spans="1:24">
      <c r="A1484" s="3"/>
      <c r="B1484" s="3"/>
      <c r="C1484" s="3"/>
      <c r="D1484" s="3"/>
      <c r="E1484" s="3"/>
      <c r="F1484" s="3"/>
      <c r="G1484" s="4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</row>
    <row r="1485" spans="1:24">
      <c r="A1485" s="3"/>
      <c r="B1485" s="3"/>
      <c r="C1485" s="3"/>
      <c r="D1485" s="3"/>
      <c r="E1485" s="3"/>
      <c r="F1485" s="3"/>
      <c r="G1485" s="4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</row>
    <row r="1486" spans="1:24">
      <c r="A1486" s="3"/>
      <c r="B1486" s="3"/>
      <c r="C1486" s="3"/>
      <c r="D1486" s="3"/>
      <c r="E1486" s="3"/>
      <c r="F1486" s="3"/>
      <c r="G1486" s="4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</row>
    <row r="1487" spans="1:24">
      <c r="A1487" s="3"/>
      <c r="B1487" s="3"/>
      <c r="C1487" s="3"/>
      <c r="D1487" s="3"/>
      <c r="E1487" s="3"/>
      <c r="F1487" s="3"/>
      <c r="G1487" s="4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</row>
    <row r="1488" spans="1:24">
      <c r="A1488" s="3"/>
      <c r="B1488" s="3"/>
      <c r="C1488" s="3"/>
      <c r="D1488" s="3"/>
      <c r="E1488" s="3"/>
      <c r="F1488" s="3"/>
      <c r="G1488" s="4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</row>
    <row r="1489" spans="1:24">
      <c r="A1489" s="3"/>
      <c r="B1489" s="3"/>
      <c r="C1489" s="3"/>
      <c r="D1489" s="3"/>
      <c r="E1489" s="3"/>
      <c r="F1489" s="3"/>
      <c r="G1489" s="4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</row>
    <row r="1490" spans="1:24">
      <c r="A1490" s="3"/>
      <c r="B1490" s="3"/>
      <c r="C1490" s="3"/>
      <c r="D1490" s="3"/>
      <c r="E1490" s="3"/>
      <c r="F1490" s="3"/>
      <c r="G1490" s="4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</row>
    <row r="1491" spans="1:24">
      <c r="A1491" s="3"/>
      <c r="B1491" s="3"/>
      <c r="C1491" s="3"/>
      <c r="D1491" s="3"/>
      <c r="E1491" s="3"/>
      <c r="F1491" s="3"/>
      <c r="G1491" s="4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</row>
    <row r="1492" spans="1:24">
      <c r="A1492" s="3"/>
      <c r="B1492" s="3"/>
      <c r="C1492" s="3"/>
      <c r="D1492" s="3"/>
      <c r="E1492" s="3"/>
      <c r="F1492" s="3"/>
      <c r="G1492" s="4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</row>
    <row r="1493" spans="1:24">
      <c r="A1493" s="3"/>
      <c r="B1493" s="3"/>
      <c r="C1493" s="3"/>
      <c r="D1493" s="3"/>
      <c r="E1493" s="3"/>
      <c r="F1493" s="3"/>
      <c r="G1493" s="4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</row>
    <row r="1494" spans="1:24">
      <c r="A1494" s="3"/>
      <c r="B1494" s="3"/>
      <c r="C1494" s="3"/>
      <c r="D1494" s="3"/>
      <c r="E1494" s="3"/>
      <c r="F1494" s="3"/>
      <c r="G1494" s="4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</row>
    <row r="1495" spans="1:24">
      <c r="A1495" s="3"/>
      <c r="B1495" s="3"/>
      <c r="C1495" s="3"/>
      <c r="D1495" s="3"/>
      <c r="E1495" s="3"/>
      <c r="F1495" s="3"/>
      <c r="G1495" s="4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</row>
    <row r="1496" spans="1:24">
      <c r="A1496" s="3"/>
      <c r="B1496" s="3"/>
      <c r="C1496" s="3"/>
      <c r="D1496" s="3"/>
      <c r="E1496" s="3"/>
      <c r="F1496" s="3"/>
      <c r="G1496" s="4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</row>
    <row r="1497" spans="1:24">
      <c r="A1497" s="3"/>
      <c r="B1497" s="3"/>
      <c r="C1497" s="3"/>
      <c r="D1497" s="3"/>
      <c r="E1497" s="3"/>
      <c r="F1497" s="3"/>
      <c r="G1497" s="4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</row>
    <row r="1498" spans="1:24">
      <c r="A1498" s="3"/>
      <c r="B1498" s="3"/>
      <c r="C1498" s="3"/>
      <c r="D1498" s="3"/>
      <c r="E1498" s="3"/>
      <c r="F1498" s="3"/>
      <c r="G1498" s="4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</row>
    <row r="1499" spans="1:24">
      <c r="A1499" s="3"/>
      <c r="B1499" s="3"/>
      <c r="C1499" s="3"/>
      <c r="D1499" s="3"/>
      <c r="E1499" s="3"/>
      <c r="F1499" s="3"/>
      <c r="G1499" s="4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</row>
    <row r="1500" spans="1:24">
      <c r="A1500" s="3"/>
      <c r="B1500" s="3"/>
      <c r="C1500" s="3"/>
      <c r="D1500" s="3"/>
      <c r="E1500" s="3"/>
      <c r="F1500" s="3"/>
      <c r="G1500" s="4"/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</row>
    <row r="1501" spans="1:24">
      <c r="A1501" s="3"/>
      <c r="B1501" s="3"/>
      <c r="C1501" s="3"/>
      <c r="D1501" s="3"/>
      <c r="E1501" s="3"/>
      <c r="F1501" s="3"/>
      <c r="G1501" s="4"/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</row>
    <row r="1502" spans="1:24">
      <c r="A1502" s="3"/>
      <c r="B1502" s="3"/>
      <c r="C1502" s="3"/>
      <c r="D1502" s="3"/>
      <c r="E1502" s="3"/>
      <c r="F1502" s="3"/>
      <c r="G1502" s="4"/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</row>
    <row r="1503" spans="1:24">
      <c r="A1503" s="3"/>
      <c r="B1503" s="3"/>
      <c r="C1503" s="3"/>
      <c r="D1503" s="3"/>
      <c r="E1503" s="3"/>
      <c r="F1503" s="3"/>
      <c r="G1503" s="4"/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</row>
    <row r="1504" spans="1:24">
      <c r="A1504" s="3"/>
      <c r="B1504" s="3"/>
      <c r="C1504" s="3"/>
      <c r="D1504" s="3"/>
      <c r="E1504" s="3"/>
      <c r="F1504" s="3"/>
      <c r="G1504" s="4"/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</row>
    <row r="1505" spans="1:24">
      <c r="A1505" s="3"/>
      <c r="B1505" s="3"/>
      <c r="C1505" s="3"/>
      <c r="D1505" s="3"/>
      <c r="E1505" s="3"/>
      <c r="F1505" s="3"/>
      <c r="G1505" s="4"/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</row>
    <row r="1506" spans="1:24">
      <c r="A1506" s="3"/>
      <c r="B1506" s="3"/>
      <c r="C1506" s="3"/>
      <c r="D1506" s="3"/>
      <c r="E1506" s="3"/>
      <c r="F1506" s="3"/>
      <c r="G1506" s="4"/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</row>
    <row r="1507" spans="1:24">
      <c r="A1507" s="3"/>
      <c r="B1507" s="3"/>
      <c r="C1507" s="3"/>
      <c r="D1507" s="3"/>
      <c r="E1507" s="3"/>
      <c r="F1507" s="3"/>
      <c r="G1507" s="4"/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</row>
    <row r="1508" spans="1:24">
      <c r="A1508" s="3"/>
      <c r="B1508" s="3"/>
      <c r="C1508" s="3"/>
      <c r="D1508" s="3"/>
      <c r="E1508" s="3"/>
      <c r="F1508" s="3"/>
      <c r="G1508" s="4"/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</row>
    <row r="1509" spans="1:24">
      <c r="A1509" s="3"/>
      <c r="B1509" s="3"/>
      <c r="C1509" s="3"/>
      <c r="D1509" s="3"/>
      <c r="E1509" s="3"/>
      <c r="F1509" s="3"/>
      <c r="G1509" s="4"/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</row>
    <row r="1510" spans="1:24">
      <c r="A1510" s="3"/>
      <c r="B1510" s="3"/>
      <c r="C1510" s="3"/>
      <c r="D1510" s="3"/>
      <c r="E1510" s="3"/>
      <c r="F1510" s="3"/>
      <c r="G1510" s="4"/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</row>
    <row r="1511" spans="1:24">
      <c r="A1511" s="3"/>
      <c r="B1511" s="3"/>
      <c r="C1511" s="3"/>
      <c r="D1511" s="3"/>
      <c r="E1511" s="3"/>
      <c r="F1511" s="3"/>
      <c r="G1511" s="4"/>
      <c r="H1511" s="3"/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</row>
    <row r="1512" spans="1:24">
      <c r="A1512" s="3"/>
      <c r="B1512" s="3"/>
      <c r="C1512" s="3"/>
      <c r="D1512" s="3"/>
      <c r="E1512" s="3"/>
      <c r="F1512" s="3"/>
      <c r="G1512" s="4"/>
      <c r="H1512" s="3"/>
      <c r="I1512" s="3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</row>
    <row r="1513" spans="1:24">
      <c r="A1513" s="3"/>
      <c r="B1513" s="3"/>
      <c r="C1513" s="3"/>
      <c r="D1513" s="3"/>
      <c r="E1513" s="3"/>
      <c r="F1513" s="3"/>
      <c r="G1513" s="4"/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</row>
    <row r="1514" spans="1:24">
      <c r="A1514" s="3"/>
      <c r="B1514" s="3"/>
      <c r="C1514" s="3"/>
      <c r="D1514" s="3"/>
      <c r="E1514" s="3"/>
      <c r="F1514" s="3"/>
      <c r="G1514" s="4"/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</row>
    <row r="1515" spans="1:24">
      <c r="A1515" s="3"/>
      <c r="B1515" s="3"/>
      <c r="C1515" s="3"/>
      <c r="D1515" s="3"/>
      <c r="E1515" s="3"/>
      <c r="F1515" s="3"/>
      <c r="G1515" s="4"/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</row>
    <row r="1516" spans="1:24">
      <c r="A1516" s="3"/>
      <c r="B1516" s="3"/>
      <c r="C1516" s="3"/>
      <c r="D1516" s="3"/>
      <c r="E1516" s="3"/>
      <c r="F1516" s="3"/>
      <c r="G1516" s="4"/>
      <c r="H1516" s="3"/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</row>
    <row r="1517" spans="1:24">
      <c r="A1517" s="3"/>
      <c r="B1517" s="3"/>
      <c r="C1517" s="3"/>
      <c r="D1517" s="3"/>
      <c r="E1517" s="3"/>
      <c r="F1517" s="3"/>
      <c r="G1517" s="4"/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</row>
    <row r="1518" spans="1:24">
      <c r="A1518" s="3"/>
      <c r="B1518" s="3"/>
      <c r="C1518" s="3"/>
      <c r="D1518" s="3"/>
      <c r="E1518" s="3"/>
      <c r="F1518" s="3"/>
      <c r="G1518" s="4"/>
      <c r="H1518" s="3"/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</row>
    <row r="1519" spans="1:24">
      <c r="A1519" s="3"/>
      <c r="B1519" s="3"/>
      <c r="C1519" s="3"/>
      <c r="D1519" s="3"/>
      <c r="E1519" s="3"/>
      <c r="F1519" s="3"/>
      <c r="G1519" s="4"/>
      <c r="H1519" s="3"/>
      <c r="I1519" s="3"/>
      <c r="J1519" s="3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</row>
    <row r="1520" spans="1:24">
      <c r="A1520" s="3"/>
      <c r="B1520" s="3"/>
      <c r="C1520" s="3"/>
      <c r="D1520" s="3"/>
      <c r="E1520" s="3"/>
      <c r="F1520" s="3"/>
      <c r="G1520" s="4"/>
      <c r="H1520" s="3"/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</row>
    <row r="1521" spans="1:24">
      <c r="A1521" s="3"/>
      <c r="B1521" s="3"/>
      <c r="C1521" s="3"/>
      <c r="D1521" s="3"/>
      <c r="E1521" s="3"/>
      <c r="F1521" s="3"/>
      <c r="G1521" s="4"/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</row>
    <row r="1522" spans="1:24">
      <c r="A1522" s="3"/>
      <c r="B1522" s="3"/>
      <c r="C1522" s="3"/>
      <c r="D1522" s="3"/>
      <c r="E1522" s="3"/>
      <c r="F1522" s="3"/>
      <c r="G1522" s="4"/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</row>
    <row r="1523" spans="1:24">
      <c r="A1523" s="3"/>
      <c r="B1523" s="3"/>
      <c r="C1523" s="3"/>
      <c r="D1523" s="3"/>
      <c r="E1523" s="3"/>
      <c r="F1523" s="3"/>
      <c r="G1523" s="4"/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</row>
    <row r="1524" spans="1:24">
      <c r="A1524" s="3"/>
      <c r="B1524" s="3"/>
      <c r="C1524" s="3"/>
      <c r="D1524" s="3"/>
      <c r="E1524" s="3"/>
      <c r="F1524" s="3"/>
      <c r="G1524" s="4"/>
      <c r="H1524" s="3"/>
      <c r="I1524" s="3"/>
      <c r="J1524" s="3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</row>
    <row r="1525" spans="1:24">
      <c r="A1525" s="3"/>
      <c r="B1525" s="3"/>
      <c r="C1525" s="3"/>
      <c r="D1525" s="3"/>
      <c r="E1525" s="3"/>
      <c r="F1525" s="3"/>
      <c r="G1525" s="4"/>
      <c r="H1525" s="3"/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</row>
    <row r="1526" spans="1:24">
      <c r="A1526" s="3"/>
      <c r="B1526" s="3"/>
      <c r="C1526" s="3"/>
      <c r="D1526" s="3"/>
      <c r="E1526" s="3"/>
      <c r="F1526" s="3"/>
      <c r="G1526" s="4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</row>
    <row r="1527" spans="1:24">
      <c r="A1527" s="3"/>
      <c r="B1527" s="3"/>
      <c r="C1527" s="3"/>
      <c r="D1527" s="3"/>
      <c r="E1527" s="3"/>
      <c r="F1527" s="3"/>
      <c r="G1527" s="4"/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</row>
    <row r="1528" spans="1:24">
      <c r="A1528" s="3"/>
      <c r="B1528" s="3"/>
      <c r="C1528" s="3"/>
      <c r="D1528" s="3"/>
      <c r="E1528" s="3"/>
      <c r="F1528" s="3"/>
      <c r="G1528" s="4"/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</row>
    <row r="1529" spans="1:24">
      <c r="A1529" s="3"/>
      <c r="B1529" s="3"/>
      <c r="C1529" s="3"/>
      <c r="D1529" s="3"/>
      <c r="E1529" s="3"/>
      <c r="F1529" s="3"/>
      <c r="G1529" s="4"/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</row>
    <row r="1530" spans="1:24">
      <c r="A1530" s="3"/>
      <c r="B1530" s="3"/>
      <c r="C1530" s="3"/>
      <c r="D1530" s="3"/>
      <c r="E1530" s="3"/>
      <c r="F1530" s="3"/>
      <c r="G1530" s="4"/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</row>
    <row r="1531" spans="1:24">
      <c r="A1531" s="3"/>
      <c r="B1531" s="3"/>
      <c r="C1531" s="3"/>
      <c r="D1531" s="3"/>
      <c r="E1531" s="3"/>
      <c r="F1531" s="3"/>
      <c r="G1531" s="4"/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</row>
    <row r="1532" spans="1:24">
      <c r="A1532" s="3"/>
      <c r="B1532" s="3"/>
      <c r="C1532" s="3"/>
      <c r="D1532" s="3"/>
      <c r="E1532" s="3"/>
      <c r="F1532" s="3"/>
      <c r="G1532" s="4"/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</row>
    <row r="1533" spans="1:24">
      <c r="A1533" s="3"/>
      <c r="B1533" s="3"/>
      <c r="C1533" s="3"/>
      <c r="D1533" s="3"/>
      <c r="E1533" s="3"/>
      <c r="F1533" s="3"/>
      <c r="G1533" s="4"/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</row>
    <row r="1534" spans="1:24">
      <c r="A1534" s="3"/>
      <c r="B1534" s="3"/>
      <c r="C1534" s="3"/>
      <c r="D1534" s="3"/>
      <c r="E1534" s="3"/>
      <c r="F1534" s="3"/>
      <c r="G1534" s="4"/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</row>
    <row r="1535" spans="1:24">
      <c r="A1535" s="3"/>
      <c r="B1535" s="3"/>
      <c r="C1535" s="3"/>
      <c r="D1535" s="3"/>
      <c r="E1535" s="3"/>
      <c r="F1535" s="3"/>
      <c r="G1535" s="4"/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</row>
    <row r="1536" spans="1:24">
      <c r="A1536" s="3"/>
      <c r="B1536" s="3"/>
      <c r="C1536" s="3"/>
      <c r="D1536" s="3"/>
      <c r="E1536" s="3"/>
      <c r="F1536" s="3"/>
      <c r="G1536" s="4"/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</row>
    <row r="1537" spans="1:24">
      <c r="A1537" s="3"/>
      <c r="B1537" s="3"/>
      <c r="C1537" s="3"/>
      <c r="D1537" s="3"/>
      <c r="E1537" s="3"/>
      <c r="F1537" s="3"/>
      <c r="G1537" s="4"/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</row>
    <row r="1538" spans="1:24">
      <c r="A1538" s="3"/>
      <c r="B1538" s="3"/>
      <c r="C1538" s="3"/>
      <c r="D1538" s="3"/>
      <c r="E1538" s="3"/>
      <c r="F1538" s="3"/>
      <c r="G1538" s="4"/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</row>
    <row r="1539" spans="1:24">
      <c r="A1539" s="3"/>
      <c r="B1539" s="3"/>
      <c r="C1539" s="3"/>
      <c r="D1539" s="3"/>
      <c r="E1539" s="3"/>
      <c r="F1539" s="3"/>
      <c r="G1539" s="4"/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</row>
    <row r="1540" spans="1:24">
      <c r="A1540" s="3"/>
      <c r="B1540" s="3"/>
      <c r="C1540" s="3"/>
      <c r="D1540" s="3"/>
      <c r="E1540" s="3"/>
      <c r="F1540" s="3"/>
      <c r="G1540" s="4"/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</row>
    <row r="1541" spans="1:24">
      <c r="A1541" s="3"/>
      <c r="B1541" s="3"/>
      <c r="C1541" s="3"/>
      <c r="D1541" s="3"/>
      <c r="E1541" s="3"/>
      <c r="F1541" s="3"/>
      <c r="G1541" s="4"/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</row>
    <row r="1542" spans="1:24">
      <c r="A1542" s="3"/>
      <c r="B1542" s="3"/>
      <c r="C1542" s="3"/>
      <c r="D1542" s="3"/>
      <c r="E1542" s="3"/>
      <c r="F1542" s="3"/>
      <c r="G1542" s="4"/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</row>
    <row r="1543" spans="1:24">
      <c r="A1543" s="3"/>
      <c r="B1543" s="3"/>
      <c r="C1543" s="3"/>
      <c r="D1543" s="3"/>
      <c r="E1543" s="3"/>
      <c r="F1543" s="3"/>
      <c r="G1543" s="4"/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</row>
    <row r="1544" spans="1:24">
      <c r="A1544" s="3"/>
      <c r="B1544" s="3"/>
      <c r="C1544" s="3"/>
      <c r="D1544" s="3"/>
      <c r="E1544" s="3"/>
      <c r="F1544" s="3"/>
      <c r="G1544" s="4"/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</row>
    <row r="1545" spans="1:24">
      <c r="A1545" s="3"/>
      <c r="B1545" s="3"/>
      <c r="C1545" s="3"/>
      <c r="D1545" s="3"/>
      <c r="E1545" s="3"/>
      <c r="F1545" s="3"/>
      <c r="G1545" s="4"/>
      <c r="H1545" s="3"/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</row>
    <row r="1546" spans="1:24">
      <c r="A1546" s="3"/>
      <c r="B1546" s="3"/>
      <c r="C1546" s="3"/>
      <c r="D1546" s="3"/>
      <c r="E1546" s="3"/>
      <c r="F1546" s="3"/>
      <c r="G1546" s="4"/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</row>
    <row r="1547" spans="1:24">
      <c r="A1547" s="3"/>
      <c r="B1547" s="3"/>
      <c r="C1547" s="3"/>
      <c r="D1547" s="3"/>
      <c r="E1547" s="3"/>
      <c r="F1547" s="3"/>
      <c r="G1547" s="4"/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</row>
    <row r="1548" spans="1:24">
      <c r="A1548" s="3"/>
      <c r="B1548" s="3"/>
      <c r="C1548" s="3"/>
      <c r="D1548" s="3"/>
      <c r="E1548" s="3"/>
      <c r="F1548" s="3"/>
      <c r="G1548" s="4"/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</row>
    <row r="1549" spans="1:24">
      <c r="A1549" s="3"/>
      <c r="B1549" s="3"/>
      <c r="C1549" s="3"/>
      <c r="D1549" s="3"/>
      <c r="E1549" s="3"/>
      <c r="F1549" s="3"/>
      <c r="G1549" s="4"/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</row>
    <row r="1550" spans="1:24">
      <c r="A1550" s="3"/>
      <c r="B1550" s="3"/>
      <c r="C1550" s="3"/>
      <c r="D1550" s="3"/>
      <c r="E1550" s="3"/>
      <c r="F1550" s="3"/>
      <c r="G1550" s="4"/>
      <c r="H1550" s="3"/>
      <c r="I1550" s="3"/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</row>
    <row r="1551" spans="1:24">
      <c r="A1551" s="3"/>
      <c r="B1551" s="3"/>
      <c r="C1551" s="3"/>
      <c r="D1551" s="3"/>
      <c r="E1551" s="3"/>
      <c r="F1551" s="3"/>
      <c r="G1551" s="4"/>
      <c r="H1551" s="3"/>
      <c r="I1551" s="3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</row>
    <row r="1552" spans="1:24">
      <c r="A1552" s="3"/>
      <c r="B1552" s="3"/>
      <c r="C1552" s="3"/>
      <c r="D1552" s="3"/>
      <c r="E1552" s="3"/>
      <c r="F1552" s="3"/>
      <c r="G1552" s="4"/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</row>
    <row r="1553" spans="1:24">
      <c r="A1553" s="3"/>
      <c r="B1553" s="3"/>
      <c r="C1553" s="3"/>
      <c r="D1553" s="3"/>
      <c r="E1553" s="3"/>
      <c r="F1553" s="3"/>
      <c r="G1553" s="4"/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</row>
    <row r="1554" spans="1:24">
      <c r="A1554" s="3"/>
      <c r="B1554" s="3"/>
      <c r="C1554" s="3"/>
      <c r="D1554" s="3"/>
      <c r="E1554" s="3"/>
      <c r="F1554" s="3"/>
      <c r="G1554" s="4"/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</row>
    <row r="1555" spans="1:24">
      <c r="A1555" s="3"/>
      <c r="B1555" s="3"/>
      <c r="C1555" s="3"/>
      <c r="D1555" s="3"/>
      <c r="E1555" s="3"/>
      <c r="F1555" s="3"/>
      <c r="G1555" s="4"/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</row>
    <row r="1556" spans="1:24">
      <c r="A1556" s="3"/>
      <c r="B1556" s="3"/>
      <c r="C1556" s="3"/>
      <c r="D1556" s="3"/>
      <c r="E1556" s="3"/>
      <c r="F1556" s="3"/>
      <c r="G1556" s="4"/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</row>
    <row r="1557" spans="1:24">
      <c r="A1557" s="3"/>
      <c r="B1557" s="3"/>
      <c r="C1557" s="3"/>
      <c r="D1557" s="3"/>
      <c r="E1557" s="3"/>
      <c r="F1557" s="3"/>
      <c r="G1557" s="4"/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</row>
    <row r="1558" spans="1:24">
      <c r="A1558" s="3"/>
      <c r="B1558" s="3"/>
      <c r="C1558" s="3"/>
      <c r="D1558" s="3"/>
      <c r="E1558" s="3"/>
      <c r="F1558" s="3"/>
      <c r="G1558" s="4"/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</row>
    <row r="1559" spans="1:24">
      <c r="A1559" s="3"/>
      <c r="B1559" s="3"/>
      <c r="C1559" s="3"/>
      <c r="D1559" s="3"/>
      <c r="E1559" s="3"/>
      <c r="F1559" s="3"/>
      <c r="G1559" s="4"/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</row>
    <row r="1560" spans="1:24">
      <c r="A1560" s="3"/>
      <c r="B1560" s="3"/>
      <c r="C1560" s="3"/>
      <c r="D1560" s="3"/>
      <c r="E1560" s="3"/>
      <c r="F1560" s="3"/>
      <c r="G1560" s="4"/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</row>
    <row r="1561" spans="1:24">
      <c r="A1561" s="3"/>
      <c r="B1561" s="3"/>
      <c r="C1561" s="3"/>
      <c r="D1561" s="3"/>
      <c r="E1561" s="3"/>
      <c r="F1561" s="3"/>
      <c r="G1561" s="4"/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</row>
    <row r="1562" spans="1:24">
      <c r="A1562" s="3"/>
      <c r="B1562" s="3"/>
      <c r="C1562" s="3"/>
      <c r="D1562" s="3"/>
      <c r="E1562" s="3"/>
      <c r="F1562" s="3"/>
      <c r="G1562" s="4"/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</row>
    <row r="1563" spans="1:24">
      <c r="A1563" s="3"/>
      <c r="B1563" s="3"/>
      <c r="C1563" s="3"/>
      <c r="D1563" s="3"/>
      <c r="E1563" s="3"/>
      <c r="F1563" s="3"/>
      <c r="G1563" s="4"/>
      <c r="H1563" s="3"/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</row>
    <row r="1564" spans="1:24">
      <c r="A1564" s="3"/>
      <c r="B1564" s="3"/>
      <c r="C1564" s="3"/>
      <c r="D1564" s="3"/>
      <c r="E1564" s="3"/>
      <c r="F1564" s="3"/>
      <c r="G1564" s="4"/>
      <c r="H1564" s="3"/>
      <c r="I1564" s="3"/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</row>
    <row r="1565" spans="1:24">
      <c r="A1565" s="3"/>
      <c r="B1565" s="3"/>
      <c r="C1565" s="3"/>
      <c r="D1565" s="3"/>
      <c r="E1565" s="3"/>
      <c r="F1565" s="3"/>
      <c r="G1565" s="4"/>
      <c r="H1565" s="3"/>
      <c r="I1565" s="3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</row>
    <row r="1566" spans="1:24">
      <c r="A1566" s="3"/>
      <c r="B1566" s="3"/>
      <c r="C1566" s="3"/>
      <c r="D1566" s="3"/>
      <c r="E1566" s="3"/>
      <c r="F1566" s="3"/>
      <c r="G1566" s="4"/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</row>
    <row r="1567" spans="1:24">
      <c r="A1567" s="3"/>
      <c r="B1567" s="3"/>
      <c r="C1567" s="3"/>
      <c r="D1567" s="3"/>
      <c r="E1567" s="3"/>
      <c r="F1567" s="3"/>
      <c r="G1567" s="4"/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</row>
    <row r="1568" spans="1:24">
      <c r="A1568" s="3"/>
      <c r="B1568" s="3"/>
      <c r="C1568" s="3"/>
      <c r="D1568" s="3"/>
      <c r="E1568" s="3"/>
      <c r="F1568" s="3"/>
      <c r="G1568" s="4"/>
      <c r="H1568" s="3"/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</row>
    <row r="1569" spans="1:24">
      <c r="A1569" s="3"/>
      <c r="B1569" s="3"/>
      <c r="C1569" s="3"/>
      <c r="D1569" s="3"/>
      <c r="E1569" s="3"/>
      <c r="F1569" s="3"/>
      <c r="G1569" s="4"/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</row>
    <row r="1570" spans="1:24">
      <c r="A1570" s="3"/>
      <c r="B1570" s="3"/>
      <c r="C1570" s="3"/>
      <c r="D1570" s="3"/>
      <c r="E1570" s="3"/>
      <c r="F1570" s="3"/>
      <c r="G1570" s="4"/>
      <c r="H1570" s="3"/>
      <c r="I1570" s="3"/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</row>
    <row r="1571" spans="1:24">
      <c r="A1571" s="3"/>
      <c r="B1571" s="3"/>
      <c r="C1571" s="3"/>
      <c r="D1571" s="3"/>
      <c r="E1571" s="3"/>
      <c r="F1571" s="3"/>
      <c r="G1571" s="4"/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</row>
    <row r="1572" spans="1:24">
      <c r="A1572" s="3"/>
      <c r="B1572" s="3"/>
      <c r="C1572" s="3"/>
      <c r="D1572" s="3"/>
      <c r="E1572" s="3"/>
      <c r="F1572" s="3"/>
      <c r="G1572" s="4"/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</row>
    <row r="1573" spans="1:24">
      <c r="A1573" s="3"/>
      <c r="B1573" s="3"/>
      <c r="C1573" s="3"/>
      <c r="D1573" s="3"/>
      <c r="E1573" s="3"/>
      <c r="F1573" s="3"/>
      <c r="G1573" s="4"/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</row>
    <row r="1574" spans="1:24">
      <c r="A1574" s="3"/>
      <c r="B1574" s="3"/>
      <c r="C1574" s="3"/>
      <c r="D1574" s="3"/>
      <c r="E1574" s="3"/>
      <c r="F1574" s="3"/>
      <c r="G1574" s="4"/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</row>
    <row r="1575" spans="1:24">
      <c r="A1575" s="3"/>
      <c r="B1575" s="3"/>
      <c r="C1575" s="3"/>
      <c r="D1575" s="3"/>
      <c r="E1575" s="3"/>
      <c r="F1575" s="3"/>
      <c r="G1575" s="4"/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</row>
    <row r="1576" spans="1:24">
      <c r="A1576" s="3"/>
      <c r="B1576" s="3"/>
      <c r="C1576" s="3"/>
      <c r="D1576" s="3"/>
      <c r="E1576" s="3"/>
      <c r="F1576" s="3"/>
      <c r="G1576" s="4"/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</row>
    <row r="1577" spans="1:24">
      <c r="A1577" s="3"/>
      <c r="B1577" s="3"/>
      <c r="C1577" s="3"/>
      <c r="D1577" s="3"/>
      <c r="E1577" s="3"/>
      <c r="F1577" s="3"/>
      <c r="G1577" s="4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</row>
    <row r="1578" spans="1:24">
      <c r="A1578" s="3"/>
      <c r="B1578" s="3"/>
      <c r="C1578" s="3"/>
      <c r="D1578" s="3"/>
      <c r="E1578" s="3"/>
      <c r="F1578" s="3"/>
      <c r="G1578" s="4"/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</row>
    <row r="1579" spans="1:24">
      <c r="A1579" s="3"/>
      <c r="B1579" s="3"/>
      <c r="C1579" s="3"/>
      <c r="D1579" s="3"/>
      <c r="E1579" s="3"/>
      <c r="F1579" s="3"/>
      <c r="G1579" s="4"/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</row>
    <row r="1580" spans="1:24">
      <c r="A1580" s="3"/>
      <c r="B1580" s="3"/>
      <c r="C1580" s="3"/>
      <c r="D1580" s="3"/>
      <c r="E1580" s="3"/>
      <c r="F1580" s="3"/>
      <c r="G1580" s="4"/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</row>
    <row r="1581" spans="1:24">
      <c r="A1581" s="3"/>
      <c r="B1581" s="3"/>
      <c r="C1581" s="3"/>
      <c r="D1581" s="3"/>
      <c r="E1581" s="3"/>
      <c r="F1581" s="3"/>
      <c r="G1581" s="4"/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</row>
    <row r="1582" spans="1:24">
      <c r="A1582" s="3"/>
      <c r="B1582" s="3"/>
      <c r="C1582" s="3"/>
      <c r="D1582" s="3"/>
      <c r="E1582" s="3"/>
      <c r="F1582" s="3"/>
      <c r="G1582" s="4"/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</row>
    <row r="1583" spans="1:24">
      <c r="A1583" s="3"/>
      <c r="B1583" s="3"/>
      <c r="C1583" s="3"/>
      <c r="D1583" s="3"/>
      <c r="E1583" s="3"/>
      <c r="F1583" s="3"/>
      <c r="G1583" s="4"/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</row>
    <row r="1584" spans="1:24">
      <c r="A1584" s="3"/>
      <c r="B1584" s="3"/>
      <c r="C1584" s="3"/>
      <c r="D1584" s="3"/>
      <c r="E1584" s="3"/>
      <c r="F1584" s="3"/>
      <c r="G1584" s="4"/>
      <c r="H1584" s="3"/>
      <c r="I1584" s="3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</row>
    <row r="1585" spans="1:24">
      <c r="A1585" s="3"/>
      <c r="B1585" s="3"/>
      <c r="C1585" s="3"/>
      <c r="D1585" s="3"/>
      <c r="E1585" s="3"/>
      <c r="F1585" s="3"/>
      <c r="G1585" s="4"/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</row>
    <row r="1586" spans="1:24">
      <c r="A1586" s="3"/>
      <c r="B1586" s="3"/>
      <c r="C1586" s="3"/>
      <c r="D1586" s="3"/>
      <c r="E1586" s="3"/>
      <c r="F1586" s="3"/>
      <c r="G1586" s="4"/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</row>
    <row r="1587" spans="1:24">
      <c r="A1587" s="3"/>
      <c r="B1587" s="3"/>
      <c r="C1587" s="3"/>
      <c r="D1587" s="3"/>
      <c r="E1587" s="3"/>
      <c r="F1587" s="3"/>
      <c r="G1587" s="4"/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</row>
    <row r="1588" spans="1:24">
      <c r="A1588" s="3"/>
      <c r="B1588" s="3"/>
      <c r="C1588" s="3"/>
      <c r="D1588" s="3"/>
      <c r="E1588" s="3"/>
      <c r="F1588" s="3"/>
      <c r="G1588" s="4"/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</row>
    <row r="1589" spans="1:24">
      <c r="A1589" s="3"/>
      <c r="B1589" s="3"/>
      <c r="C1589" s="3"/>
      <c r="D1589" s="3"/>
      <c r="E1589" s="3"/>
      <c r="F1589" s="3"/>
      <c r="G1589" s="4"/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</row>
    <row r="1590" spans="1:24">
      <c r="A1590" s="3"/>
      <c r="B1590" s="3"/>
      <c r="C1590" s="3"/>
      <c r="D1590" s="3"/>
      <c r="E1590" s="3"/>
      <c r="F1590" s="3"/>
      <c r="G1590" s="4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</row>
    <row r="1591" spans="1:24">
      <c r="A1591" s="3"/>
      <c r="B1591" s="3"/>
      <c r="C1591" s="3"/>
      <c r="D1591" s="3"/>
      <c r="E1591" s="3"/>
      <c r="F1591" s="3"/>
      <c r="G1591" s="4"/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</row>
    <row r="1592" spans="1:24">
      <c r="A1592" s="3"/>
      <c r="B1592" s="3"/>
      <c r="C1592" s="3"/>
      <c r="D1592" s="3"/>
      <c r="E1592" s="3"/>
      <c r="F1592" s="3"/>
      <c r="G1592" s="4"/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</row>
    <row r="1593" spans="1:24">
      <c r="A1593" s="3"/>
      <c r="B1593" s="3"/>
      <c r="C1593" s="3"/>
      <c r="D1593" s="3"/>
      <c r="E1593" s="3"/>
      <c r="F1593" s="3"/>
      <c r="G1593" s="4"/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</row>
    <row r="1594" spans="1:24">
      <c r="A1594" s="3"/>
      <c r="B1594" s="3"/>
      <c r="C1594" s="3"/>
      <c r="D1594" s="3"/>
      <c r="E1594" s="3"/>
      <c r="F1594" s="3"/>
      <c r="G1594" s="4"/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</row>
    <row r="1595" spans="1:24">
      <c r="A1595" s="3"/>
      <c r="B1595" s="3"/>
      <c r="C1595" s="3"/>
      <c r="D1595" s="3"/>
      <c r="E1595" s="3"/>
      <c r="F1595" s="3"/>
      <c r="G1595" s="4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</row>
    <row r="1596" spans="1:24">
      <c r="A1596" s="3"/>
      <c r="B1596" s="3"/>
      <c r="C1596" s="3"/>
      <c r="D1596" s="3"/>
      <c r="E1596" s="3"/>
      <c r="F1596" s="3"/>
      <c r="G1596" s="4"/>
      <c r="H1596" s="3"/>
      <c r="I1596" s="3"/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</row>
    <row r="1597" spans="1:24">
      <c r="A1597" s="3"/>
      <c r="B1597" s="3"/>
      <c r="C1597" s="3"/>
      <c r="D1597" s="3"/>
      <c r="E1597" s="3"/>
      <c r="F1597" s="3"/>
      <c r="G1597" s="4"/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</row>
    <row r="1598" spans="1:24">
      <c r="A1598" s="3"/>
      <c r="B1598" s="3"/>
      <c r="C1598" s="3"/>
      <c r="D1598" s="3"/>
      <c r="E1598" s="3"/>
      <c r="F1598" s="3"/>
      <c r="G1598" s="4"/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</row>
    <row r="1599" spans="1:24">
      <c r="A1599" s="3"/>
      <c r="B1599" s="3"/>
      <c r="C1599" s="3"/>
      <c r="D1599" s="3"/>
      <c r="E1599" s="3"/>
      <c r="F1599" s="3"/>
      <c r="G1599" s="4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</row>
    <row r="1600" spans="1:24">
      <c r="A1600" s="3"/>
      <c r="B1600" s="3"/>
      <c r="C1600" s="3"/>
      <c r="D1600" s="3"/>
      <c r="E1600" s="3"/>
      <c r="F1600" s="3"/>
      <c r="G1600" s="4"/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</row>
    <row r="1601" spans="1:24">
      <c r="A1601" s="3"/>
      <c r="B1601" s="3"/>
      <c r="C1601" s="3"/>
      <c r="D1601" s="3"/>
      <c r="E1601" s="3"/>
      <c r="F1601" s="3"/>
      <c r="G1601" s="4"/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</row>
    <row r="1602" spans="1:24">
      <c r="A1602" s="3"/>
      <c r="B1602" s="3"/>
      <c r="C1602" s="3"/>
      <c r="D1602" s="3"/>
      <c r="E1602" s="3"/>
      <c r="F1602" s="3"/>
      <c r="G1602" s="4"/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</row>
    <row r="1603" spans="1:24">
      <c r="A1603" s="3"/>
      <c r="B1603" s="3"/>
      <c r="C1603" s="3"/>
      <c r="D1603" s="3"/>
      <c r="E1603" s="3"/>
      <c r="F1603" s="3"/>
      <c r="G1603" s="4"/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</row>
    <row r="1604" spans="1:24">
      <c r="A1604" s="3"/>
      <c r="B1604" s="3"/>
      <c r="C1604" s="3"/>
      <c r="D1604" s="3"/>
      <c r="E1604" s="3"/>
      <c r="F1604" s="3"/>
      <c r="G1604" s="4"/>
      <c r="H1604" s="3"/>
      <c r="I1604" s="3"/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</row>
    <row r="1605" spans="1:24">
      <c r="A1605" s="3"/>
      <c r="B1605" s="3"/>
      <c r="C1605" s="3"/>
      <c r="D1605" s="3"/>
      <c r="E1605" s="3"/>
      <c r="F1605" s="3"/>
      <c r="G1605" s="4"/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</row>
    <row r="1606" spans="1:24">
      <c r="A1606" s="3"/>
      <c r="B1606" s="3"/>
      <c r="C1606" s="3"/>
      <c r="D1606" s="3"/>
      <c r="E1606" s="3"/>
      <c r="F1606" s="3"/>
      <c r="G1606" s="4"/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</row>
    <row r="1607" spans="1:24">
      <c r="A1607" s="3"/>
      <c r="B1607" s="3"/>
      <c r="C1607" s="3"/>
      <c r="D1607" s="3"/>
      <c r="E1607" s="3"/>
      <c r="F1607" s="3"/>
      <c r="G1607" s="4"/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</row>
    <row r="1608" spans="1:24">
      <c r="A1608" s="3"/>
      <c r="B1608" s="3"/>
      <c r="C1608" s="3"/>
      <c r="D1608" s="3"/>
      <c r="E1608" s="3"/>
      <c r="F1608" s="3"/>
      <c r="G1608" s="4"/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</row>
    <row r="1609" spans="1:24">
      <c r="A1609" s="3"/>
      <c r="B1609" s="3"/>
      <c r="C1609" s="3"/>
      <c r="D1609" s="3"/>
      <c r="E1609" s="3"/>
      <c r="F1609" s="3"/>
      <c r="G1609" s="4"/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</row>
    <row r="1610" spans="1:24">
      <c r="A1610" s="3"/>
      <c r="B1610" s="3"/>
      <c r="C1610" s="3"/>
      <c r="D1610" s="3"/>
      <c r="E1610" s="3"/>
      <c r="F1610" s="3"/>
      <c r="G1610" s="4"/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</row>
    <row r="1611" spans="1:24">
      <c r="A1611" s="3"/>
      <c r="B1611" s="3"/>
      <c r="C1611" s="3"/>
      <c r="D1611" s="3"/>
      <c r="E1611" s="3"/>
      <c r="F1611" s="3"/>
      <c r="G1611" s="4"/>
      <c r="H1611" s="3"/>
      <c r="I1611" s="3"/>
      <c r="J1611" s="3"/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</row>
    <row r="1612" spans="1:24">
      <c r="A1612" s="3"/>
      <c r="B1612" s="3"/>
      <c r="C1612" s="3"/>
      <c r="D1612" s="3"/>
      <c r="E1612" s="3"/>
      <c r="F1612" s="3"/>
      <c r="G1612" s="4"/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</row>
    <row r="1613" spans="1:24">
      <c r="A1613" s="3"/>
      <c r="B1613" s="3"/>
      <c r="C1613" s="3"/>
      <c r="D1613" s="3"/>
      <c r="E1613" s="3"/>
      <c r="F1613" s="3"/>
      <c r="G1613" s="4"/>
      <c r="H1613" s="3"/>
      <c r="I1613" s="3"/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</row>
    <row r="1614" spans="1:24">
      <c r="A1614" s="3"/>
      <c r="B1614" s="3"/>
      <c r="C1614" s="3"/>
      <c r="D1614" s="3"/>
      <c r="E1614" s="3"/>
      <c r="F1614" s="3"/>
      <c r="G1614" s="4"/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</row>
    <row r="1615" spans="1:24">
      <c r="A1615" s="3"/>
      <c r="B1615" s="3"/>
      <c r="C1615" s="3"/>
      <c r="D1615" s="3"/>
      <c r="E1615" s="3"/>
      <c r="F1615" s="3"/>
      <c r="G1615" s="4"/>
      <c r="H1615" s="3"/>
      <c r="I1615" s="3"/>
      <c r="J1615" s="3"/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</row>
    <row r="1616" spans="1:24">
      <c r="A1616" s="3"/>
      <c r="B1616" s="3"/>
      <c r="C1616" s="3"/>
      <c r="D1616" s="3"/>
      <c r="E1616" s="3"/>
      <c r="F1616" s="3"/>
      <c r="G1616" s="4"/>
      <c r="H1616" s="3"/>
      <c r="I1616" s="3"/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</row>
    <row r="1617" spans="1:24">
      <c r="A1617" s="3"/>
      <c r="B1617" s="3"/>
      <c r="C1617" s="3"/>
      <c r="D1617" s="3"/>
      <c r="E1617" s="3"/>
      <c r="F1617" s="3"/>
      <c r="G1617" s="4"/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</row>
    <row r="1618" spans="1:24">
      <c r="A1618" s="3"/>
      <c r="B1618" s="3"/>
      <c r="C1618" s="3"/>
      <c r="D1618" s="3"/>
      <c r="E1618" s="3"/>
      <c r="F1618" s="3"/>
      <c r="G1618" s="4"/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</row>
    <row r="1619" spans="1:24">
      <c r="A1619" s="3"/>
      <c r="B1619" s="3"/>
      <c r="C1619" s="3"/>
      <c r="D1619" s="3"/>
      <c r="E1619" s="3"/>
      <c r="F1619" s="3"/>
      <c r="G1619" s="4"/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</row>
    <row r="1620" spans="1:24">
      <c r="A1620" s="3"/>
      <c r="B1620" s="3"/>
      <c r="C1620" s="3"/>
      <c r="D1620" s="3"/>
      <c r="E1620" s="3"/>
      <c r="F1620" s="3"/>
      <c r="G1620" s="4"/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</row>
    <row r="1621" spans="1:24">
      <c r="A1621" s="3"/>
      <c r="B1621" s="3"/>
      <c r="C1621" s="3"/>
      <c r="D1621" s="3"/>
      <c r="E1621" s="3"/>
      <c r="F1621" s="3"/>
      <c r="G1621" s="4"/>
      <c r="H1621" s="3"/>
      <c r="I1621" s="3"/>
      <c r="J1621" s="3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</row>
    <row r="1622" spans="1:24">
      <c r="A1622" s="3"/>
      <c r="B1622" s="3"/>
      <c r="C1622" s="3"/>
      <c r="D1622" s="3"/>
      <c r="E1622" s="3"/>
      <c r="F1622" s="3"/>
      <c r="G1622" s="4"/>
      <c r="H1622" s="3"/>
      <c r="I1622" s="3"/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</row>
    <row r="1623" spans="1:24">
      <c r="A1623" s="3"/>
      <c r="B1623" s="3"/>
      <c r="C1623" s="3"/>
      <c r="D1623" s="3"/>
      <c r="E1623" s="3"/>
      <c r="F1623" s="3"/>
      <c r="G1623" s="4"/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</row>
    <row r="1624" spans="1:24">
      <c r="A1624" s="3"/>
      <c r="B1624" s="3"/>
      <c r="C1624" s="3"/>
      <c r="D1624" s="3"/>
      <c r="E1624" s="3"/>
      <c r="F1624" s="3"/>
      <c r="G1624" s="4"/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</row>
    <row r="1625" spans="1:24">
      <c r="A1625" s="3"/>
      <c r="B1625" s="3"/>
      <c r="C1625" s="3"/>
      <c r="D1625" s="3"/>
      <c r="E1625" s="3"/>
      <c r="F1625" s="3"/>
      <c r="G1625" s="4"/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</row>
    <row r="1626" spans="1:24">
      <c r="A1626" s="3"/>
      <c r="B1626" s="3"/>
      <c r="C1626" s="3"/>
      <c r="D1626" s="3"/>
      <c r="E1626" s="3"/>
      <c r="F1626" s="3"/>
      <c r="G1626" s="4"/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</row>
    <row r="1627" spans="1:24">
      <c r="A1627" s="3"/>
      <c r="B1627" s="3"/>
      <c r="C1627" s="3"/>
      <c r="D1627" s="3"/>
      <c r="E1627" s="3"/>
      <c r="F1627" s="3"/>
      <c r="G1627" s="4"/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</row>
    <row r="1628" spans="1:24">
      <c r="A1628" s="3"/>
      <c r="B1628" s="3"/>
      <c r="C1628" s="3"/>
      <c r="D1628" s="3"/>
      <c r="E1628" s="3"/>
      <c r="F1628" s="3"/>
      <c r="G1628" s="4"/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</row>
    <row r="1629" spans="1:24">
      <c r="A1629" s="3"/>
      <c r="B1629" s="3"/>
      <c r="C1629" s="3"/>
      <c r="D1629" s="3"/>
      <c r="E1629" s="3"/>
      <c r="F1629" s="3"/>
      <c r="G1629" s="4"/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</row>
    <row r="1630" spans="1:24">
      <c r="A1630" s="3"/>
      <c r="B1630" s="3"/>
      <c r="C1630" s="3"/>
      <c r="D1630" s="3"/>
      <c r="E1630" s="3"/>
      <c r="F1630" s="3"/>
      <c r="G1630" s="4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</row>
    <row r="1631" spans="1:24">
      <c r="A1631" s="3"/>
      <c r="B1631" s="3"/>
      <c r="C1631" s="3"/>
      <c r="D1631" s="3"/>
      <c r="E1631" s="3"/>
      <c r="F1631" s="3"/>
      <c r="G1631" s="4"/>
      <c r="H1631" s="3"/>
      <c r="I1631" s="3"/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</row>
    <row r="1632" spans="1:24">
      <c r="A1632" s="3"/>
      <c r="B1632" s="3"/>
      <c r="C1632" s="3"/>
      <c r="D1632" s="3"/>
      <c r="E1632" s="3"/>
      <c r="F1632" s="3"/>
      <c r="G1632" s="4"/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</row>
    <row r="1633" spans="1:24">
      <c r="A1633" s="3"/>
      <c r="B1633" s="3"/>
      <c r="C1633" s="3"/>
      <c r="D1633" s="3"/>
      <c r="E1633" s="3"/>
      <c r="F1633" s="3"/>
      <c r="G1633" s="4"/>
      <c r="H1633" s="3"/>
      <c r="I1633" s="3"/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</row>
    <row r="1634" spans="1:24">
      <c r="A1634" s="3"/>
      <c r="B1634" s="3"/>
      <c r="C1634" s="3"/>
      <c r="D1634" s="3"/>
      <c r="E1634" s="3"/>
      <c r="F1634" s="3"/>
      <c r="G1634" s="4"/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</row>
    <row r="1635" spans="1:24">
      <c r="A1635" s="3"/>
      <c r="B1635" s="3"/>
      <c r="C1635" s="3"/>
      <c r="D1635" s="3"/>
      <c r="E1635" s="3"/>
      <c r="F1635" s="3"/>
      <c r="G1635" s="4"/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</row>
    <row r="1636" spans="1:24">
      <c r="A1636" s="3"/>
      <c r="B1636" s="3"/>
      <c r="C1636" s="3"/>
      <c r="D1636" s="3"/>
      <c r="E1636" s="3"/>
      <c r="F1636" s="3"/>
      <c r="G1636" s="4"/>
      <c r="H1636" s="3"/>
      <c r="I1636" s="3"/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</row>
    <row r="1637" spans="1:24">
      <c r="A1637" s="3"/>
      <c r="B1637" s="3"/>
      <c r="C1637" s="3"/>
      <c r="D1637" s="3"/>
      <c r="E1637" s="3"/>
      <c r="F1637" s="3"/>
      <c r="G1637" s="4"/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</row>
    <row r="1638" spans="1:24">
      <c r="A1638" s="3"/>
      <c r="B1638" s="3"/>
      <c r="C1638" s="3"/>
      <c r="D1638" s="3"/>
      <c r="E1638" s="3"/>
      <c r="F1638" s="3"/>
      <c r="G1638" s="4"/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</row>
    <row r="1639" spans="1:24">
      <c r="A1639" s="3"/>
      <c r="B1639" s="3"/>
      <c r="C1639" s="3"/>
      <c r="D1639" s="3"/>
      <c r="E1639" s="3"/>
      <c r="F1639" s="3"/>
      <c r="G1639" s="4"/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</row>
    <row r="1640" spans="1:24">
      <c r="A1640" s="3"/>
      <c r="B1640" s="3"/>
      <c r="C1640" s="3"/>
      <c r="D1640" s="3"/>
      <c r="E1640" s="3"/>
      <c r="F1640" s="3"/>
      <c r="G1640" s="4"/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</row>
    <row r="1641" spans="1:24">
      <c r="A1641" s="3"/>
      <c r="B1641" s="3"/>
      <c r="C1641" s="3"/>
      <c r="D1641" s="3"/>
      <c r="E1641" s="3"/>
      <c r="F1641" s="3"/>
      <c r="G1641" s="4"/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</row>
    <row r="1642" spans="1:24">
      <c r="A1642" s="3"/>
      <c r="B1642" s="3"/>
      <c r="C1642" s="3"/>
      <c r="D1642" s="3"/>
      <c r="E1642" s="3"/>
      <c r="F1642" s="3"/>
      <c r="G1642" s="4"/>
      <c r="H1642" s="3"/>
      <c r="I1642" s="3"/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</row>
    <row r="1643" spans="1:24">
      <c r="A1643" s="3"/>
      <c r="B1643" s="3"/>
      <c r="C1643" s="3"/>
      <c r="D1643" s="3"/>
      <c r="E1643" s="3"/>
      <c r="F1643" s="3"/>
      <c r="G1643" s="4"/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</row>
    <row r="1644" spans="1:24">
      <c r="A1644" s="3"/>
      <c r="B1644" s="3"/>
      <c r="C1644" s="3"/>
      <c r="D1644" s="3"/>
      <c r="E1644" s="3"/>
      <c r="F1644" s="3"/>
      <c r="G1644" s="4"/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</row>
    <row r="1645" spans="1:24">
      <c r="A1645" s="3"/>
      <c r="B1645" s="3"/>
      <c r="C1645" s="3"/>
      <c r="D1645" s="3"/>
      <c r="E1645" s="3"/>
      <c r="F1645" s="3"/>
      <c r="G1645" s="4"/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</row>
    <row r="1646" spans="1:24">
      <c r="A1646" s="3"/>
      <c r="B1646" s="3"/>
      <c r="C1646" s="3"/>
      <c r="D1646" s="3"/>
      <c r="E1646" s="3"/>
      <c r="F1646" s="3"/>
      <c r="G1646" s="4"/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</row>
    <row r="1647" spans="1:24">
      <c r="A1647" s="3"/>
      <c r="B1647" s="3"/>
      <c r="C1647" s="3"/>
      <c r="D1647" s="3"/>
      <c r="E1647" s="3"/>
      <c r="F1647" s="3"/>
      <c r="G1647" s="4"/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</row>
    <row r="1648" spans="1:24">
      <c r="A1648" s="3"/>
      <c r="B1648" s="3"/>
      <c r="C1648" s="3"/>
      <c r="D1648" s="3"/>
      <c r="E1648" s="3"/>
      <c r="F1648" s="3"/>
      <c r="G1648" s="4"/>
      <c r="H1648" s="3"/>
      <c r="I1648" s="3"/>
      <c r="J1648" s="3"/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</row>
    <row r="1649" spans="1:24">
      <c r="A1649" s="3"/>
      <c r="B1649" s="3"/>
      <c r="C1649" s="3"/>
      <c r="D1649" s="3"/>
      <c r="E1649" s="3"/>
      <c r="F1649" s="3"/>
      <c r="G1649" s="4"/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</row>
    <row r="1650" spans="1:24">
      <c r="A1650" s="3"/>
      <c r="B1650" s="3"/>
      <c r="C1650" s="3"/>
      <c r="D1650" s="3"/>
      <c r="E1650" s="3"/>
      <c r="F1650" s="3"/>
      <c r="G1650" s="4"/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</row>
    <row r="1651" spans="1:24">
      <c r="A1651" s="3"/>
      <c r="B1651" s="3"/>
      <c r="C1651" s="3"/>
      <c r="D1651" s="3"/>
      <c r="E1651" s="3"/>
      <c r="F1651" s="3"/>
      <c r="G1651" s="4"/>
      <c r="H1651" s="3"/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</row>
    <row r="1652" spans="1:24">
      <c r="A1652" s="3"/>
      <c r="B1652" s="3"/>
      <c r="C1652" s="3"/>
      <c r="D1652" s="3"/>
      <c r="E1652" s="3"/>
      <c r="F1652" s="3"/>
      <c r="G1652" s="4"/>
      <c r="H1652" s="3"/>
      <c r="I1652" s="3"/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</row>
    <row r="1653" spans="1:24">
      <c r="A1653" s="3"/>
      <c r="B1653" s="3"/>
      <c r="C1653" s="3"/>
      <c r="D1653" s="3"/>
      <c r="E1653" s="3"/>
      <c r="F1653" s="3"/>
      <c r="G1653" s="4"/>
      <c r="H1653" s="3"/>
      <c r="I1653" s="3"/>
      <c r="J1653" s="3"/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</row>
    <row r="1654" spans="1:24">
      <c r="A1654" s="3"/>
      <c r="B1654" s="3"/>
      <c r="C1654" s="3"/>
      <c r="D1654" s="3"/>
      <c r="E1654" s="3"/>
      <c r="F1654" s="3"/>
      <c r="G1654" s="4"/>
      <c r="H1654" s="3"/>
      <c r="I1654" s="3"/>
      <c r="J1654" s="3"/>
      <c r="K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</row>
    <row r="1655" spans="1:24">
      <c r="A1655" s="3"/>
      <c r="B1655" s="3"/>
      <c r="C1655" s="3"/>
      <c r="D1655" s="3"/>
      <c r="E1655" s="3"/>
      <c r="F1655" s="3"/>
      <c r="G1655" s="4"/>
      <c r="H1655" s="3"/>
      <c r="I1655" s="3"/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</row>
    <row r="1656" spans="1:24">
      <c r="A1656" s="3"/>
      <c r="B1656" s="3"/>
      <c r="C1656" s="3"/>
      <c r="D1656" s="3"/>
      <c r="E1656" s="3"/>
      <c r="F1656" s="3"/>
      <c r="G1656" s="4"/>
      <c r="H1656" s="3"/>
      <c r="I1656" s="3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</row>
    <row r="1657" spans="1:24">
      <c r="A1657" s="3"/>
      <c r="B1657" s="3"/>
      <c r="C1657" s="3"/>
      <c r="D1657" s="3"/>
      <c r="E1657" s="3"/>
      <c r="F1657" s="3"/>
      <c r="G1657" s="4"/>
      <c r="H1657" s="3"/>
      <c r="I1657" s="3"/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</row>
    <row r="1658" spans="1:24">
      <c r="A1658" s="3"/>
      <c r="B1658" s="3"/>
      <c r="C1658" s="3"/>
      <c r="D1658" s="3"/>
      <c r="E1658" s="3"/>
      <c r="F1658" s="3"/>
      <c r="G1658" s="4"/>
      <c r="H1658" s="3"/>
      <c r="I1658" s="3"/>
      <c r="J1658" s="3"/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</row>
    <row r="1659" spans="1:24">
      <c r="A1659" s="3"/>
      <c r="B1659" s="3"/>
      <c r="C1659" s="3"/>
      <c r="D1659" s="3"/>
      <c r="E1659" s="3"/>
      <c r="F1659" s="3"/>
      <c r="G1659" s="4"/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</row>
    <row r="1660" spans="1:24">
      <c r="A1660" s="3"/>
      <c r="B1660" s="3"/>
      <c r="C1660" s="3"/>
      <c r="D1660" s="3"/>
      <c r="E1660" s="3"/>
      <c r="F1660" s="3"/>
      <c r="G1660" s="4"/>
      <c r="H1660" s="3"/>
      <c r="I1660" s="3"/>
      <c r="J1660" s="3"/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</row>
    <row r="1661" spans="1:24">
      <c r="A1661" s="3"/>
      <c r="B1661" s="3"/>
      <c r="C1661" s="3"/>
      <c r="D1661" s="3"/>
      <c r="E1661" s="3"/>
      <c r="F1661" s="3"/>
      <c r="G1661" s="4"/>
      <c r="H1661" s="3"/>
      <c r="I1661" s="3"/>
      <c r="J1661" s="3"/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</row>
    <row r="1662" spans="1:24">
      <c r="A1662" s="3"/>
      <c r="B1662" s="3"/>
      <c r="C1662" s="3"/>
      <c r="D1662" s="3"/>
      <c r="E1662" s="3"/>
      <c r="F1662" s="3"/>
      <c r="G1662" s="4"/>
      <c r="H1662" s="3"/>
      <c r="I1662" s="3"/>
      <c r="J1662" s="3"/>
      <c r="K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</row>
    <row r="1663" spans="1:24">
      <c r="A1663" s="3"/>
      <c r="B1663" s="3"/>
      <c r="C1663" s="3"/>
      <c r="D1663" s="3"/>
      <c r="E1663" s="3"/>
      <c r="F1663" s="3"/>
      <c r="G1663" s="4"/>
      <c r="H1663" s="3"/>
      <c r="I1663" s="3"/>
      <c r="J1663" s="3"/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</row>
    <row r="1664" spans="1:24">
      <c r="A1664" s="3"/>
      <c r="B1664" s="3"/>
      <c r="C1664" s="3"/>
      <c r="D1664" s="3"/>
      <c r="E1664" s="3"/>
      <c r="F1664" s="3"/>
      <c r="G1664" s="4"/>
      <c r="H1664" s="3"/>
      <c r="I1664" s="3"/>
      <c r="J1664" s="3"/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</row>
    <row r="1665" spans="1:24">
      <c r="A1665" s="3"/>
      <c r="B1665" s="3"/>
      <c r="C1665" s="3"/>
      <c r="D1665" s="3"/>
      <c r="E1665" s="3"/>
      <c r="F1665" s="3"/>
      <c r="G1665" s="4"/>
      <c r="H1665" s="3"/>
      <c r="I1665" s="3"/>
      <c r="J1665" s="3"/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</row>
    <row r="1666" spans="1:24">
      <c r="A1666" s="3"/>
      <c r="B1666" s="3"/>
      <c r="C1666" s="3"/>
      <c r="D1666" s="3"/>
      <c r="E1666" s="3"/>
      <c r="F1666" s="3"/>
      <c r="G1666" s="4"/>
      <c r="H1666" s="3"/>
      <c r="I1666" s="3"/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</row>
    <row r="1667" spans="1:24">
      <c r="A1667" s="3"/>
      <c r="B1667" s="3"/>
      <c r="C1667" s="3"/>
      <c r="D1667" s="3"/>
      <c r="E1667" s="3"/>
      <c r="F1667" s="3"/>
      <c r="G1667" s="4"/>
      <c r="H1667" s="3"/>
      <c r="I1667" s="3"/>
      <c r="J1667" s="3"/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</row>
    <row r="1668" spans="1:24">
      <c r="A1668" s="3"/>
      <c r="B1668" s="3"/>
      <c r="C1668" s="3"/>
      <c r="D1668" s="3"/>
      <c r="E1668" s="3"/>
      <c r="F1668" s="3"/>
      <c r="G1668" s="4"/>
      <c r="H1668" s="3"/>
      <c r="I1668" s="3"/>
      <c r="J1668" s="3"/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</row>
    <row r="1669" spans="1:24">
      <c r="A1669" s="3"/>
      <c r="B1669" s="3"/>
      <c r="C1669" s="3"/>
      <c r="D1669" s="3"/>
      <c r="E1669" s="3"/>
      <c r="F1669" s="3"/>
      <c r="G1669" s="4"/>
      <c r="H1669" s="3"/>
      <c r="I1669" s="3"/>
      <c r="J1669" s="3"/>
      <c r="K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</row>
    <row r="1670" spans="1:24">
      <c r="A1670" s="3"/>
      <c r="B1670" s="3"/>
      <c r="C1670" s="3"/>
      <c r="D1670" s="3"/>
      <c r="E1670" s="3"/>
      <c r="F1670" s="3"/>
      <c r="G1670" s="4"/>
      <c r="H1670" s="3"/>
      <c r="I1670" s="3"/>
      <c r="J1670" s="3"/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</row>
    <row r="1671" spans="1:24">
      <c r="A1671" s="3"/>
      <c r="B1671" s="3"/>
      <c r="C1671" s="3"/>
      <c r="D1671" s="3"/>
      <c r="E1671" s="3"/>
      <c r="F1671" s="3"/>
      <c r="G1671" s="4"/>
      <c r="H1671" s="3"/>
      <c r="I1671" s="3"/>
      <c r="J1671" s="3"/>
      <c r="K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</row>
    <row r="1672" spans="1:24">
      <c r="A1672" s="3"/>
      <c r="B1672" s="3"/>
      <c r="C1672" s="3"/>
      <c r="D1672" s="3"/>
      <c r="E1672" s="3"/>
      <c r="F1672" s="3"/>
      <c r="G1672" s="4"/>
      <c r="H1672" s="3"/>
      <c r="I1672" s="3"/>
      <c r="J1672" s="3"/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</row>
    <row r="1673" spans="1:24">
      <c r="A1673" s="3"/>
      <c r="B1673" s="3"/>
      <c r="C1673" s="3"/>
      <c r="D1673" s="3"/>
      <c r="E1673" s="3"/>
      <c r="F1673" s="3"/>
      <c r="G1673" s="4"/>
      <c r="H1673" s="3"/>
      <c r="I1673" s="3"/>
      <c r="J1673" s="3"/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</row>
    <row r="1674" spans="1:24">
      <c r="A1674" s="3"/>
      <c r="B1674" s="3"/>
      <c r="C1674" s="3"/>
      <c r="D1674" s="3"/>
      <c r="E1674" s="3"/>
      <c r="F1674" s="3"/>
      <c r="G1674" s="4"/>
      <c r="H1674" s="3"/>
      <c r="I1674" s="3"/>
      <c r="J1674" s="3"/>
      <c r="K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</row>
    <row r="1675" spans="1:24">
      <c r="A1675" s="3"/>
      <c r="B1675" s="3"/>
      <c r="C1675" s="3"/>
      <c r="D1675" s="3"/>
      <c r="E1675" s="3"/>
      <c r="F1675" s="3"/>
      <c r="G1675" s="4"/>
      <c r="H1675" s="3"/>
      <c r="I1675" s="3"/>
      <c r="J1675" s="3"/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</row>
    <row r="1676" spans="1:24">
      <c r="A1676" s="3"/>
      <c r="B1676" s="3"/>
      <c r="C1676" s="3"/>
      <c r="D1676" s="3"/>
      <c r="E1676" s="3"/>
      <c r="F1676" s="3"/>
      <c r="G1676" s="4"/>
      <c r="H1676" s="3"/>
      <c r="I1676" s="3"/>
      <c r="J1676" s="3"/>
      <c r="K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</row>
    <row r="1677" spans="1:24">
      <c r="A1677" s="3"/>
      <c r="B1677" s="3"/>
      <c r="C1677" s="3"/>
      <c r="D1677" s="3"/>
      <c r="E1677" s="3"/>
      <c r="F1677" s="3"/>
      <c r="G1677" s="4"/>
      <c r="H1677" s="3"/>
      <c r="I1677" s="3"/>
      <c r="J1677" s="3"/>
      <c r="K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</row>
    <row r="1678" spans="1:24">
      <c r="A1678" s="3"/>
      <c r="B1678" s="3"/>
      <c r="C1678" s="3"/>
      <c r="D1678" s="3"/>
      <c r="E1678" s="3"/>
      <c r="F1678" s="3"/>
      <c r="G1678" s="4"/>
      <c r="H1678" s="3"/>
      <c r="I1678" s="3"/>
      <c r="J1678" s="3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</row>
    <row r="1679" spans="1:24">
      <c r="A1679" s="3"/>
      <c r="B1679" s="3"/>
      <c r="C1679" s="3"/>
      <c r="D1679" s="3"/>
      <c r="E1679" s="3"/>
      <c r="F1679" s="3"/>
      <c r="G1679" s="4"/>
      <c r="H1679" s="3"/>
      <c r="I1679" s="3"/>
      <c r="J1679" s="3"/>
      <c r="K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</row>
    <row r="1680" spans="1:24">
      <c r="A1680" s="3"/>
      <c r="B1680" s="3"/>
      <c r="C1680" s="3"/>
      <c r="D1680" s="3"/>
      <c r="E1680" s="3"/>
      <c r="F1680" s="3"/>
      <c r="G1680" s="4"/>
      <c r="H1680" s="3"/>
      <c r="I1680" s="3"/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</row>
    <row r="1681" spans="1:24">
      <c r="A1681" s="3"/>
      <c r="B1681" s="3"/>
      <c r="C1681" s="3"/>
      <c r="D1681" s="3"/>
      <c r="E1681" s="3"/>
      <c r="F1681" s="3"/>
      <c r="G1681" s="4"/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</row>
    <row r="1682" spans="1:24">
      <c r="A1682" s="3"/>
      <c r="B1682" s="3"/>
      <c r="C1682" s="3"/>
      <c r="D1682" s="3"/>
      <c r="E1682" s="3"/>
      <c r="F1682" s="3"/>
      <c r="G1682" s="4"/>
      <c r="H1682" s="3"/>
      <c r="I1682" s="3"/>
      <c r="J1682" s="3"/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</row>
    <row r="1683" spans="1:24">
      <c r="A1683" s="3"/>
      <c r="B1683" s="3"/>
      <c r="C1683" s="3"/>
      <c r="D1683" s="3"/>
      <c r="E1683" s="3"/>
      <c r="F1683" s="3"/>
      <c r="G1683" s="4"/>
      <c r="H1683" s="3"/>
      <c r="I1683" s="3"/>
      <c r="J1683" s="3"/>
      <c r="K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</row>
    <row r="1684" spans="1:24">
      <c r="A1684" s="3"/>
      <c r="B1684" s="3"/>
      <c r="C1684" s="3"/>
      <c r="D1684" s="3"/>
      <c r="E1684" s="3"/>
      <c r="F1684" s="3"/>
      <c r="G1684" s="4"/>
      <c r="H1684" s="3"/>
      <c r="I1684" s="3"/>
      <c r="J1684" s="3"/>
      <c r="K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</row>
    <row r="1685" spans="1:24">
      <c r="A1685" s="3"/>
      <c r="B1685" s="3"/>
      <c r="C1685" s="3"/>
      <c r="D1685" s="3"/>
      <c r="E1685" s="3"/>
      <c r="F1685" s="3"/>
      <c r="G1685" s="4"/>
      <c r="H1685" s="3"/>
      <c r="I1685" s="3"/>
      <c r="J1685" s="3"/>
      <c r="K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</row>
    <row r="1686" spans="1:24">
      <c r="A1686" s="3"/>
      <c r="B1686" s="3"/>
      <c r="C1686" s="3"/>
      <c r="D1686" s="3"/>
      <c r="E1686" s="3"/>
      <c r="F1686" s="3"/>
      <c r="G1686" s="4"/>
      <c r="H1686" s="3"/>
      <c r="I1686" s="3"/>
      <c r="J1686" s="3"/>
      <c r="K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</row>
    <row r="1687" spans="1:24">
      <c r="A1687" s="3"/>
      <c r="B1687" s="3"/>
      <c r="C1687" s="3"/>
      <c r="D1687" s="3"/>
      <c r="E1687" s="3"/>
      <c r="F1687" s="3"/>
      <c r="G1687" s="4"/>
      <c r="H1687" s="3"/>
      <c r="I1687" s="3"/>
      <c r="J1687" s="3"/>
      <c r="K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</row>
    <row r="1688" spans="1:24">
      <c r="A1688" s="3"/>
      <c r="B1688" s="3"/>
      <c r="C1688" s="3"/>
      <c r="D1688" s="3"/>
      <c r="E1688" s="3"/>
      <c r="F1688" s="3"/>
      <c r="G1688" s="4"/>
      <c r="H1688" s="3"/>
      <c r="I1688" s="3"/>
      <c r="J1688" s="3"/>
      <c r="K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</row>
    <row r="1689" spans="1:24">
      <c r="A1689" s="3"/>
      <c r="B1689" s="3"/>
      <c r="C1689" s="3"/>
      <c r="D1689" s="3"/>
      <c r="E1689" s="3"/>
      <c r="F1689" s="3"/>
      <c r="G1689" s="4"/>
      <c r="H1689" s="3"/>
      <c r="I1689" s="3"/>
      <c r="J1689" s="3"/>
      <c r="K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</row>
    <row r="1690" spans="1:24">
      <c r="A1690" s="3"/>
      <c r="B1690" s="3"/>
      <c r="C1690" s="3"/>
      <c r="D1690" s="3"/>
      <c r="E1690" s="3"/>
      <c r="F1690" s="3"/>
      <c r="G1690" s="4"/>
      <c r="H1690" s="3"/>
      <c r="I1690" s="3"/>
      <c r="J1690" s="3"/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</row>
    <row r="1691" spans="1:24">
      <c r="A1691" s="3"/>
      <c r="B1691" s="3"/>
      <c r="C1691" s="3"/>
      <c r="D1691" s="3"/>
      <c r="E1691" s="3"/>
      <c r="F1691" s="3"/>
      <c r="G1691" s="4"/>
      <c r="H1691" s="3"/>
      <c r="I1691" s="3"/>
      <c r="J1691" s="3"/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</row>
    <row r="1692" spans="1:24">
      <c r="A1692" s="3"/>
      <c r="B1692" s="3"/>
      <c r="C1692" s="3"/>
      <c r="D1692" s="3"/>
      <c r="E1692" s="3"/>
      <c r="F1692" s="3"/>
      <c r="G1692" s="4"/>
      <c r="H1692" s="3"/>
      <c r="I1692" s="3"/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</row>
    <row r="1693" spans="1:24">
      <c r="A1693" s="3"/>
      <c r="B1693" s="3"/>
      <c r="C1693" s="3"/>
      <c r="D1693" s="3"/>
      <c r="E1693" s="3"/>
      <c r="F1693" s="3"/>
      <c r="G1693" s="4"/>
      <c r="H1693" s="3"/>
      <c r="I1693" s="3"/>
      <c r="J1693" s="3"/>
      <c r="K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</row>
    <row r="1694" spans="1:24">
      <c r="A1694" s="3"/>
      <c r="B1694" s="3"/>
      <c r="C1694" s="3"/>
      <c r="D1694" s="3"/>
      <c r="E1694" s="3"/>
      <c r="F1694" s="3"/>
      <c r="G1694" s="4"/>
      <c r="H1694" s="3"/>
      <c r="I1694" s="3"/>
      <c r="J1694" s="3"/>
      <c r="K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</row>
    <row r="1695" spans="1:24">
      <c r="A1695" s="3"/>
      <c r="B1695" s="3"/>
      <c r="C1695" s="3"/>
      <c r="D1695" s="3"/>
      <c r="E1695" s="3"/>
      <c r="F1695" s="3"/>
      <c r="G1695" s="4"/>
      <c r="H1695" s="3"/>
      <c r="I1695" s="3"/>
      <c r="J1695" s="3"/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</row>
    <row r="1696" spans="1:24">
      <c r="A1696" s="3"/>
      <c r="B1696" s="3"/>
      <c r="C1696" s="3"/>
      <c r="D1696" s="3"/>
      <c r="E1696" s="3"/>
      <c r="F1696" s="3"/>
      <c r="G1696" s="4"/>
      <c r="H1696" s="3"/>
      <c r="I1696" s="3"/>
      <c r="J1696" s="3"/>
      <c r="K1696" s="3"/>
      <c r="L1696" s="3"/>
      <c r="M1696" s="3"/>
      <c r="N1696" s="3"/>
      <c r="O1696" s="3"/>
      <c r="P1696" s="3"/>
      <c r="Q1696" s="3"/>
      <c r="R1696" s="3"/>
      <c r="S1696" s="3"/>
      <c r="T1696" s="3"/>
      <c r="U1696" s="3"/>
      <c r="V1696" s="3"/>
      <c r="W1696" s="3"/>
      <c r="X1696" s="3"/>
    </row>
    <row r="1697" spans="1:24">
      <c r="A1697" s="3"/>
      <c r="B1697" s="3"/>
      <c r="C1697" s="3"/>
      <c r="D1697" s="3"/>
      <c r="E1697" s="3"/>
      <c r="F1697" s="3"/>
      <c r="G1697" s="4"/>
      <c r="H1697" s="3"/>
      <c r="I1697" s="3"/>
      <c r="J1697" s="3"/>
      <c r="K1697" s="3"/>
      <c r="L1697" s="3"/>
      <c r="M1697" s="3"/>
      <c r="N1697" s="3"/>
      <c r="O1697" s="3"/>
      <c r="P1697" s="3"/>
      <c r="Q1697" s="3"/>
      <c r="R1697" s="3"/>
      <c r="S1697" s="3"/>
      <c r="T1697" s="3"/>
      <c r="U1697" s="3"/>
      <c r="V1697" s="3"/>
      <c r="W1697" s="3"/>
      <c r="X1697" s="3"/>
    </row>
    <row r="1698" spans="1:24">
      <c r="A1698" s="3"/>
      <c r="B1698" s="3"/>
      <c r="C1698" s="3"/>
      <c r="D1698" s="3"/>
      <c r="E1698" s="3"/>
      <c r="F1698" s="3"/>
      <c r="G1698" s="4"/>
      <c r="H1698" s="3"/>
      <c r="I1698" s="3"/>
      <c r="J1698" s="3"/>
      <c r="K1698" s="3"/>
      <c r="L1698" s="3"/>
      <c r="M1698" s="3"/>
      <c r="N1698" s="3"/>
      <c r="O1698" s="3"/>
      <c r="P1698" s="3"/>
      <c r="Q1698" s="3"/>
      <c r="R1698" s="3"/>
      <c r="S1698" s="3"/>
      <c r="T1698" s="3"/>
      <c r="U1698" s="3"/>
      <c r="V1698" s="3"/>
      <c r="W1698" s="3"/>
      <c r="X1698" s="3"/>
    </row>
    <row r="1699" spans="1:24">
      <c r="A1699" s="3"/>
      <c r="B1699" s="3"/>
      <c r="C1699" s="3"/>
      <c r="D1699" s="3"/>
      <c r="E1699" s="3"/>
      <c r="F1699" s="3"/>
      <c r="G1699" s="4"/>
      <c r="H1699" s="3"/>
      <c r="I1699" s="3"/>
      <c r="J1699" s="3"/>
      <c r="K1699" s="3"/>
      <c r="L1699" s="3"/>
      <c r="M1699" s="3"/>
      <c r="N1699" s="3"/>
      <c r="O1699" s="3"/>
      <c r="P1699" s="3"/>
      <c r="Q1699" s="3"/>
      <c r="R1699" s="3"/>
      <c r="S1699" s="3"/>
      <c r="T1699" s="3"/>
      <c r="U1699" s="3"/>
      <c r="V1699" s="3"/>
      <c r="W1699" s="3"/>
      <c r="X1699" s="3"/>
    </row>
    <row r="1700" spans="1:24">
      <c r="A1700" s="3"/>
      <c r="B1700" s="3"/>
      <c r="C1700" s="3"/>
      <c r="D1700" s="3"/>
      <c r="E1700" s="3"/>
      <c r="F1700" s="3"/>
      <c r="G1700" s="4"/>
      <c r="H1700" s="3"/>
      <c r="I1700" s="3"/>
      <c r="J1700" s="3"/>
      <c r="K1700" s="3"/>
      <c r="L1700" s="3"/>
      <c r="M1700" s="3"/>
      <c r="N1700" s="3"/>
      <c r="O1700" s="3"/>
      <c r="P1700" s="3"/>
      <c r="Q1700" s="3"/>
      <c r="R1700" s="3"/>
      <c r="S1700" s="3"/>
      <c r="T1700" s="3"/>
      <c r="U1700" s="3"/>
      <c r="V1700" s="3"/>
      <c r="W1700" s="3"/>
      <c r="X1700" s="3"/>
    </row>
    <row r="1701" spans="1:24">
      <c r="A1701" s="3"/>
      <c r="B1701" s="3"/>
      <c r="C1701" s="3"/>
      <c r="D1701" s="3"/>
      <c r="E1701" s="3"/>
      <c r="F1701" s="3"/>
      <c r="G1701" s="4"/>
      <c r="H1701" s="3"/>
      <c r="I1701" s="3"/>
      <c r="J1701" s="3"/>
      <c r="K1701" s="3"/>
      <c r="L1701" s="3"/>
      <c r="M1701" s="3"/>
      <c r="N1701" s="3"/>
      <c r="O1701" s="3"/>
      <c r="P1701" s="3"/>
      <c r="Q1701" s="3"/>
      <c r="R1701" s="3"/>
      <c r="S1701" s="3"/>
      <c r="T1701" s="3"/>
      <c r="U1701" s="3"/>
      <c r="V1701" s="3"/>
      <c r="W1701" s="3"/>
      <c r="X1701" s="3"/>
    </row>
    <row r="1702" spans="1:24">
      <c r="A1702" s="3"/>
      <c r="B1702" s="3"/>
      <c r="C1702" s="3"/>
      <c r="D1702" s="3"/>
      <c r="E1702" s="3"/>
      <c r="F1702" s="3"/>
      <c r="G1702" s="4"/>
      <c r="H1702" s="3"/>
      <c r="I1702" s="3"/>
      <c r="J1702" s="3"/>
      <c r="K1702" s="3"/>
      <c r="L1702" s="3"/>
      <c r="M1702" s="3"/>
      <c r="N1702" s="3"/>
      <c r="O1702" s="3"/>
      <c r="P1702" s="3"/>
      <c r="Q1702" s="3"/>
      <c r="R1702" s="3"/>
      <c r="S1702" s="3"/>
      <c r="T1702" s="3"/>
      <c r="U1702" s="3"/>
      <c r="V1702" s="3"/>
      <c r="W1702" s="3"/>
      <c r="X1702" s="3"/>
    </row>
    <row r="1703" spans="1:24">
      <c r="A1703" s="3"/>
      <c r="B1703" s="3"/>
      <c r="C1703" s="3"/>
      <c r="D1703" s="3"/>
      <c r="E1703" s="3"/>
      <c r="F1703" s="3"/>
      <c r="G1703" s="4"/>
      <c r="H1703" s="3"/>
      <c r="I1703" s="3"/>
      <c r="J1703" s="3"/>
      <c r="K1703" s="3"/>
      <c r="L1703" s="3"/>
      <c r="M1703" s="3"/>
      <c r="N1703" s="3"/>
      <c r="O1703" s="3"/>
      <c r="P1703" s="3"/>
      <c r="Q1703" s="3"/>
      <c r="R1703" s="3"/>
      <c r="S1703" s="3"/>
      <c r="T1703" s="3"/>
      <c r="U1703" s="3"/>
      <c r="V1703" s="3"/>
      <c r="W1703" s="3"/>
      <c r="X1703" s="3"/>
    </row>
    <row r="1704" spans="1:24">
      <c r="A1704" s="3"/>
      <c r="B1704" s="3"/>
      <c r="C1704" s="3"/>
      <c r="D1704" s="3"/>
      <c r="E1704" s="3"/>
      <c r="F1704" s="3"/>
      <c r="G1704" s="4"/>
      <c r="H1704" s="3"/>
      <c r="I1704" s="3"/>
      <c r="J1704" s="3"/>
      <c r="K1704" s="3"/>
      <c r="L1704" s="3"/>
      <c r="M1704" s="3"/>
      <c r="N1704" s="3"/>
      <c r="O1704" s="3"/>
      <c r="P1704" s="3"/>
      <c r="Q1704" s="3"/>
      <c r="R1704" s="3"/>
      <c r="S1704" s="3"/>
      <c r="T1704" s="3"/>
      <c r="U1704" s="3"/>
      <c r="V1704" s="3"/>
      <c r="W1704" s="3"/>
      <c r="X1704" s="3"/>
    </row>
    <row r="1705" spans="1:24">
      <c r="A1705" s="3"/>
      <c r="B1705" s="3"/>
      <c r="C1705" s="3"/>
      <c r="D1705" s="3"/>
      <c r="E1705" s="3"/>
      <c r="F1705" s="3"/>
      <c r="G1705" s="4"/>
      <c r="H1705" s="3"/>
      <c r="I1705" s="3"/>
      <c r="J1705" s="3"/>
      <c r="K1705" s="3"/>
      <c r="L1705" s="3"/>
      <c r="M1705" s="3"/>
      <c r="N1705" s="3"/>
      <c r="O1705" s="3"/>
      <c r="P1705" s="3"/>
      <c r="Q1705" s="3"/>
      <c r="R1705" s="3"/>
      <c r="S1705" s="3"/>
      <c r="T1705" s="3"/>
      <c r="U1705" s="3"/>
      <c r="V1705" s="3"/>
      <c r="W1705" s="3"/>
      <c r="X1705" s="3"/>
    </row>
    <row r="1706" spans="1:24">
      <c r="A1706" s="3"/>
      <c r="B1706" s="3"/>
      <c r="C1706" s="3"/>
      <c r="D1706" s="3"/>
      <c r="E1706" s="3"/>
      <c r="F1706" s="3"/>
      <c r="G1706" s="4"/>
      <c r="H1706" s="3"/>
      <c r="I1706" s="3"/>
      <c r="J1706" s="3"/>
      <c r="K1706" s="3"/>
      <c r="L1706" s="3"/>
      <c r="M1706" s="3"/>
      <c r="N1706" s="3"/>
      <c r="O1706" s="3"/>
      <c r="P1706" s="3"/>
      <c r="Q1706" s="3"/>
      <c r="R1706" s="3"/>
      <c r="S1706" s="3"/>
      <c r="T1706" s="3"/>
      <c r="U1706" s="3"/>
      <c r="V1706" s="3"/>
      <c r="W1706" s="3"/>
      <c r="X1706" s="3"/>
    </row>
    <row r="1707" spans="1:24">
      <c r="A1707" s="3"/>
      <c r="B1707" s="3"/>
      <c r="C1707" s="3"/>
      <c r="D1707" s="3"/>
      <c r="E1707" s="3"/>
      <c r="F1707" s="3"/>
      <c r="G1707" s="4"/>
      <c r="H1707" s="3"/>
      <c r="I1707" s="3"/>
      <c r="J1707" s="3"/>
      <c r="K1707" s="3"/>
      <c r="L1707" s="3"/>
      <c r="M1707" s="3"/>
      <c r="N1707" s="3"/>
      <c r="O1707" s="3"/>
      <c r="P1707" s="3"/>
      <c r="Q1707" s="3"/>
      <c r="R1707" s="3"/>
      <c r="S1707" s="3"/>
      <c r="T1707" s="3"/>
      <c r="U1707" s="3"/>
      <c r="V1707" s="3"/>
      <c r="W1707" s="3"/>
      <c r="X1707" s="3"/>
    </row>
    <row r="1708" spans="1:24">
      <c r="A1708" s="3"/>
      <c r="B1708" s="3"/>
      <c r="C1708" s="3"/>
      <c r="D1708" s="3"/>
      <c r="E1708" s="3"/>
      <c r="F1708" s="3"/>
      <c r="G1708" s="4"/>
      <c r="H1708" s="3"/>
      <c r="I1708" s="3"/>
      <c r="J1708" s="3"/>
      <c r="K1708" s="3"/>
      <c r="L1708" s="3"/>
      <c r="M1708" s="3"/>
      <c r="N1708" s="3"/>
      <c r="O1708" s="3"/>
      <c r="P1708" s="3"/>
      <c r="Q1708" s="3"/>
      <c r="R1708" s="3"/>
      <c r="S1708" s="3"/>
      <c r="T1708" s="3"/>
      <c r="U1708" s="3"/>
      <c r="V1708" s="3"/>
      <c r="W1708" s="3"/>
      <c r="X1708" s="3"/>
    </row>
    <row r="1709" spans="1:24">
      <c r="A1709" s="3"/>
      <c r="B1709" s="3"/>
      <c r="C1709" s="3"/>
      <c r="D1709" s="3"/>
      <c r="E1709" s="3"/>
      <c r="F1709" s="3"/>
      <c r="G1709" s="4"/>
      <c r="H1709" s="3"/>
      <c r="I1709" s="3"/>
      <c r="J1709" s="3"/>
      <c r="K1709" s="3"/>
      <c r="L1709" s="3"/>
      <c r="M1709" s="3"/>
      <c r="N1709" s="3"/>
      <c r="O1709" s="3"/>
      <c r="P1709" s="3"/>
      <c r="Q1709" s="3"/>
      <c r="R1709" s="3"/>
      <c r="S1709" s="3"/>
      <c r="T1709" s="3"/>
      <c r="U1709" s="3"/>
      <c r="V1709" s="3"/>
      <c r="W1709" s="3"/>
      <c r="X1709" s="3"/>
    </row>
    <row r="1710" spans="1:24">
      <c r="A1710" s="3"/>
      <c r="B1710" s="3"/>
      <c r="C1710" s="3"/>
      <c r="D1710" s="3"/>
      <c r="E1710" s="3"/>
      <c r="F1710" s="3"/>
      <c r="G1710" s="4"/>
      <c r="H1710" s="3"/>
      <c r="I1710" s="3"/>
      <c r="J1710" s="3"/>
      <c r="K1710" s="3"/>
      <c r="L1710" s="3"/>
      <c r="M1710" s="3"/>
      <c r="N1710" s="3"/>
      <c r="O1710" s="3"/>
      <c r="P1710" s="3"/>
      <c r="Q1710" s="3"/>
      <c r="R1710" s="3"/>
      <c r="S1710" s="3"/>
      <c r="T1710" s="3"/>
      <c r="U1710" s="3"/>
      <c r="V1710" s="3"/>
      <c r="W1710" s="3"/>
      <c r="X1710" s="3"/>
    </row>
    <row r="1711" spans="1:24">
      <c r="A1711" s="3"/>
      <c r="B1711" s="3"/>
      <c r="C1711" s="3"/>
      <c r="D1711" s="3"/>
      <c r="E1711" s="3"/>
      <c r="F1711" s="3"/>
      <c r="G1711" s="4"/>
      <c r="H1711" s="3"/>
      <c r="I1711" s="3"/>
      <c r="J1711" s="3"/>
      <c r="K1711" s="3"/>
      <c r="L1711" s="3"/>
      <c r="M1711" s="3"/>
      <c r="N1711" s="3"/>
      <c r="O1711" s="3"/>
      <c r="P1711" s="3"/>
      <c r="Q1711" s="3"/>
      <c r="R1711" s="3"/>
      <c r="S1711" s="3"/>
      <c r="T1711" s="3"/>
      <c r="U1711" s="3"/>
      <c r="V1711" s="3"/>
      <c r="W1711" s="3"/>
      <c r="X1711" s="3"/>
    </row>
    <row r="1712" spans="1:24">
      <c r="A1712" s="3"/>
      <c r="B1712" s="3"/>
      <c r="C1712" s="3"/>
      <c r="D1712" s="3"/>
      <c r="E1712" s="3"/>
      <c r="F1712" s="3"/>
      <c r="G1712" s="4"/>
      <c r="H1712" s="3"/>
      <c r="I1712" s="3"/>
      <c r="J1712" s="3"/>
      <c r="K1712" s="3"/>
      <c r="L1712" s="3"/>
      <c r="M1712" s="3"/>
      <c r="N1712" s="3"/>
      <c r="O1712" s="3"/>
      <c r="P1712" s="3"/>
      <c r="Q1712" s="3"/>
      <c r="R1712" s="3"/>
      <c r="S1712" s="3"/>
      <c r="T1712" s="3"/>
      <c r="U1712" s="3"/>
      <c r="V1712" s="3"/>
      <c r="W1712" s="3"/>
      <c r="X1712" s="3"/>
    </row>
    <row r="1713" spans="1:24">
      <c r="A1713" s="3"/>
      <c r="B1713" s="3"/>
      <c r="C1713" s="3"/>
      <c r="D1713" s="3"/>
      <c r="E1713" s="3"/>
      <c r="F1713" s="3"/>
      <c r="G1713" s="4"/>
      <c r="H1713" s="3"/>
      <c r="I1713" s="3"/>
      <c r="J1713" s="3"/>
      <c r="K1713" s="3"/>
      <c r="L1713" s="3"/>
      <c r="M1713" s="3"/>
      <c r="N1713" s="3"/>
      <c r="O1713" s="3"/>
      <c r="P1713" s="3"/>
      <c r="Q1713" s="3"/>
      <c r="R1713" s="3"/>
      <c r="S1713" s="3"/>
      <c r="T1713" s="3"/>
      <c r="U1713" s="3"/>
      <c r="V1713" s="3"/>
      <c r="W1713" s="3"/>
      <c r="X1713" s="3"/>
    </row>
    <row r="1714" spans="1:24">
      <c r="A1714" s="3"/>
      <c r="B1714" s="3"/>
      <c r="C1714" s="3"/>
      <c r="D1714" s="3"/>
      <c r="E1714" s="3"/>
      <c r="F1714" s="3"/>
      <c r="G1714" s="4"/>
      <c r="H1714" s="3"/>
      <c r="I1714" s="3"/>
      <c r="J1714" s="3"/>
      <c r="K1714" s="3"/>
      <c r="L1714" s="3"/>
      <c r="M1714" s="3"/>
      <c r="N1714" s="3"/>
      <c r="O1714" s="3"/>
      <c r="P1714" s="3"/>
      <c r="Q1714" s="3"/>
      <c r="R1714" s="3"/>
      <c r="S1714" s="3"/>
      <c r="T1714" s="3"/>
      <c r="U1714" s="3"/>
      <c r="V1714" s="3"/>
      <c r="W1714" s="3"/>
      <c r="X1714" s="3"/>
    </row>
    <row r="1715" spans="1:24">
      <c r="A1715" s="3"/>
      <c r="B1715" s="3"/>
      <c r="C1715" s="3"/>
      <c r="D1715" s="3"/>
      <c r="E1715" s="3"/>
      <c r="F1715" s="3"/>
      <c r="G1715" s="4"/>
      <c r="H1715" s="3"/>
      <c r="I1715" s="3"/>
      <c r="J1715" s="3"/>
      <c r="K1715" s="3"/>
      <c r="L1715" s="3"/>
      <c r="M1715" s="3"/>
      <c r="N1715" s="3"/>
      <c r="O1715" s="3"/>
      <c r="P1715" s="3"/>
      <c r="Q1715" s="3"/>
      <c r="R1715" s="3"/>
      <c r="S1715" s="3"/>
      <c r="T1715" s="3"/>
      <c r="U1715" s="3"/>
      <c r="V1715" s="3"/>
      <c r="W1715" s="3"/>
      <c r="X1715" s="3"/>
    </row>
    <row r="1716" spans="1:24">
      <c r="A1716" s="3"/>
      <c r="B1716" s="3"/>
      <c r="C1716" s="3"/>
      <c r="D1716" s="3"/>
      <c r="E1716" s="3"/>
      <c r="F1716" s="3"/>
      <c r="G1716" s="4"/>
      <c r="H1716" s="3"/>
      <c r="I1716" s="3"/>
      <c r="J1716" s="3"/>
      <c r="K1716" s="3"/>
      <c r="L1716" s="3"/>
      <c r="M1716" s="3"/>
      <c r="N1716" s="3"/>
      <c r="O1716" s="3"/>
      <c r="P1716" s="3"/>
      <c r="Q1716" s="3"/>
      <c r="R1716" s="3"/>
      <c r="S1716" s="3"/>
      <c r="T1716" s="3"/>
      <c r="U1716" s="3"/>
      <c r="V1716" s="3"/>
      <c r="W1716" s="3"/>
      <c r="X1716" s="3"/>
    </row>
    <row r="1717" spans="1:24">
      <c r="A1717" s="3"/>
      <c r="B1717" s="3"/>
      <c r="C1717" s="3"/>
      <c r="D1717" s="3"/>
      <c r="E1717" s="3"/>
      <c r="F1717" s="3"/>
      <c r="G1717" s="4"/>
      <c r="H1717" s="3"/>
      <c r="I1717" s="3"/>
      <c r="J1717" s="3"/>
      <c r="K1717" s="3"/>
      <c r="L1717" s="3"/>
      <c r="M1717" s="3"/>
      <c r="N1717" s="3"/>
      <c r="O1717" s="3"/>
      <c r="P1717" s="3"/>
      <c r="Q1717" s="3"/>
      <c r="R1717" s="3"/>
      <c r="S1717" s="3"/>
      <c r="T1717" s="3"/>
      <c r="U1717" s="3"/>
      <c r="V1717" s="3"/>
      <c r="W1717" s="3"/>
      <c r="X1717" s="3"/>
    </row>
    <row r="1718" spans="1:24">
      <c r="A1718" s="3"/>
      <c r="B1718" s="3"/>
      <c r="C1718" s="3"/>
      <c r="D1718" s="3"/>
      <c r="E1718" s="3"/>
      <c r="F1718" s="3"/>
      <c r="G1718" s="4"/>
      <c r="H1718" s="3"/>
      <c r="I1718" s="3"/>
      <c r="J1718" s="3"/>
      <c r="K1718" s="3"/>
      <c r="L1718" s="3"/>
      <c r="M1718" s="3"/>
      <c r="N1718" s="3"/>
      <c r="O1718" s="3"/>
      <c r="P1718" s="3"/>
      <c r="Q1718" s="3"/>
      <c r="R1718" s="3"/>
      <c r="S1718" s="3"/>
      <c r="T1718" s="3"/>
      <c r="U1718" s="3"/>
      <c r="V1718" s="3"/>
      <c r="W1718" s="3"/>
      <c r="X1718" s="3"/>
    </row>
    <row r="1719" spans="1:24">
      <c r="A1719" s="3"/>
      <c r="B1719" s="3"/>
      <c r="C1719" s="3"/>
      <c r="D1719" s="3"/>
      <c r="E1719" s="3"/>
      <c r="F1719" s="3"/>
      <c r="G1719" s="4"/>
      <c r="H1719" s="3"/>
      <c r="I1719" s="3"/>
      <c r="J1719" s="3"/>
      <c r="K1719" s="3"/>
      <c r="L1719" s="3"/>
      <c r="M1719" s="3"/>
      <c r="N1719" s="3"/>
      <c r="O1719" s="3"/>
      <c r="P1719" s="3"/>
      <c r="Q1719" s="3"/>
      <c r="R1719" s="3"/>
      <c r="S1719" s="3"/>
      <c r="T1719" s="3"/>
      <c r="U1719" s="3"/>
      <c r="V1719" s="3"/>
      <c r="W1719" s="3"/>
      <c r="X1719" s="3"/>
    </row>
    <row r="1720" spans="1:24">
      <c r="A1720" s="3"/>
      <c r="B1720" s="3"/>
      <c r="C1720" s="3"/>
      <c r="D1720" s="3"/>
      <c r="E1720" s="3"/>
      <c r="F1720" s="3"/>
      <c r="G1720" s="4"/>
      <c r="H1720" s="3"/>
      <c r="I1720" s="3"/>
      <c r="J1720" s="3"/>
      <c r="K1720" s="3"/>
      <c r="L1720" s="3"/>
      <c r="M1720" s="3"/>
      <c r="N1720" s="3"/>
      <c r="O1720" s="3"/>
      <c r="P1720" s="3"/>
      <c r="Q1720" s="3"/>
      <c r="R1720" s="3"/>
      <c r="S1720" s="3"/>
      <c r="T1720" s="3"/>
      <c r="U1720" s="3"/>
      <c r="V1720" s="3"/>
      <c r="W1720" s="3"/>
      <c r="X1720" s="3"/>
    </row>
    <row r="1721" spans="1:24">
      <c r="A1721" s="3"/>
      <c r="B1721" s="3"/>
      <c r="C1721" s="3"/>
      <c r="D1721" s="3"/>
      <c r="E1721" s="3"/>
      <c r="F1721" s="3"/>
      <c r="G1721" s="4"/>
      <c r="H1721" s="3"/>
      <c r="I1721" s="3"/>
      <c r="J1721" s="3"/>
      <c r="K1721" s="3"/>
      <c r="L1721" s="3"/>
      <c r="M1721" s="3"/>
      <c r="N1721" s="3"/>
      <c r="O1721" s="3"/>
      <c r="P1721" s="3"/>
      <c r="Q1721" s="3"/>
      <c r="R1721" s="3"/>
      <c r="S1721" s="3"/>
      <c r="T1721" s="3"/>
      <c r="U1721" s="3"/>
      <c r="V1721" s="3"/>
      <c r="W1721" s="3"/>
      <c r="X1721" s="3"/>
    </row>
    <row r="1722" spans="1:24">
      <c r="A1722" s="3"/>
      <c r="B1722" s="3"/>
      <c r="C1722" s="3"/>
      <c r="D1722" s="3"/>
      <c r="E1722" s="3"/>
      <c r="F1722" s="3"/>
      <c r="G1722" s="4"/>
      <c r="H1722" s="3"/>
      <c r="I1722" s="3"/>
      <c r="J1722" s="3"/>
      <c r="K1722" s="3"/>
      <c r="L1722" s="3"/>
      <c r="M1722" s="3"/>
      <c r="N1722" s="3"/>
      <c r="O1722" s="3"/>
      <c r="P1722" s="3"/>
      <c r="Q1722" s="3"/>
      <c r="R1722" s="3"/>
      <c r="S1722" s="3"/>
      <c r="T1722" s="3"/>
      <c r="U1722" s="3"/>
      <c r="V1722" s="3"/>
      <c r="W1722" s="3"/>
      <c r="X1722" s="3"/>
    </row>
    <row r="1723" spans="1:24">
      <c r="A1723" s="3"/>
      <c r="B1723" s="3"/>
      <c r="C1723" s="3"/>
      <c r="D1723" s="3"/>
      <c r="E1723" s="3"/>
      <c r="F1723" s="3"/>
      <c r="G1723" s="4"/>
      <c r="H1723" s="3"/>
      <c r="I1723" s="3"/>
      <c r="J1723" s="3"/>
      <c r="K1723" s="3"/>
      <c r="L1723" s="3"/>
      <c r="M1723" s="3"/>
      <c r="N1723" s="3"/>
      <c r="O1723" s="3"/>
      <c r="P1723" s="3"/>
      <c r="Q1723" s="3"/>
      <c r="R1723" s="3"/>
      <c r="S1723" s="3"/>
      <c r="T1723" s="3"/>
      <c r="U1723" s="3"/>
      <c r="V1723" s="3"/>
      <c r="W1723" s="3"/>
      <c r="X1723" s="3"/>
    </row>
    <row r="1724" spans="1:24">
      <c r="A1724" s="3"/>
      <c r="B1724" s="3"/>
      <c r="C1724" s="3"/>
      <c r="D1724" s="3"/>
      <c r="E1724" s="3"/>
      <c r="F1724" s="3"/>
      <c r="G1724" s="4"/>
      <c r="H1724" s="3"/>
      <c r="I1724" s="3"/>
      <c r="J1724" s="3"/>
      <c r="K1724" s="3"/>
      <c r="L1724" s="3"/>
      <c r="M1724" s="3"/>
      <c r="N1724" s="3"/>
      <c r="O1724" s="3"/>
      <c r="P1724" s="3"/>
      <c r="Q1724" s="3"/>
      <c r="R1724" s="3"/>
      <c r="S1724" s="3"/>
      <c r="T1724" s="3"/>
      <c r="U1724" s="3"/>
      <c r="V1724" s="3"/>
      <c r="W1724" s="3"/>
      <c r="X1724" s="3"/>
    </row>
    <row r="1725" spans="1:24">
      <c r="A1725" s="3"/>
      <c r="B1725" s="3"/>
      <c r="C1725" s="3"/>
      <c r="D1725" s="3"/>
      <c r="E1725" s="3"/>
      <c r="F1725" s="3"/>
      <c r="G1725" s="4"/>
      <c r="H1725" s="3"/>
      <c r="I1725" s="3"/>
      <c r="J1725" s="3"/>
      <c r="K1725" s="3"/>
      <c r="L1725" s="3"/>
      <c r="M1725" s="3"/>
      <c r="N1725" s="3"/>
      <c r="O1725" s="3"/>
      <c r="P1725" s="3"/>
      <c r="Q1725" s="3"/>
      <c r="R1725" s="3"/>
      <c r="S1725" s="3"/>
      <c r="T1725" s="3"/>
      <c r="U1725" s="3"/>
      <c r="V1725" s="3"/>
      <c r="W1725" s="3"/>
      <c r="X1725" s="3"/>
    </row>
    <row r="1726" spans="1:24">
      <c r="A1726" s="3"/>
      <c r="B1726" s="3"/>
      <c r="C1726" s="3"/>
      <c r="D1726" s="3"/>
      <c r="E1726" s="3"/>
      <c r="F1726" s="3"/>
      <c r="G1726" s="4"/>
      <c r="H1726" s="3"/>
      <c r="I1726" s="3"/>
      <c r="J1726" s="3"/>
      <c r="K1726" s="3"/>
      <c r="L1726" s="3"/>
      <c r="M1726" s="3"/>
      <c r="N1726" s="3"/>
      <c r="O1726" s="3"/>
      <c r="P1726" s="3"/>
      <c r="Q1726" s="3"/>
      <c r="R1726" s="3"/>
      <c r="S1726" s="3"/>
      <c r="T1726" s="3"/>
      <c r="U1726" s="3"/>
      <c r="V1726" s="3"/>
      <c r="W1726" s="3"/>
      <c r="X1726" s="3"/>
    </row>
    <row r="1727" spans="1:24">
      <c r="A1727" s="3"/>
      <c r="B1727" s="3"/>
      <c r="C1727" s="3"/>
      <c r="D1727" s="3"/>
      <c r="E1727" s="3"/>
      <c r="F1727" s="3"/>
      <c r="G1727" s="4"/>
      <c r="H1727" s="3"/>
      <c r="I1727" s="3"/>
      <c r="J1727" s="3"/>
      <c r="K1727" s="3"/>
      <c r="L1727" s="3"/>
      <c r="M1727" s="3"/>
      <c r="N1727" s="3"/>
      <c r="O1727" s="3"/>
      <c r="P1727" s="3"/>
      <c r="Q1727" s="3"/>
      <c r="R1727" s="3"/>
      <c r="S1727" s="3"/>
      <c r="T1727" s="3"/>
      <c r="U1727" s="3"/>
      <c r="V1727" s="3"/>
      <c r="W1727" s="3"/>
      <c r="X1727" s="3"/>
    </row>
    <row r="1728" spans="1:24">
      <c r="A1728" s="3"/>
      <c r="B1728" s="3"/>
      <c r="C1728" s="3"/>
      <c r="D1728" s="3"/>
      <c r="E1728" s="3"/>
      <c r="F1728" s="3"/>
      <c r="G1728" s="4"/>
      <c r="H1728" s="3"/>
      <c r="I1728" s="3"/>
      <c r="J1728" s="3"/>
      <c r="K1728" s="3"/>
      <c r="L1728" s="3"/>
      <c r="M1728" s="3"/>
      <c r="N1728" s="3"/>
      <c r="O1728" s="3"/>
      <c r="P1728" s="3"/>
      <c r="Q1728" s="3"/>
      <c r="R1728" s="3"/>
      <c r="S1728" s="3"/>
      <c r="T1728" s="3"/>
      <c r="U1728" s="3"/>
      <c r="V1728" s="3"/>
      <c r="W1728" s="3"/>
      <c r="X1728" s="3"/>
    </row>
    <row r="1729" spans="1:24">
      <c r="A1729" s="3"/>
      <c r="B1729" s="3"/>
      <c r="C1729" s="3"/>
      <c r="D1729" s="3"/>
      <c r="E1729" s="3"/>
      <c r="F1729" s="3"/>
      <c r="G1729" s="4"/>
      <c r="H1729" s="3"/>
      <c r="I1729" s="3"/>
      <c r="J1729" s="3"/>
      <c r="K1729" s="3"/>
      <c r="L1729" s="3"/>
      <c r="M1729" s="3"/>
      <c r="N1729" s="3"/>
      <c r="O1729" s="3"/>
      <c r="P1729" s="3"/>
      <c r="Q1729" s="3"/>
      <c r="R1729" s="3"/>
      <c r="S1729" s="3"/>
      <c r="T1729" s="3"/>
      <c r="U1729" s="3"/>
      <c r="V1729" s="3"/>
      <c r="W1729" s="3"/>
      <c r="X1729" s="3"/>
    </row>
    <row r="1730" spans="1:24">
      <c r="A1730" s="3"/>
      <c r="B1730" s="3"/>
      <c r="C1730" s="3"/>
      <c r="D1730" s="3"/>
      <c r="E1730" s="3"/>
      <c r="F1730" s="3"/>
      <c r="G1730" s="4"/>
      <c r="H1730" s="3"/>
      <c r="I1730" s="3"/>
      <c r="J1730" s="3"/>
      <c r="K1730" s="3"/>
      <c r="L1730" s="3"/>
      <c r="M1730" s="3"/>
      <c r="N1730" s="3"/>
      <c r="O1730" s="3"/>
      <c r="P1730" s="3"/>
      <c r="Q1730" s="3"/>
      <c r="R1730" s="3"/>
      <c r="S1730" s="3"/>
      <c r="T1730" s="3"/>
      <c r="U1730" s="3"/>
      <c r="V1730" s="3"/>
      <c r="W1730" s="3"/>
      <c r="X1730" s="3"/>
    </row>
    <row r="1731" spans="1:24">
      <c r="A1731" s="3"/>
      <c r="B1731" s="3"/>
      <c r="C1731" s="3"/>
      <c r="D1731" s="3"/>
      <c r="E1731" s="3"/>
      <c r="F1731" s="3"/>
      <c r="G1731" s="4"/>
      <c r="H1731" s="3"/>
      <c r="I1731" s="3"/>
      <c r="J1731" s="3"/>
      <c r="K1731" s="3"/>
      <c r="L1731" s="3"/>
      <c r="M1731" s="3"/>
      <c r="N1731" s="3"/>
      <c r="O1731" s="3"/>
      <c r="P1731" s="3"/>
      <c r="Q1731" s="3"/>
      <c r="R1731" s="3"/>
      <c r="S1731" s="3"/>
      <c r="T1731" s="3"/>
      <c r="U1731" s="3"/>
      <c r="V1731" s="3"/>
      <c r="W1731" s="3"/>
      <c r="X1731" s="3"/>
    </row>
    <row r="1732" spans="1:24">
      <c r="A1732" s="3"/>
      <c r="B1732" s="3"/>
      <c r="C1732" s="3"/>
      <c r="D1732" s="3"/>
      <c r="E1732" s="3"/>
      <c r="F1732" s="3"/>
      <c r="G1732" s="4"/>
      <c r="H1732" s="3"/>
      <c r="I1732" s="3"/>
      <c r="J1732" s="3"/>
      <c r="K1732" s="3"/>
      <c r="L1732" s="3"/>
      <c r="M1732" s="3"/>
      <c r="N1732" s="3"/>
      <c r="O1732" s="3"/>
      <c r="P1732" s="3"/>
      <c r="Q1732" s="3"/>
      <c r="R1732" s="3"/>
      <c r="S1732" s="3"/>
      <c r="T1732" s="3"/>
      <c r="U1732" s="3"/>
      <c r="V1732" s="3"/>
      <c r="W1732" s="3"/>
      <c r="X1732" s="3"/>
    </row>
    <row r="1733" spans="1:24">
      <c r="A1733" s="3"/>
      <c r="B1733" s="3"/>
      <c r="C1733" s="3"/>
      <c r="D1733" s="3"/>
      <c r="E1733" s="3"/>
      <c r="F1733" s="3"/>
      <c r="G1733" s="4"/>
      <c r="H1733" s="3"/>
      <c r="I1733" s="3"/>
      <c r="J1733" s="3"/>
      <c r="K1733" s="3"/>
      <c r="L1733" s="3"/>
      <c r="M1733" s="3"/>
      <c r="N1733" s="3"/>
      <c r="O1733" s="3"/>
      <c r="P1733" s="3"/>
      <c r="Q1733" s="3"/>
      <c r="R1733" s="3"/>
      <c r="S1733" s="3"/>
      <c r="T1733" s="3"/>
      <c r="U1733" s="3"/>
      <c r="V1733" s="3"/>
      <c r="W1733" s="3"/>
      <c r="X1733" s="3"/>
    </row>
    <row r="1734" spans="1:24">
      <c r="A1734" s="3"/>
      <c r="B1734" s="3"/>
      <c r="C1734" s="3"/>
      <c r="D1734" s="3"/>
      <c r="E1734" s="3"/>
      <c r="F1734" s="3"/>
      <c r="G1734" s="4"/>
      <c r="H1734" s="3"/>
      <c r="I1734" s="3"/>
      <c r="J1734" s="3"/>
      <c r="K1734" s="3"/>
      <c r="L1734" s="3"/>
      <c r="M1734" s="3"/>
      <c r="N1734" s="3"/>
      <c r="O1734" s="3"/>
      <c r="P1734" s="3"/>
      <c r="Q1734" s="3"/>
      <c r="R1734" s="3"/>
      <c r="S1734" s="3"/>
      <c r="T1734" s="3"/>
      <c r="U1734" s="3"/>
      <c r="V1734" s="3"/>
      <c r="W1734" s="3"/>
      <c r="X1734" s="3"/>
    </row>
    <row r="1735" spans="1:24">
      <c r="A1735" s="3"/>
      <c r="B1735" s="3"/>
      <c r="C1735" s="3"/>
      <c r="D1735" s="3"/>
      <c r="E1735" s="3"/>
      <c r="F1735" s="3"/>
      <c r="G1735" s="4"/>
      <c r="H1735" s="3"/>
      <c r="I1735" s="3"/>
      <c r="J1735" s="3"/>
      <c r="K1735" s="3"/>
      <c r="L1735" s="3"/>
      <c r="M1735" s="3"/>
      <c r="N1735" s="3"/>
      <c r="O1735" s="3"/>
      <c r="P1735" s="3"/>
      <c r="Q1735" s="3"/>
      <c r="R1735" s="3"/>
      <c r="S1735" s="3"/>
      <c r="T1735" s="3"/>
      <c r="U1735" s="3"/>
      <c r="V1735" s="3"/>
      <c r="W1735" s="3"/>
      <c r="X1735" s="3"/>
    </row>
    <row r="1736" spans="1:24">
      <c r="A1736" s="3"/>
      <c r="B1736" s="3"/>
      <c r="C1736" s="3"/>
      <c r="D1736" s="3"/>
      <c r="E1736" s="3"/>
      <c r="F1736" s="3"/>
      <c r="G1736" s="4"/>
      <c r="H1736" s="3"/>
      <c r="I1736" s="3"/>
      <c r="J1736" s="3"/>
      <c r="K1736" s="3"/>
      <c r="L1736" s="3"/>
      <c r="M1736" s="3"/>
      <c r="N1736" s="3"/>
      <c r="O1736" s="3"/>
      <c r="P1736" s="3"/>
      <c r="Q1736" s="3"/>
      <c r="R1736" s="3"/>
      <c r="S1736" s="3"/>
      <c r="T1736" s="3"/>
      <c r="U1736" s="3"/>
      <c r="V1736" s="3"/>
      <c r="W1736" s="3"/>
      <c r="X1736" s="3"/>
    </row>
    <row r="1737" spans="1:24">
      <c r="A1737" s="3"/>
      <c r="B1737" s="3"/>
      <c r="C1737" s="3"/>
      <c r="D1737" s="3"/>
      <c r="E1737" s="3"/>
      <c r="F1737" s="3"/>
      <c r="G1737" s="4"/>
      <c r="H1737" s="3"/>
      <c r="I1737" s="3"/>
      <c r="J1737" s="3"/>
      <c r="K1737" s="3"/>
      <c r="L1737" s="3"/>
      <c r="M1737" s="3"/>
      <c r="N1737" s="3"/>
      <c r="O1737" s="3"/>
      <c r="P1737" s="3"/>
      <c r="Q1737" s="3"/>
      <c r="R1737" s="3"/>
      <c r="S1737" s="3"/>
      <c r="T1737" s="3"/>
      <c r="U1737" s="3"/>
      <c r="V1737" s="3"/>
      <c r="W1737" s="3"/>
      <c r="X1737" s="3"/>
    </row>
    <row r="1738" spans="1:24">
      <c r="A1738" s="3"/>
      <c r="B1738" s="3"/>
      <c r="C1738" s="3"/>
      <c r="D1738" s="3"/>
      <c r="E1738" s="3"/>
      <c r="F1738" s="3"/>
      <c r="G1738" s="4"/>
      <c r="H1738" s="3"/>
      <c r="I1738" s="3"/>
      <c r="J1738" s="3"/>
      <c r="K1738" s="3"/>
      <c r="L1738" s="3"/>
      <c r="M1738" s="3"/>
      <c r="N1738" s="3"/>
      <c r="O1738" s="3"/>
      <c r="P1738" s="3"/>
      <c r="Q1738" s="3"/>
      <c r="R1738" s="3"/>
      <c r="S1738" s="3"/>
      <c r="T1738" s="3"/>
      <c r="U1738" s="3"/>
      <c r="V1738" s="3"/>
      <c r="W1738" s="3"/>
      <c r="X1738" s="3"/>
    </row>
    <row r="1739" spans="1:24">
      <c r="A1739" s="3"/>
      <c r="B1739" s="3"/>
      <c r="C1739" s="3"/>
      <c r="D1739" s="3"/>
      <c r="E1739" s="3"/>
      <c r="F1739" s="3"/>
      <c r="G1739" s="4"/>
      <c r="H1739" s="3"/>
      <c r="I1739" s="3"/>
      <c r="J1739" s="3"/>
      <c r="K1739" s="3"/>
      <c r="L1739" s="3"/>
      <c r="M1739" s="3"/>
      <c r="N1739" s="3"/>
      <c r="O1739" s="3"/>
      <c r="P1739" s="3"/>
      <c r="Q1739" s="3"/>
      <c r="R1739" s="3"/>
      <c r="S1739" s="3"/>
      <c r="T1739" s="3"/>
      <c r="U1739" s="3"/>
      <c r="V1739" s="3"/>
      <c r="W1739" s="3"/>
      <c r="X1739" s="3"/>
    </row>
    <row r="1740" spans="1:24">
      <c r="A1740" s="3"/>
      <c r="B1740" s="3"/>
      <c r="C1740" s="3"/>
      <c r="D1740" s="3"/>
      <c r="E1740" s="3"/>
      <c r="F1740" s="3"/>
      <c r="G1740" s="4"/>
      <c r="H1740" s="3"/>
      <c r="I1740" s="3"/>
      <c r="J1740" s="3"/>
      <c r="K1740" s="3"/>
      <c r="L1740" s="3"/>
      <c r="M1740" s="3"/>
      <c r="N1740" s="3"/>
      <c r="O1740" s="3"/>
      <c r="P1740" s="3"/>
      <c r="Q1740" s="3"/>
      <c r="R1740" s="3"/>
      <c r="S1740" s="3"/>
      <c r="T1740" s="3"/>
      <c r="U1740" s="3"/>
      <c r="V1740" s="3"/>
      <c r="W1740" s="3"/>
      <c r="X1740" s="3"/>
    </row>
    <row r="1741" spans="1:24">
      <c r="A1741" s="3"/>
      <c r="B1741" s="3"/>
      <c r="C1741" s="3"/>
      <c r="D1741" s="3"/>
      <c r="E1741" s="3"/>
      <c r="F1741" s="3"/>
      <c r="G1741" s="4"/>
      <c r="H1741" s="3"/>
      <c r="I1741" s="3"/>
      <c r="J1741" s="3"/>
      <c r="K1741" s="3"/>
      <c r="L1741" s="3"/>
      <c r="M1741" s="3"/>
      <c r="N1741" s="3"/>
      <c r="O1741" s="3"/>
      <c r="P1741" s="3"/>
      <c r="Q1741" s="3"/>
      <c r="R1741" s="3"/>
      <c r="S1741" s="3"/>
      <c r="T1741" s="3"/>
      <c r="U1741" s="3"/>
      <c r="V1741" s="3"/>
      <c r="W1741" s="3"/>
      <c r="X1741" s="3"/>
    </row>
    <row r="1742" spans="1:24">
      <c r="A1742" s="3"/>
      <c r="B1742" s="3"/>
      <c r="C1742" s="3"/>
      <c r="D1742" s="3"/>
      <c r="E1742" s="3"/>
      <c r="F1742" s="3"/>
      <c r="G1742" s="4"/>
      <c r="H1742" s="3"/>
      <c r="I1742" s="3"/>
      <c r="J1742" s="3"/>
      <c r="K1742" s="3"/>
      <c r="L1742" s="3"/>
      <c r="M1742" s="3"/>
      <c r="N1742" s="3"/>
      <c r="O1742" s="3"/>
      <c r="P1742" s="3"/>
      <c r="Q1742" s="3"/>
      <c r="R1742" s="3"/>
      <c r="S1742" s="3"/>
      <c r="T1742" s="3"/>
      <c r="U1742" s="3"/>
      <c r="V1742" s="3"/>
      <c r="W1742" s="3"/>
      <c r="X1742" s="3"/>
    </row>
    <row r="1743" spans="1:24">
      <c r="A1743" s="3"/>
      <c r="B1743" s="3"/>
      <c r="C1743" s="3"/>
      <c r="D1743" s="3"/>
      <c r="E1743" s="3"/>
      <c r="F1743" s="3"/>
      <c r="G1743" s="4"/>
      <c r="H1743" s="3"/>
      <c r="I1743" s="3"/>
      <c r="J1743" s="3"/>
      <c r="K1743" s="3"/>
      <c r="L1743" s="3"/>
      <c r="M1743" s="3"/>
      <c r="N1743" s="3"/>
      <c r="O1743" s="3"/>
      <c r="P1743" s="3"/>
      <c r="Q1743" s="3"/>
      <c r="R1743" s="3"/>
      <c r="S1743" s="3"/>
      <c r="T1743" s="3"/>
      <c r="U1743" s="3"/>
      <c r="V1743" s="3"/>
      <c r="W1743" s="3"/>
      <c r="X1743" s="3"/>
    </row>
    <row r="1744" spans="1:24">
      <c r="A1744" s="3"/>
      <c r="B1744" s="3"/>
      <c r="C1744" s="3"/>
      <c r="D1744" s="3"/>
      <c r="E1744" s="3"/>
      <c r="F1744" s="3"/>
      <c r="G1744" s="4"/>
      <c r="H1744" s="3"/>
      <c r="I1744" s="3"/>
      <c r="J1744" s="3"/>
      <c r="K1744" s="3"/>
      <c r="L1744" s="3"/>
      <c r="M1744" s="3"/>
      <c r="N1744" s="3"/>
      <c r="O1744" s="3"/>
      <c r="P1744" s="3"/>
      <c r="Q1744" s="3"/>
      <c r="R1744" s="3"/>
      <c r="S1744" s="3"/>
      <c r="T1744" s="3"/>
      <c r="U1744" s="3"/>
      <c r="V1744" s="3"/>
      <c r="W1744" s="3"/>
      <c r="X1744" s="3"/>
    </row>
    <row r="1745" spans="1:24">
      <c r="A1745" s="3"/>
      <c r="B1745" s="3"/>
      <c r="C1745" s="3"/>
      <c r="D1745" s="3"/>
      <c r="E1745" s="3"/>
      <c r="F1745" s="3"/>
      <c r="G1745" s="4"/>
      <c r="H1745" s="3"/>
      <c r="I1745" s="3"/>
      <c r="J1745" s="3"/>
      <c r="K1745" s="3"/>
      <c r="L1745" s="3"/>
      <c r="M1745" s="3"/>
      <c r="N1745" s="3"/>
      <c r="O1745" s="3"/>
      <c r="P1745" s="3"/>
      <c r="Q1745" s="3"/>
      <c r="R1745" s="3"/>
      <c r="S1745" s="3"/>
      <c r="T1745" s="3"/>
      <c r="U1745" s="3"/>
      <c r="V1745" s="3"/>
      <c r="W1745" s="3"/>
      <c r="X1745" s="3"/>
    </row>
    <row r="1746" spans="1:24">
      <c r="A1746" s="3"/>
      <c r="B1746" s="3"/>
      <c r="C1746" s="3"/>
      <c r="D1746" s="3"/>
      <c r="E1746" s="3"/>
      <c r="F1746" s="3"/>
      <c r="G1746" s="4"/>
      <c r="H1746" s="3"/>
      <c r="I1746" s="3"/>
      <c r="J1746" s="3"/>
      <c r="K1746" s="3"/>
      <c r="L1746" s="3"/>
      <c r="M1746" s="3"/>
      <c r="N1746" s="3"/>
      <c r="O1746" s="3"/>
      <c r="P1746" s="3"/>
      <c r="Q1746" s="3"/>
      <c r="R1746" s="3"/>
      <c r="S1746" s="3"/>
      <c r="T1746" s="3"/>
      <c r="U1746" s="3"/>
      <c r="V1746" s="3"/>
      <c r="W1746" s="3"/>
      <c r="X1746" s="3"/>
    </row>
    <row r="1747" spans="1:24">
      <c r="A1747" s="3"/>
      <c r="B1747" s="3"/>
      <c r="C1747" s="3"/>
      <c r="D1747" s="3"/>
      <c r="E1747" s="3"/>
      <c r="F1747" s="3"/>
      <c r="G1747" s="4"/>
      <c r="H1747" s="3"/>
      <c r="I1747" s="3"/>
      <c r="J1747" s="3"/>
      <c r="K1747" s="3"/>
      <c r="L1747" s="3"/>
      <c r="M1747" s="3"/>
      <c r="N1747" s="3"/>
      <c r="O1747" s="3"/>
      <c r="P1747" s="3"/>
      <c r="Q1747" s="3"/>
      <c r="R1747" s="3"/>
      <c r="S1747" s="3"/>
      <c r="T1747" s="3"/>
      <c r="U1747" s="3"/>
      <c r="V1747" s="3"/>
      <c r="W1747" s="3"/>
      <c r="X1747" s="3"/>
    </row>
    <row r="1748" spans="1:24">
      <c r="A1748" s="3"/>
      <c r="B1748" s="3"/>
      <c r="C1748" s="3"/>
      <c r="D1748" s="3"/>
      <c r="E1748" s="3"/>
      <c r="F1748" s="3"/>
      <c r="G1748" s="4"/>
      <c r="H1748" s="3"/>
      <c r="I1748" s="3"/>
      <c r="J1748" s="3"/>
      <c r="K1748" s="3"/>
      <c r="L1748" s="3"/>
      <c r="M1748" s="3"/>
      <c r="N1748" s="3"/>
      <c r="O1748" s="3"/>
      <c r="P1748" s="3"/>
      <c r="Q1748" s="3"/>
      <c r="R1748" s="3"/>
      <c r="S1748" s="3"/>
      <c r="T1748" s="3"/>
      <c r="U1748" s="3"/>
      <c r="V1748" s="3"/>
      <c r="W1748" s="3"/>
      <c r="X1748" s="3"/>
    </row>
    <row r="1749" spans="1:24">
      <c r="A1749" s="3"/>
      <c r="B1749" s="3"/>
      <c r="C1749" s="3"/>
      <c r="D1749" s="3"/>
      <c r="E1749" s="3"/>
      <c r="F1749" s="3"/>
      <c r="G1749" s="4"/>
      <c r="H1749" s="3"/>
      <c r="I1749" s="3"/>
      <c r="J1749" s="3"/>
      <c r="K1749" s="3"/>
      <c r="L1749" s="3"/>
      <c r="M1749" s="3"/>
      <c r="N1749" s="3"/>
      <c r="O1749" s="3"/>
      <c r="P1749" s="3"/>
      <c r="Q1749" s="3"/>
      <c r="R1749" s="3"/>
      <c r="S1749" s="3"/>
      <c r="T1749" s="3"/>
      <c r="U1749" s="3"/>
      <c r="V1749" s="3"/>
      <c r="W1749" s="3"/>
      <c r="X1749" s="3"/>
    </row>
    <row r="1750" spans="1:24">
      <c r="A1750" s="3"/>
      <c r="B1750" s="3"/>
      <c r="C1750" s="3"/>
      <c r="D1750" s="3"/>
      <c r="E1750" s="3"/>
      <c r="F1750" s="3"/>
      <c r="G1750" s="4"/>
      <c r="H1750" s="3"/>
      <c r="I1750" s="3"/>
      <c r="J1750" s="3"/>
      <c r="K1750" s="3"/>
      <c r="L1750" s="3"/>
      <c r="M1750" s="3"/>
      <c r="N1750" s="3"/>
      <c r="O1750" s="3"/>
      <c r="P1750" s="3"/>
      <c r="Q1750" s="3"/>
      <c r="R1750" s="3"/>
      <c r="S1750" s="3"/>
      <c r="T1750" s="3"/>
      <c r="U1750" s="3"/>
      <c r="V1750" s="3"/>
      <c r="W1750" s="3"/>
      <c r="X1750" s="3"/>
    </row>
    <row r="1751" spans="1:24">
      <c r="A1751" s="3"/>
      <c r="B1751" s="3"/>
      <c r="C1751" s="3"/>
      <c r="D1751" s="3"/>
      <c r="E1751" s="3"/>
      <c r="F1751" s="3"/>
      <c r="G1751" s="4"/>
      <c r="H1751" s="3"/>
      <c r="I1751" s="3"/>
      <c r="J1751" s="3"/>
      <c r="K1751" s="3"/>
      <c r="L1751" s="3"/>
      <c r="M1751" s="3"/>
      <c r="N1751" s="3"/>
      <c r="O1751" s="3"/>
      <c r="P1751" s="3"/>
      <c r="Q1751" s="3"/>
      <c r="R1751" s="3"/>
      <c r="S1751" s="3"/>
      <c r="T1751" s="3"/>
      <c r="U1751" s="3"/>
      <c r="V1751" s="3"/>
      <c r="W1751" s="3"/>
      <c r="X1751" s="3"/>
    </row>
    <row r="1752" spans="1:24">
      <c r="A1752" s="3"/>
      <c r="B1752" s="3"/>
      <c r="C1752" s="3"/>
      <c r="D1752" s="3"/>
      <c r="E1752" s="3"/>
      <c r="F1752" s="3"/>
      <c r="G1752" s="4"/>
      <c r="H1752" s="3"/>
      <c r="I1752" s="3"/>
      <c r="J1752" s="3"/>
      <c r="K1752" s="3"/>
      <c r="L1752" s="3"/>
      <c r="M1752" s="3"/>
      <c r="N1752" s="3"/>
      <c r="O1752" s="3"/>
      <c r="P1752" s="3"/>
      <c r="Q1752" s="3"/>
      <c r="R1752" s="3"/>
      <c r="S1752" s="3"/>
      <c r="T1752" s="3"/>
      <c r="U1752" s="3"/>
      <c r="V1752" s="3"/>
      <c r="W1752" s="3"/>
      <c r="X1752" s="3"/>
    </row>
    <row r="1753" spans="1:24">
      <c r="A1753" s="3"/>
      <c r="B1753" s="3"/>
      <c r="C1753" s="3"/>
      <c r="D1753" s="3"/>
      <c r="E1753" s="3"/>
      <c r="F1753" s="3"/>
      <c r="G1753" s="4"/>
      <c r="H1753" s="3"/>
      <c r="I1753" s="3"/>
      <c r="J1753" s="3"/>
      <c r="K1753" s="3"/>
      <c r="L1753" s="3"/>
      <c r="M1753" s="3"/>
      <c r="N1753" s="3"/>
      <c r="O1753" s="3"/>
      <c r="P1753" s="3"/>
      <c r="Q1753" s="3"/>
      <c r="R1753" s="3"/>
      <c r="S1753" s="3"/>
      <c r="T1753" s="3"/>
      <c r="U1753" s="3"/>
      <c r="V1753" s="3"/>
      <c r="W1753" s="3"/>
      <c r="X1753" s="3"/>
    </row>
    <row r="1754" spans="1:24">
      <c r="A1754" s="3"/>
      <c r="B1754" s="3"/>
      <c r="C1754" s="3"/>
      <c r="D1754" s="3"/>
      <c r="E1754" s="3"/>
      <c r="F1754" s="3"/>
      <c r="G1754" s="4"/>
      <c r="H1754" s="3"/>
      <c r="I1754" s="3"/>
      <c r="J1754" s="3"/>
      <c r="K1754" s="3"/>
      <c r="L1754" s="3"/>
      <c r="M1754" s="3"/>
      <c r="N1754" s="3"/>
      <c r="O1754" s="3"/>
      <c r="P1754" s="3"/>
      <c r="Q1754" s="3"/>
      <c r="R1754" s="3"/>
      <c r="S1754" s="3"/>
      <c r="T1754" s="3"/>
      <c r="U1754" s="3"/>
      <c r="V1754" s="3"/>
      <c r="W1754" s="3"/>
      <c r="X1754" s="3"/>
    </row>
    <row r="1755" spans="1:24">
      <c r="A1755" s="3"/>
      <c r="B1755" s="3"/>
      <c r="C1755" s="3"/>
      <c r="D1755" s="3"/>
      <c r="E1755" s="3"/>
      <c r="F1755" s="3"/>
      <c r="G1755" s="4"/>
      <c r="H1755" s="3"/>
      <c r="I1755" s="3"/>
      <c r="J1755" s="3"/>
      <c r="K1755" s="3"/>
      <c r="L1755" s="3"/>
      <c r="M1755" s="3"/>
      <c r="N1755" s="3"/>
      <c r="O1755" s="3"/>
      <c r="P1755" s="3"/>
      <c r="Q1755" s="3"/>
      <c r="R1755" s="3"/>
      <c r="S1755" s="3"/>
      <c r="T1755" s="3"/>
      <c r="U1755" s="3"/>
      <c r="V1755" s="3"/>
      <c r="W1755" s="3"/>
      <c r="X1755" s="3"/>
    </row>
    <row r="1756" spans="1:24">
      <c r="A1756" s="3"/>
      <c r="B1756" s="3"/>
      <c r="C1756" s="3"/>
      <c r="D1756" s="3"/>
      <c r="E1756" s="3"/>
      <c r="F1756" s="3"/>
      <c r="G1756" s="4"/>
      <c r="H1756" s="3"/>
      <c r="I1756" s="3"/>
      <c r="J1756" s="3"/>
      <c r="K1756" s="3"/>
      <c r="L1756" s="3"/>
      <c r="M1756" s="3"/>
      <c r="N1756" s="3"/>
      <c r="O1756" s="3"/>
      <c r="P1756" s="3"/>
      <c r="Q1756" s="3"/>
      <c r="R1756" s="3"/>
      <c r="S1756" s="3"/>
      <c r="T1756" s="3"/>
      <c r="U1756" s="3"/>
      <c r="V1756" s="3"/>
      <c r="W1756" s="3"/>
      <c r="X1756" s="3"/>
    </row>
    <row r="1757" spans="1:24">
      <c r="A1757" s="3"/>
      <c r="B1757" s="3"/>
      <c r="C1757" s="3"/>
      <c r="D1757" s="3"/>
      <c r="E1757" s="3"/>
      <c r="F1757" s="3"/>
      <c r="G1757" s="4"/>
      <c r="H1757" s="3"/>
      <c r="I1757" s="3"/>
      <c r="J1757" s="3"/>
      <c r="K1757" s="3"/>
      <c r="L1757" s="3"/>
      <c r="M1757" s="3"/>
      <c r="N1757" s="3"/>
      <c r="O1757" s="3"/>
      <c r="P1757" s="3"/>
      <c r="Q1757" s="3"/>
      <c r="R1757" s="3"/>
      <c r="S1757" s="3"/>
      <c r="T1757" s="3"/>
      <c r="U1757" s="3"/>
      <c r="V1757" s="3"/>
      <c r="W1757" s="3"/>
      <c r="X1757" s="3"/>
    </row>
    <row r="1758" spans="1:24">
      <c r="A1758" s="3"/>
      <c r="B1758" s="3"/>
      <c r="C1758" s="3"/>
      <c r="D1758" s="3"/>
      <c r="E1758" s="3"/>
      <c r="F1758" s="3"/>
      <c r="G1758" s="4"/>
      <c r="H1758" s="3"/>
      <c r="I1758" s="3"/>
      <c r="J1758" s="3"/>
      <c r="K1758" s="3"/>
      <c r="L1758" s="3"/>
      <c r="M1758" s="3"/>
      <c r="N1758" s="3"/>
      <c r="O1758" s="3"/>
      <c r="P1758" s="3"/>
      <c r="Q1758" s="3"/>
      <c r="R1758" s="3"/>
      <c r="S1758" s="3"/>
      <c r="T1758" s="3"/>
      <c r="U1758" s="3"/>
      <c r="V1758" s="3"/>
      <c r="W1758" s="3"/>
      <c r="X1758" s="3"/>
    </row>
    <row r="1759" spans="1:24">
      <c r="A1759" s="3"/>
      <c r="B1759" s="3"/>
      <c r="C1759" s="3"/>
      <c r="D1759" s="3"/>
      <c r="E1759" s="3"/>
      <c r="F1759" s="3"/>
      <c r="G1759" s="4"/>
      <c r="H1759" s="3"/>
      <c r="I1759" s="3"/>
      <c r="J1759" s="3"/>
      <c r="K1759" s="3"/>
      <c r="L1759" s="3"/>
      <c r="M1759" s="3"/>
      <c r="N1759" s="3"/>
      <c r="O1759" s="3"/>
      <c r="P1759" s="3"/>
      <c r="Q1759" s="3"/>
      <c r="R1759" s="3"/>
      <c r="S1759" s="3"/>
      <c r="T1759" s="3"/>
      <c r="U1759" s="3"/>
      <c r="V1759" s="3"/>
      <c r="W1759" s="3"/>
      <c r="X1759" s="3"/>
    </row>
    <row r="1760" spans="1:24">
      <c r="A1760" s="3"/>
      <c r="B1760" s="3"/>
      <c r="C1760" s="3"/>
      <c r="D1760" s="3"/>
      <c r="E1760" s="3"/>
      <c r="F1760" s="3"/>
      <c r="G1760" s="4"/>
      <c r="H1760" s="3"/>
      <c r="I1760" s="3"/>
      <c r="J1760" s="3"/>
      <c r="K1760" s="3"/>
      <c r="L1760" s="3"/>
      <c r="M1760" s="3"/>
      <c r="N1760" s="3"/>
      <c r="O1760" s="3"/>
      <c r="P1760" s="3"/>
      <c r="Q1760" s="3"/>
      <c r="R1760" s="3"/>
      <c r="S1760" s="3"/>
      <c r="T1760" s="3"/>
      <c r="U1760" s="3"/>
      <c r="V1760" s="3"/>
      <c r="W1760" s="3"/>
      <c r="X1760" s="3"/>
    </row>
    <row r="1761" spans="1:24">
      <c r="A1761" s="3"/>
      <c r="B1761" s="3"/>
      <c r="C1761" s="3"/>
      <c r="D1761" s="3"/>
      <c r="E1761" s="3"/>
      <c r="F1761" s="3"/>
      <c r="G1761" s="4"/>
      <c r="H1761" s="3"/>
      <c r="I1761" s="3"/>
      <c r="J1761" s="3"/>
      <c r="K1761" s="3"/>
      <c r="L1761" s="3"/>
      <c r="M1761" s="3"/>
      <c r="N1761" s="3"/>
      <c r="O1761" s="3"/>
      <c r="P1761" s="3"/>
      <c r="Q1761" s="3"/>
      <c r="R1761" s="3"/>
      <c r="S1761" s="3"/>
      <c r="T1761" s="3"/>
      <c r="U1761" s="3"/>
      <c r="V1761" s="3"/>
      <c r="W1761" s="3"/>
      <c r="X1761" s="3"/>
    </row>
    <row r="1762" spans="1:24">
      <c r="A1762" s="3"/>
      <c r="B1762" s="3"/>
      <c r="C1762" s="3"/>
      <c r="D1762" s="3"/>
      <c r="E1762" s="3"/>
      <c r="F1762" s="3"/>
      <c r="G1762" s="4"/>
      <c r="H1762" s="3"/>
      <c r="I1762" s="3"/>
      <c r="J1762" s="3"/>
      <c r="K1762" s="3"/>
      <c r="L1762" s="3"/>
      <c r="M1762" s="3"/>
      <c r="N1762" s="3"/>
      <c r="O1762" s="3"/>
      <c r="P1762" s="3"/>
      <c r="Q1762" s="3"/>
      <c r="R1762" s="3"/>
      <c r="S1762" s="3"/>
      <c r="T1762" s="3"/>
      <c r="U1762" s="3"/>
      <c r="V1762" s="3"/>
      <c r="W1762" s="3"/>
      <c r="X1762" s="3"/>
    </row>
    <row r="1763" spans="1:24">
      <c r="A1763" s="3"/>
      <c r="B1763" s="3"/>
      <c r="C1763" s="3"/>
      <c r="D1763" s="3"/>
      <c r="E1763" s="3"/>
      <c r="F1763" s="3"/>
      <c r="G1763" s="4"/>
      <c r="H1763" s="3"/>
      <c r="I1763" s="3"/>
      <c r="J1763" s="3"/>
      <c r="K1763" s="3"/>
      <c r="L1763" s="3"/>
      <c r="M1763" s="3"/>
      <c r="N1763" s="3"/>
      <c r="O1763" s="3"/>
      <c r="P1763" s="3"/>
      <c r="Q1763" s="3"/>
      <c r="R1763" s="3"/>
      <c r="S1763" s="3"/>
      <c r="T1763" s="3"/>
      <c r="U1763" s="3"/>
      <c r="V1763" s="3"/>
      <c r="W1763" s="3"/>
      <c r="X1763" s="3"/>
    </row>
    <row r="1764" spans="1:24">
      <c r="A1764" s="3"/>
      <c r="B1764" s="3"/>
      <c r="C1764" s="3"/>
      <c r="D1764" s="3"/>
      <c r="E1764" s="3"/>
      <c r="F1764" s="3"/>
      <c r="G1764" s="4"/>
      <c r="H1764" s="3"/>
      <c r="I1764" s="3"/>
      <c r="J1764" s="3"/>
      <c r="K1764" s="3"/>
      <c r="L1764" s="3"/>
      <c r="M1764" s="3"/>
      <c r="N1764" s="3"/>
      <c r="O1764" s="3"/>
      <c r="P1764" s="3"/>
      <c r="Q1764" s="3"/>
      <c r="R1764" s="3"/>
      <c r="S1764" s="3"/>
      <c r="T1764" s="3"/>
      <c r="U1764" s="3"/>
      <c r="V1764" s="3"/>
      <c r="W1764" s="3"/>
      <c r="X1764" s="3"/>
    </row>
    <row r="1765" spans="1:24">
      <c r="A1765" s="3"/>
      <c r="B1765" s="3"/>
      <c r="C1765" s="3"/>
      <c r="D1765" s="3"/>
      <c r="E1765" s="3"/>
      <c r="F1765" s="3"/>
      <c r="G1765" s="4"/>
      <c r="H1765" s="3"/>
      <c r="I1765" s="3"/>
      <c r="J1765" s="3"/>
      <c r="K1765" s="3"/>
      <c r="L1765" s="3"/>
      <c r="M1765" s="3"/>
      <c r="N1765" s="3"/>
      <c r="O1765" s="3"/>
      <c r="P1765" s="3"/>
      <c r="Q1765" s="3"/>
      <c r="R1765" s="3"/>
      <c r="S1765" s="3"/>
      <c r="T1765" s="3"/>
      <c r="U1765" s="3"/>
      <c r="V1765" s="3"/>
      <c r="W1765" s="3"/>
      <c r="X1765" s="3"/>
    </row>
    <row r="1766" spans="1:24">
      <c r="A1766" s="3"/>
      <c r="B1766" s="3"/>
      <c r="C1766" s="3"/>
      <c r="D1766" s="3"/>
      <c r="E1766" s="3"/>
      <c r="F1766" s="3"/>
      <c r="G1766" s="4"/>
      <c r="H1766" s="3"/>
      <c r="I1766" s="3"/>
      <c r="J1766" s="3"/>
      <c r="K1766" s="3"/>
      <c r="L1766" s="3"/>
      <c r="M1766" s="3"/>
      <c r="N1766" s="3"/>
      <c r="O1766" s="3"/>
      <c r="P1766" s="3"/>
      <c r="Q1766" s="3"/>
      <c r="R1766" s="3"/>
      <c r="S1766" s="3"/>
      <c r="T1766" s="3"/>
      <c r="U1766" s="3"/>
      <c r="V1766" s="3"/>
      <c r="W1766" s="3"/>
      <c r="X1766" s="3"/>
    </row>
    <row r="1767" spans="1:24">
      <c r="A1767" s="3"/>
      <c r="B1767" s="3"/>
      <c r="C1767" s="3"/>
      <c r="D1767" s="3"/>
      <c r="E1767" s="3"/>
      <c r="F1767" s="3"/>
      <c r="G1767" s="4"/>
      <c r="H1767" s="3"/>
      <c r="I1767" s="3"/>
      <c r="J1767" s="3"/>
      <c r="K1767" s="3"/>
      <c r="L1767" s="3"/>
      <c r="M1767" s="3"/>
      <c r="N1767" s="3"/>
      <c r="O1767" s="3"/>
      <c r="P1767" s="3"/>
      <c r="Q1767" s="3"/>
      <c r="R1767" s="3"/>
      <c r="S1767" s="3"/>
      <c r="T1767" s="3"/>
      <c r="U1767" s="3"/>
      <c r="V1767" s="3"/>
      <c r="W1767" s="3"/>
      <c r="X1767" s="3"/>
    </row>
    <row r="1768" spans="1:24">
      <c r="A1768" s="3"/>
      <c r="B1768" s="3"/>
      <c r="C1768" s="3"/>
      <c r="D1768" s="3"/>
      <c r="E1768" s="3"/>
      <c r="F1768" s="3"/>
      <c r="G1768" s="4"/>
      <c r="H1768" s="3"/>
      <c r="I1768" s="3"/>
      <c r="J1768" s="3"/>
      <c r="K1768" s="3"/>
      <c r="L1768" s="3"/>
      <c r="M1768" s="3"/>
      <c r="N1768" s="3"/>
      <c r="O1768" s="3"/>
      <c r="P1768" s="3"/>
      <c r="Q1768" s="3"/>
      <c r="R1768" s="3"/>
      <c r="S1768" s="3"/>
      <c r="T1768" s="3"/>
      <c r="U1768" s="3"/>
      <c r="V1768" s="3"/>
      <c r="W1768" s="3"/>
      <c r="X1768" s="3"/>
    </row>
    <row r="1769" spans="1:24">
      <c r="A1769" s="3"/>
      <c r="B1769" s="3"/>
      <c r="C1769" s="3"/>
      <c r="D1769" s="3"/>
      <c r="E1769" s="3"/>
      <c r="F1769" s="3"/>
      <c r="G1769" s="4"/>
      <c r="H1769" s="3"/>
      <c r="I1769" s="3"/>
      <c r="J1769" s="3"/>
      <c r="K1769" s="3"/>
      <c r="L1769" s="3"/>
      <c r="M1769" s="3"/>
      <c r="N1769" s="3"/>
      <c r="O1769" s="3"/>
      <c r="P1769" s="3"/>
      <c r="Q1769" s="3"/>
      <c r="R1769" s="3"/>
      <c r="S1769" s="3"/>
      <c r="T1769" s="3"/>
      <c r="U1769" s="3"/>
      <c r="V1769" s="3"/>
      <c r="W1769" s="3"/>
      <c r="X1769" s="3"/>
    </row>
    <row r="1770" spans="1:24">
      <c r="A1770" s="3"/>
      <c r="B1770" s="3"/>
      <c r="C1770" s="3"/>
      <c r="D1770" s="3"/>
      <c r="E1770" s="3"/>
      <c r="F1770" s="3"/>
      <c r="G1770" s="4"/>
      <c r="H1770" s="3"/>
      <c r="I1770" s="3"/>
      <c r="J1770" s="3"/>
      <c r="K1770" s="3"/>
      <c r="L1770" s="3"/>
      <c r="M1770" s="3"/>
      <c r="N1770" s="3"/>
      <c r="O1770" s="3"/>
      <c r="P1770" s="3"/>
      <c r="Q1770" s="3"/>
      <c r="R1770" s="3"/>
      <c r="S1770" s="3"/>
      <c r="T1770" s="3"/>
      <c r="U1770" s="3"/>
      <c r="V1770" s="3"/>
      <c r="W1770" s="3"/>
      <c r="X1770" s="3"/>
    </row>
    <row r="1771" spans="1:24">
      <c r="A1771" s="3"/>
      <c r="B1771" s="3"/>
      <c r="C1771" s="3"/>
      <c r="D1771" s="3"/>
      <c r="E1771" s="3"/>
      <c r="F1771" s="3"/>
      <c r="G1771" s="4"/>
      <c r="H1771" s="3"/>
      <c r="I1771" s="3"/>
      <c r="J1771" s="3"/>
      <c r="K1771" s="3"/>
      <c r="L1771" s="3"/>
      <c r="M1771" s="3"/>
      <c r="N1771" s="3"/>
      <c r="O1771" s="3"/>
      <c r="P1771" s="3"/>
      <c r="Q1771" s="3"/>
      <c r="R1771" s="3"/>
      <c r="S1771" s="3"/>
      <c r="T1771" s="3"/>
      <c r="U1771" s="3"/>
      <c r="V1771" s="3"/>
      <c r="W1771" s="3"/>
      <c r="X1771" s="3"/>
    </row>
    <row r="1772" spans="1:24">
      <c r="A1772" s="3"/>
      <c r="B1772" s="3"/>
      <c r="C1772" s="3"/>
      <c r="D1772" s="3"/>
      <c r="E1772" s="3"/>
      <c r="F1772" s="3"/>
      <c r="G1772" s="4"/>
      <c r="H1772" s="3"/>
      <c r="I1772" s="3"/>
      <c r="J1772" s="3"/>
      <c r="K1772" s="3"/>
      <c r="L1772" s="3"/>
      <c r="M1772" s="3"/>
      <c r="N1772" s="3"/>
      <c r="O1772" s="3"/>
      <c r="P1772" s="3"/>
      <c r="Q1772" s="3"/>
      <c r="R1772" s="3"/>
      <c r="S1772" s="3"/>
      <c r="T1772" s="3"/>
      <c r="U1772" s="3"/>
      <c r="V1772" s="3"/>
      <c r="W1772" s="3"/>
      <c r="X1772" s="3"/>
    </row>
    <row r="1773" spans="1:24">
      <c r="A1773" s="3"/>
      <c r="B1773" s="3"/>
      <c r="C1773" s="3"/>
      <c r="D1773" s="3"/>
      <c r="E1773" s="3"/>
      <c r="F1773" s="3"/>
      <c r="G1773" s="4"/>
      <c r="H1773" s="3"/>
      <c r="I1773" s="3"/>
      <c r="J1773" s="3"/>
      <c r="K1773" s="3"/>
      <c r="L1773" s="3"/>
      <c r="M1773" s="3"/>
      <c r="N1773" s="3"/>
      <c r="O1773" s="3"/>
      <c r="P1773" s="3"/>
      <c r="Q1773" s="3"/>
      <c r="R1773" s="3"/>
      <c r="S1773" s="3"/>
      <c r="T1773" s="3"/>
      <c r="U1773" s="3"/>
      <c r="V1773" s="3"/>
      <c r="W1773" s="3"/>
      <c r="X1773" s="3"/>
    </row>
    <row r="1774" spans="1:24">
      <c r="A1774" s="3"/>
      <c r="B1774" s="3"/>
      <c r="C1774" s="3"/>
      <c r="D1774" s="3"/>
      <c r="E1774" s="3"/>
      <c r="F1774" s="3"/>
      <c r="G1774" s="4"/>
      <c r="H1774" s="3"/>
      <c r="I1774" s="3"/>
      <c r="J1774" s="3"/>
      <c r="K1774" s="3"/>
      <c r="L1774" s="3"/>
      <c r="M1774" s="3"/>
      <c r="N1774" s="3"/>
      <c r="O1774" s="3"/>
      <c r="P1774" s="3"/>
      <c r="Q1774" s="3"/>
      <c r="R1774" s="3"/>
      <c r="S1774" s="3"/>
      <c r="T1774" s="3"/>
      <c r="U1774" s="3"/>
      <c r="V1774" s="3"/>
      <c r="W1774" s="3"/>
      <c r="X1774" s="3"/>
    </row>
    <row r="1775" spans="1:24">
      <c r="A1775" s="3"/>
      <c r="B1775" s="3"/>
      <c r="C1775" s="3"/>
      <c r="D1775" s="3"/>
      <c r="E1775" s="3"/>
      <c r="F1775" s="3"/>
      <c r="G1775" s="4"/>
      <c r="H1775" s="3"/>
      <c r="I1775" s="3"/>
      <c r="J1775" s="3"/>
      <c r="K1775" s="3"/>
      <c r="L1775" s="3"/>
      <c r="M1775" s="3"/>
      <c r="N1775" s="3"/>
      <c r="O1775" s="3"/>
      <c r="P1775" s="3"/>
      <c r="Q1775" s="3"/>
      <c r="R1775" s="3"/>
      <c r="S1775" s="3"/>
      <c r="T1775" s="3"/>
      <c r="U1775" s="3"/>
      <c r="V1775" s="3"/>
      <c r="W1775" s="3"/>
      <c r="X1775" s="3"/>
    </row>
    <row r="1776" spans="1:24">
      <c r="A1776" s="3"/>
      <c r="B1776" s="3"/>
      <c r="C1776" s="3"/>
      <c r="D1776" s="3"/>
      <c r="E1776" s="3"/>
      <c r="F1776" s="3"/>
      <c r="G1776" s="4"/>
      <c r="H1776" s="3"/>
      <c r="I1776" s="3"/>
      <c r="J1776" s="3"/>
      <c r="K1776" s="3"/>
      <c r="L1776" s="3"/>
      <c r="M1776" s="3"/>
      <c r="N1776" s="3"/>
      <c r="O1776" s="3"/>
      <c r="P1776" s="3"/>
      <c r="Q1776" s="3"/>
      <c r="R1776" s="3"/>
      <c r="S1776" s="3"/>
      <c r="T1776" s="3"/>
      <c r="U1776" s="3"/>
      <c r="V1776" s="3"/>
      <c r="W1776" s="3"/>
      <c r="X1776" s="3"/>
    </row>
    <row r="1777" spans="1:24">
      <c r="A1777" s="3"/>
      <c r="B1777" s="3"/>
      <c r="C1777" s="3"/>
      <c r="D1777" s="3"/>
      <c r="E1777" s="3"/>
      <c r="F1777" s="3"/>
      <c r="G1777" s="4"/>
      <c r="H1777" s="3"/>
      <c r="I1777" s="3"/>
      <c r="J1777" s="3"/>
      <c r="K1777" s="3"/>
      <c r="L1777" s="3"/>
      <c r="M1777" s="3"/>
      <c r="N1777" s="3"/>
      <c r="O1777" s="3"/>
      <c r="P1777" s="3"/>
      <c r="Q1777" s="3"/>
      <c r="R1777" s="3"/>
      <c r="S1777" s="3"/>
      <c r="T1777" s="3"/>
      <c r="U1777" s="3"/>
      <c r="V1777" s="3"/>
      <c r="W1777" s="3"/>
      <c r="X1777" s="3"/>
    </row>
    <row r="1778" spans="1:24">
      <c r="A1778" s="3"/>
      <c r="B1778" s="3"/>
      <c r="C1778" s="3"/>
      <c r="D1778" s="3"/>
      <c r="E1778" s="3"/>
      <c r="F1778" s="3"/>
      <c r="G1778" s="4"/>
      <c r="H1778" s="3"/>
      <c r="I1778" s="3"/>
      <c r="J1778" s="3"/>
      <c r="K1778" s="3"/>
      <c r="L1778" s="3"/>
      <c r="M1778" s="3"/>
      <c r="N1778" s="3"/>
      <c r="O1778" s="3"/>
      <c r="P1778" s="3"/>
      <c r="Q1778" s="3"/>
      <c r="R1778" s="3"/>
      <c r="S1778" s="3"/>
      <c r="T1778" s="3"/>
      <c r="U1778" s="3"/>
      <c r="V1778" s="3"/>
      <c r="W1778" s="3"/>
      <c r="X1778" s="3"/>
    </row>
    <row r="1779" spans="1:24">
      <c r="A1779" s="3"/>
      <c r="B1779" s="3"/>
      <c r="C1779" s="3"/>
      <c r="D1779" s="3"/>
      <c r="E1779" s="3"/>
      <c r="F1779" s="3"/>
      <c r="G1779" s="4"/>
      <c r="H1779" s="3"/>
      <c r="I1779" s="3"/>
      <c r="J1779" s="3"/>
      <c r="K1779" s="3"/>
      <c r="L1779" s="3"/>
      <c r="M1779" s="3"/>
      <c r="N1779" s="3"/>
      <c r="O1779" s="3"/>
      <c r="P1779" s="3"/>
      <c r="Q1779" s="3"/>
      <c r="R1779" s="3"/>
      <c r="S1779" s="3"/>
      <c r="T1779" s="3"/>
      <c r="U1779" s="3"/>
      <c r="V1779" s="3"/>
      <c r="W1779" s="3"/>
      <c r="X1779" s="3"/>
    </row>
    <row r="1780" spans="1:24">
      <c r="A1780" s="3"/>
      <c r="B1780" s="3"/>
      <c r="C1780" s="3"/>
      <c r="D1780" s="3"/>
      <c r="E1780" s="3"/>
      <c r="F1780" s="3"/>
      <c r="G1780" s="4"/>
      <c r="H1780" s="3"/>
      <c r="I1780" s="3"/>
      <c r="J1780" s="3"/>
      <c r="K1780" s="3"/>
      <c r="L1780" s="3"/>
      <c r="M1780" s="3"/>
      <c r="N1780" s="3"/>
      <c r="O1780" s="3"/>
      <c r="P1780" s="3"/>
      <c r="Q1780" s="3"/>
      <c r="R1780" s="3"/>
      <c r="S1780" s="3"/>
      <c r="T1780" s="3"/>
      <c r="U1780" s="3"/>
      <c r="V1780" s="3"/>
      <c r="W1780" s="3"/>
      <c r="X1780" s="3"/>
    </row>
    <row r="1781" spans="1:24">
      <c r="A1781" s="3"/>
      <c r="B1781" s="3"/>
      <c r="C1781" s="3"/>
      <c r="D1781" s="3"/>
      <c r="E1781" s="3"/>
      <c r="F1781" s="3"/>
      <c r="G1781" s="4"/>
      <c r="H1781" s="3"/>
      <c r="I1781" s="3"/>
      <c r="J1781" s="3"/>
      <c r="K1781" s="3"/>
      <c r="L1781" s="3"/>
      <c r="M1781" s="3"/>
      <c r="N1781" s="3"/>
      <c r="O1781" s="3"/>
      <c r="P1781" s="3"/>
      <c r="Q1781" s="3"/>
      <c r="R1781" s="3"/>
      <c r="S1781" s="3"/>
      <c r="T1781" s="3"/>
      <c r="U1781" s="3"/>
      <c r="V1781" s="3"/>
      <c r="W1781" s="3"/>
      <c r="X1781" s="3"/>
    </row>
    <row r="1782" spans="1:24">
      <c r="A1782" s="3"/>
      <c r="B1782" s="3"/>
      <c r="C1782" s="3"/>
      <c r="D1782" s="3"/>
      <c r="E1782" s="3"/>
      <c r="F1782" s="3"/>
      <c r="G1782" s="4"/>
      <c r="H1782" s="3"/>
      <c r="I1782" s="3"/>
      <c r="J1782" s="3"/>
      <c r="K1782" s="3"/>
      <c r="L1782" s="3"/>
      <c r="M1782" s="3"/>
      <c r="N1782" s="3"/>
      <c r="O1782" s="3"/>
      <c r="P1782" s="3"/>
      <c r="Q1782" s="3"/>
      <c r="R1782" s="3"/>
      <c r="S1782" s="3"/>
      <c r="T1782" s="3"/>
      <c r="U1782" s="3"/>
      <c r="V1782" s="3"/>
      <c r="W1782" s="3"/>
      <c r="X1782" s="3"/>
    </row>
    <row r="1783" spans="1:24">
      <c r="A1783" s="3"/>
      <c r="B1783" s="3"/>
      <c r="C1783" s="3"/>
      <c r="D1783" s="3"/>
      <c r="E1783" s="3"/>
      <c r="F1783" s="3"/>
      <c r="G1783" s="4"/>
      <c r="H1783" s="3"/>
      <c r="I1783" s="3"/>
      <c r="J1783" s="3"/>
      <c r="K1783" s="3"/>
      <c r="L1783" s="3"/>
      <c r="M1783" s="3"/>
      <c r="N1783" s="3"/>
      <c r="O1783" s="3"/>
      <c r="P1783" s="3"/>
      <c r="Q1783" s="3"/>
      <c r="R1783" s="3"/>
      <c r="S1783" s="3"/>
      <c r="T1783" s="3"/>
      <c r="U1783" s="3"/>
      <c r="V1783" s="3"/>
      <c r="W1783" s="3"/>
      <c r="X1783" s="3"/>
    </row>
    <row r="1784" spans="1:24">
      <c r="A1784" s="3"/>
      <c r="B1784" s="3"/>
      <c r="C1784" s="3"/>
      <c r="D1784" s="3"/>
      <c r="E1784" s="3"/>
      <c r="F1784" s="3"/>
      <c r="G1784" s="4"/>
      <c r="H1784" s="3"/>
      <c r="I1784" s="3"/>
      <c r="J1784" s="3"/>
      <c r="K1784" s="3"/>
      <c r="L1784" s="3"/>
      <c r="M1784" s="3"/>
      <c r="N1784" s="3"/>
      <c r="O1784" s="3"/>
      <c r="P1784" s="3"/>
      <c r="Q1784" s="3"/>
      <c r="R1784" s="3"/>
      <c r="S1784" s="3"/>
      <c r="T1784" s="3"/>
      <c r="U1784" s="3"/>
      <c r="V1784" s="3"/>
      <c r="W1784" s="3"/>
      <c r="X1784" s="3"/>
    </row>
    <row r="1785" spans="1:24">
      <c r="A1785" s="3"/>
      <c r="B1785" s="3"/>
      <c r="C1785" s="3"/>
      <c r="D1785" s="3"/>
      <c r="E1785" s="3"/>
      <c r="F1785" s="3"/>
      <c r="G1785" s="4"/>
      <c r="H1785" s="3"/>
      <c r="I1785" s="3"/>
      <c r="J1785" s="3"/>
      <c r="K1785" s="3"/>
      <c r="L1785" s="3"/>
      <c r="M1785" s="3"/>
      <c r="N1785" s="3"/>
      <c r="O1785" s="3"/>
      <c r="P1785" s="3"/>
      <c r="Q1785" s="3"/>
      <c r="R1785" s="3"/>
      <c r="S1785" s="3"/>
      <c r="T1785" s="3"/>
      <c r="U1785" s="3"/>
      <c r="V1785" s="3"/>
      <c r="W1785" s="3"/>
      <c r="X1785" s="3"/>
    </row>
    <row r="1786" spans="1:24">
      <c r="A1786" s="3"/>
      <c r="B1786" s="3"/>
      <c r="C1786" s="3"/>
      <c r="D1786" s="3"/>
      <c r="E1786" s="3"/>
      <c r="F1786" s="3"/>
      <c r="G1786" s="4"/>
      <c r="H1786" s="3"/>
      <c r="I1786" s="3"/>
      <c r="J1786" s="3"/>
      <c r="K1786" s="3"/>
      <c r="L1786" s="3"/>
      <c r="M1786" s="3"/>
      <c r="N1786" s="3"/>
      <c r="O1786" s="3"/>
      <c r="P1786" s="3"/>
      <c r="Q1786" s="3"/>
      <c r="R1786" s="3"/>
      <c r="S1786" s="3"/>
      <c r="T1786" s="3"/>
      <c r="U1786" s="3"/>
      <c r="V1786" s="3"/>
      <c r="W1786" s="3"/>
      <c r="X1786" s="3"/>
    </row>
    <row r="1787" spans="1:24">
      <c r="A1787" s="3"/>
      <c r="B1787" s="3"/>
      <c r="C1787" s="3"/>
      <c r="D1787" s="3"/>
      <c r="E1787" s="3"/>
      <c r="F1787" s="3"/>
      <c r="G1787" s="4"/>
      <c r="H1787" s="3"/>
      <c r="I1787" s="3"/>
      <c r="J1787" s="3"/>
      <c r="K1787" s="3"/>
      <c r="L1787" s="3"/>
      <c r="M1787" s="3"/>
      <c r="N1787" s="3"/>
      <c r="O1787" s="3"/>
      <c r="P1787" s="3"/>
      <c r="Q1787" s="3"/>
      <c r="R1787" s="3"/>
      <c r="S1787" s="3"/>
      <c r="T1787" s="3"/>
      <c r="U1787" s="3"/>
      <c r="V1787" s="3"/>
      <c r="W1787" s="3"/>
      <c r="X1787" s="3"/>
    </row>
    <row r="1788" spans="1:24">
      <c r="A1788" s="3"/>
      <c r="B1788" s="3"/>
      <c r="C1788" s="3"/>
      <c r="D1788" s="3"/>
      <c r="E1788" s="3"/>
      <c r="F1788" s="3"/>
      <c r="G1788" s="4"/>
      <c r="H1788" s="3"/>
      <c r="I1788" s="3"/>
      <c r="J1788" s="3"/>
      <c r="K1788" s="3"/>
      <c r="L1788" s="3"/>
      <c r="M1788" s="3"/>
      <c r="N1788" s="3"/>
      <c r="O1788" s="3"/>
      <c r="P1788" s="3"/>
      <c r="Q1788" s="3"/>
      <c r="R1788" s="3"/>
      <c r="S1788" s="3"/>
      <c r="T1788" s="3"/>
      <c r="U1788" s="3"/>
      <c r="V1788" s="3"/>
      <c r="W1788" s="3"/>
      <c r="X1788" s="3"/>
    </row>
    <row r="1789" spans="1:24">
      <c r="A1789" s="3"/>
      <c r="B1789" s="3"/>
      <c r="C1789" s="3"/>
      <c r="D1789" s="3"/>
      <c r="E1789" s="3"/>
      <c r="F1789" s="3"/>
      <c r="G1789" s="4"/>
      <c r="H1789" s="3"/>
      <c r="I1789" s="3"/>
      <c r="J1789" s="3"/>
      <c r="K1789" s="3"/>
      <c r="L1789" s="3"/>
      <c r="M1789" s="3"/>
      <c r="N1789" s="3"/>
      <c r="O1789" s="3"/>
      <c r="P1789" s="3"/>
      <c r="Q1789" s="3"/>
      <c r="R1789" s="3"/>
      <c r="S1789" s="3"/>
      <c r="T1789" s="3"/>
      <c r="U1789" s="3"/>
      <c r="V1789" s="3"/>
      <c r="W1789" s="3"/>
      <c r="X1789" s="3"/>
    </row>
    <row r="1790" spans="1:24">
      <c r="A1790" s="3"/>
      <c r="B1790" s="3"/>
      <c r="C1790" s="3"/>
      <c r="D1790" s="3"/>
      <c r="E1790" s="3"/>
      <c r="F1790" s="3"/>
      <c r="G1790" s="4"/>
      <c r="H1790" s="3"/>
      <c r="I1790" s="3"/>
      <c r="J1790" s="3"/>
      <c r="K1790" s="3"/>
      <c r="L1790" s="3"/>
      <c r="M1790" s="3"/>
      <c r="N1790" s="3"/>
      <c r="O1790" s="3"/>
      <c r="P1790" s="3"/>
      <c r="Q1790" s="3"/>
      <c r="R1790" s="3"/>
      <c r="S1790" s="3"/>
      <c r="T1790" s="3"/>
      <c r="U1790" s="3"/>
      <c r="V1790" s="3"/>
      <c r="W1790" s="3"/>
      <c r="X1790" s="3"/>
    </row>
    <row r="1791" spans="1:24">
      <c r="A1791" s="3"/>
      <c r="B1791" s="3"/>
      <c r="C1791" s="3"/>
      <c r="D1791" s="3"/>
      <c r="E1791" s="3"/>
      <c r="F1791" s="3"/>
      <c r="G1791" s="4"/>
      <c r="H1791" s="3"/>
      <c r="I1791" s="3"/>
      <c r="J1791" s="3"/>
      <c r="K1791" s="3"/>
      <c r="L1791" s="3"/>
      <c r="M1791" s="3"/>
      <c r="N1791" s="3"/>
      <c r="O1791" s="3"/>
      <c r="P1791" s="3"/>
      <c r="Q1791" s="3"/>
      <c r="R1791" s="3"/>
      <c r="S1791" s="3"/>
      <c r="T1791" s="3"/>
      <c r="U1791" s="3"/>
      <c r="V1791" s="3"/>
      <c r="W1791" s="3"/>
      <c r="X1791" s="3"/>
    </row>
    <row r="1792" spans="1:24">
      <c r="A1792" s="3"/>
      <c r="B1792" s="3"/>
      <c r="C1792" s="3"/>
      <c r="D1792" s="3"/>
      <c r="E1792" s="3"/>
      <c r="F1792" s="3"/>
      <c r="G1792" s="4"/>
      <c r="H1792" s="3"/>
      <c r="I1792" s="3"/>
      <c r="J1792" s="3"/>
      <c r="K1792" s="3"/>
      <c r="L1792" s="3"/>
      <c r="M1792" s="3"/>
      <c r="N1792" s="3"/>
      <c r="O1792" s="3"/>
      <c r="P1792" s="3"/>
      <c r="Q1792" s="3"/>
      <c r="R1792" s="3"/>
      <c r="S1792" s="3"/>
      <c r="T1792" s="3"/>
      <c r="U1792" s="3"/>
      <c r="V1792" s="3"/>
      <c r="W1792" s="3"/>
      <c r="X1792" s="3"/>
    </row>
    <row r="1793" spans="1:24">
      <c r="A1793" s="3"/>
      <c r="B1793" s="3"/>
      <c r="C1793" s="3"/>
      <c r="D1793" s="3"/>
      <c r="E1793" s="3"/>
      <c r="F1793" s="3"/>
      <c r="G1793" s="4"/>
      <c r="H1793" s="3"/>
      <c r="I1793" s="3"/>
      <c r="J1793" s="3"/>
      <c r="K1793" s="3"/>
      <c r="L1793" s="3"/>
      <c r="M1793" s="3"/>
      <c r="N1793" s="3"/>
      <c r="O1793" s="3"/>
      <c r="P1793" s="3"/>
      <c r="Q1793" s="3"/>
      <c r="R1793" s="3"/>
      <c r="S1793" s="3"/>
      <c r="T1793" s="3"/>
      <c r="U1793" s="3"/>
      <c r="V1793" s="3"/>
      <c r="W1793" s="3"/>
      <c r="X1793" s="3"/>
    </row>
    <row r="1794" spans="1:24">
      <c r="A1794" s="3"/>
      <c r="B1794" s="3"/>
      <c r="C1794" s="3"/>
      <c r="D1794" s="3"/>
      <c r="E1794" s="3"/>
      <c r="F1794" s="3"/>
      <c r="G1794" s="4"/>
      <c r="H1794" s="3"/>
      <c r="I1794" s="3"/>
      <c r="J1794" s="3"/>
      <c r="K1794" s="3"/>
      <c r="L1794" s="3"/>
      <c r="M1794" s="3"/>
      <c r="N1794" s="3"/>
      <c r="O1794" s="3"/>
      <c r="P1794" s="3"/>
      <c r="Q1794" s="3"/>
      <c r="R1794" s="3"/>
      <c r="S1794" s="3"/>
      <c r="T1794" s="3"/>
      <c r="U1794" s="3"/>
      <c r="V1794" s="3"/>
      <c r="W1794" s="3"/>
      <c r="X1794" s="3"/>
    </row>
    <row r="1795" spans="1:24">
      <c r="A1795" s="3"/>
      <c r="B1795" s="3"/>
      <c r="C1795" s="3"/>
      <c r="D1795" s="3"/>
      <c r="E1795" s="3"/>
      <c r="F1795" s="3"/>
      <c r="G1795" s="4"/>
      <c r="H1795" s="3"/>
      <c r="I1795" s="3"/>
      <c r="J1795" s="3"/>
      <c r="K1795" s="3"/>
      <c r="L1795" s="3"/>
      <c r="M1795" s="3"/>
      <c r="N1795" s="3"/>
      <c r="O1795" s="3"/>
      <c r="P1795" s="3"/>
      <c r="Q1795" s="3"/>
      <c r="R1795" s="3"/>
      <c r="S1795" s="3"/>
      <c r="T1795" s="3"/>
      <c r="U1795" s="3"/>
      <c r="V1795" s="3"/>
      <c r="W1795" s="3"/>
      <c r="X1795" s="3"/>
    </row>
    <row r="1796" spans="1:24">
      <c r="A1796" s="3"/>
      <c r="B1796" s="3"/>
      <c r="C1796" s="3"/>
      <c r="D1796" s="3"/>
      <c r="E1796" s="3"/>
      <c r="F1796" s="3"/>
      <c r="G1796" s="4"/>
      <c r="H1796" s="3"/>
      <c r="I1796" s="3"/>
      <c r="J1796" s="3"/>
      <c r="K1796" s="3"/>
      <c r="L1796" s="3"/>
      <c r="M1796" s="3"/>
      <c r="N1796" s="3"/>
      <c r="O1796" s="3"/>
      <c r="P1796" s="3"/>
      <c r="Q1796" s="3"/>
      <c r="R1796" s="3"/>
      <c r="S1796" s="3"/>
      <c r="T1796" s="3"/>
      <c r="U1796" s="3"/>
      <c r="V1796" s="3"/>
      <c r="W1796" s="3"/>
      <c r="X1796" s="3"/>
    </row>
    <row r="1797" spans="1:24">
      <c r="A1797" s="3"/>
      <c r="B1797" s="3"/>
      <c r="C1797" s="3"/>
      <c r="D1797" s="3"/>
      <c r="E1797" s="3"/>
      <c r="F1797" s="3"/>
      <c r="G1797" s="4"/>
      <c r="H1797" s="3"/>
      <c r="I1797" s="3"/>
      <c r="J1797" s="3"/>
      <c r="K1797" s="3"/>
      <c r="L1797" s="3"/>
      <c r="M1797" s="3"/>
      <c r="N1797" s="3"/>
      <c r="O1797" s="3"/>
      <c r="P1797" s="3"/>
      <c r="Q1797" s="3"/>
      <c r="R1797" s="3"/>
      <c r="S1797" s="3"/>
      <c r="T1797" s="3"/>
      <c r="U1797" s="3"/>
      <c r="V1797" s="3"/>
      <c r="W1797" s="3"/>
      <c r="X1797" s="3"/>
    </row>
    <row r="1798" spans="1:24">
      <c r="A1798" s="3"/>
      <c r="B1798" s="3"/>
      <c r="C1798" s="3"/>
      <c r="D1798" s="3"/>
      <c r="E1798" s="3"/>
      <c r="F1798" s="3"/>
      <c r="G1798" s="4"/>
      <c r="H1798" s="3"/>
      <c r="I1798" s="3"/>
      <c r="J1798" s="3"/>
      <c r="K1798" s="3"/>
      <c r="L1798" s="3"/>
      <c r="M1798" s="3"/>
      <c r="N1798" s="3"/>
      <c r="O1798" s="3"/>
      <c r="P1798" s="3"/>
      <c r="Q1798" s="3"/>
      <c r="R1798" s="3"/>
      <c r="S1798" s="3"/>
      <c r="T1798" s="3"/>
      <c r="U1798" s="3"/>
      <c r="V1798" s="3"/>
      <c r="W1798" s="3"/>
      <c r="X1798" s="3"/>
    </row>
    <row r="1799" spans="1:24">
      <c r="A1799" s="3"/>
      <c r="B1799" s="3"/>
      <c r="C1799" s="3"/>
      <c r="D1799" s="3"/>
      <c r="E1799" s="3"/>
      <c r="F1799" s="3"/>
      <c r="G1799" s="4"/>
      <c r="H1799" s="3"/>
      <c r="I1799" s="3"/>
      <c r="J1799" s="3"/>
      <c r="K1799" s="3"/>
      <c r="L1799" s="3"/>
      <c r="M1799" s="3"/>
      <c r="N1799" s="3"/>
      <c r="O1799" s="3"/>
      <c r="P1799" s="3"/>
      <c r="Q1799" s="3"/>
      <c r="R1799" s="3"/>
      <c r="S1799" s="3"/>
      <c r="T1799" s="3"/>
      <c r="U1799" s="3"/>
      <c r="V1799" s="3"/>
      <c r="W1799" s="3"/>
      <c r="X1799" s="3"/>
    </row>
    <row r="1800" spans="1:24">
      <c r="A1800" s="3"/>
      <c r="B1800" s="3"/>
      <c r="C1800" s="3"/>
      <c r="D1800" s="3"/>
      <c r="E1800" s="3"/>
      <c r="F1800" s="3"/>
      <c r="G1800" s="4"/>
      <c r="H1800" s="3"/>
      <c r="I1800" s="3"/>
      <c r="J1800" s="3"/>
      <c r="K1800" s="3"/>
      <c r="L1800" s="3"/>
      <c r="M1800" s="3"/>
      <c r="N1800" s="3"/>
      <c r="O1800" s="3"/>
      <c r="P1800" s="3"/>
      <c r="Q1800" s="3"/>
      <c r="R1800" s="3"/>
      <c r="S1800" s="3"/>
      <c r="T1800" s="3"/>
      <c r="U1800" s="3"/>
      <c r="V1800" s="3"/>
      <c r="W1800" s="3"/>
      <c r="X1800" s="3"/>
    </row>
    <row r="1801" spans="1:24">
      <c r="A1801" s="3"/>
      <c r="B1801" s="3"/>
      <c r="C1801" s="3"/>
      <c r="D1801" s="3"/>
      <c r="E1801" s="3"/>
      <c r="F1801" s="3"/>
      <c r="G1801" s="4"/>
      <c r="H1801" s="3"/>
      <c r="I1801" s="3"/>
      <c r="J1801" s="3"/>
      <c r="K1801" s="3"/>
      <c r="L1801" s="3"/>
      <c r="M1801" s="3"/>
      <c r="N1801" s="3"/>
      <c r="O1801" s="3"/>
      <c r="P1801" s="3"/>
      <c r="Q1801" s="3"/>
      <c r="R1801" s="3"/>
      <c r="S1801" s="3"/>
      <c r="T1801" s="3"/>
      <c r="U1801" s="3"/>
      <c r="V1801" s="3"/>
      <c r="W1801" s="3"/>
      <c r="X1801" s="3"/>
    </row>
    <row r="1802" spans="1:24">
      <c r="A1802" s="3"/>
      <c r="B1802" s="3"/>
      <c r="C1802" s="3"/>
      <c r="D1802" s="3"/>
      <c r="E1802" s="3"/>
      <c r="F1802" s="3"/>
      <c r="G1802" s="4"/>
      <c r="H1802" s="3"/>
      <c r="I1802" s="3"/>
      <c r="J1802" s="3"/>
      <c r="K1802" s="3"/>
      <c r="L1802" s="3"/>
      <c r="M1802" s="3"/>
      <c r="N1802" s="3"/>
      <c r="O1802" s="3"/>
      <c r="P1802" s="3"/>
      <c r="Q1802" s="3"/>
      <c r="R1802" s="3"/>
      <c r="S1802" s="3"/>
      <c r="T1802" s="3"/>
      <c r="U1802" s="3"/>
      <c r="V1802" s="3"/>
      <c r="W1802" s="3"/>
      <c r="X1802" s="3"/>
    </row>
    <row r="1803" spans="1:24">
      <c r="A1803" s="3"/>
      <c r="B1803" s="3"/>
      <c r="C1803" s="3"/>
      <c r="D1803" s="3"/>
      <c r="E1803" s="3"/>
      <c r="F1803" s="3"/>
      <c r="G1803" s="4"/>
      <c r="H1803" s="3"/>
      <c r="I1803" s="3"/>
      <c r="J1803" s="3"/>
      <c r="K1803" s="3"/>
      <c r="L1803" s="3"/>
      <c r="M1803" s="3"/>
      <c r="N1803" s="3"/>
      <c r="O1803" s="3"/>
      <c r="P1803" s="3"/>
      <c r="Q1803" s="3"/>
      <c r="R1803" s="3"/>
      <c r="S1803" s="3"/>
      <c r="T1803" s="3"/>
      <c r="U1803" s="3"/>
      <c r="V1803" s="3"/>
      <c r="W1803" s="3"/>
      <c r="X1803" s="3"/>
    </row>
    <row r="1804" spans="1:24">
      <c r="A1804" s="3"/>
      <c r="B1804" s="3"/>
      <c r="C1804" s="3"/>
      <c r="D1804" s="3"/>
      <c r="E1804" s="3"/>
      <c r="F1804" s="3"/>
      <c r="G1804" s="4"/>
      <c r="H1804" s="3"/>
      <c r="I1804" s="3"/>
      <c r="J1804" s="3"/>
      <c r="K1804" s="3"/>
      <c r="L1804" s="3"/>
      <c r="M1804" s="3"/>
      <c r="N1804" s="3"/>
      <c r="O1804" s="3"/>
      <c r="P1804" s="3"/>
      <c r="Q1804" s="3"/>
      <c r="R1804" s="3"/>
      <c r="S1804" s="3"/>
      <c r="T1804" s="3"/>
      <c r="U1804" s="3"/>
      <c r="V1804" s="3"/>
      <c r="W1804" s="3"/>
      <c r="X1804" s="3"/>
    </row>
    <row r="1805" spans="1:24">
      <c r="A1805" s="3"/>
      <c r="B1805" s="3"/>
      <c r="C1805" s="3"/>
      <c r="D1805" s="3"/>
      <c r="E1805" s="3"/>
      <c r="F1805" s="3"/>
      <c r="G1805" s="4"/>
      <c r="H1805" s="3"/>
      <c r="I1805" s="3"/>
      <c r="J1805" s="3"/>
      <c r="K1805" s="3"/>
      <c r="L1805" s="3"/>
      <c r="M1805" s="3"/>
      <c r="N1805" s="3"/>
      <c r="O1805" s="3"/>
      <c r="P1805" s="3"/>
      <c r="Q1805" s="3"/>
      <c r="R1805" s="3"/>
      <c r="S1805" s="3"/>
      <c r="T1805" s="3"/>
      <c r="U1805" s="3"/>
      <c r="V1805" s="3"/>
      <c r="W1805" s="3"/>
      <c r="X1805" s="3"/>
    </row>
    <row r="1806" spans="1:24">
      <c r="A1806" s="3"/>
      <c r="B1806" s="3"/>
      <c r="C1806" s="3"/>
      <c r="D1806" s="3"/>
      <c r="E1806" s="3"/>
      <c r="F1806" s="3"/>
      <c r="G1806" s="4"/>
      <c r="H1806" s="3"/>
      <c r="I1806" s="3"/>
      <c r="J1806" s="3"/>
      <c r="K1806" s="3"/>
      <c r="L1806" s="3"/>
      <c r="M1806" s="3"/>
      <c r="N1806" s="3"/>
      <c r="O1806" s="3"/>
      <c r="P1806" s="3"/>
      <c r="Q1806" s="3"/>
      <c r="R1806" s="3"/>
      <c r="S1806" s="3"/>
      <c r="T1806" s="3"/>
      <c r="U1806" s="3"/>
      <c r="V1806" s="3"/>
      <c r="W1806" s="3"/>
      <c r="X1806" s="3"/>
    </row>
    <row r="1807" spans="1:24">
      <c r="A1807" s="3"/>
      <c r="B1807" s="3"/>
      <c r="C1807" s="3"/>
      <c r="D1807" s="3"/>
      <c r="E1807" s="3"/>
      <c r="F1807" s="3"/>
      <c r="G1807" s="4"/>
      <c r="H1807" s="3"/>
      <c r="I1807" s="3"/>
      <c r="J1807" s="3"/>
      <c r="K1807" s="3"/>
      <c r="L1807" s="3"/>
      <c r="M1807" s="3"/>
      <c r="N1807" s="3"/>
      <c r="O1807" s="3"/>
      <c r="P1807" s="3"/>
      <c r="Q1807" s="3"/>
      <c r="R1807" s="3"/>
      <c r="S1807" s="3"/>
      <c r="T1807" s="3"/>
      <c r="U1807" s="3"/>
      <c r="V1807" s="3"/>
      <c r="W1807" s="3"/>
      <c r="X1807" s="3"/>
    </row>
    <row r="1808" spans="1:24">
      <c r="A1808" s="3"/>
      <c r="B1808" s="3"/>
      <c r="C1808" s="3"/>
      <c r="D1808" s="3"/>
      <c r="E1808" s="3"/>
      <c r="F1808" s="3"/>
      <c r="G1808" s="4"/>
      <c r="H1808" s="3"/>
      <c r="I1808" s="3"/>
      <c r="J1808" s="3"/>
      <c r="K1808" s="3"/>
      <c r="L1808" s="3"/>
      <c r="M1808" s="3"/>
      <c r="N1808" s="3"/>
      <c r="O1808" s="3"/>
      <c r="P1808" s="3"/>
      <c r="Q1808" s="3"/>
      <c r="R1808" s="3"/>
      <c r="S1808" s="3"/>
      <c r="T1808" s="3"/>
      <c r="U1808" s="3"/>
      <c r="V1808" s="3"/>
      <c r="W1808" s="3"/>
      <c r="X1808" s="3"/>
    </row>
    <row r="1809" spans="1:24">
      <c r="A1809" s="3"/>
      <c r="B1809" s="3"/>
      <c r="C1809" s="3"/>
      <c r="D1809" s="3"/>
      <c r="E1809" s="3"/>
      <c r="F1809" s="3"/>
      <c r="G1809" s="4"/>
      <c r="H1809" s="3"/>
      <c r="I1809" s="3"/>
      <c r="J1809" s="3"/>
      <c r="K1809" s="3"/>
      <c r="L1809" s="3"/>
      <c r="M1809" s="3"/>
      <c r="N1809" s="3"/>
      <c r="O1809" s="3"/>
      <c r="P1809" s="3"/>
      <c r="Q1809" s="3"/>
      <c r="R1809" s="3"/>
      <c r="S1809" s="3"/>
      <c r="T1809" s="3"/>
      <c r="U1809" s="3"/>
      <c r="V1809" s="3"/>
      <c r="W1809" s="3"/>
      <c r="X1809" s="3"/>
    </row>
    <row r="1810" spans="1:24">
      <c r="A1810" s="3"/>
      <c r="B1810" s="3"/>
      <c r="C1810" s="3"/>
      <c r="D1810" s="3"/>
      <c r="E1810" s="3"/>
      <c r="F1810" s="3"/>
      <c r="G1810" s="4"/>
      <c r="H1810" s="3"/>
      <c r="I1810" s="3"/>
      <c r="J1810" s="3"/>
      <c r="K1810" s="3"/>
      <c r="L1810" s="3"/>
      <c r="M1810" s="3"/>
      <c r="N1810" s="3"/>
      <c r="O1810" s="3"/>
      <c r="P1810" s="3"/>
      <c r="Q1810" s="3"/>
      <c r="R1810" s="3"/>
      <c r="S1810" s="3"/>
      <c r="T1810" s="3"/>
      <c r="U1810" s="3"/>
      <c r="V1810" s="3"/>
      <c r="W1810" s="3"/>
      <c r="X1810" s="3"/>
    </row>
    <row r="1811" spans="1:24">
      <c r="A1811" s="3"/>
      <c r="B1811" s="3"/>
      <c r="C1811" s="3"/>
      <c r="D1811" s="3"/>
      <c r="E1811" s="3"/>
      <c r="F1811" s="3"/>
      <c r="G1811" s="4"/>
      <c r="H1811" s="3"/>
      <c r="I1811" s="3"/>
      <c r="J1811" s="3"/>
      <c r="K1811" s="3"/>
      <c r="L1811" s="3"/>
      <c r="M1811" s="3"/>
      <c r="N1811" s="3"/>
      <c r="O1811" s="3"/>
      <c r="P1811" s="3"/>
      <c r="Q1811" s="3"/>
      <c r="R1811" s="3"/>
      <c r="S1811" s="3"/>
      <c r="T1811" s="3"/>
      <c r="U1811" s="3"/>
      <c r="V1811" s="3"/>
      <c r="W1811" s="3"/>
      <c r="X1811" s="3"/>
    </row>
    <row r="1812" spans="1:24">
      <c r="A1812" s="3"/>
      <c r="B1812" s="3"/>
      <c r="C1812" s="3"/>
      <c r="D1812" s="3"/>
      <c r="E1812" s="3"/>
      <c r="F1812" s="3"/>
      <c r="G1812" s="4"/>
      <c r="H1812" s="3"/>
      <c r="I1812" s="3"/>
      <c r="J1812" s="3"/>
      <c r="K1812" s="3"/>
      <c r="L1812" s="3"/>
      <c r="M1812" s="3"/>
      <c r="N1812" s="3"/>
      <c r="O1812" s="3"/>
      <c r="P1812" s="3"/>
      <c r="Q1812" s="3"/>
      <c r="R1812" s="3"/>
      <c r="S1812" s="3"/>
      <c r="T1812" s="3"/>
      <c r="U1812" s="3"/>
      <c r="V1812" s="3"/>
      <c r="W1812" s="3"/>
      <c r="X1812" s="3"/>
    </row>
    <row r="1813" spans="1:24">
      <c r="A1813" s="3"/>
      <c r="B1813" s="3"/>
      <c r="C1813" s="3"/>
      <c r="D1813" s="3"/>
      <c r="E1813" s="3"/>
      <c r="F1813" s="3"/>
      <c r="G1813" s="4"/>
      <c r="H1813" s="3"/>
      <c r="I1813" s="3"/>
      <c r="J1813" s="3"/>
      <c r="K1813" s="3"/>
      <c r="L1813" s="3"/>
      <c r="M1813" s="3"/>
      <c r="N1813" s="3"/>
      <c r="O1813" s="3"/>
      <c r="P1813" s="3"/>
      <c r="Q1813" s="3"/>
      <c r="R1813" s="3"/>
      <c r="S1813" s="3"/>
      <c r="T1813" s="3"/>
      <c r="U1813" s="3"/>
      <c r="V1813" s="3"/>
      <c r="W1813" s="3"/>
      <c r="X1813" s="3"/>
    </row>
    <row r="1814" spans="1:24">
      <c r="A1814" s="3"/>
      <c r="B1814" s="3"/>
      <c r="C1814" s="3"/>
      <c r="D1814" s="3"/>
      <c r="E1814" s="3"/>
      <c r="F1814" s="3"/>
      <c r="G1814" s="4"/>
      <c r="H1814" s="3"/>
      <c r="I1814" s="3"/>
      <c r="J1814" s="3"/>
      <c r="K1814" s="3"/>
      <c r="L1814" s="3"/>
      <c r="M1814" s="3"/>
      <c r="N1814" s="3"/>
      <c r="O1814" s="3"/>
      <c r="P1814" s="3"/>
      <c r="Q1814" s="3"/>
      <c r="R1814" s="3"/>
      <c r="S1814" s="3"/>
      <c r="T1814" s="3"/>
      <c r="U1814" s="3"/>
      <c r="V1814" s="3"/>
      <c r="W1814" s="3"/>
      <c r="X1814" s="3"/>
    </row>
    <row r="1815" spans="1:24">
      <c r="A1815" s="3"/>
      <c r="B1815" s="3"/>
      <c r="C1815" s="3"/>
      <c r="D1815" s="3"/>
      <c r="E1815" s="3"/>
      <c r="F1815" s="3"/>
      <c r="G1815" s="4"/>
      <c r="H1815" s="3"/>
      <c r="I1815" s="3"/>
      <c r="J1815" s="3"/>
      <c r="K1815" s="3"/>
      <c r="L1815" s="3"/>
      <c r="M1815" s="3"/>
      <c r="N1815" s="3"/>
      <c r="O1815" s="3"/>
      <c r="P1815" s="3"/>
      <c r="Q1815" s="3"/>
      <c r="R1815" s="3"/>
      <c r="S1815" s="3"/>
      <c r="T1815" s="3"/>
      <c r="U1815" s="3"/>
      <c r="V1815" s="3"/>
      <c r="W1815" s="3"/>
      <c r="X1815" s="3"/>
    </row>
    <row r="1816" spans="1:24">
      <c r="A1816" s="3"/>
      <c r="B1816" s="3"/>
      <c r="C1816" s="3"/>
      <c r="D1816" s="3"/>
      <c r="E1816" s="3"/>
      <c r="F1816" s="3"/>
      <c r="G1816" s="4"/>
      <c r="H1816" s="3"/>
      <c r="I1816" s="3"/>
      <c r="J1816" s="3"/>
      <c r="K1816" s="3"/>
      <c r="L1816" s="3"/>
      <c r="M1816" s="3"/>
      <c r="N1816" s="3"/>
      <c r="O1816" s="3"/>
      <c r="P1816" s="3"/>
      <c r="Q1816" s="3"/>
      <c r="R1816" s="3"/>
      <c r="S1816" s="3"/>
      <c r="T1816" s="3"/>
      <c r="U1816" s="3"/>
      <c r="V1816" s="3"/>
      <c r="W1816" s="3"/>
      <c r="X1816" s="3"/>
    </row>
    <row r="1817" spans="1:24">
      <c r="A1817" s="3"/>
      <c r="B1817" s="3"/>
      <c r="C1817" s="3"/>
      <c r="D1817" s="3"/>
      <c r="E1817" s="3"/>
      <c r="F1817" s="3"/>
      <c r="G1817" s="4"/>
      <c r="H1817" s="3"/>
      <c r="I1817" s="3"/>
      <c r="J1817" s="3"/>
      <c r="K1817" s="3"/>
      <c r="L1817" s="3"/>
      <c r="M1817" s="3"/>
      <c r="N1817" s="3"/>
      <c r="O1817" s="3"/>
      <c r="P1817" s="3"/>
      <c r="Q1817" s="3"/>
      <c r="R1817" s="3"/>
      <c r="S1817" s="3"/>
      <c r="T1817" s="3"/>
      <c r="U1817" s="3"/>
      <c r="V1817" s="3"/>
      <c r="W1817" s="3"/>
      <c r="X1817" s="3"/>
    </row>
    <row r="1818" spans="1:24">
      <c r="A1818" s="3"/>
      <c r="B1818" s="3"/>
      <c r="C1818" s="3"/>
      <c r="D1818" s="3"/>
      <c r="E1818" s="3"/>
      <c r="F1818" s="3"/>
      <c r="G1818" s="4"/>
      <c r="H1818" s="3"/>
      <c r="I1818" s="3"/>
      <c r="J1818" s="3"/>
      <c r="K1818" s="3"/>
      <c r="L1818" s="3"/>
      <c r="M1818" s="3"/>
      <c r="N1818" s="3"/>
      <c r="O1818" s="3"/>
      <c r="P1818" s="3"/>
      <c r="Q1818" s="3"/>
      <c r="R1818" s="3"/>
      <c r="S1818" s="3"/>
      <c r="T1818" s="3"/>
      <c r="U1818" s="3"/>
      <c r="V1818" s="3"/>
      <c r="W1818" s="3"/>
      <c r="X1818" s="3"/>
    </row>
    <row r="1819" spans="1:24">
      <c r="A1819" s="3"/>
      <c r="B1819" s="3"/>
      <c r="C1819" s="3"/>
      <c r="D1819" s="3"/>
      <c r="E1819" s="3"/>
      <c r="F1819" s="3"/>
      <c r="G1819" s="4"/>
      <c r="H1819" s="3"/>
      <c r="I1819" s="3"/>
      <c r="J1819" s="3"/>
      <c r="K1819" s="3"/>
      <c r="L1819" s="3"/>
      <c r="M1819" s="3"/>
      <c r="N1819" s="3"/>
      <c r="O1819" s="3"/>
      <c r="P1819" s="3"/>
      <c r="Q1819" s="3"/>
      <c r="R1819" s="3"/>
      <c r="S1819" s="3"/>
      <c r="T1819" s="3"/>
      <c r="U1819" s="3"/>
      <c r="V1819" s="3"/>
      <c r="W1819" s="3"/>
      <c r="X1819" s="3"/>
    </row>
    <row r="1820" spans="1:24">
      <c r="A1820" s="3"/>
      <c r="B1820" s="3"/>
      <c r="C1820" s="3"/>
      <c r="D1820" s="3"/>
      <c r="E1820" s="3"/>
      <c r="F1820" s="3"/>
      <c r="G1820" s="4"/>
      <c r="H1820" s="3"/>
      <c r="I1820" s="3"/>
      <c r="J1820" s="3"/>
      <c r="K1820" s="3"/>
      <c r="L1820" s="3"/>
      <c r="M1820" s="3"/>
      <c r="N1820" s="3"/>
      <c r="O1820" s="3"/>
      <c r="P1820" s="3"/>
      <c r="Q1820" s="3"/>
      <c r="R1820" s="3"/>
      <c r="S1820" s="3"/>
      <c r="T1820" s="3"/>
      <c r="U1820" s="3"/>
      <c r="V1820" s="3"/>
      <c r="W1820" s="3"/>
      <c r="X1820" s="3"/>
    </row>
    <row r="1821" spans="1:24">
      <c r="A1821" s="3"/>
      <c r="B1821" s="3"/>
      <c r="C1821" s="3"/>
      <c r="D1821" s="3"/>
      <c r="E1821" s="3"/>
      <c r="F1821" s="3"/>
      <c r="G1821" s="4"/>
      <c r="H1821" s="3"/>
      <c r="I1821" s="3"/>
      <c r="J1821" s="3"/>
      <c r="K1821" s="3"/>
      <c r="L1821" s="3"/>
      <c r="M1821" s="3"/>
      <c r="N1821" s="3"/>
      <c r="O1821" s="3"/>
      <c r="P1821" s="3"/>
      <c r="Q1821" s="3"/>
      <c r="R1821" s="3"/>
      <c r="S1821" s="3"/>
      <c r="T1821" s="3"/>
      <c r="U1821" s="3"/>
      <c r="V1821" s="3"/>
      <c r="W1821" s="3"/>
      <c r="X1821" s="3"/>
    </row>
    <row r="1822" spans="1:24">
      <c r="A1822" s="3"/>
      <c r="B1822" s="3"/>
      <c r="C1822" s="3"/>
      <c r="D1822" s="3"/>
      <c r="E1822" s="3"/>
      <c r="F1822" s="3"/>
      <c r="G1822" s="4"/>
      <c r="H1822" s="3"/>
      <c r="I1822" s="3"/>
      <c r="J1822" s="3"/>
      <c r="K1822" s="3"/>
      <c r="L1822" s="3"/>
      <c r="M1822" s="3"/>
      <c r="N1822" s="3"/>
      <c r="O1822" s="3"/>
      <c r="P1822" s="3"/>
      <c r="Q1822" s="3"/>
      <c r="R1822" s="3"/>
      <c r="S1822" s="3"/>
      <c r="T1822" s="3"/>
      <c r="U1822" s="3"/>
      <c r="V1822" s="3"/>
      <c r="W1822" s="3"/>
      <c r="X1822" s="3"/>
    </row>
    <row r="1823" spans="1:24">
      <c r="A1823" s="3"/>
      <c r="B1823" s="3"/>
      <c r="C1823" s="3"/>
      <c r="D1823" s="3"/>
      <c r="E1823" s="3"/>
      <c r="F1823" s="3"/>
      <c r="G1823" s="4"/>
      <c r="H1823" s="3"/>
      <c r="I1823" s="3"/>
      <c r="J1823" s="3"/>
      <c r="K1823" s="3"/>
      <c r="L1823" s="3"/>
      <c r="M1823" s="3"/>
      <c r="N1823" s="3"/>
      <c r="O1823" s="3"/>
      <c r="P1823" s="3"/>
      <c r="Q1823" s="3"/>
      <c r="R1823" s="3"/>
      <c r="S1823" s="3"/>
      <c r="T1823" s="3"/>
      <c r="U1823" s="3"/>
      <c r="V1823" s="3"/>
      <c r="W1823" s="3"/>
      <c r="X1823" s="3"/>
    </row>
    <row r="1824" spans="1:24">
      <c r="A1824" s="3"/>
      <c r="B1824" s="3"/>
      <c r="C1824" s="3"/>
      <c r="D1824" s="3"/>
      <c r="E1824" s="3"/>
      <c r="F1824" s="3"/>
      <c r="G1824" s="4"/>
      <c r="H1824" s="3"/>
      <c r="I1824" s="3"/>
      <c r="J1824" s="3"/>
      <c r="K1824" s="3"/>
      <c r="L1824" s="3"/>
      <c r="M1824" s="3"/>
      <c r="N1824" s="3"/>
      <c r="O1824" s="3"/>
      <c r="P1824" s="3"/>
      <c r="Q1824" s="3"/>
      <c r="R1824" s="3"/>
      <c r="S1824" s="3"/>
      <c r="T1824" s="3"/>
      <c r="U1824" s="3"/>
      <c r="V1824" s="3"/>
      <c r="W1824" s="3"/>
      <c r="X1824" s="3"/>
    </row>
    <row r="1825" spans="1:24">
      <c r="A1825" s="3"/>
      <c r="B1825" s="3"/>
      <c r="C1825" s="3"/>
      <c r="D1825" s="3"/>
      <c r="E1825" s="3"/>
      <c r="F1825" s="3"/>
      <c r="G1825" s="4"/>
      <c r="H1825" s="3"/>
      <c r="I1825" s="3"/>
      <c r="J1825" s="3"/>
      <c r="K1825" s="3"/>
      <c r="L1825" s="3"/>
      <c r="M1825" s="3"/>
      <c r="N1825" s="3"/>
      <c r="O1825" s="3"/>
      <c r="P1825" s="3"/>
      <c r="Q1825" s="3"/>
      <c r="R1825" s="3"/>
      <c r="S1825" s="3"/>
      <c r="T1825" s="3"/>
      <c r="U1825" s="3"/>
      <c r="V1825" s="3"/>
      <c r="W1825" s="3"/>
      <c r="X1825" s="3"/>
    </row>
    <row r="1826" spans="1:24">
      <c r="A1826" s="3"/>
      <c r="B1826" s="3"/>
      <c r="C1826" s="3"/>
      <c r="D1826" s="3"/>
      <c r="E1826" s="3"/>
      <c r="F1826" s="3"/>
      <c r="G1826" s="4"/>
      <c r="H1826" s="3"/>
      <c r="I1826" s="3"/>
      <c r="J1826" s="3"/>
      <c r="K1826" s="3"/>
      <c r="L1826" s="3"/>
      <c r="M1826" s="3"/>
      <c r="N1826" s="3"/>
      <c r="O1826" s="3"/>
      <c r="P1826" s="3"/>
      <c r="Q1826" s="3"/>
      <c r="R1826" s="3"/>
      <c r="S1826" s="3"/>
      <c r="T1826" s="3"/>
      <c r="U1826" s="3"/>
      <c r="V1826" s="3"/>
      <c r="W1826" s="3"/>
      <c r="X1826" s="3"/>
    </row>
    <row r="1827" spans="1:24">
      <c r="A1827" s="3"/>
      <c r="B1827" s="3"/>
      <c r="C1827" s="3"/>
      <c r="D1827" s="3"/>
      <c r="E1827" s="3"/>
      <c r="F1827" s="3"/>
      <c r="G1827" s="4"/>
      <c r="H1827" s="3"/>
      <c r="I1827" s="3"/>
      <c r="J1827" s="3"/>
      <c r="K1827" s="3"/>
      <c r="L1827" s="3"/>
      <c r="M1827" s="3"/>
      <c r="N1827" s="3"/>
      <c r="O1827" s="3"/>
      <c r="P1827" s="3"/>
      <c r="Q1827" s="3"/>
      <c r="R1827" s="3"/>
      <c r="S1827" s="3"/>
      <c r="T1827" s="3"/>
      <c r="U1827" s="3"/>
      <c r="V1827" s="3"/>
      <c r="W1827" s="3"/>
      <c r="X1827" s="3"/>
    </row>
    <row r="1828" spans="1:24">
      <c r="A1828" s="3"/>
      <c r="B1828" s="3"/>
      <c r="C1828" s="3"/>
      <c r="D1828" s="3"/>
      <c r="E1828" s="3"/>
      <c r="F1828" s="3"/>
      <c r="G1828" s="4"/>
      <c r="H1828" s="3"/>
      <c r="I1828" s="3"/>
      <c r="J1828" s="3"/>
      <c r="K1828" s="3"/>
      <c r="L1828" s="3"/>
      <c r="M1828" s="3"/>
      <c r="N1828" s="3"/>
      <c r="O1828" s="3"/>
      <c r="P1828" s="3"/>
      <c r="Q1828" s="3"/>
      <c r="R1828" s="3"/>
      <c r="S1828" s="3"/>
      <c r="T1828" s="3"/>
      <c r="U1828" s="3"/>
      <c r="V1828" s="3"/>
      <c r="W1828" s="3"/>
      <c r="X1828" s="3"/>
    </row>
    <row r="1829" spans="1:24">
      <c r="A1829" s="3"/>
      <c r="B1829" s="3"/>
      <c r="C1829" s="3"/>
      <c r="D1829" s="3"/>
      <c r="E1829" s="3"/>
      <c r="F1829" s="3"/>
      <c r="G1829" s="4"/>
      <c r="H1829" s="3"/>
      <c r="I1829" s="3"/>
      <c r="J1829" s="3"/>
      <c r="K1829" s="3"/>
      <c r="L1829" s="3"/>
      <c r="M1829" s="3"/>
      <c r="N1829" s="3"/>
      <c r="O1829" s="3"/>
      <c r="P1829" s="3"/>
      <c r="Q1829" s="3"/>
      <c r="R1829" s="3"/>
      <c r="S1829" s="3"/>
      <c r="T1829" s="3"/>
      <c r="U1829" s="3"/>
      <c r="V1829" s="3"/>
      <c r="W1829" s="3"/>
      <c r="X1829" s="3"/>
    </row>
    <row r="1830" spans="1:24">
      <c r="A1830" s="3"/>
      <c r="B1830" s="3"/>
      <c r="C1830" s="3"/>
      <c r="D1830" s="3"/>
      <c r="E1830" s="3"/>
      <c r="F1830" s="3"/>
      <c r="G1830" s="4"/>
      <c r="H1830" s="3"/>
      <c r="I1830" s="3"/>
      <c r="J1830" s="3"/>
      <c r="K1830" s="3"/>
      <c r="L1830" s="3"/>
      <c r="M1830" s="3"/>
      <c r="N1830" s="3"/>
      <c r="O1830" s="3"/>
      <c r="P1830" s="3"/>
      <c r="Q1830" s="3"/>
      <c r="R1830" s="3"/>
      <c r="S1830" s="3"/>
      <c r="T1830" s="3"/>
      <c r="U1830" s="3"/>
      <c r="V1830" s="3"/>
      <c r="W1830" s="3"/>
      <c r="X1830" s="3"/>
    </row>
    <row r="1831" spans="1:24">
      <c r="A1831" s="3"/>
      <c r="B1831" s="3"/>
      <c r="C1831" s="3"/>
      <c r="D1831" s="3"/>
      <c r="E1831" s="3"/>
      <c r="F1831" s="3"/>
      <c r="G1831" s="4"/>
      <c r="H1831" s="3"/>
      <c r="I1831" s="3"/>
      <c r="J1831" s="3"/>
      <c r="K1831" s="3"/>
      <c r="L1831" s="3"/>
      <c r="M1831" s="3"/>
      <c r="N1831" s="3"/>
      <c r="O1831" s="3"/>
      <c r="P1831" s="3"/>
      <c r="Q1831" s="3"/>
      <c r="R1831" s="3"/>
      <c r="S1831" s="3"/>
      <c r="T1831" s="3"/>
      <c r="U1831" s="3"/>
      <c r="V1831" s="3"/>
      <c r="W1831" s="3"/>
      <c r="X1831" s="3"/>
    </row>
    <row r="1832" spans="1:24">
      <c r="A1832" s="3"/>
      <c r="B1832" s="3"/>
      <c r="C1832" s="3"/>
      <c r="D1832" s="3"/>
      <c r="E1832" s="3"/>
      <c r="F1832" s="3"/>
      <c r="G1832" s="4"/>
      <c r="H1832" s="3"/>
      <c r="I1832" s="3"/>
      <c r="J1832" s="3"/>
      <c r="K1832" s="3"/>
      <c r="L1832" s="3"/>
      <c r="M1832" s="3"/>
      <c r="N1832" s="3"/>
      <c r="O1832" s="3"/>
      <c r="P1832" s="3"/>
      <c r="Q1832" s="3"/>
      <c r="R1832" s="3"/>
      <c r="S1832" s="3"/>
      <c r="T1832" s="3"/>
      <c r="U1832" s="3"/>
      <c r="V1832" s="3"/>
      <c r="W1832" s="3"/>
      <c r="X1832" s="3"/>
    </row>
    <row r="1833" spans="1:24">
      <c r="A1833" s="3"/>
      <c r="B1833" s="3"/>
      <c r="C1833" s="3"/>
      <c r="D1833" s="3"/>
      <c r="E1833" s="3"/>
      <c r="F1833" s="3"/>
      <c r="G1833" s="4"/>
      <c r="H1833" s="3"/>
      <c r="I1833" s="3"/>
      <c r="J1833" s="3"/>
      <c r="K1833" s="3"/>
      <c r="L1833" s="3"/>
      <c r="M1833" s="3"/>
      <c r="N1833" s="3"/>
      <c r="O1833" s="3"/>
      <c r="P1833" s="3"/>
      <c r="Q1833" s="3"/>
      <c r="R1833" s="3"/>
      <c r="S1833" s="3"/>
      <c r="T1833" s="3"/>
      <c r="U1833" s="3"/>
      <c r="V1833" s="3"/>
      <c r="W1833" s="3"/>
      <c r="X1833" s="3"/>
    </row>
    <row r="1834" spans="1:24">
      <c r="A1834" s="3"/>
      <c r="B1834" s="3"/>
      <c r="C1834" s="3"/>
      <c r="D1834" s="3"/>
      <c r="E1834" s="3"/>
      <c r="F1834" s="3"/>
      <c r="G1834" s="4"/>
      <c r="H1834" s="3"/>
      <c r="I1834" s="3"/>
      <c r="J1834" s="3"/>
      <c r="K1834" s="3"/>
      <c r="L1834" s="3"/>
      <c r="M1834" s="3"/>
      <c r="N1834" s="3"/>
      <c r="O1834" s="3"/>
      <c r="P1834" s="3"/>
      <c r="Q1834" s="3"/>
      <c r="R1834" s="3"/>
      <c r="S1834" s="3"/>
      <c r="T1834" s="3"/>
      <c r="U1834" s="3"/>
      <c r="V1834" s="3"/>
      <c r="W1834" s="3"/>
      <c r="X1834" s="3"/>
    </row>
    <row r="1835" spans="1:24">
      <c r="A1835" s="3"/>
      <c r="B1835" s="3"/>
      <c r="C1835" s="3"/>
      <c r="D1835" s="3"/>
      <c r="E1835" s="3"/>
      <c r="F1835" s="3"/>
      <c r="G1835" s="4"/>
      <c r="H1835" s="3"/>
      <c r="I1835" s="3"/>
      <c r="J1835" s="3"/>
      <c r="K1835" s="3"/>
      <c r="L1835" s="3"/>
      <c r="M1835" s="3"/>
      <c r="N1835" s="3"/>
      <c r="O1835" s="3"/>
      <c r="P1835" s="3"/>
      <c r="Q1835" s="3"/>
      <c r="R1835" s="3"/>
      <c r="S1835" s="3"/>
      <c r="T1835" s="3"/>
      <c r="U1835" s="3"/>
      <c r="V1835" s="3"/>
      <c r="W1835" s="3"/>
      <c r="X1835" s="3"/>
    </row>
    <row r="1836" spans="1:24">
      <c r="A1836" s="3"/>
      <c r="B1836" s="3"/>
      <c r="C1836" s="3"/>
      <c r="D1836" s="3"/>
      <c r="E1836" s="3"/>
      <c r="F1836" s="3"/>
      <c r="G1836" s="4"/>
      <c r="H1836" s="3"/>
      <c r="I1836" s="3"/>
      <c r="J1836" s="3"/>
      <c r="K1836" s="3"/>
      <c r="L1836" s="3"/>
      <c r="M1836" s="3"/>
      <c r="N1836" s="3"/>
      <c r="O1836" s="3"/>
      <c r="P1836" s="3"/>
      <c r="Q1836" s="3"/>
      <c r="R1836" s="3"/>
      <c r="S1836" s="3"/>
      <c r="T1836" s="3"/>
      <c r="U1836" s="3"/>
      <c r="V1836" s="3"/>
      <c r="W1836" s="3"/>
      <c r="X1836" s="3"/>
    </row>
    <row r="1837" spans="1:24">
      <c r="A1837" s="3"/>
      <c r="B1837" s="3"/>
      <c r="C1837" s="3"/>
      <c r="D1837" s="3"/>
      <c r="E1837" s="3"/>
      <c r="F1837" s="3"/>
      <c r="G1837" s="4"/>
      <c r="H1837" s="3"/>
      <c r="I1837" s="3"/>
      <c r="J1837" s="3"/>
      <c r="K1837" s="3"/>
      <c r="L1837" s="3"/>
      <c r="M1837" s="3"/>
      <c r="N1837" s="3"/>
      <c r="O1837" s="3"/>
      <c r="P1837" s="3"/>
      <c r="Q1837" s="3"/>
      <c r="R1837" s="3"/>
      <c r="S1837" s="3"/>
      <c r="T1837" s="3"/>
      <c r="U1837" s="3"/>
      <c r="V1837" s="3"/>
      <c r="W1837" s="3"/>
      <c r="X1837" s="3"/>
    </row>
    <row r="1838" spans="1:24">
      <c r="A1838" s="3"/>
      <c r="B1838" s="3"/>
      <c r="C1838" s="3"/>
      <c r="D1838" s="3"/>
      <c r="E1838" s="3"/>
      <c r="F1838" s="3"/>
      <c r="G1838" s="4"/>
      <c r="H1838" s="3"/>
      <c r="I1838" s="3"/>
      <c r="J1838" s="3"/>
      <c r="K1838" s="3"/>
      <c r="L1838" s="3"/>
      <c r="M1838" s="3"/>
      <c r="N1838" s="3"/>
      <c r="O1838" s="3"/>
      <c r="P1838" s="3"/>
      <c r="Q1838" s="3"/>
      <c r="R1838" s="3"/>
      <c r="S1838" s="3"/>
      <c r="T1838" s="3"/>
      <c r="U1838" s="3"/>
      <c r="V1838" s="3"/>
      <c r="W1838" s="3"/>
      <c r="X1838" s="3"/>
    </row>
    <row r="1839" spans="1:24">
      <c r="A1839" s="3"/>
      <c r="B1839" s="3"/>
      <c r="C1839" s="3"/>
      <c r="D1839" s="3"/>
      <c r="E1839" s="3"/>
      <c r="F1839" s="3"/>
      <c r="G1839" s="4"/>
      <c r="H1839" s="3"/>
      <c r="I1839" s="3"/>
      <c r="J1839" s="3"/>
      <c r="K1839" s="3"/>
      <c r="L1839" s="3"/>
      <c r="M1839" s="3"/>
      <c r="N1839" s="3"/>
      <c r="O1839" s="3"/>
      <c r="P1839" s="3"/>
      <c r="Q1839" s="3"/>
      <c r="R1839" s="3"/>
      <c r="S1839" s="3"/>
      <c r="T1839" s="3"/>
      <c r="U1839" s="3"/>
      <c r="V1839" s="3"/>
      <c r="W1839" s="3"/>
      <c r="X1839" s="3"/>
    </row>
    <row r="1840" spans="1:24">
      <c r="A1840" s="3"/>
      <c r="B1840" s="3"/>
      <c r="C1840" s="3"/>
      <c r="D1840" s="3"/>
      <c r="E1840" s="3"/>
      <c r="F1840" s="3"/>
      <c r="G1840" s="4"/>
      <c r="H1840" s="3"/>
      <c r="I1840" s="3"/>
      <c r="J1840" s="3"/>
      <c r="K1840" s="3"/>
      <c r="L1840" s="3"/>
      <c r="M1840" s="3"/>
      <c r="N1840" s="3"/>
      <c r="O1840" s="3"/>
      <c r="P1840" s="3"/>
      <c r="Q1840" s="3"/>
      <c r="R1840" s="3"/>
      <c r="S1840" s="3"/>
      <c r="T1840" s="3"/>
      <c r="U1840" s="3"/>
      <c r="V1840" s="3"/>
      <c r="W1840" s="3"/>
      <c r="X1840" s="3"/>
    </row>
    <row r="1841" spans="1:24">
      <c r="A1841" s="3"/>
      <c r="B1841" s="3"/>
      <c r="C1841" s="3"/>
      <c r="D1841" s="3"/>
      <c r="E1841" s="3"/>
      <c r="F1841" s="3"/>
      <c r="G1841" s="4"/>
      <c r="H1841" s="3"/>
      <c r="I1841" s="3"/>
      <c r="J1841" s="3"/>
      <c r="K1841" s="3"/>
      <c r="L1841" s="3"/>
      <c r="M1841" s="3"/>
      <c r="N1841" s="3"/>
      <c r="O1841" s="3"/>
      <c r="P1841" s="3"/>
      <c r="Q1841" s="3"/>
      <c r="R1841" s="3"/>
      <c r="S1841" s="3"/>
      <c r="T1841" s="3"/>
      <c r="U1841" s="3"/>
      <c r="V1841" s="3"/>
      <c r="W1841" s="3"/>
      <c r="X1841" s="3"/>
    </row>
    <row r="1842" spans="1:24">
      <c r="A1842" s="3"/>
      <c r="B1842" s="3"/>
      <c r="C1842" s="3"/>
      <c r="D1842" s="3"/>
      <c r="E1842" s="3"/>
      <c r="F1842" s="3"/>
      <c r="G1842" s="4"/>
      <c r="H1842" s="3"/>
      <c r="I1842" s="3"/>
      <c r="J1842" s="3"/>
      <c r="K1842" s="3"/>
      <c r="L1842" s="3"/>
      <c r="M1842" s="3"/>
      <c r="N1842" s="3"/>
      <c r="O1842" s="3"/>
      <c r="P1842" s="3"/>
      <c r="Q1842" s="3"/>
      <c r="R1842" s="3"/>
      <c r="S1842" s="3"/>
      <c r="T1842" s="3"/>
      <c r="U1842" s="3"/>
      <c r="V1842" s="3"/>
      <c r="W1842" s="3"/>
      <c r="X1842" s="3"/>
    </row>
    <row r="1843" spans="1:24">
      <c r="A1843" s="3"/>
      <c r="B1843" s="3"/>
      <c r="C1843" s="3"/>
      <c r="D1843" s="3"/>
      <c r="E1843" s="3"/>
      <c r="F1843" s="3"/>
      <c r="G1843" s="4"/>
      <c r="H1843" s="3"/>
      <c r="I1843" s="3"/>
      <c r="J1843" s="3"/>
      <c r="K1843" s="3"/>
      <c r="L1843" s="3"/>
      <c r="M1843" s="3"/>
      <c r="N1843" s="3"/>
      <c r="O1843" s="3"/>
      <c r="P1843" s="3"/>
      <c r="Q1843" s="3"/>
      <c r="R1843" s="3"/>
      <c r="S1843" s="3"/>
      <c r="T1843" s="3"/>
      <c r="U1843" s="3"/>
      <c r="V1843" s="3"/>
      <c r="W1843" s="3"/>
      <c r="X1843" s="3"/>
    </row>
    <row r="1844" spans="1:24">
      <c r="A1844" s="3"/>
      <c r="B1844" s="3"/>
      <c r="C1844" s="3"/>
      <c r="D1844" s="3"/>
      <c r="E1844" s="3"/>
      <c r="F1844" s="3"/>
      <c r="G1844" s="4"/>
      <c r="H1844" s="3"/>
      <c r="I1844" s="3"/>
      <c r="J1844" s="3"/>
      <c r="K1844" s="3"/>
      <c r="L1844" s="3"/>
      <c r="M1844" s="3"/>
      <c r="N1844" s="3"/>
      <c r="O1844" s="3"/>
      <c r="P1844" s="3"/>
      <c r="Q1844" s="3"/>
      <c r="R1844" s="3"/>
      <c r="S1844" s="3"/>
      <c r="T1844" s="3"/>
      <c r="U1844" s="3"/>
      <c r="V1844" s="3"/>
      <c r="W1844" s="3"/>
      <c r="X1844" s="3"/>
    </row>
    <row r="1845" spans="1:24">
      <c r="A1845" s="3"/>
      <c r="B1845" s="3"/>
      <c r="C1845" s="3"/>
      <c r="D1845" s="3"/>
      <c r="E1845" s="3"/>
      <c r="F1845" s="3"/>
      <c r="G1845" s="4"/>
      <c r="H1845" s="3"/>
      <c r="I1845" s="3"/>
      <c r="J1845" s="3"/>
      <c r="K1845" s="3"/>
      <c r="L1845" s="3"/>
      <c r="M1845" s="3"/>
      <c r="N1845" s="3"/>
      <c r="O1845" s="3"/>
      <c r="P1845" s="3"/>
      <c r="Q1845" s="3"/>
      <c r="R1845" s="3"/>
      <c r="S1845" s="3"/>
      <c r="T1845" s="3"/>
      <c r="U1845" s="3"/>
      <c r="V1845" s="3"/>
      <c r="W1845" s="3"/>
      <c r="X1845" s="3"/>
    </row>
    <row r="1846" spans="1:24">
      <c r="A1846" s="3"/>
      <c r="B1846" s="3"/>
      <c r="C1846" s="3"/>
      <c r="D1846" s="3"/>
      <c r="E1846" s="3"/>
      <c r="F1846" s="3"/>
      <c r="G1846" s="4"/>
      <c r="H1846" s="3"/>
      <c r="I1846" s="3"/>
      <c r="J1846" s="3"/>
      <c r="K1846" s="3"/>
      <c r="L1846" s="3"/>
      <c r="M1846" s="3"/>
      <c r="N1846" s="3"/>
      <c r="O1846" s="3"/>
      <c r="P1846" s="3"/>
      <c r="Q1846" s="3"/>
      <c r="R1846" s="3"/>
      <c r="S1846" s="3"/>
      <c r="T1846" s="3"/>
      <c r="U1846" s="3"/>
      <c r="V1846" s="3"/>
      <c r="W1846" s="3"/>
      <c r="X1846" s="3"/>
    </row>
    <row r="1847" spans="1:24">
      <c r="A1847" s="3"/>
      <c r="B1847" s="3"/>
      <c r="C1847" s="3"/>
      <c r="D1847" s="3"/>
      <c r="E1847" s="3"/>
      <c r="F1847" s="3"/>
      <c r="G1847" s="4"/>
      <c r="H1847" s="3"/>
      <c r="I1847" s="3"/>
      <c r="J1847" s="3"/>
      <c r="K1847" s="3"/>
      <c r="L1847" s="3"/>
      <c r="M1847" s="3"/>
      <c r="N1847" s="3"/>
      <c r="O1847" s="3"/>
      <c r="P1847" s="3"/>
      <c r="Q1847" s="3"/>
      <c r="R1847" s="3"/>
      <c r="S1847" s="3"/>
      <c r="T1847" s="3"/>
      <c r="U1847" s="3"/>
      <c r="V1847" s="3"/>
      <c r="W1847" s="3"/>
      <c r="X1847" s="3"/>
    </row>
    <row r="1848" spans="1:24">
      <c r="A1848" s="3"/>
      <c r="B1848" s="3"/>
      <c r="C1848" s="3"/>
      <c r="D1848" s="3"/>
      <c r="E1848" s="3"/>
      <c r="F1848" s="3"/>
      <c r="G1848" s="4"/>
      <c r="H1848" s="3"/>
      <c r="I1848" s="3"/>
      <c r="J1848" s="3"/>
      <c r="K1848" s="3"/>
      <c r="L1848" s="3"/>
      <c r="M1848" s="3"/>
      <c r="N1848" s="3"/>
      <c r="O1848" s="3"/>
      <c r="P1848" s="3"/>
      <c r="Q1848" s="3"/>
      <c r="R1848" s="3"/>
      <c r="S1848" s="3"/>
      <c r="T1848" s="3"/>
      <c r="U1848" s="3"/>
      <c r="V1848" s="3"/>
      <c r="W1848" s="3"/>
      <c r="X1848" s="3"/>
    </row>
    <row r="1849" spans="1:24">
      <c r="A1849" s="3"/>
      <c r="B1849" s="3"/>
      <c r="C1849" s="3"/>
      <c r="D1849" s="3"/>
      <c r="E1849" s="3"/>
      <c r="F1849" s="3"/>
      <c r="G1849" s="4"/>
      <c r="H1849" s="3"/>
      <c r="I1849" s="3"/>
      <c r="J1849" s="3"/>
      <c r="K1849" s="3"/>
      <c r="L1849" s="3"/>
      <c r="M1849" s="3"/>
      <c r="N1849" s="3"/>
      <c r="O1849" s="3"/>
      <c r="P1849" s="3"/>
      <c r="Q1849" s="3"/>
      <c r="R1849" s="3"/>
      <c r="S1849" s="3"/>
      <c r="T1849" s="3"/>
      <c r="U1849" s="3"/>
      <c r="V1849" s="3"/>
      <c r="W1849" s="3"/>
      <c r="X1849" s="3"/>
    </row>
    <row r="1850" spans="1:24">
      <c r="A1850" s="3"/>
      <c r="B1850" s="3"/>
      <c r="C1850" s="3"/>
      <c r="D1850" s="3"/>
      <c r="E1850" s="3"/>
      <c r="F1850" s="3"/>
      <c r="G1850" s="4"/>
      <c r="H1850" s="3"/>
      <c r="I1850" s="3"/>
      <c r="J1850" s="3"/>
      <c r="K1850" s="3"/>
      <c r="L1850" s="3"/>
      <c r="M1850" s="3"/>
      <c r="N1850" s="3"/>
      <c r="O1850" s="3"/>
      <c r="P1850" s="3"/>
      <c r="Q1850" s="3"/>
      <c r="R1850" s="3"/>
      <c r="S1850" s="3"/>
      <c r="T1850" s="3"/>
      <c r="U1850" s="3"/>
      <c r="V1850" s="3"/>
      <c r="W1850" s="3"/>
      <c r="X1850" s="3"/>
    </row>
    <row r="1851" spans="1:24">
      <c r="A1851" s="3"/>
      <c r="B1851" s="3"/>
      <c r="C1851" s="3"/>
      <c r="D1851" s="3"/>
      <c r="E1851" s="3"/>
      <c r="F1851" s="3"/>
      <c r="G1851" s="4"/>
      <c r="H1851" s="3"/>
      <c r="I1851" s="3"/>
      <c r="J1851" s="3"/>
      <c r="K1851" s="3"/>
      <c r="L1851" s="3"/>
      <c r="M1851" s="3"/>
      <c r="N1851" s="3"/>
      <c r="O1851" s="3"/>
      <c r="P1851" s="3"/>
      <c r="Q1851" s="3"/>
      <c r="R1851" s="3"/>
      <c r="S1851" s="3"/>
      <c r="T1851" s="3"/>
      <c r="U1851" s="3"/>
      <c r="V1851" s="3"/>
      <c r="W1851" s="3"/>
      <c r="X1851" s="3"/>
    </row>
    <row r="1852" spans="1:24">
      <c r="A1852" s="3"/>
      <c r="B1852" s="3"/>
      <c r="C1852" s="3"/>
      <c r="D1852" s="3"/>
      <c r="E1852" s="3"/>
      <c r="F1852" s="3"/>
      <c r="G1852" s="4"/>
      <c r="H1852" s="3"/>
      <c r="I1852" s="3"/>
      <c r="J1852" s="3"/>
      <c r="K1852" s="3"/>
      <c r="L1852" s="3"/>
      <c r="M1852" s="3"/>
      <c r="N1852" s="3"/>
      <c r="O1852" s="3"/>
      <c r="P1852" s="3"/>
      <c r="Q1852" s="3"/>
      <c r="R1852" s="3"/>
      <c r="S1852" s="3"/>
      <c r="T1852" s="3"/>
      <c r="U1852" s="3"/>
      <c r="V1852" s="3"/>
      <c r="W1852" s="3"/>
      <c r="X1852" s="3"/>
    </row>
    <row r="1853" spans="1:24">
      <c r="A1853" s="3"/>
      <c r="B1853" s="3"/>
      <c r="C1853" s="3"/>
      <c r="D1853" s="3"/>
      <c r="E1853" s="3"/>
      <c r="F1853" s="3"/>
      <c r="G1853" s="4"/>
      <c r="H1853" s="3"/>
      <c r="I1853" s="3"/>
      <c r="J1853" s="3"/>
      <c r="K1853" s="3"/>
      <c r="L1853" s="3"/>
      <c r="M1853" s="3"/>
      <c r="N1853" s="3"/>
      <c r="O1853" s="3"/>
      <c r="P1853" s="3"/>
      <c r="Q1853" s="3"/>
      <c r="R1853" s="3"/>
      <c r="S1853" s="3"/>
      <c r="T1853" s="3"/>
      <c r="U1853" s="3"/>
      <c r="V1853" s="3"/>
      <c r="W1853" s="3"/>
      <c r="X1853" s="3"/>
    </row>
    <row r="1854" spans="1:24">
      <c r="A1854" s="3"/>
      <c r="B1854" s="3"/>
      <c r="C1854" s="3"/>
      <c r="D1854" s="3"/>
      <c r="E1854" s="3"/>
      <c r="F1854" s="3"/>
      <c r="G1854" s="4"/>
      <c r="H1854" s="3"/>
      <c r="I1854" s="3"/>
      <c r="J1854" s="3"/>
      <c r="K1854" s="3"/>
      <c r="L1854" s="3"/>
      <c r="M1854" s="3"/>
      <c r="N1854" s="3"/>
      <c r="O1854" s="3"/>
      <c r="P1854" s="3"/>
      <c r="Q1854" s="3"/>
      <c r="R1854" s="3"/>
      <c r="S1854" s="3"/>
      <c r="T1854" s="3"/>
      <c r="U1854" s="3"/>
      <c r="V1854" s="3"/>
      <c r="W1854" s="3"/>
      <c r="X1854" s="3"/>
    </row>
    <row r="1855" spans="1:24">
      <c r="A1855" s="3"/>
      <c r="B1855" s="3"/>
      <c r="C1855" s="3"/>
      <c r="D1855" s="3"/>
      <c r="E1855" s="3"/>
      <c r="F1855" s="3"/>
      <c r="G1855" s="4"/>
      <c r="H1855" s="3"/>
      <c r="I1855" s="3"/>
      <c r="J1855" s="3"/>
      <c r="K1855" s="3"/>
      <c r="L1855" s="3"/>
      <c r="M1855" s="3"/>
      <c r="N1855" s="3"/>
      <c r="O1855" s="3"/>
      <c r="P1855" s="3"/>
      <c r="Q1855" s="3"/>
      <c r="R1855" s="3"/>
      <c r="S1855" s="3"/>
      <c r="T1855" s="3"/>
      <c r="U1855" s="3"/>
      <c r="V1855" s="3"/>
      <c r="W1855" s="3"/>
      <c r="X1855" s="3"/>
    </row>
    <row r="1856" spans="1:24">
      <c r="A1856" s="3"/>
      <c r="B1856" s="3"/>
      <c r="C1856" s="3"/>
      <c r="D1856" s="3"/>
      <c r="E1856" s="3"/>
      <c r="F1856" s="3"/>
      <c r="G1856" s="4"/>
      <c r="H1856" s="3"/>
      <c r="I1856" s="3"/>
      <c r="J1856" s="3"/>
      <c r="K1856" s="3"/>
      <c r="L1856" s="3"/>
      <c r="M1856" s="3"/>
      <c r="N1856" s="3"/>
      <c r="O1856" s="3"/>
      <c r="P1856" s="3"/>
      <c r="Q1856" s="3"/>
      <c r="R1856" s="3"/>
      <c r="S1856" s="3"/>
      <c r="T1856" s="3"/>
      <c r="U1856" s="3"/>
      <c r="V1856" s="3"/>
      <c r="W1856" s="3"/>
      <c r="X1856" s="3"/>
    </row>
    <row r="1857" spans="1:24">
      <c r="A1857" s="3"/>
      <c r="B1857" s="3"/>
      <c r="C1857" s="3"/>
      <c r="D1857" s="3"/>
      <c r="E1857" s="3"/>
      <c r="F1857" s="3"/>
      <c r="G1857" s="4"/>
      <c r="H1857" s="3"/>
      <c r="I1857" s="3"/>
      <c r="J1857" s="3"/>
      <c r="K1857" s="3"/>
      <c r="L1857" s="3"/>
      <c r="M1857" s="3"/>
      <c r="N1857" s="3"/>
      <c r="O1857" s="3"/>
      <c r="P1857" s="3"/>
      <c r="Q1857" s="3"/>
      <c r="R1857" s="3"/>
      <c r="S1857" s="3"/>
      <c r="T1857" s="3"/>
      <c r="U1857" s="3"/>
      <c r="V1857" s="3"/>
      <c r="W1857" s="3"/>
      <c r="X1857" s="3"/>
    </row>
    <row r="1858" spans="1:24">
      <c r="A1858" s="3"/>
      <c r="B1858" s="3"/>
      <c r="C1858" s="3"/>
      <c r="D1858" s="3"/>
      <c r="E1858" s="3"/>
      <c r="F1858" s="3"/>
      <c r="G1858" s="4"/>
      <c r="H1858" s="3"/>
      <c r="I1858" s="3"/>
      <c r="J1858" s="3"/>
      <c r="K1858" s="3"/>
      <c r="L1858" s="3"/>
      <c r="M1858" s="3"/>
      <c r="N1858" s="3"/>
      <c r="O1858" s="3"/>
      <c r="P1858" s="3"/>
      <c r="Q1858" s="3"/>
      <c r="R1858" s="3"/>
      <c r="S1858" s="3"/>
      <c r="T1858" s="3"/>
      <c r="U1858" s="3"/>
      <c r="V1858" s="3"/>
      <c r="W1858" s="3"/>
      <c r="X1858" s="3"/>
    </row>
    <row r="1859" spans="1:24">
      <c r="A1859" s="3"/>
      <c r="B1859" s="3"/>
      <c r="C1859" s="3"/>
      <c r="D1859" s="3"/>
      <c r="E1859" s="3"/>
      <c r="F1859" s="3"/>
      <c r="G1859" s="4"/>
      <c r="H1859" s="3"/>
      <c r="I1859" s="3"/>
      <c r="J1859" s="3"/>
      <c r="K1859" s="3"/>
      <c r="L1859" s="3"/>
      <c r="M1859" s="3"/>
      <c r="N1859" s="3"/>
      <c r="O1859" s="3"/>
      <c r="P1859" s="3"/>
      <c r="Q1859" s="3"/>
      <c r="R1859" s="3"/>
      <c r="S1859" s="3"/>
      <c r="T1859" s="3"/>
      <c r="U1859" s="3"/>
      <c r="V1859" s="3"/>
      <c r="W1859" s="3"/>
      <c r="X1859" s="3"/>
    </row>
    <row r="1860" spans="1:24">
      <c r="A1860" s="3"/>
      <c r="B1860" s="3"/>
      <c r="C1860" s="3"/>
      <c r="D1860" s="3"/>
      <c r="E1860" s="3"/>
      <c r="F1860" s="3"/>
      <c r="G1860" s="4"/>
      <c r="H1860" s="3"/>
      <c r="I1860" s="3"/>
      <c r="J1860" s="3"/>
      <c r="K1860" s="3"/>
      <c r="L1860" s="3"/>
      <c r="M1860" s="3"/>
      <c r="N1860" s="3"/>
      <c r="O1860" s="3"/>
      <c r="P1860" s="3"/>
      <c r="Q1860" s="3"/>
      <c r="R1860" s="3"/>
      <c r="S1860" s="3"/>
      <c r="T1860" s="3"/>
      <c r="U1860" s="3"/>
      <c r="V1860" s="3"/>
      <c r="W1860" s="3"/>
      <c r="X1860" s="3"/>
    </row>
    <row r="1861" spans="1:24">
      <c r="A1861" s="3"/>
      <c r="B1861" s="3"/>
      <c r="C1861" s="3"/>
      <c r="D1861" s="3"/>
      <c r="E1861" s="3"/>
      <c r="F1861" s="3"/>
      <c r="G1861" s="4"/>
      <c r="H1861" s="3"/>
      <c r="I1861" s="3"/>
      <c r="J1861" s="3"/>
      <c r="K1861" s="3"/>
      <c r="L1861" s="3"/>
      <c r="M1861" s="3"/>
      <c r="N1861" s="3"/>
      <c r="O1861" s="3"/>
      <c r="P1861" s="3"/>
      <c r="Q1861" s="3"/>
      <c r="R1861" s="3"/>
      <c r="S1861" s="3"/>
      <c r="T1861" s="3"/>
      <c r="U1861" s="3"/>
      <c r="V1861" s="3"/>
      <c r="W1861" s="3"/>
      <c r="X1861" s="3"/>
    </row>
    <row r="1862" spans="1:24">
      <c r="A1862" s="3"/>
      <c r="B1862" s="3"/>
      <c r="C1862" s="3"/>
      <c r="D1862" s="3"/>
      <c r="E1862" s="3"/>
      <c r="F1862" s="3"/>
      <c r="G1862" s="4"/>
      <c r="H1862" s="3"/>
      <c r="I1862" s="3"/>
      <c r="J1862" s="3"/>
      <c r="K1862" s="3"/>
      <c r="L1862" s="3"/>
      <c r="M1862" s="3"/>
      <c r="N1862" s="3"/>
      <c r="O1862" s="3"/>
      <c r="P1862" s="3"/>
      <c r="Q1862" s="3"/>
      <c r="R1862" s="3"/>
      <c r="S1862" s="3"/>
      <c r="T1862" s="3"/>
      <c r="U1862" s="3"/>
      <c r="V1862" s="3"/>
      <c r="W1862" s="3"/>
      <c r="X1862" s="3"/>
    </row>
    <row r="1863" spans="1:24">
      <c r="A1863" s="3"/>
      <c r="B1863" s="3"/>
      <c r="C1863" s="3"/>
      <c r="D1863" s="3"/>
      <c r="E1863" s="3"/>
      <c r="F1863" s="3"/>
      <c r="G1863" s="4"/>
      <c r="H1863" s="3"/>
      <c r="I1863" s="3"/>
      <c r="J1863" s="3"/>
      <c r="K1863" s="3"/>
      <c r="L1863" s="3"/>
      <c r="M1863" s="3"/>
      <c r="N1863" s="3"/>
      <c r="O1863" s="3"/>
      <c r="P1863" s="3"/>
      <c r="Q1863" s="3"/>
      <c r="R1863" s="3"/>
      <c r="S1863" s="3"/>
      <c r="T1863" s="3"/>
      <c r="U1863" s="3"/>
      <c r="V1863" s="3"/>
      <c r="W1863" s="3"/>
      <c r="X1863" s="3"/>
    </row>
    <row r="1864" spans="1:24">
      <c r="A1864" s="3"/>
      <c r="B1864" s="3"/>
      <c r="C1864" s="3"/>
      <c r="D1864" s="3"/>
      <c r="E1864" s="3"/>
      <c r="F1864" s="3"/>
      <c r="G1864" s="4"/>
      <c r="H1864" s="3"/>
      <c r="I1864" s="3"/>
      <c r="J1864" s="3"/>
      <c r="K1864" s="3"/>
      <c r="L1864" s="3"/>
      <c r="M1864" s="3"/>
      <c r="N1864" s="3"/>
      <c r="O1864" s="3"/>
      <c r="P1864" s="3"/>
      <c r="Q1864" s="3"/>
      <c r="R1864" s="3"/>
      <c r="S1864" s="3"/>
      <c r="T1864" s="3"/>
      <c r="U1864" s="3"/>
      <c r="V1864" s="3"/>
      <c r="W1864" s="3"/>
      <c r="X1864" s="3"/>
    </row>
    <row r="1865" spans="1:24">
      <c r="A1865" s="3"/>
      <c r="B1865" s="3"/>
      <c r="C1865" s="3"/>
      <c r="D1865" s="3"/>
      <c r="E1865" s="3"/>
      <c r="F1865" s="3"/>
      <c r="G1865" s="4"/>
      <c r="H1865" s="3"/>
      <c r="I1865" s="3"/>
      <c r="J1865" s="3"/>
      <c r="K1865" s="3"/>
      <c r="L1865" s="3"/>
      <c r="M1865" s="3"/>
      <c r="N1865" s="3"/>
      <c r="O1865" s="3"/>
      <c r="P1865" s="3"/>
      <c r="Q1865" s="3"/>
      <c r="R1865" s="3"/>
      <c r="S1865" s="3"/>
      <c r="T1865" s="3"/>
      <c r="U1865" s="3"/>
      <c r="V1865" s="3"/>
      <c r="W1865" s="3"/>
      <c r="X1865" s="3"/>
    </row>
    <row r="1866" spans="1:24">
      <c r="A1866" s="3"/>
      <c r="B1866" s="3"/>
      <c r="C1866" s="3"/>
      <c r="D1866" s="3"/>
      <c r="E1866" s="3"/>
      <c r="F1866" s="3"/>
      <c r="G1866" s="4"/>
      <c r="H1866" s="3"/>
      <c r="I1866" s="3"/>
      <c r="J1866" s="3"/>
      <c r="K1866" s="3"/>
      <c r="L1866" s="3"/>
      <c r="M1866" s="3"/>
      <c r="N1866" s="3"/>
      <c r="O1866" s="3"/>
      <c r="P1866" s="3"/>
      <c r="Q1866" s="3"/>
      <c r="R1866" s="3"/>
      <c r="S1866" s="3"/>
      <c r="T1866" s="3"/>
      <c r="U1866" s="3"/>
      <c r="V1866" s="3"/>
      <c r="W1866" s="3"/>
      <c r="X1866" s="3"/>
    </row>
    <row r="1867" spans="1:24">
      <c r="A1867" s="3"/>
      <c r="B1867" s="3"/>
      <c r="C1867" s="3"/>
      <c r="D1867" s="3"/>
      <c r="E1867" s="3"/>
      <c r="F1867" s="3"/>
      <c r="G1867" s="4"/>
      <c r="H1867" s="3"/>
      <c r="I1867" s="3"/>
      <c r="J1867" s="3"/>
      <c r="K1867" s="3"/>
      <c r="L1867" s="3"/>
      <c r="M1867" s="3"/>
      <c r="N1867" s="3"/>
      <c r="O1867" s="3"/>
      <c r="P1867" s="3"/>
      <c r="Q1867" s="3"/>
      <c r="R1867" s="3"/>
      <c r="S1867" s="3"/>
      <c r="T1867" s="3"/>
      <c r="U1867" s="3"/>
      <c r="V1867" s="3"/>
      <c r="W1867" s="3"/>
      <c r="X1867" s="3"/>
    </row>
    <row r="1868" spans="1:24">
      <c r="A1868" s="3"/>
      <c r="B1868" s="3"/>
      <c r="C1868" s="3"/>
      <c r="D1868" s="3"/>
      <c r="E1868" s="3"/>
      <c r="F1868" s="3"/>
      <c r="G1868" s="4"/>
      <c r="H1868" s="3"/>
      <c r="I1868" s="3"/>
      <c r="J1868" s="3"/>
      <c r="K1868" s="3"/>
      <c r="L1868" s="3"/>
      <c r="M1868" s="3"/>
      <c r="N1868" s="3"/>
      <c r="O1868" s="3"/>
      <c r="P1868" s="3"/>
      <c r="Q1868" s="3"/>
      <c r="R1868" s="3"/>
      <c r="S1868" s="3"/>
      <c r="T1868" s="3"/>
      <c r="U1868" s="3"/>
      <c r="V1868" s="3"/>
      <c r="W1868" s="3"/>
      <c r="X1868" s="3"/>
    </row>
    <row r="1869" spans="1:24">
      <c r="A1869" s="3"/>
      <c r="B1869" s="3"/>
      <c r="C1869" s="3"/>
      <c r="D1869" s="3"/>
      <c r="E1869" s="3"/>
      <c r="F1869" s="3"/>
      <c r="G1869" s="4"/>
      <c r="H1869" s="3"/>
      <c r="I1869" s="3"/>
      <c r="J1869" s="3"/>
      <c r="K1869" s="3"/>
      <c r="L1869" s="3"/>
      <c r="M1869" s="3"/>
      <c r="N1869" s="3"/>
      <c r="O1869" s="3"/>
      <c r="P1869" s="3"/>
      <c r="Q1869" s="3"/>
      <c r="R1869" s="3"/>
      <c r="S1869" s="3"/>
      <c r="T1869" s="3"/>
      <c r="U1869" s="3"/>
      <c r="V1869" s="3"/>
      <c r="W1869" s="3"/>
      <c r="X1869" s="3"/>
    </row>
    <row r="1870" spans="1:24">
      <c r="A1870" s="3"/>
      <c r="B1870" s="3"/>
      <c r="C1870" s="3"/>
      <c r="D1870" s="3"/>
      <c r="E1870" s="3"/>
      <c r="F1870" s="3"/>
      <c r="G1870" s="4"/>
      <c r="H1870" s="3"/>
      <c r="I1870" s="3"/>
      <c r="J1870" s="3"/>
      <c r="K1870" s="3"/>
      <c r="L1870" s="3"/>
      <c r="M1870" s="3"/>
      <c r="N1870" s="3"/>
      <c r="O1870" s="3"/>
      <c r="P1870" s="3"/>
      <c r="Q1870" s="3"/>
      <c r="R1870" s="3"/>
      <c r="S1870" s="3"/>
      <c r="T1870" s="3"/>
      <c r="U1870" s="3"/>
      <c r="V1870" s="3"/>
      <c r="W1870" s="3"/>
      <c r="X1870" s="3"/>
    </row>
    <row r="1871" spans="1:24">
      <c r="A1871" s="3"/>
      <c r="B1871" s="3"/>
      <c r="C1871" s="3"/>
      <c r="D1871" s="3"/>
      <c r="E1871" s="3"/>
      <c r="F1871" s="3"/>
      <c r="G1871" s="4"/>
      <c r="H1871" s="3"/>
      <c r="I1871" s="3"/>
      <c r="J1871" s="3"/>
      <c r="K1871" s="3"/>
      <c r="L1871" s="3"/>
      <c r="M1871" s="3"/>
      <c r="N1871" s="3"/>
      <c r="O1871" s="3"/>
      <c r="P1871" s="3"/>
      <c r="Q1871" s="3"/>
      <c r="R1871" s="3"/>
      <c r="S1871" s="3"/>
      <c r="T1871" s="3"/>
      <c r="U1871" s="3"/>
      <c r="V1871" s="3"/>
      <c r="W1871" s="3"/>
      <c r="X1871" s="3"/>
    </row>
    <row r="1872" spans="1:24">
      <c r="A1872" s="3"/>
      <c r="B1872" s="3"/>
      <c r="C1872" s="3"/>
      <c r="D1872" s="3"/>
      <c r="E1872" s="3"/>
      <c r="F1872" s="3"/>
      <c r="G1872" s="4"/>
      <c r="H1872" s="3"/>
      <c r="I1872" s="3"/>
      <c r="J1872" s="3"/>
      <c r="K1872" s="3"/>
      <c r="L1872" s="3"/>
      <c r="M1872" s="3"/>
      <c r="N1872" s="3"/>
      <c r="O1872" s="3"/>
      <c r="P1872" s="3"/>
      <c r="Q1872" s="3"/>
      <c r="R1872" s="3"/>
      <c r="S1872" s="3"/>
      <c r="T1872" s="3"/>
      <c r="U1872" s="3"/>
      <c r="V1872" s="3"/>
      <c r="W1872" s="3"/>
      <c r="X1872" s="3"/>
    </row>
    <row r="1873" spans="1:24">
      <c r="A1873" s="3"/>
      <c r="B1873" s="3"/>
      <c r="C1873" s="3"/>
      <c r="D1873" s="3"/>
      <c r="E1873" s="3"/>
      <c r="F1873" s="3"/>
      <c r="G1873" s="4"/>
      <c r="H1873" s="3"/>
      <c r="I1873" s="3"/>
      <c r="J1873" s="3"/>
      <c r="K1873" s="3"/>
      <c r="L1873" s="3"/>
      <c r="M1873" s="3"/>
      <c r="N1873" s="3"/>
      <c r="O1873" s="3"/>
      <c r="P1873" s="3"/>
      <c r="Q1873" s="3"/>
      <c r="R1873" s="3"/>
      <c r="S1873" s="3"/>
      <c r="T1873" s="3"/>
      <c r="U1873" s="3"/>
      <c r="V1873" s="3"/>
      <c r="W1873" s="3"/>
      <c r="X1873" s="3"/>
    </row>
    <row r="1874" spans="1:24">
      <c r="A1874" s="3"/>
      <c r="B1874" s="3"/>
      <c r="C1874" s="3"/>
      <c r="D1874" s="3"/>
      <c r="E1874" s="3"/>
      <c r="F1874" s="3"/>
      <c r="G1874" s="4"/>
      <c r="H1874" s="3"/>
      <c r="I1874" s="3"/>
      <c r="J1874" s="3"/>
      <c r="K1874" s="3"/>
      <c r="L1874" s="3"/>
      <c r="M1874" s="3"/>
      <c r="N1874" s="3"/>
      <c r="O1874" s="3"/>
      <c r="P1874" s="3"/>
      <c r="Q1874" s="3"/>
      <c r="R1874" s="3"/>
      <c r="S1874" s="3"/>
      <c r="T1874" s="3"/>
      <c r="U1874" s="3"/>
      <c r="V1874" s="3"/>
      <c r="W1874" s="3"/>
      <c r="X1874" s="3"/>
    </row>
    <row r="1875" spans="1:24">
      <c r="A1875" s="3"/>
      <c r="B1875" s="3"/>
      <c r="C1875" s="3"/>
      <c r="D1875" s="3"/>
      <c r="E1875" s="3"/>
      <c r="F1875" s="3"/>
      <c r="G1875" s="4"/>
      <c r="H1875" s="3"/>
      <c r="I1875" s="3"/>
      <c r="J1875" s="3"/>
      <c r="K1875" s="3"/>
      <c r="L1875" s="3"/>
      <c r="M1875" s="3"/>
      <c r="N1875" s="3"/>
      <c r="O1875" s="3"/>
      <c r="P1875" s="3"/>
      <c r="Q1875" s="3"/>
      <c r="R1875" s="3"/>
      <c r="S1875" s="3"/>
      <c r="T1875" s="3"/>
      <c r="U1875" s="3"/>
      <c r="V1875" s="3"/>
      <c r="W1875" s="3"/>
      <c r="X1875" s="3"/>
    </row>
    <row r="1876" spans="1:24">
      <c r="A1876" s="3"/>
      <c r="B1876" s="3"/>
      <c r="C1876" s="3"/>
      <c r="D1876" s="3"/>
      <c r="E1876" s="3"/>
      <c r="F1876" s="3"/>
      <c r="G1876" s="4"/>
      <c r="H1876" s="3"/>
      <c r="I1876" s="3"/>
      <c r="J1876" s="3"/>
      <c r="K1876" s="3"/>
      <c r="L1876" s="3"/>
      <c r="M1876" s="3"/>
      <c r="N1876" s="3"/>
      <c r="O1876" s="3"/>
      <c r="P1876" s="3"/>
      <c r="Q1876" s="3"/>
      <c r="R1876" s="3"/>
      <c r="S1876" s="3"/>
      <c r="T1876" s="3"/>
      <c r="U1876" s="3"/>
      <c r="V1876" s="3"/>
      <c r="W1876" s="3"/>
      <c r="X1876" s="3"/>
    </row>
    <row r="1877" spans="1:24">
      <c r="A1877" s="3"/>
      <c r="B1877" s="3"/>
      <c r="C1877" s="3"/>
      <c r="D1877" s="3"/>
      <c r="E1877" s="3"/>
      <c r="F1877" s="3"/>
      <c r="G1877" s="4"/>
      <c r="H1877" s="3"/>
      <c r="I1877" s="3"/>
      <c r="J1877" s="3"/>
      <c r="K1877" s="3"/>
      <c r="L1877" s="3"/>
      <c r="M1877" s="3"/>
      <c r="N1877" s="3"/>
      <c r="O1877" s="3"/>
      <c r="P1877" s="3"/>
      <c r="Q1877" s="3"/>
      <c r="R1877" s="3"/>
      <c r="S1877" s="3"/>
      <c r="T1877" s="3"/>
      <c r="U1877" s="3"/>
      <c r="V1877" s="3"/>
      <c r="W1877" s="3"/>
      <c r="X1877" s="3"/>
    </row>
    <row r="1878" spans="1:24">
      <c r="A1878" s="3"/>
      <c r="B1878" s="3"/>
      <c r="C1878" s="3"/>
      <c r="D1878" s="3"/>
      <c r="E1878" s="3"/>
      <c r="F1878" s="3"/>
      <c r="G1878" s="4"/>
      <c r="H1878" s="3"/>
      <c r="I1878" s="3"/>
      <c r="J1878" s="3"/>
      <c r="K1878" s="3"/>
      <c r="L1878" s="3"/>
      <c r="M1878" s="3"/>
      <c r="N1878" s="3"/>
      <c r="O1878" s="3"/>
      <c r="P1878" s="3"/>
      <c r="Q1878" s="3"/>
      <c r="R1878" s="3"/>
      <c r="S1878" s="3"/>
      <c r="T1878" s="3"/>
      <c r="U1878" s="3"/>
      <c r="V1878" s="3"/>
      <c r="W1878" s="3"/>
      <c r="X1878" s="3"/>
    </row>
    <row r="1879" spans="1:24">
      <c r="A1879" s="3"/>
      <c r="B1879" s="3"/>
      <c r="C1879" s="3"/>
      <c r="D1879" s="3"/>
      <c r="E1879" s="3"/>
      <c r="F1879" s="3"/>
      <c r="G1879" s="4"/>
      <c r="H1879" s="3"/>
      <c r="I1879" s="3"/>
      <c r="J1879" s="3"/>
      <c r="K1879" s="3"/>
      <c r="L1879" s="3"/>
      <c r="M1879" s="3"/>
      <c r="N1879" s="3"/>
      <c r="O1879" s="3"/>
      <c r="P1879" s="3"/>
      <c r="Q1879" s="3"/>
      <c r="R1879" s="3"/>
      <c r="S1879" s="3"/>
      <c r="T1879" s="3"/>
      <c r="U1879" s="3"/>
      <c r="V1879" s="3"/>
      <c r="W1879" s="3"/>
      <c r="X1879" s="3"/>
    </row>
    <row r="1880" spans="1:24">
      <c r="A1880" s="3"/>
      <c r="B1880" s="3"/>
      <c r="C1880" s="3"/>
      <c r="D1880" s="3"/>
      <c r="E1880" s="3"/>
      <c r="F1880" s="3"/>
      <c r="G1880" s="4"/>
      <c r="H1880" s="3"/>
      <c r="I1880" s="3"/>
      <c r="J1880" s="3"/>
      <c r="K1880" s="3"/>
      <c r="L1880" s="3"/>
      <c r="M1880" s="3"/>
      <c r="N1880" s="3"/>
      <c r="O1880" s="3"/>
      <c r="P1880" s="3"/>
      <c r="Q1880" s="3"/>
      <c r="R1880" s="3"/>
      <c r="S1880" s="3"/>
      <c r="T1880" s="3"/>
      <c r="U1880" s="3"/>
      <c r="V1880" s="3"/>
      <c r="W1880" s="3"/>
      <c r="X1880" s="3"/>
    </row>
    <row r="1881" spans="1:24">
      <c r="A1881" s="3"/>
      <c r="B1881" s="3"/>
      <c r="C1881" s="3"/>
      <c r="D1881" s="3"/>
      <c r="E1881" s="3"/>
      <c r="F1881" s="3"/>
      <c r="G1881" s="4"/>
      <c r="H1881" s="3"/>
      <c r="I1881" s="3"/>
      <c r="J1881" s="3"/>
      <c r="K1881" s="3"/>
      <c r="L1881" s="3"/>
      <c r="M1881" s="3"/>
      <c r="N1881" s="3"/>
      <c r="O1881" s="3"/>
      <c r="P1881" s="3"/>
      <c r="Q1881" s="3"/>
      <c r="R1881" s="3"/>
      <c r="S1881" s="3"/>
      <c r="T1881" s="3"/>
      <c r="U1881" s="3"/>
      <c r="V1881" s="3"/>
      <c r="W1881" s="3"/>
      <c r="X1881" s="3"/>
    </row>
    <row r="1882" spans="1:24">
      <c r="A1882" s="3"/>
      <c r="B1882" s="3"/>
      <c r="C1882" s="3"/>
      <c r="D1882" s="3"/>
      <c r="E1882" s="3"/>
      <c r="F1882" s="3"/>
      <c r="G1882" s="4"/>
      <c r="H1882" s="3"/>
      <c r="I1882" s="3"/>
      <c r="J1882" s="3"/>
      <c r="K1882" s="3"/>
      <c r="L1882" s="3"/>
      <c r="M1882" s="3"/>
      <c r="N1882" s="3"/>
      <c r="O1882" s="3"/>
      <c r="P1882" s="3"/>
      <c r="Q1882" s="3"/>
      <c r="R1882" s="3"/>
      <c r="S1882" s="3"/>
      <c r="T1882" s="3"/>
      <c r="U1882" s="3"/>
      <c r="V1882" s="3"/>
      <c r="W1882" s="3"/>
      <c r="X1882" s="3"/>
    </row>
    <row r="1883" spans="1:24">
      <c r="A1883" s="3"/>
      <c r="B1883" s="3"/>
      <c r="C1883" s="3"/>
      <c r="D1883" s="3"/>
      <c r="E1883" s="3"/>
      <c r="F1883" s="3"/>
      <c r="G1883" s="4"/>
      <c r="H1883" s="3"/>
      <c r="I1883" s="3"/>
      <c r="J1883" s="3"/>
      <c r="K1883" s="3"/>
      <c r="L1883" s="3"/>
      <c r="M1883" s="3"/>
      <c r="N1883" s="3"/>
      <c r="O1883" s="3"/>
      <c r="P1883" s="3"/>
      <c r="Q1883" s="3"/>
      <c r="R1883" s="3"/>
      <c r="S1883" s="3"/>
      <c r="T1883" s="3"/>
      <c r="U1883" s="3"/>
      <c r="V1883" s="3"/>
      <c r="W1883" s="3"/>
      <c r="X1883" s="3"/>
    </row>
    <row r="1884" spans="1:24">
      <c r="A1884" s="3"/>
      <c r="B1884" s="3"/>
      <c r="C1884" s="3"/>
      <c r="D1884" s="3"/>
      <c r="E1884" s="3"/>
      <c r="F1884" s="3"/>
      <c r="G1884" s="4"/>
      <c r="H1884" s="3"/>
      <c r="I1884" s="3"/>
      <c r="J1884" s="3"/>
      <c r="K1884" s="3"/>
      <c r="L1884" s="3"/>
      <c r="M1884" s="3"/>
      <c r="N1884" s="3"/>
      <c r="O1884" s="3"/>
      <c r="P1884" s="3"/>
      <c r="Q1884" s="3"/>
      <c r="R1884" s="3"/>
      <c r="S1884" s="3"/>
      <c r="T1884" s="3"/>
      <c r="U1884" s="3"/>
      <c r="V1884" s="3"/>
      <c r="W1884" s="3"/>
      <c r="X1884" s="3"/>
    </row>
    <row r="1885" spans="1:24">
      <c r="A1885" s="3"/>
      <c r="B1885" s="3"/>
      <c r="C1885" s="3"/>
      <c r="D1885" s="3"/>
      <c r="E1885" s="3"/>
      <c r="F1885" s="3"/>
      <c r="G1885" s="4"/>
      <c r="H1885" s="3"/>
      <c r="I1885" s="3"/>
      <c r="J1885" s="3"/>
      <c r="K1885" s="3"/>
      <c r="L1885" s="3"/>
      <c r="M1885" s="3"/>
      <c r="N1885" s="3"/>
      <c r="O1885" s="3"/>
      <c r="P1885" s="3"/>
      <c r="Q1885" s="3"/>
      <c r="R1885" s="3"/>
      <c r="S1885" s="3"/>
      <c r="T1885" s="3"/>
      <c r="U1885" s="3"/>
      <c r="V1885" s="3"/>
      <c r="W1885" s="3"/>
      <c r="X1885" s="3"/>
    </row>
    <row r="1886" spans="1:24">
      <c r="A1886" s="3"/>
      <c r="B1886" s="3"/>
      <c r="C1886" s="3"/>
      <c r="D1886" s="3"/>
      <c r="E1886" s="3"/>
      <c r="F1886" s="3"/>
      <c r="G1886" s="4"/>
      <c r="H1886" s="3"/>
      <c r="I1886" s="3"/>
      <c r="J1886" s="3"/>
      <c r="K1886" s="3"/>
      <c r="L1886" s="3"/>
      <c r="M1886" s="3"/>
      <c r="N1886" s="3"/>
      <c r="O1886" s="3"/>
      <c r="P1886" s="3"/>
      <c r="Q1886" s="3"/>
      <c r="R1886" s="3"/>
      <c r="S1886" s="3"/>
      <c r="T1886" s="3"/>
      <c r="U1886" s="3"/>
      <c r="V1886" s="3"/>
      <c r="W1886" s="3"/>
      <c r="X1886" s="3"/>
    </row>
    <row r="1887" spans="1:24">
      <c r="A1887" s="3"/>
      <c r="B1887" s="3"/>
      <c r="C1887" s="3"/>
      <c r="D1887" s="3"/>
      <c r="E1887" s="3"/>
      <c r="F1887" s="3"/>
      <c r="G1887" s="4"/>
      <c r="H1887" s="3"/>
      <c r="I1887" s="3"/>
      <c r="J1887" s="3"/>
      <c r="K1887" s="3"/>
      <c r="L1887" s="3"/>
      <c r="M1887" s="3"/>
      <c r="N1887" s="3"/>
      <c r="O1887" s="3"/>
      <c r="P1887" s="3"/>
      <c r="Q1887" s="3"/>
      <c r="R1887" s="3"/>
      <c r="S1887" s="3"/>
      <c r="T1887" s="3"/>
      <c r="U1887" s="3"/>
      <c r="V1887" s="3"/>
      <c r="W1887" s="3"/>
      <c r="X1887" s="3"/>
    </row>
    <row r="1888" spans="1:24">
      <c r="A1888" s="3"/>
      <c r="B1888" s="3"/>
      <c r="C1888" s="3"/>
      <c r="D1888" s="3"/>
      <c r="E1888" s="3"/>
      <c r="F1888" s="3"/>
      <c r="G1888" s="4"/>
      <c r="H1888" s="3"/>
      <c r="I1888" s="3"/>
      <c r="J1888" s="3"/>
      <c r="K1888" s="3"/>
      <c r="L1888" s="3"/>
      <c r="M1888" s="3"/>
      <c r="N1888" s="3"/>
      <c r="O1888" s="3"/>
      <c r="P1888" s="3"/>
      <c r="Q1888" s="3"/>
      <c r="R1888" s="3"/>
      <c r="S1888" s="3"/>
      <c r="T1888" s="3"/>
      <c r="U1888" s="3"/>
      <c r="V1888" s="3"/>
      <c r="W1888" s="3"/>
      <c r="X1888" s="3"/>
    </row>
    <row r="1889" spans="1:24">
      <c r="A1889" s="3"/>
      <c r="B1889" s="3"/>
      <c r="C1889" s="3"/>
      <c r="D1889" s="3"/>
      <c r="E1889" s="3"/>
      <c r="F1889" s="3"/>
      <c r="G1889" s="4"/>
      <c r="H1889" s="3"/>
      <c r="I1889" s="3"/>
      <c r="J1889" s="3"/>
      <c r="K1889" s="3"/>
      <c r="L1889" s="3"/>
      <c r="M1889" s="3"/>
      <c r="N1889" s="3"/>
      <c r="O1889" s="3"/>
      <c r="P1889" s="3"/>
      <c r="Q1889" s="3"/>
      <c r="R1889" s="3"/>
      <c r="S1889" s="3"/>
      <c r="T1889" s="3"/>
      <c r="U1889" s="3"/>
      <c r="V1889" s="3"/>
      <c r="W1889" s="3"/>
      <c r="X1889" s="3"/>
    </row>
    <row r="1890" spans="1:24">
      <c r="A1890" s="3"/>
      <c r="B1890" s="3"/>
      <c r="C1890" s="3"/>
      <c r="D1890" s="3"/>
      <c r="E1890" s="3"/>
      <c r="F1890" s="3"/>
      <c r="G1890" s="4"/>
      <c r="H1890" s="3"/>
      <c r="I1890" s="3"/>
      <c r="J1890" s="3"/>
      <c r="K1890" s="3"/>
      <c r="L1890" s="3"/>
      <c r="M1890" s="3"/>
      <c r="N1890" s="3"/>
      <c r="O1890" s="3"/>
      <c r="P1890" s="3"/>
      <c r="Q1890" s="3"/>
      <c r="R1890" s="3"/>
      <c r="S1890" s="3"/>
      <c r="T1890" s="3"/>
      <c r="U1890" s="3"/>
      <c r="V1890" s="3"/>
      <c r="W1890" s="3"/>
      <c r="X1890" s="3"/>
    </row>
    <row r="1891" spans="1:24">
      <c r="A1891" s="3"/>
      <c r="B1891" s="3"/>
      <c r="C1891" s="3"/>
      <c r="D1891" s="3"/>
      <c r="E1891" s="3"/>
      <c r="F1891" s="3"/>
      <c r="G1891" s="4"/>
      <c r="H1891" s="3"/>
      <c r="I1891" s="3"/>
      <c r="J1891" s="3"/>
      <c r="K1891" s="3"/>
      <c r="L1891" s="3"/>
      <c r="M1891" s="3"/>
      <c r="N1891" s="3"/>
      <c r="O1891" s="3"/>
      <c r="P1891" s="3"/>
      <c r="Q1891" s="3"/>
      <c r="R1891" s="3"/>
      <c r="S1891" s="3"/>
      <c r="T1891" s="3"/>
      <c r="U1891" s="3"/>
      <c r="V1891" s="3"/>
      <c r="W1891" s="3"/>
      <c r="X1891" s="3"/>
    </row>
    <row r="1892" spans="1:24">
      <c r="A1892" s="3"/>
      <c r="B1892" s="3"/>
      <c r="C1892" s="3"/>
      <c r="D1892" s="3"/>
      <c r="E1892" s="3"/>
      <c r="F1892" s="3"/>
      <c r="G1892" s="4"/>
      <c r="H1892" s="3"/>
      <c r="I1892" s="3"/>
      <c r="J1892" s="3"/>
      <c r="K1892" s="3"/>
      <c r="L1892" s="3"/>
      <c r="M1892" s="3"/>
      <c r="N1892" s="3"/>
      <c r="O1892" s="3"/>
      <c r="P1892" s="3"/>
      <c r="Q1892" s="3"/>
      <c r="R1892" s="3"/>
      <c r="S1892" s="3"/>
      <c r="T1892" s="3"/>
      <c r="U1892" s="3"/>
      <c r="V1892" s="3"/>
      <c r="W1892" s="3"/>
      <c r="X1892" s="3"/>
    </row>
    <row r="1893" spans="1:24">
      <c r="A1893" s="3"/>
      <c r="B1893" s="3"/>
      <c r="C1893" s="3"/>
      <c r="D1893" s="3"/>
      <c r="E1893" s="3"/>
      <c r="F1893" s="3"/>
      <c r="G1893" s="4"/>
      <c r="H1893" s="3"/>
      <c r="I1893" s="3"/>
      <c r="J1893" s="3"/>
      <c r="K1893" s="3"/>
      <c r="L1893" s="3"/>
      <c r="M1893" s="3"/>
      <c r="N1893" s="3"/>
      <c r="O1893" s="3"/>
      <c r="P1893" s="3"/>
      <c r="Q1893" s="3"/>
      <c r="R1893" s="3"/>
      <c r="S1893" s="3"/>
      <c r="T1893" s="3"/>
      <c r="U1893" s="3"/>
      <c r="V1893" s="3"/>
      <c r="W1893" s="3"/>
      <c r="X1893" s="3"/>
    </row>
    <row r="1894" spans="1:24">
      <c r="A1894" s="3"/>
      <c r="B1894" s="3"/>
      <c r="C1894" s="3"/>
      <c r="D1894" s="3"/>
      <c r="E1894" s="3"/>
      <c r="F1894" s="3"/>
      <c r="G1894" s="4"/>
      <c r="H1894" s="3"/>
      <c r="I1894" s="3"/>
      <c r="J1894" s="3"/>
      <c r="K1894" s="3"/>
      <c r="L1894" s="3"/>
      <c r="M1894" s="3"/>
      <c r="N1894" s="3"/>
      <c r="O1894" s="3"/>
      <c r="P1894" s="3"/>
      <c r="Q1894" s="3"/>
      <c r="R1894" s="3"/>
      <c r="S1894" s="3"/>
      <c r="T1894" s="3"/>
      <c r="U1894" s="3"/>
      <c r="V1894" s="3"/>
      <c r="W1894" s="3"/>
      <c r="X1894" s="3"/>
    </row>
    <row r="1895" spans="1:24">
      <c r="A1895" s="3"/>
      <c r="B1895" s="3"/>
      <c r="C1895" s="3"/>
      <c r="D1895" s="3"/>
      <c r="E1895" s="3"/>
      <c r="F1895" s="3"/>
      <c r="G1895" s="4"/>
      <c r="H1895" s="3"/>
      <c r="I1895" s="3"/>
      <c r="J1895" s="3"/>
      <c r="K1895" s="3"/>
      <c r="L1895" s="3"/>
      <c r="M1895" s="3"/>
      <c r="N1895" s="3"/>
      <c r="O1895" s="3"/>
      <c r="P1895" s="3"/>
      <c r="Q1895" s="3"/>
      <c r="R1895" s="3"/>
      <c r="S1895" s="3"/>
      <c r="T1895" s="3"/>
      <c r="U1895" s="3"/>
      <c r="V1895" s="3"/>
      <c r="W1895" s="3"/>
      <c r="X1895" s="3"/>
    </row>
    <row r="1896" spans="1:24">
      <c r="A1896" s="3"/>
      <c r="B1896" s="3"/>
      <c r="C1896" s="3"/>
      <c r="D1896" s="3"/>
      <c r="E1896" s="3"/>
      <c r="F1896" s="3"/>
      <c r="G1896" s="4"/>
      <c r="H1896" s="3"/>
      <c r="I1896" s="3"/>
      <c r="J1896" s="3"/>
      <c r="K1896" s="3"/>
      <c r="L1896" s="3"/>
      <c r="M1896" s="3"/>
      <c r="N1896" s="3"/>
      <c r="O1896" s="3"/>
      <c r="P1896" s="3"/>
      <c r="Q1896" s="3"/>
      <c r="R1896" s="3"/>
      <c r="S1896" s="3"/>
      <c r="T1896" s="3"/>
      <c r="U1896" s="3"/>
      <c r="V1896" s="3"/>
      <c r="W1896" s="3"/>
      <c r="X1896" s="3"/>
    </row>
    <row r="1897" spans="1:24">
      <c r="A1897" s="3"/>
      <c r="B1897" s="3"/>
      <c r="C1897" s="3"/>
      <c r="D1897" s="3"/>
      <c r="E1897" s="3"/>
      <c r="F1897" s="3"/>
      <c r="G1897" s="4"/>
      <c r="H1897" s="3"/>
      <c r="I1897" s="3"/>
      <c r="J1897" s="3"/>
      <c r="K1897" s="3"/>
      <c r="L1897" s="3"/>
      <c r="M1897" s="3"/>
      <c r="N1897" s="3"/>
      <c r="O1897" s="3"/>
      <c r="P1897" s="3"/>
      <c r="Q1897" s="3"/>
      <c r="R1897" s="3"/>
      <c r="S1897" s="3"/>
      <c r="T1897" s="3"/>
      <c r="U1897" s="3"/>
      <c r="V1897" s="3"/>
      <c r="W1897" s="3"/>
      <c r="X1897" s="3"/>
    </row>
    <row r="1898" spans="1:24">
      <c r="A1898" s="3"/>
      <c r="B1898" s="3"/>
      <c r="C1898" s="3"/>
      <c r="D1898" s="3"/>
      <c r="E1898" s="3"/>
      <c r="F1898" s="3"/>
      <c r="G1898" s="4"/>
      <c r="H1898" s="3"/>
      <c r="I1898" s="3"/>
      <c r="J1898" s="3"/>
      <c r="K1898" s="3"/>
      <c r="L1898" s="3"/>
      <c r="M1898" s="3"/>
      <c r="N1898" s="3"/>
      <c r="O1898" s="3"/>
      <c r="P1898" s="3"/>
      <c r="Q1898" s="3"/>
      <c r="R1898" s="3"/>
      <c r="S1898" s="3"/>
      <c r="T1898" s="3"/>
      <c r="U1898" s="3"/>
      <c r="V1898" s="3"/>
      <c r="W1898" s="3"/>
      <c r="X1898" s="3"/>
    </row>
    <row r="1899" spans="1:24">
      <c r="A1899" s="3"/>
      <c r="B1899" s="3"/>
      <c r="C1899" s="3"/>
      <c r="D1899" s="3"/>
      <c r="E1899" s="3"/>
      <c r="F1899" s="3"/>
      <c r="G1899" s="4"/>
      <c r="H1899" s="3"/>
      <c r="I1899" s="3"/>
      <c r="J1899" s="3"/>
      <c r="K1899" s="3"/>
      <c r="L1899" s="3"/>
      <c r="M1899" s="3"/>
      <c r="N1899" s="3"/>
      <c r="O1899" s="3"/>
      <c r="P1899" s="3"/>
      <c r="Q1899" s="3"/>
      <c r="R1899" s="3"/>
      <c r="S1899" s="3"/>
      <c r="T1899" s="3"/>
      <c r="U1899" s="3"/>
      <c r="V1899" s="3"/>
      <c r="W1899" s="3"/>
      <c r="X1899" s="3"/>
    </row>
    <row r="1900" spans="1:24">
      <c r="A1900" s="3"/>
      <c r="B1900" s="3"/>
      <c r="C1900" s="3"/>
      <c r="D1900" s="3"/>
      <c r="E1900" s="3"/>
      <c r="F1900" s="3"/>
      <c r="G1900" s="4"/>
      <c r="H1900" s="3"/>
      <c r="I1900" s="3"/>
      <c r="J1900" s="3"/>
      <c r="K1900" s="3"/>
      <c r="L1900" s="3"/>
      <c r="M1900" s="3"/>
      <c r="N1900" s="3"/>
      <c r="O1900" s="3"/>
      <c r="P1900" s="3"/>
      <c r="Q1900" s="3"/>
      <c r="R1900" s="3"/>
      <c r="S1900" s="3"/>
      <c r="T1900" s="3"/>
      <c r="U1900" s="3"/>
      <c r="V1900" s="3"/>
      <c r="W1900" s="3"/>
      <c r="X1900" s="3"/>
    </row>
    <row r="1901" spans="1:24">
      <c r="A1901" s="3"/>
      <c r="B1901" s="3"/>
      <c r="C1901" s="3"/>
      <c r="D1901" s="3"/>
      <c r="E1901" s="3"/>
      <c r="F1901" s="3"/>
      <c r="G1901" s="4"/>
      <c r="H1901" s="3"/>
      <c r="I1901" s="3"/>
      <c r="J1901" s="3"/>
      <c r="K1901" s="3"/>
      <c r="L1901" s="3"/>
      <c r="M1901" s="3"/>
      <c r="N1901" s="3"/>
      <c r="O1901" s="3"/>
      <c r="P1901" s="3"/>
      <c r="Q1901" s="3"/>
      <c r="R1901" s="3"/>
      <c r="S1901" s="3"/>
      <c r="T1901" s="3"/>
      <c r="U1901" s="3"/>
      <c r="V1901" s="3"/>
      <c r="W1901" s="3"/>
      <c r="X1901" s="3"/>
    </row>
    <row r="1902" spans="1:24">
      <c r="A1902" s="3"/>
      <c r="B1902" s="3"/>
      <c r="C1902" s="3"/>
      <c r="D1902" s="3"/>
      <c r="E1902" s="3"/>
      <c r="F1902" s="3"/>
      <c r="G1902" s="4"/>
      <c r="H1902" s="3"/>
      <c r="I1902" s="3"/>
      <c r="J1902" s="3"/>
      <c r="K1902" s="3"/>
      <c r="L1902" s="3"/>
      <c r="M1902" s="3"/>
      <c r="N1902" s="3"/>
      <c r="O1902" s="3"/>
      <c r="P1902" s="3"/>
      <c r="Q1902" s="3"/>
      <c r="R1902" s="3"/>
      <c r="S1902" s="3"/>
      <c r="T1902" s="3"/>
      <c r="U1902" s="3"/>
      <c r="V1902" s="3"/>
      <c r="W1902" s="3"/>
      <c r="X1902" s="3"/>
    </row>
    <row r="1903" spans="1:24">
      <c r="A1903" s="3"/>
      <c r="B1903" s="3"/>
      <c r="C1903" s="3"/>
      <c r="D1903" s="3"/>
      <c r="E1903" s="3"/>
      <c r="F1903" s="3"/>
      <c r="G1903" s="4"/>
      <c r="H1903" s="3"/>
      <c r="I1903" s="3"/>
      <c r="J1903" s="3"/>
      <c r="K1903" s="3"/>
      <c r="L1903" s="3"/>
      <c r="M1903" s="3"/>
      <c r="N1903" s="3"/>
      <c r="O1903" s="3"/>
      <c r="P1903" s="3"/>
      <c r="Q1903" s="3"/>
      <c r="R1903" s="3"/>
      <c r="S1903" s="3"/>
      <c r="T1903" s="3"/>
      <c r="U1903" s="3"/>
      <c r="V1903" s="3"/>
      <c r="W1903" s="3"/>
      <c r="X1903" s="3"/>
    </row>
    <row r="1904" spans="1:24">
      <c r="A1904" s="3"/>
      <c r="B1904" s="3"/>
      <c r="C1904" s="3"/>
      <c r="D1904" s="3"/>
      <c r="E1904" s="3"/>
      <c r="F1904" s="3"/>
      <c r="G1904" s="4"/>
      <c r="H1904" s="3"/>
      <c r="I1904" s="3"/>
      <c r="J1904" s="3"/>
      <c r="K1904" s="3"/>
      <c r="L1904" s="3"/>
      <c r="M1904" s="3"/>
      <c r="N1904" s="3"/>
      <c r="O1904" s="3"/>
      <c r="P1904" s="3"/>
      <c r="Q1904" s="3"/>
      <c r="R1904" s="3"/>
      <c r="S1904" s="3"/>
      <c r="T1904" s="3"/>
      <c r="U1904" s="3"/>
      <c r="V1904" s="3"/>
      <c r="W1904" s="3"/>
      <c r="X1904" s="3"/>
    </row>
    <row r="1905" spans="1:24">
      <c r="A1905" s="3"/>
      <c r="B1905" s="3"/>
      <c r="C1905" s="3"/>
      <c r="D1905" s="3"/>
      <c r="E1905" s="3"/>
      <c r="F1905" s="3"/>
      <c r="G1905" s="4"/>
      <c r="H1905" s="3"/>
      <c r="I1905" s="3"/>
      <c r="J1905" s="3"/>
      <c r="K1905" s="3"/>
      <c r="L1905" s="3"/>
      <c r="M1905" s="3"/>
      <c r="N1905" s="3"/>
      <c r="O1905" s="3"/>
      <c r="P1905" s="3"/>
      <c r="Q1905" s="3"/>
      <c r="R1905" s="3"/>
      <c r="S1905" s="3"/>
      <c r="T1905" s="3"/>
      <c r="U1905" s="3"/>
      <c r="V1905" s="3"/>
      <c r="W1905" s="3"/>
      <c r="X1905" s="3"/>
    </row>
    <row r="1906" spans="1:24">
      <c r="A1906" s="3"/>
      <c r="B1906" s="3"/>
      <c r="C1906" s="3"/>
      <c r="D1906" s="3"/>
      <c r="E1906" s="3"/>
      <c r="F1906" s="3"/>
      <c r="G1906" s="4"/>
      <c r="H1906" s="3"/>
      <c r="I1906" s="3"/>
      <c r="J1906" s="3"/>
      <c r="K1906" s="3"/>
      <c r="L1906" s="3"/>
      <c r="M1906" s="3"/>
      <c r="N1906" s="3"/>
      <c r="O1906" s="3"/>
      <c r="P1906" s="3"/>
      <c r="Q1906" s="3"/>
      <c r="R1906" s="3"/>
      <c r="S1906" s="3"/>
      <c r="T1906" s="3"/>
      <c r="U1906" s="3"/>
      <c r="V1906" s="3"/>
      <c r="W1906" s="3"/>
      <c r="X1906" s="3"/>
    </row>
    <row r="1907" spans="1:24">
      <c r="A1907" s="3"/>
      <c r="B1907" s="3"/>
      <c r="C1907" s="3"/>
      <c r="D1907" s="3"/>
      <c r="E1907" s="3"/>
      <c r="F1907" s="3"/>
      <c r="G1907" s="4"/>
      <c r="H1907" s="3"/>
      <c r="I1907" s="3"/>
      <c r="J1907" s="3"/>
      <c r="K1907" s="3"/>
      <c r="L1907" s="3"/>
      <c r="M1907" s="3"/>
      <c r="N1907" s="3"/>
      <c r="O1907" s="3"/>
      <c r="P1907" s="3"/>
      <c r="Q1907" s="3"/>
      <c r="R1907" s="3"/>
      <c r="S1907" s="3"/>
      <c r="T1907" s="3"/>
      <c r="U1907" s="3"/>
      <c r="V1907" s="3"/>
      <c r="W1907" s="3"/>
      <c r="X1907" s="3"/>
    </row>
    <row r="1908" spans="1:24">
      <c r="A1908" s="3"/>
      <c r="B1908" s="3"/>
      <c r="C1908" s="3"/>
      <c r="D1908" s="3"/>
      <c r="E1908" s="3"/>
      <c r="F1908" s="3"/>
      <c r="G1908" s="4"/>
      <c r="H1908" s="3"/>
      <c r="I1908" s="3"/>
      <c r="J1908" s="3"/>
      <c r="K1908" s="3"/>
      <c r="L1908" s="3"/>
      <c r="M1908" s="3"/>
      <c r="N1908" s="3"/>
      <c r="O1908" s="3"/>
      <c r="P1908" s="3"/>
      <c r="Q1908" s="3"/>
      <c r="R1908" s="3"/>
      <c r="S1908" s="3"/>
      <c r="T1908" s="3"/>
      <c r="U1908" s="3"/>
      <c r="V1908" s="3"/>
      <c r="W1908" s="3"/>
      <c r="X1908" s="3"/>
    </row>
    <row r="1909" spans="1:24">
      <c r="A1909" s="3"/>
      <c r="B1909" s="3"/>
      <c r="C1909" s="3"/>
      <c r="D1909" s="3"/>
      <c r="E1909" s="3"/>
      <c r="F1909" s="3"/>
      <c r="G1909" s="4"/>
      <c r="H1909" s="3"/>
      <c r="I1909" s="3"/>
      <c r="J1909" s="3"/>
      <c r="K1909" s="3"/>
      <c r="L1909" s="3"/>
      <c r="M1909" s="3"/>
      <c r="N1909" s="3"/>
      <c r="O1909" s="3"/>
      <c r="P1909" s="3"/>
      <c r="Q1909" s="3"/>
      <c r="R1909" s="3"/>
      <c r="S1909" s="3"/>
      <c r="T1909" s="3"/>
      <c r="U1909" s="3"/>
      <c r="V1909" s="3"/>
      <c r="W1909" s="3"/>
      <c r="X1909" s="3"/>
    </row>
    <row r="1910" spans="1:24">
      <c r="A1910" s="3"/>
      <c r="B1910" s="3"/>
      <c r="C1910" s="3"/>
      <c r="D1910" s="3"/>
      <c r="E1910" s="3"/>
      <c r="F1910" s="3"/>
      <c r="G1910" s="4"/>
      <c r="H1910" s="3"/>
      <c r="I1910" s="3"/>
      <c r="J1910" s="3"/>
      <c r="K1910" s="3"/>
      <c r="L1910" s="3"/>
      <c r="M1910" s="3"/>
      <c r="N1910" s="3"/>
      <c r="O1910" s="3"/>
      <c r="P1910" s="3"/>
      <c r="Q1910" s="3"/>
      <c r="R1910" s="3"/>
      <c r="S1910" s="3"/>
      <c r="T1910" s="3"/>
      <c r="U1910" s="3"/>
      <c r="V1910" s="3"/>
      <c r="W1910" s="3"/>
      <c r="X1910" s="3"/>
    </row>
    <row r="1911" spans="1:24">
      <c r="A1911" s="3"/>
      <c r="B1911" s="3"/>
      <c r="C1911" s="3"/>
      <c r="D1911" s="3"/>
      <c r="E1911" s="3"/>
      <c r="F1911" s="3"/>
      <c r="G1911" s="4"/>
      <c r="H1911" s="3"/>
      <c r="I1911" s="3"/>
      <c r="J1911" s="3"/>
      <c r="K1911" s="3"/>
      <c r="L1911" s="3"/>
      <c r="M1911" s="3"/>
      <c r="N1911" s="3"/>
      <c r="O1911" s="3"/>
      <c r="P1911" s="3"/>
      <c r="Q1911" s="3"/>
      <c r="R1911" s="3"/>
      <c r="S1911" s="3"/>
      <c r="T1911" s="3"/>
      <c r="U1911" s="3"/>
      <c r="V1911" s="3"/>
      <c r="W1911" s="3"/>
      <c r="X1911" s="3"/>
    </row>
    <row r="1912" spans="1:24">
      <c r="A1912" s="3"/>
      <c r="B1912" s="3"/>
      <c r="C1912" s="3"/>
      <c r="D1912" s="3"/>
      <c r="E1912" s="3"/>
      <c r="F1912" s="3"/>
      <c r="G1912" s="4"/>
      <c r="H1912" s="3"/>
      <c r="I1912" s="3"/>
      <c r="J1912" s="3"/>
      <c r="K1912" s="3"/>
      <c r="L1912" s="3"/>
      <c r="M1912" s="3"/>
      <c r="N1912" s="3"/>
      <c r="O1912" s="3"/>
      <c r="P1912" s="3"/>
      <c r="Q1912" s="3"/>
      <c r="R1912" s="3"/>
      <c r="S1912" s="3"/>
      <c r="T1912" s="3"/>
      <c r="U1912" s="3"/>
      <c r="V1912" s="3"/>
      <c r="W1912" s="3"/>
      <c r="X1912" s="3"/>
    </row>
    <row r="1913" spans="1:24">
      <c r="A1913" s="3"/>
      <c r="B1913" s="3"/>
      <c r="C1913" s="3"/>
      <c r="D1913" s="3"/>
      <c r="E1913" s="3"/>
      <c r="F1913" s="3"/>
      <c r="G1913" s="4"/>
      <c r="H1913" s="3"/>
      <c r="I1913" s="3"/>
      <c r="J1913" s="3"/>
      <c r="K1913" s="3"/>
      <c r="L1913" s="3"/>
      <c r="M1913" s="3"/>
      <c r="N1913" s="3"/>
      <c r="O1913" s="3"/>
      <c r="P1913" s="3"/>
      <c r="Q1913" s="3"/>
      <c r="R1913" s="3"/>
      <c r="S1913" s="3"/>
      <c r="T1913" s="3"/>
      <c r="U1913" s="3"/>
      <c r="V1913" s="3"/>
      <c r="W1913" s="3"/>
      <c r="X1913" s="3"/>
    </row>
    <row r="1914" spans="1:24">
      <c r="A1914" s="3"/>
      <c r="B1914" s="3"/>
      <c r="C1914" s="3"/>
      <c r="D1914" s="3"/>
      <c r="E1914" s="3"/>
      <c r="F1914" s="3"/>
      <c r="G1914" s="4"/>
      <c r="H1914" s="3"/>
      <c r="I1914" s="3"/>
      <c r="J1914" s="3"/>
      <c r="K1914" s="3"/>
      <c r="L1914" s="3"/>
      <c r="M1914" s="3"/>
      <c r="N1914" s="3"/>
      <c r="O1914" s="3"/>
      <c r="P1914" s="3"/>
      <c r="Q1914" s="3"/>
      <c r="R1914" s="3"/>
      <c r="S1914" s="3"/>
      <c r="T1914" s="3"/>
      <c r="U1914" s="3"/>
      <c r="V1914" s="3"/>
      <c r="W1914" s="3"/>
      <c r="X1914" s="3"/>
    </row>
    <row r="1915" spans="1:24">
      <c r="A1915" s="3"/>
      <c r="B1915" s="3"/>
      <c r="C1915" s="3"/>
      <c r="D1915" s="3"/>
      <c r="E1915" s="3"/>
      <c r="F1915" s="3"/>
      <c r="G1915" s="4"/>
      <c r="H1915" s="3"/>
      <c r="I1915" s="3"/>
      <c r="J1915" s="3"/>
      <c r="K1915" s="3"/>
      <c r="L1915" s="3"/>
      <c r="M1915" s="3"/>
      <c r="N1915" s="3"/>
      <c r="O1915" s="3"/>
      <c r="P1915" s="3"/>
      <c r="Q1915" s="3"/>
      <c r="R1915" s="3"/>
      <c r="S1915" s="3"/>
      <c r="T1915" s="3"/>
      <c r="U1915" s="3"/>
      <c r="V1915" s="3"/>
      <c r="W1915" s="3"/>
      <c r="X1915" s="3"/>
    </row>
    <row r="1916" spans="1:24">
      <c r="A1916" s="3"/>
      <c r="B1916" s="3"/>
      <c r="C1916" s="3"/>
      <c r="D1916" s="3"/>
      <c r="E1916" s="3"/>
      <c r="F1916" s="3"/>
      <c r="G1916" s="4"/>
      <c r="H1916" s="3"/>
      <c r="I1916" s="3"/>
      <c r="J1916" s="3"/>
      <c r="K1916" s="3"/>
      <c r="L1916" s="3"/>
      <c r="M1916" s="3"/>
      <c r="N1916" s="3"/>
      <c r="O1916" s="3"/>
      <c r="P1916" s="3"/>
      <c r="Q1916" s="3"/>
      <c r="R1916" s="3"/>
      <c r="S1916" s="3"/>
      <c r="T1916" s="3"/>
      <c r="U1916" s="3"/>
      <c r="V1916" s="3"/>
      <c r="W1916" s="3"/>
      <c r="X1916" s="3"/>
    </row>
    <row r="1917" spans="1:24">
      <c r="A1917" s="3"/>
      <c r="B1917" s="3"/>
      <c r="C1917" s="3"/>
      <c r="D1917" s="3"/>
      <c r="E1917" s="3"/>
      <c r="F1917" s="3"/>
      <c r="G1917" s="4"/>
      <c r="H1917" s="3"/>
      <c r="I1917" s="3"/>
      <c r="J1917" s="3"/>
      <c r="K1917" s="3"/>
      <c r="L1917" s="3"/>
      <c r="M1917" s="3"/>
      <c r="N1917" s="3"/>
      <c r="O1917" s="3"/>
      <c r="P1917" s="3"/>
      <c r="Q1917" s="3"/>
      <c r="R1917" s="3"/>
      <c r="S1917" s="3"/>
      <c r="T1917" s="3"/>
      <c r="U1917" s="3"/>
      <c r="V1917" s="3"/>
      <c r="W1917" s="3"/>
      <c r="X1917" s="3"/>
    </row>
    <row r="1918" spans="1:24">
      <c r="A1918" s="3"/>
      <c r="B1918" s="3"/>
      <c r="C1918" s="3"/>
      <c r="D1918" s="3"/>
      <c r="E1918" s="3"/>
      <c r="F1918" s="3"/>
      <c r="G1918" s="4"/>
      <c r="H1918" s="3"/>
      <c r="I1918" s="3"/>
      <c r="J1918" s="3"/>
      <c r="K1918" s="3"/>
      <c r="L1918" s="3"/>
      <c r="M1918" s="3"/>
      <c r="N1918" s="3"/>
      <c r="O1918" s="3"/>
      <c r="P1918" s="3"/>
      <c r="Q1918" s="3"/>
      <c r="R1918" s="3"/>
      <c r="S1918" s="3"/>
      <c r="T1918" s="3"/>
      <c r="U1918" s="3"/>
      <c r="V1918" s="3"/>
      <c r="W1918" s="3"/>
      <c r="X1918" s="3"/>
    </row>
    <row r="1919" spans="1:24">
      <c r="A1919" s="3"/>
      <c r="B1919" s="3"/>
      <c r="C1919" s="3"/>
      <c r="D1919" s="3"/>
      <c r="E1919" s="3"/>
      <c r="F1919" s="3"/>
      <c r="G1919" s="4"/>
      <c r="H1919" s="3"/>
      <c r="I1919" s="3"/>
      <c r="J1919" s="3"/>
      <c r="K1919" s="3"/>
      <c r="L1919" s="3"/>
      <c r="M1919" s="3"/>
      <c r="N1919" s="3"/>
      <c r="O1919" s="3"/>
      <c r="P1919" s="3"/>
      <c r="Q1919" s="3"/>
      <c r="R1919" s="3"/>
      <c r="S1919" s="3"/>
      <c r="T1919" s="3"/>
      <c r="U1919" s="3"/>
      <c r="V1919" s="3"/>
      <c r="W1919" s="3"/>
      <c r="X1919" s="3"/>
    </row>
    <row r="1920" spans="1:24">
      <c r="A1920" s="3"/>
      <c r="B1920" s="3"/>
      <c r="C1920" s="3"/>
      <c r="D1920" s="3"/>
      <c r="E1920" s="3"/>
      <c r="F1920" s="3"/>
      <c r="G1920" s="4"/>
      <c r="H1920" s="3"/>
      <c r="I1920" s="3"/>
      <c r="J1920" s="3"/>
      <c r="K1920" s="3"/>
      <c r="L1920" s="3"/>
      <c r="M1920" s="3"/>
      <c r="N1920" s="3"/>
      <c r="O1920" s="3"/>
      <c r="P1920" s="3"/>
      <c r="Q1920" s="3"/>
      <c r="R1920" s="3"/>
      <c r="S1920" s="3"/>
      <c r="T1920" s="3"/>
      <c r="U1920" s="3"/>
      <c r="V1920" s="3"/>
      <c r="W1920" s="3"/>
      <c r="X1920" s="3"/>
    </row>
    <row r="1921" spans="1:24">
      <c r="A1921" s="3"/>
      <c r="B1921" s="3"/>
      <c r="C1921" s="3"/>
      <c r="D1921" s="3"/>
      <c r="E1921" s="3"/>
      <c r="F1921" s="3"/>
      <c r="G1921" s="4"/>
      <c r="H1921" s="3"/>
      <c r="I1921" s="3"/>
      <c r="J1921" s="3"/>
      <c r="K1921" s="3"/>
      <c r="L1921" s="3"/>
      <c r="M1921" s="3"/>
      <c r="N1921" s="3"/>
      <c r="O1921" s="3"/>
      <c r="P1921" s="3"/>
      <c r="Q1921" s="3"/>
      <c r="R1921" s="3"/>
      <c r="S1921" s="3"/>
      <c r="T1921" s="3"/>
      <c r="U1921" s="3"/>
      <c r="V1921" s="3"/>
      <c r="W1921" s="3"/>
      <c r="X1921" s="3"/>
    </row>
    <row r="1922" spans="1:24">
      <c r="A1922" s="3"/>
      <c r="B1922" s="3"/>
      <c r="C1922" s="3"/>
      <c r="D1922" s="3"/>
      <c r="E1922" s="3"/>
      <c r="F1922" s="3"/>
      <c r="G1922" s="4"/>
      <c r="H1922" s="3"/>
      <c r="I1922" s="3"/>
      <c r="J1922" s="3"/>
      <c r="K1922" s="3"/>
      <c r="L1922" s="3"/>
      <c r="M1922" s="3"/>
      <c r="N1922" s="3"/>
      <c r="O1922" s="3"/>
      <c r="P1922" s="3"/>
      <c r="Q1922" s="3"/>
      <c r="R1922" s="3"/>
      <c r="S1922" s="3"/>
      <c r="T1922" s="3"/>
      <c r="U1922" s="3"/>
      <c r="V1922" s="3"/>
      <c r="W1922" s="3"/>
      <c r="X1922" s="3"/>
    </row>
    <row r="1923" spans="1:24">
      <c r="A1923" s="3"/>
      <c r="B1923" s="3"/>
      <c r="C1923" s="3"/>
      <c r="D1923" s="3"/>
      <c r="E1923" s="3"/>
      <c r="F1923" s="3"/>
      <c r="G1923" s="4"/>
      <c r="H1923" s="3"/>
      <c r="I1923" s="3"/>
      <c r="J1923" s="3"/>
      <c r="K1923" s="3"/>
      <c r="L1923" s="3"/>
      <c r="M1923" s="3"/>
      <c r="N1923" s="3"/>
      <c r="O1923" s="3"/>
      <c r="P1923" s="3"/>
      <c r="Q1923" s="3"/>
      <c r="R1923" s="3"/>
      <c r="S1923" s="3"/>
      <c r="T1923" s="3"/>
      <c r="U1923" s="3"/>
      <c r="V1923" s="3"/>
      <c r="W1923" s="3"/>
      <c r="X1923" s="3"/>
    </row>
    <row r="1924" spans="1:24">
      <c r="A1924" s="3"/>
      <c r="B1924" s="3"/>
      <c r="C1924" s="3"/>
      <c r="D1924" s="3"/>
      <c r="E1924" s="3"/>
      <c r="F1924" s="3"/>
      <c r="G1924" s="4"/>
      <c r="H1924" s="3"/>
      <c r="I1924" s="3"/>
      <c r="J1924" s="3"/>
      <c r="K1924" s="3"/>
      <c r="L1924" s="3"/>
      <c r="M1924" s="3"/>
      <c r="N1924" s="3"/>
      <c r="O1924" s="3"/>
      <c r="P1924" s="3"/>
      <c r="Q1924" s="3"/>
      <c r="R1924" s="3"/>
      <c r="S1924" s="3"/>
      <c r="T1924" s="3"/>
      <c r="U1924" s="3"/>
      <c r="V1924" s="3"/>
      <c r="W1924" s="3"/>
      <c r="X1924" s="3"/>
    </row>
    <row r="1925" spans="1:24">
      <c r="A1925" s="3"/>
      <c r="B1925" s="3"/>
      <c r="C1925" s="3"/>
      <c r="D1925" s="3"/>
      <c r="E1925" s="3"/>
      <c r="F1925" s="3"/>
      <c r="G1925" s="4"/>
      <c r="H1925" s="3"/>
      <c r="I1925" s="3"/>
      <c r="J1925" s="3"/>
      <c r="K1925" s="3"/>
      <c r="L1925" s="3"/>
      <c r="M1925" s="3"/>
      <c r="N1925" s="3"/>
      <c r="O1925" s="3"/>
      <c r="P1925" s="3"/>
      <c r="Q1925" s="3"/>
      <c r="R1925" s="3"/>
      <c r="S1925" s="3"/>
      <c r="T1925" s="3"/>
      <c r="U1925" s="3"/>
      <c r="V1925" s="3"/>
      <c r="W1925" s="3"/>
      <c r="X1925" s="3"/>
    </row>
    <row r="1926" spans="1:24">
      <c r="A1926" s="3"/>
      <c r="B1926" s="3"/>
      <c r="C1926" s="3"/>
      <c r="D1926" s="3"/>
      <c r="E1926" s="3"/>
      <c r="F1926" s="3"/>
      <c r="G1926" s="4"/>
      <c r="H1926" s="3"/>
      <c r="I1926" s="3"/>
      <c r="J1926" s="3"/>
      <c r="K1926" s="3"/>
      <c r="L1926" s="3"/>
      <c r="M1926" s="3"/>
      <c r="N1926" s="3"/>
      <c r="O1926" s="3"/>
      <c r="P1926" s="3"/>
      <c r="Q1926" s="3"/>
      <c r="R1926" s="3"/>
      <c r="S1926" s="3"/>
      <c r="T1926" s="3"/>
      <c r="U1926" s="3"/>
      <c r="V1926" s="3"/>
      <c r="W1926" s="3"/>
      <c r="X1926" s="3"/>
    </row>
    <row r="1927" spans="1:24">
      <c r="A1927" s="3"/>
      <c r="B1927" s="3"/>
      <c r="C1927" s="3"/>
      <c r="D1927" s="3"/>
      <c r="E1927" s="3"/>
      <c r="F1927" s="3"/>
      <c r="G1927" s="4"/>
      <c r="H1927" s="3"/>
      <c r="I1927" s="3"/>
      <c r="J1927" s="3"/>
      <c r="K1927" s="3"/>
      <c r="L1927" s="3"/>
      <c r="M1927" s="3"/>
      <c r="N1927" s="3"/>
      <c r="O1927" s="3"/>
      <c r="P1927" s="3"/>
      <c r="Q1927" s="3"/>
      <c r="R1927" s="3"/>
      <c r="S1927" s="3"/>
      <c r="T1927" s="3"/>
      <c r="U1927" s="3"/>
      <c r="V1927" s="3"/>
      <c r="W1927" s="3"/>
      <c r="X1927" s="3"/>
    </row>
    <row r="1928" spans="1:24">
      <c r="A1928" s="3"/>
      <c r="B1928" s="3"/>
      <c r="C1928" s="3"/>
      <c r="D1928" s="3"/>
      <c r="E1928" s="3"/>
      <c r="F1928" s="3"/>
      <c r="G1928" s="4"/>
      <c r="H1928" s="3"/>
      <c r="I1928" s="3"/>
      <c r="J1928" s="3"/>
      <c r="K1928" s="3"/>
      <c r="L1928" s="3"/>
      <c r="M1928" s="3"/>
      <c r="N1928" s="3"/>
      <c r="O1928" s="3"/>
      <c r="P1928" s="3"/>
      <c r="Q1928" s="3"/>
      <c r="R1928" s="3"/>
      <c r="S1928" s="3"/>
      <c r="T1928" s="3"/>
      <c r="U1928" s="3"/>
      <c r="V1928" s="3"/>
      <c r="W1928" s="3"/>
      <c r="X1928" s="3"/>
    </row>
    <row r="1929" spans="1:24">
      <c r="A1929" s="3"/>
      <c r="B1929" s="3"/>
      <c r="C1929" s="3"/>
      <c r="D1929" s="3"/>
      <c r="E1929" s="3"/>
      <c r="F1929" s="3"/>
      <c r="G1929" s="4"/>
      <c r="H1929" s="3"/>
      <c r="I1929" s="3"/>
      <c r="J1929" s="3"/>
      <c r="K1929" s="3"/>
      <c r="L1929" s="3"/>
      <c r="M1929" s="3"/>
      <c r="N1929" s="3"/>
      <c r="O1929" s="3"/>
      <c r="P1929" s="3"/>
      <c r="Q1929" s="3"/>
      <c r="R1929" s="3"/>
      <c r="S1929" s="3"/>
      <c r="T1929" s="3"/>
      <c r="U1929" s="3"/>
      <c r="V1929" s="3"/>
      <c r="W1929" s="3"/>
      <c r="X1929" s="3"/>
    </row>
    <row r="1930" spans="1:24">
      <c r="A1930" s="3"/>
      <c r="B1930" s="3"/>
      <c r="C1930" s="3"/>
      <c r="D1930" s="3"/>
      <c r="E1930" s="3"/>
      <c r="F1930" s="3"/>
      <c r="G1930" s="4"/>
      <c r="H1930" s="3"/>
      <c r="I1930" s="3"/>
      <c r="J1930" s="3"/>
      <c r="K1930" s="3"/>
      <c r="L1930" s="3"/>
      <c r="M1930" s="3"/>
      <c r="N1930" s="3"/>
      <c r="O1930" s="3"/>
      <c r="P1930" s="3"/>
      <c r="Q1930" s="3"/>
      <c r="R1930" s="3"/>
      <c r="S1930" s="3"/>
      <c r="T1930" s="3"/>
      <c r="U1930" s="3"/>
      <c r="V1930" s="3"/>
      <c r="W1930" s="3"/>
      <c r="X1930" s="3"/>
    </row>
    <row r="1931" spans="1:24">
      <c r="A1931" s="3"/>
      <c r="B1931" s="3"/>
      <c r="C1931" s="3"/>
      <c r="D1931" s="3"/>
      <c r="E1931" s="3"/>
      <c r="F1931" s="3"/>
      <c r="G1931" s="4"/>
      <c r="H1931" s="3"/>
      <c r="I1931" s="3"/>
      <c r="J1931" s="3"/>
      <c r="K1931" s="3"/>
      <c r="L1931" s="3"/>
      <c r="M1931" s="3"/>
      <c r="N1931" s="3"/>
      <c r="O1931" s="3"/>
      <c r="P1931" s="3"/>
      <c r="Q1931" s="3"/>
      <c r="R1931" s="3"/>
      <c r="S1931" s="3"/>
      <c r="T1931" s="3"/>
      <c r="U1931" s="3"/>
      <c r="V1931" s="3"/>
      <c r="W1931" s="3"/>
      <c r="X1931" s="3"/>
    </row>
    <row r="1932" spans="1:24">
      <c r="A1932" s="3"/>
      <c r="B1932" s="3"/>
      <c r="C1932" s="3"/>
      <c r="D1932" s="3"/>
      <c r="E1932" s="3"/>
      <c r="F1932" s="3"/>
      <c r="G1932" s="4"/>
      <c r="H1932" s="3"/>
      <c r="I1932" s="3"/>
      <c r="J1932" s="3"/>
      <c r="K1932" s="3"/>
      <c r="L1932" s="3"/>
      <c r="M1932" s="3"/>
      <c r="N1932" s="3"/>
      <c r="O1932" s="3"/>
      <c r="P1932" s="3"/>
      <c r="Q1932" s="3"/>
      <c r="R1932" s="3"/>
      <c r="S1932" s="3"/>
      <c r="T1932" s="3"/>
      <c r="U1932" s="3"/>
      <c r="V1932" s="3"/>
      <c r="W1932" s="3"/>
      <c r="X1932" s="3"/>
    </row>
    <row r="1933" spans="1:24">
      <c r="A1933" s="3"/>
      <c r="B1933" s="3"/>
      <c r="C1933" s="3"/>
      <c r="D1933" s="3"/>
      <c r="E1933" s="3"/>
      <c r="F1933" s="3"/>
      <c r="G1933" s="4"/>
      <c r="H1933" s="3"/>
      <c r="I1933" s="3"/>
      <c r="J1933" s="3"/>
      <c r="K1933" s="3"/>
      <c r="L1933" s="3"/>
      <c r="M1933" s="3"/>
      <c r="N1933" s="3"/>
      <c r="O1933" s="3"/>
      <c r="P1933" s="3"/>
      <c r="Q1933" s="3"/>
      <c r="R1933" s="3"/>
      <c r="S1933" s="3"/>
      <c r="T1933" s="3"/>
      <c r="U1933" s="3"/>
      <c r="V1933" s="3"/>
      <c r="W1933" s="3"/>
      <c r="X1933" s="3"/>
    </row>
    <row r="1934" spans="1:24">
      <c r="A1934" s="3"/>
      <c r="B1934" s="3"/>
      <c r="C1934" s="3"/>
      <c r="D1934" s="3"/>
      <c r="E1934" s="3"/>
      <c r="F1934" s="3"/>
      <c r="G1934" s="4"/>
      <c r="H1934" s="3"/>
      <c r="I1934" s="3"/>
      <c r="J1934" s="3"/>
      <c r="K1934" s="3"/>
      <c r="L1934" s="3"/>
      <c r="M1934" s="3"/>
      <c r="N1934" s="3"/>
      <c r="O1934" s="3"/>
      <c r="P1934" s="3"/>
      <c r="Q1934" s="3"/>
      <c r="R1934" s="3"/>
      <c r="S1934" s="3"/>
      <c r="T1934" s="3"/>
      <c r="U1934" s="3"/>
      <c r="V1934" s="3"/>
      <c r="W1934" s="3"/>
      <c r="X1934" s="3"/>
    </row>
    <row r="1935" spans="1:24">
      <c r="A1935" s="3"/>
      <c r="B1935" s="3"/>
      <c r="C1935" s="3"/>
      <c r="D1935" s="3"/>
      <c r="E1935" s="3"/>
      <c r="F1935" s="3"/>
      <c r="G1935" s="4"/>
      <c r="H1935" s="3"/>
      <c r="I1935" s="3"/>
      <c r="J1935" s="3"/>
      <c r="K1935" s="3"/>
      <c r="L1935" s="3"/>
      <c r="M1935" s="3"/>
      <c r="N1935" s="3"/>
      <c r="O1935" s="3"/>
      <c r="P1935" s="3"/>
      <c r="Q1935" s="3"/>
      <c r="R1935" s="3"/>
      <c r="S1935" s="3"/>
      <c r="T1935" s="3"/>
      <c r="U1935" s="3"/>
      <c r="V1935" s="3"/>
      <c r="W1935" s="3"/>
      <c r="X1935" s="3"/>
    </row>
    <row r="1936" spans="1:24">
      <c r="A1936" s="3"/>
      <c r="B1936" s="3"/>
      <c r="C1936" s="3"/>
      <c r="D1936" s="3"/>
      <c r="E1936" s="3"/>
      <c r="F1936" s="3"/>
      <c r="G1936" s="4"/>
      <c r="H1936" s="3"/>
      <c r="I1936" s="3"/>
      <c r="J1936" s="3"/>
      <c r="K1936" s="3"/>
      <c r="L1936" s="3"/>
      <c r="M1936" s="3"/>
      <c r="N1936" s="3"/>
      <c r="O1936" s="3"/>
      <c r="P1936" s="3"/>
      <c r="Q1936" s="3"/>
      <c r="R1936" s="3"/>
      <c r="S1936" s="3"/>
      <c r="T1936" s="3"/>
      <c r="U1936" s="3"/>
      <c r="V1936" s="3"/>
      <c r="W1936" s="3"/>
      <c r="X1936" s="3"/>
    </row>
    <row r="1937" spans="1:24">
      <c r="A1937" s="3"/>
      <c r="B1937" s="3"/>
      <c r="C1937" s="3"/>
      <c r="D1937" s="3"/>
      <c r="E1937" s="3"/>
      <c r="F1937" s="3"/>
      <c r="G1937" s="4"/>
      <c r="H1937" s="3"/>
      <c r="I1937" s="3"/>
      <c r="J1937" s="3"/>
      <c r="K1937" s="3"/>
      <c r="L1937" s="3"/>
      <c r="M1937" s="3"/>
      <c r="N1937" s="3"/>
      <c r="O1937" s="3"/>
      <c r="P1937" s="3"/>
      <c r="Q1937" s="3"/>
      <c r="R1937" s="3"/>
      <c r="S1937" s="3"/>
      <c r="T1937" s="3"/>
      <c r="U1937" s="3"/>
      <c r="V1937" s="3"/>
      <c r="W1937" s="3"/>
      <c r="X1937" s="3"/>
    </row>
    <row r="1938" spans="1:24">
      <c r="A1938" s="3"/>
      <c r="B1938" s="3"/>
      <c r="C1938" s="3"/>
      <c r="D1938" s="3"/>
      <c r="E1938" s="3"/>
      <c r="F1938" s="3"/>
      <c r="G1938" s="4"/>
      <c r="H1938" s="3"/>
      <c r="I1938" s="3"/>
      <c r="J1938" s="3"/>
      <c r="K1938" s="3"/>
      <c r="L1938" s="3"/>
      <c r="M1938" s="3"/>
      <c r="N1938" s="3"/>
      <c r="O1938" s="3"/>
      <c r="P1938" s="3"/>
      <c r="Q1938" s="3"/>
      <c r="R1938" s="3"/>
      <c r="S1938" s="3"/>
      <c r="T1938" s="3"/>
      <c r="U1938" s="3"/>
      <c r="V1938" s="3"/>
      <c r="W1938" s="3"/>
      <c r="X1938" s="3"/>
    </row>
    <row r="1939" spans="1:24">
      <c r="A1939" s="3"/>
      <c r="B1939" s="3"/>
      <c r="C1939" s="3"/>
      <c r="D1939" s="3"/>
      <c r="E1939" s="3"/>
      <c r="F1939" s="3"/>
      <c r="G1939" s="4"/>
      <c r="H1939" s="3"/>
      <c r="I1939" s="3"/>
      <c r="J1939" s="3"/>
      <c r="K1939" s="3"/>
      <c r="L1939" s="3"/>
      <c r="M1939" s="3"/>
      <c r="N1939" s="3"/>
      <c r="O1939" s="3"/>
      <c r="P1939" s="3"/>
      <c r="Q1939" s="3"/>
      <c r="R1939" s="3"/>
      <c r="S1939" s="3"/>
      <c r="T1939" s="3"/>
      <c r="U1939" s="3"/>
      <c r="V1939" s="3"/>
      <c r="W1939" s="3"/>
      <c r="X1939" s="3"/>
    </row>
    <row r="1940" spans="1:24">
      <c r="A1940" s="3"/>
      <c r="B1940" s="3"/>
      <c r="C1940" s="3"/>
      <c r="D1940" s="3"/>
      <c r="E1940" s="3"/>
      <c r="F1940" s="3"/>
      <c r="G1940" s="4"/>
      <c r="H1940" s="3"/>
      <c r="I1940" s="3"/>
      <c r="J1940" s="3"/>
      <c r="K1940" s="3"/>
      <c r="L1940" s="3"/>
      <c r="M1940" s="3"/>
      <c r="N1940" s="3"/>
      <c r="O1940" s="3"/>
      <c r="P1940" s="3"/>
      <c r="Q1940" s="3"/>
      <c r="R1940" s="3"/>
      <c r="S1940" s="3"/>
      <c r="T1940" s="3"/>
      <c r="U1940" s="3"/>
      <c r="V1940" s="3"/>
      <c r="W1940" s="3"/>
      <c r="X1940" s="3"/>
    </row>
    <row r="1941" spans="1:24">
      <c r="A1941" s="3"/>
      <c r="B1941" s="3"/>
      <c r="C1941" s="3"/>
      <c r="D1941" s="3"/>
      <c r="E1941" s="3"/>
      <c r="F1941" s="3"/>
      <c r="G1941" s="4"/>
      <c r="H1941" s="3"/>
      <c r="I1941" s="3"/>
      <c r="J1941" s="3"/>
      <c r="K1941" s="3"/>
      <c r="L1941" s="3"/>
      <c r="M1941" s="3"/>
      <c r="N1941" s="3"/>
      <c r="O1941" s="3"/>
      <c r="P1941" s="3"/>
      <c r="Q1941" s="3"/>
      <c r="R1941" s="3"/>
      <c r="S1941" s="3"/>
      <c r="T1941" s="3"/>
      <c r="U1941" s="3"/>
      <c r="V1941" s="3"/>
      <c r="W1941" s="3"/>
      <c r="X1941" s="3"/>
    </row>
    <row r="1942" spans="1:24">
      <c r="A1942" s="3"/>
      <c r="B1942" s="3"/>
      <c r="C1942" s="3"/>
      <c r="D1942" s="3"/>
      <c r="E1942" s="3"/>
      <c r="F1942" s="3"/>
      <c r="G1942" s="4"/>
      <c r="H1942" s="3"/>
      <c r="I1942" s="3"/>
      <c r="J1942" s="3"/>
      <c r="K1942" s="3"/>
      <c r="L1942" s="3"/>
      <c r="M1942" s="3"/>
      <c r="N1942" s="3"/>
      <c r="O1942" s="3"/>
      <c r="P1942" s="3"/>
      <c r="Q1942" s="3"/>
      <c r="R1942" s="3"/>
      <c r="S1942" s="3"/>
      <c r="T1942" s="3"/>
      <c r="U1942" s="3"/>
      <c r="V1942" s="3"/>
      <c r="W1942" s="3"/>
      <c r="X1942" s="3"/>
    </row>
    <row r="1943" spans="1:24">
      <c r="A1943" s="3"/>
      <c r="B1943" s="3"/>
      <c r="C1943" s="3"/>
      <c r="D1943" s="3"/>
      <c r="E1943" s="3"/>
      <c r="F1943" s="3"/>
      <c r="G1943" s="4"/>
      <c r="H1943" s="3"/>
      <c r="I1943" s="3"/>
      <c r="J1943" s="3"/>
      <c r="K1943" s="3"/>
      <c r="L1943" s="3"/>
      <c r="M1943" s="3"/>
      <c r="N1943" s="3"/>
      <c r="O1943" s="3"/>
      <c r="P1943" s="3"/>
      <c r="Q1943" s="3"/>
      <c r="R1943" s="3"/>
      <c r="S1943" s="3"/>
      <c r="T1943" s="3"/>
      <c r="U1943" s="3"/>
      <c r="V1943" s="3"/>
      <c r="W1943" s="3"/>
      <c r="X1943" s="3"/>
    </row>
    <row r="1944" spans="1:24">
      <c r="A1944" s="3"/>
      <c r="B1944" s="3"/>
      <c r="C1944" s="3"/>
      <c r="D1944" s="3"/>
      <c r="E1944" s="3"/>
      <c r="F1944" s="3"/>
      <c r="G1944" s="4"/>
      <c r="H1944" s="3"/>
      <c r="I1944" s="3"/>
      <c r="J1944" s="3"/>
      <c r="K1944" s="3"/>
      <c r="L1944" s="3"/>
      <c r="M1944" s="3"/>
      <c r="N1944" s="3"/>
      <c r="O1944" s="3"/>
      <c r="P1944" s="3"/>
      <c r="Q1944" s="3"/>
      <c r="R1944" s="3"/>
      <c r="S1944" s="3"/>
      <c r="T1944" s="3"/>
      <c r="U1944" s="3"/>
      <c r="V1944" s="3"/>
      <c r="W1944" s="3"/>
      <c r="X1944" s="3"/>
    </row>
    <row r="1945" spans="1:24">
      <c r="A1945" s="3"/>
      <c r="B1945" s="3"/>
      <c r="C1945" s="3"/>
      <c r="D1945" s="3"/>
      <c r="E1945" s="3"/>
      <c r="F1945" s="3"/>
      <c r="G1945" s="4"/>
      <c r="H1945" s="3"/>
      <c r="I1945" s="3"/>
      <c r="J1945" s="3"/>
      <c r="K1945" s="3"/>
      <c r="L1945" s="3"/>
      <c r="M1945" s="3"/>
      <c r="N1945" s="3"/>
      <c r="O1945" s="3"/>
      <c r="P1945" s="3"/>
      <c r="Q1945" s="3"/>
      <c r="R1945" s="3"/>
      <c r="S1945" s="3"/>
      <c r="T1945" s="3"/>
      <c r="U1945" s="3"/>
      <c r="V1945" s="3"/>
      <c r="W1945" s="3"/>
      <c r="X1945" s="3"/>
    </row>
    <row r="1946" spans="1:24">
      <c r="A1946" s="3"/>
      <c r="B1946" s="3"/>
      <c r="C1946" s="3"/>
      <c r="D1946" s="3"/>
      <c r="E1946" s="3"/>
      <c r="F1946" s="3"/>
      <c r="G1946" s="4"/>
      <c r="H1946" s="3"/>
      <c r="I1946" s="3"/>
      <c r="J1946" s="3"/>
      <c r="K1946" s="3"/>
      <c r="L1946" s="3"/>
      <c r="M1946" s="3"/>
      <c r="N1946" s="3"/>
      <c r="O1946" s="3"/>
      <c r="P1946" s="3"/>
      <c r="Q1946" s="3"/>
      <c r="R1946" s="3"/>
      <c r="S1946" s="3"/>
      <c r="T1946" s="3"/>
      <c r="U1946" s="3"/>
      <c r="V1946" s="3"/>
      <c r="W1946" s="3"/>
      <c r="X1946" s="3"/>
    </row>
    <row r="1947" spans="1:24">
      <c r="A1947" s="3"/>
      <c r="B1947" s="3"/>
      <c r="C1947" s="3"/>
      <c r="D1947" s="3"/>
      <c r="E1947" s="3"/>
      <c r="F1947" s="3"/>
      <c r="G1947" s="4"/>
      <c r="H1947" s="3"/>
      <c r="I1947" s="3"/>
      <c r="J1947" s="3"/>
      <c r="K1947" s="3"/>
      <c r="L1947" s="3"/>
      <c r="M1947" s="3"/>
      <c r="N1947" s="3"/>
      <c r="O1947" s="3"/>
      <c r="P1947" s="3"/>
      <c r="Q1947" s="3"/>
      <c r="R1947" s="3"/>
      <c r="S1947" s="3"/>
      <c r="T1947" s="3"/>
      <c r="U1947" s="3"/>
      <c r="V1947" s="3"/>
      <c r="W1947" s="3"/>
      <c r="X1947" s="3"/>
    </row>
    <row r="1948" spans="1:24">
      <c r="A1948" s="3"/>
      <c r="B1948" s="3"/>
      <c r="C1948" s="3"/>
      <c r="D1948" s="3"/>
      <c r="E1948" s="3"/>
      <c r="F1948" s="3"/>
      <c r="G1948" s="4"/>
      <c r="H1948" s="3"/>
      <c r="I1948" s="3"/>
      <c r="J1948" s="3"/>
      <c r="K1948" s="3"/>
      <c r="L1948" s="3"/>
      <c r="M1948" s="3"/>
      <c r="N1948" s="3"/>
      <c r="O1948" s="3"/>
      <c r="P1948" s="3"/>
      <c r="Q1948" s="3"/>
      <c r="R1948" s="3"/>
      <c r="S1948" s="3"/>
      <c r="T1948" s="3"/>
      <c r="U1948" s="3"/>
      <c r="V1948" s="3"/>
      <c r="W1948" s="3"/>
      <c r="X1948" s="3"/>
    </row>
    <row r="1949" spans="1:24">
      <c r="A1949" s="3"/>
      <c r="B1949" s="3"/>
      <c r="C1949" s="3"/>
      <c r="D1949" s="3"/>
      <c r="E1949" s="3"/>
      <c r="F1949" s="3"/>
      <c r="G1949" s="4"/>
      <c r="H1949" s="3"/>
      <c r="I1949" s="3"/>
      <c r="J1949" s="3"/>
      <c r="K1949" s="3"/>
      <c r="L1949" s="3"/>
      <c r="M1949" s="3"/>
      <c r="N1949" s="3"/>
      <c r="O1949" s="3"/>
      <c r="P1949" s="3"/>
      <c r="Q1949" s="3"/>
      <c r="R1949" s="3"/>
      <c r="S1949" s="3"/>
      <c r="T1949" s="3"/>
      <c r="U1949" s="3"/>
      <c r="V1949" s="3"/>
      <c r="W1949" s="3"/>
      <c r="X1949" s="3"/>
    </row>
    <row r="1950" spans="1:24">
      <c r="A1950" s="3"/>
      <c r="B1950" s="3"/>
      <c r="C1950" s="3"/>
      <c r="D1950" s="3"/>
      <c r="E1950" s="3"/>
      <c r="F1950" s="3"/>
      <c r="G1950" s="4"/>
      <c r="H1950" s="3"/>
      <c r="I1950" s="3"/>
      <c r="J1950" s="3"/>
      <c r="K1950" s="3"/>
      <c r="L1950" s="3"/>
      <c r="M1950" s="3"/>
      <c r="N1950" s="3"/>
      <c r="O1950" s="3"/>
      <c r="P1950" s="3"/>
      <c r="Q1950" s="3"/>
      <c r="R1950" s="3"/>
      <c r="S1950" s="3"/>
      <c r="T1950" s="3"/>
      <c r="U1950" s="3"/>
      <c r="V1950" s="3"/>
      <c r="W1950" s="3"/>
      <c r="X1950" s="3"/>
    </row>
    <row r="1951" spans="1:24">
      <c r="A1951" s="3"/>
      <c r="B1951" s="3"/>
      <c r="C1951" s="3"/>
      <c r="D1951" s="3"/>
      <c r="E1951" s="3"/>
      <c r="F1951" s="3"/>
      <c r="G1951" s="4"/>
      <c r="H1951" s="3"/>
      <c r="I1951" s="3"/>
      <c r="J1951" s="3"/>
      <c r="K1951" s="3"/>
      <c r="L1951" s="3"/>
      <c r="M1951" s="3"/>
      <c r="N1951" s="3"/>
      <c r="O1951" s="3"/>
      <c r="P1951" s="3"/>
      <c r="Q1951" s="3"/>
      <c r="R1951" s="3"/>
      <c r="S1951" s="3"/>
      <c r="T1951" s="3"/>
      <c r="U1951" s="3"/>
      <c r="V1951" s="3"/>
      <c r="W1951" s="3"/>
      <c r="X1951" s="3"/>
    </row>
    <row r="1952" spans="1:24">
      <c r="A1952" s="3"/>
      <c r="B1952" s="3"/>
      <c r="C1952" s="3"/>
      <c r="D1952" s="3"/>
      <c r="E1952" s="3"/>
      <c r="F1952" s="3"/>
      <c r="G1952" s="4"/>
      <c r="H1952" s="3"/>
      <c r="I1952" s="3"/>
      <c r="J1952" s="3"/>
      <c r="K1952" s="3"/>
      <c r="L1952" s="3"/>
      <c r="M1952" s="3"/>
      <c r="N1952" s="3"/>
      <c r="O1952" s="3"/>
      <c r="P1952" s="3"/>
      <c r="Q1952" s="3"/>
      <c r="R1952" s="3"/>
      <c r="S1952" s="3"/>
      <c r="T1952" s="3"/>
      <c r="U1952" s="3"/>
      <c r="V1952" s="3"/>
      <c r="W1952" s="3"/>
      <c r="X1952" s="3"/>
    </row>
    <row r="1953" spans="1:24">
      <c r="A1953" s="3"/>
      <c r="B1953" s="3"/>
      <c r="C1953" s="3"/>
      <c r="D1953" s="3"/>
      <c r="E1953" s="3"/>
      <c r="F1953" s="3"/>
      <c r="G1953" s="4"/>
      <c r="H1953" s="3"/>
      <c r="I1953" s="3"/>
      <c r="J1953" s="3"/>
      <c r="K1953" s="3"/>
      <c r="L1953" s="3"/>
      <c r="M1953" s="3"/>
      <c r="N1953" s="3"/>
      <c r="O1953" s="3"/>
      <c r="P1953" s="3"/>
      <c r="Q1953" s="3"/>
      <c r="R1953" s="3"/>
      <c r="S1953" s="3"/>
      <c r="T1953" s="3"/>
      <c r="U1953" s="3"/>
      <c r="V1953" s="3"/>
      <c r="W1953" s="3"/>
      <c r="X1953" s="3"/>
    </row>
    <row r="1954" spans="1:24">
      <c r="A1954" s="3"/>
      <c r="B1954" s="3"/>
      <c r="C1954" s="3"/>
      <c r="D1954" s="3"/>
      <c r="E1954" s="3"/>
      <c r="F1954" s="3"/>
      <c r="G1954" s="4"/>
      <c r="H1954" s="3"/>
      <c r="I1954" s="3"/>
      <c r="J1954" s="3"/>
      <c r="K1954" s="3"/>
      <c r="L1954" s="3"/>
      <c r="M1954" s="3"/>
      <c r="N1954" s="3"/>
      <c r="O1954" s="3"/>
      <c r="P1954" s="3"/>
      <c r="Q1954" s="3"/>
      <c r="R1954" s="3"/>
      <c r="S1954" s="3"/>
      <c r="T1954" s="3"/>
      <c r="U1954" s="3"/>
      <c r="V1954" s="3"/>
      <c r="W1954" s="3"/>
      <c r="X1954" s="3"/>
    </row>
    <row r="1955" spans="1:24">
      <c r="A1955" s="3"/>
      <c r="B1955" s="3"/>
      <c r="C1955" s="3"/>
      <c r="D1955" s="3"/>
      <c r="E1955" s="3"/>
      <c r="F1955" s="3"/>
      <c r="G1955" s="4"/>
      <c r="H1955" s="3"/>
      <c r="I1955" s="3"/>
      <c r="J1955" s="3"/>
      <c r="K1955" s="3"/>
      <c r="L1955" s="3"/>
      <c r="M1955" s="3"/>
      <c r="N1955" s="3"/>
      <c r="O1955" s="3"/>
      <c r="P1955" s="3"/>
      <c r="Q1955" s="3"/>
      <c r="R1955" s="3"/>
      <c r="S1955" s="3"/>
      <c r="T1955" s="3"/>
      <c r="U1955" s="3"/>
      <c r="V1955" s="3"/>
      <c r="W1955" s="3"/>
      <c r="X1955" s="3"/>
    </row>
    <row r="1956" spans="1:24">
      <c r="A1956" s="3"/>
      <c r="B1956" s="3"/>
      <c r="C1956" s="3"/>
      <c r="D1956" s="3"/>
      <c r="E1956" s="3"/>
      <c r="F1956" s="3"/>
      <c r="G1956" s="4"/>
      <c r="H1956" s="3"/>
      <c r="I1956" s="3"/>
      <c r="J1956" s="3"/>
      <c r="K1956" s="3"/>
      <c r="L1956" s="3"/>
      <c r="M1956" s="3"/>
      <c r="N1956" s="3"/>
      <c r="O1956" s="3"/>
      <c r="P1956" s="3"/>
      <c r="Q1956" s="3"/>
      <c r="R1956" s="3"/>
      <c r="S1956" s="3"/>
      <c r="T1956" s="3"/>
      <c r="U1956" s="3"/>
      <c r="V1956" s="3"/>
      <c r="W1956" s="3"/>
      <c r="X1956" s="3"/>
    </row>
    <row r="1957" spans="1:24">
      <c r="A1957" s="3"/>
      <c r="B1957" s="3"/>
      <c r="C1957" s="3"/>
      <c r="D1957" s="3"/>
      <c r="E1957" s="3"/>
      <c r="F1957" s="3"/>
      <c r="G1957" s="4"/>
      <c r="H1957" s="3"/>
      <c r="I1957" s="3"/>
      <c r="J1957" s="3"/>
      <c r="K1957" s="3"/>
      <c r="L1957" s="3"/>
      <c r="M1957" s="3"/>
      <c r="N1957" s="3"/>
      <c r="O1957" s="3"/>
      <c r="P1957" s="3"/>
      <c r="Q1957" s="3"/>
      <c r="R1957" s="3"/>
      <c r="S1957" s="3"/>
      <c r="T1957" s="3"/>
      <c r="U1957" s="3"/>
      <c r="V1957" s="3"/>
      <c r="W1957" s="3"/>
      <c r="X1957" s="3"/>
    </row>
    <row r="1958" spans="1:24">
      <c r="A1958" s="3"/>
      <c r="B1958" s="3"/>
      <c r="C1958" s="3"/>
      <c r="D1958" s="3"/>
      <c r="E1958" s="3"/>
      <c r="F1958" s="3"/>
      <c r="G1958" s="4"/>
      <c r="H1958" s="3"/>
      <c r="I1958" s="3"/>
      <c r="J1958" s="3"/>
      <c r="K1958" s="3"/>
      <c r="L1958" s="3"/>
      <c r="M1958" s="3"/>
      <c r="N1958" s="3"/>
      <c r="O1958" s="3"/>
      <c r="P1958" s="3"/>
      <c r="Q1958" s="3"/>
      <c r="R1958" s="3"/>
      <c r="S1958" s="3"/>
      <c r="T1958" s="3"/>
      <c r="U1958" s="3"/>
      <c r="V1958" s="3"/>
      <c r="W1958" s="3"/>
      <c r="X1958" s="3"/>
    </row>
    <row r="1959" spans="1:24">
      <c r="A1959" s="3"/>
      <c r="B1959" s="3"/>
      <c r="C1959" s="3"/>
      <c r="D1959" s="3"/>
      <c r="E1959" s="3"/>
      <c r="F1959" s="3"/>
      <c r="G1959" s="4"/>
      <c r="H1959" s="3"/>
      <c r="I1959" s="3"/>
      <c r="J1959" s="3"/>
      <c r="K1959" s="3"/>
      <c r="L1959" s="3"/>
      <c r="M1959" s="3"/>
      <c r="N1959" s="3"/>
      <c r="O1959" s="3"/>
      <c r="P1959" s="3"/>
      <c r="Q1959" s="3"/>
      <c r="R1959" s="3"/>
      <c r="S1959" s="3"/>
      <c r="T1959" s="3"/>
      <c r="U1959" s="3"/>
      <c r="V1959" s="3"/>
      <c r="W1959" s="3"/>
      <c r="X1959" s="3"/>
    </row>
    <row r="1960" spans="1:24">
      <c r="A1960" s="3"/>
      <c r="B1960" s="3"/>
      <c r="C1960" s="3"/>
      <c r="D1960" s="3"/>
      <c r="E1960" s="3"/>
      <c r="F1960" s="3"/>
      <c r="G1960" s="4"/>
      <c r="H1960" s="3"/>
      <c r="I1960" s="3"/>
      <c r="J1960" s="3"/>
      <c r="K1960" s="3"/>
      <c r="L1960" s="3"/>
      <c r="M1960" s="3"/>
      <c r="N1960" s="3"/>
      <c r="O1960" s="3"/>
      <c r="P1960" s="3"/>
      <c r="Q1960" s="3"/>
      <c r="R1960" s="3"/>
      <c r="S1960" s="3"/>
      <c r="T1960" s="3"/>
      <c r="U1960" s="3"/>
      <c r="V1960" s="3"/>
      <c r="W1960" s="3"/>
      <c r="X1960" s="3"/>
    </row>
    <row r="1961" spans="1:24">
      <c r="A1961" s="3"/>
      <c r="B1961" s="3"/>
      <c r="C1961" s="3"/>
      <c r="D1961" s="3"/>
      <c r="E1961" s="3"/>
      <c r="F1961" s="3"/>
      <c r="G1961" s="4"/>
      <c r="H1961" s="3"/>
      <c r="I1961" s="3"/>
      <c r="J1961" s="3"/>
      <c r="K1961" s="3"/>
      <c r="L1961" s="3"/>
      <c r="M1961" s="3"/>
      <c r="N1961" s="3"/>
      <c r="O1961" s="3"/>
      <c r="P1961" s="3"/>
      <c r="Q1961" s="3"/>
      <c r="R1961" s="3"/>
      <c r="S1961" s="3"/>
      <c r="T1961" s="3"/>
      <c r="U1961" s="3"/>
      <c r="V1961" s="3"/>
      <c r="W1961" s="3"/>
      <c r="X1961" s="3"/>
    </row>
    <row r="1962" spans="1:24">
      <c r="A1962" s="3"/>
      <c r="B1962" s="3"/>
      <c r="C1962" s="3"/>
      <c r="D1962" s="3"/>
      <c r="E1962" s="3"/>
      <c r="F1962" s="3"/>
      <c r="G1962" s="4"/>
      <c r="H1962" s="3"/>
      <c r="I1962" s="3"/>
      <c r="J1962" s="3"/>
      <c r="K1962" s="3"/>
      <c r="L1962" s="3"/>
      <c r="M1962" s="3"/>
      <c r="N1962" s="3"/>
      <c r="O1962" s="3"/>
      <c r="P1962" s="3"/>
      <c r="Q1962" s="3"/>
      <c r="R1962" s="3"/>
      <c r="S1962" s="3"/>
      <c r="T1962" s="3"/>
      <c r="U1962" s="3"/>
      <c r="V1962" s="3"/>
      <c r="W1962" s="3"/>
      <c r="X1962" s="3"/>
    </row>
    <row r="1963" spans="1:24">
      <c r="A1963" s="3"/>
      <c r="B1963" s="3"/>
      <c r="C1963" s="3"/>
      <c r="D1963" s="3"/>
      <c r="E1963" s="3"/>
      <c r="F1963" s="3"/>
      <c r="G1963" s="4"/>
      <c r="H1963" s="3"/>
      <c r="I1963" s="3"/>
      <c r="J1963" s="3"/>
      <c r="K1963" s="3"/>
      <c r="L1963" s="3"/>
      <c r="M1963" s="3"/>
      <c r="N1963" s="3"/>
      <c r="O1963" s="3"/>
      <c r="P1963" s="3"/>
      <c r="Q1963" s="3"/>
      <c r="R1963" s="3"/>
      <c r="S1963" s="3"/>
      <c r="T1963" s="3"/>
      <c r="U1963" s="3"/>
      <c r="V1963" s="3"/>
      <c r="W1963" s="3"/>
      <c r="X1963" s="3"/>
    </row>
    <row r="1964" spans="1:24">
      <c r="A1964" s="3"/>
      <c r="B1964" s="3"/>
      <c r="C1964" s="3"/>
      <c r="D1964" s="3"/>
      <c r="E1964" s="3"/>
      <c r="F1964" s="3"/>
      <c r="G1964" s="4"/>
      <c r="H1964" s="3"/>
      <c r="I1964" s="3"/>
      <c r="J1964" s="3"/>
      <c r="K1964" s="3"/>
      <c r="L1964" s="3"/>
      <c r="M1964" s="3"/>
      <c r="N1964" s="3"/>
      <c r="O1964" s="3"/>
      <c r="P1964" s="3"/>
      <c r="Q1964" s="3"/>
      <c r="R1964" s="3"/>
      <c r="S1964" s="3"/>
      <c r="T1964" s="3"/>
      <c r="U1964" s="3"/>
      <c r="V1964" s="3"/>
      <c r="W1964" s="3"/>
      <c r="X1964" s="3"/>
    </row>
    <row r="1965" spans="1:24">
      <c r="A1965" s="3"/>
      <c r="B1965" s="3"/>
      <c r="C1965" s="3"/>
      <c r="D1965" s="3"/>
      <c r="E1965" s="3"/>
      <c r="F1965" s="3"/>
      <c r="G1965" s="4"/>
      <c r="H1965" s="3"/>
      <c r="I1965" s="3"/>
      <c r="J1965" s="3"/>
      <c r="K1965" s="3"/>
      <c r="L1965" s="3"/>
      <c r="M1965" s="3"/>
      <c r="N1965" s="3"/>
      <c r="O1965" s="3"/>
      <c r="P1965" s="3"/>
      <c r="Q1965" s="3"/>
      <c r="R1965" s="3"/>
      <c r="S1965" s="3"/>
      <c r="T1965" s="3"/>
      <c r="U1965" s="3"/>
      <c r="V1965" s="3"/>
      <c r="W1965" s="3"/>
      <c r="X1965" s="3"/>
    </row>
    <row r="1966" spans="1:24">
      <c r="A1966" s="3"/>
      <c r="B1966" s="3"/>
      <c r="C1966" s="3"/>
      <c r="D1966" s="3"/>
      <c r="E1966" s="3"/>
      <c r="F1966" s="3"/>
      <c r="G1966" s="4"/>
      <c r="H1966" s="3"/>
      <c r="I1966" s="3"/>
      <c r="J1966" s="3"/>
      <c r="K1966" s="3"/>
      <c r="L1966" s="3"/>
      <c r="M1966" s="3"/>
      <c r="N1966" s="3"/>
      <c r="O1966" s="3"/>
      <c r="P1966" s="3"/>
      <c r="Q1966" s="3"/>
      <c r="R1966" s="3"/>
      <c r="S1966" s="3"/>
      <c r="T1966" s="3"/>
      <c r="U1966" s="3"/>
      <c r="V1966" s="3"/>
      <c r="W1966" s="3"/>
      <c r="X1966" s="3"/>
    </row>
    <row r="1967" spans="1:24">
      <c r="A1967" s="3"/>
      <c r="B1967" s="3"/>
      <c r="C1967" s="3"/>
      <c r="D1967" s="3"/>
      <c r="E1967" s="3"/>
      <c r="F1967" s="3"/>
      <c r="G1967" s="4"/>
      <c r="H1967" s="3"/>
      <c r="I1967" s="3"/>
      <c r="J1967" s="3"/>
      <c r="K1967" s="3"/>
      <c r="L1967" s="3"/>
      <c r="M1967" s="3"/>
      <c r="N1967" s="3"/>
      <c r="O1967" s="3"/>
      <c r="P1967" s="3"/>
      <c r="Q1967" s="3"/>
      <c r="R1967" s="3"/>
      <c r="S1967" s="3"/>
      <c r="T1967" s="3"/>
      <c r="U1967" s="3"/>
      <c r="V1967" s="3"/>
      <c r="W1967" s="3"/>
      <c r="X1967" s="3"/>
    </row>
    <row r="1968" spans="1:24">
      <c r="A1968" s="3"/>
      <c r="B1968" s="3"/>
      <c r="C1968" s="3"/>
      <c r="D1968" s="3"/>
      <c r="E1968" s="3"/>
      <c r="F1968" s="3"/>
      <c r="G1968" s="4"/>
      <c r="H1968" s="3"/>
      <c r="I1968" s="3"/>
      <c r="J1968" s="3"/>
      <c r="K1968" s="3"/>
      <c r="L1968" s="3"/>
      <c r="M1968" s="3"/>
      <c r="N1968" s="3"/>
      <c r="O1968" s="3"/>
      <c r="P1968" s="3"/>
      <c r="Q1968" s="3"/>
      <c r="R1968" s="3"/>
      <c r="S1968" s="3"/>
      <c r="T1968" s="3"/>
      <c r="U1968" s="3"/>
      <c r="V1968" s="3"/>
      <c r="W1968" s="3"/>
      <c r="X1968" s="3"/>
    </row>
    <row r="1969" spans="1:24">
      <c r="A1969" s="3"/>
      <c r="B1969" s="3"/>
      <c r="C1969" s="3"/>
      <c r="D1969" s="3"/>
      <c r="E1969" s="3"/>
      <c r="F1969" s="3"/>
      <c r="G1969" s="4"/>
      <c r="H1969" s="3"/>
      <c r="I1969" s="3"/>
      <c r="J1969" s="3"/>
      <c r="K1969" s="3"/>
      <c r="L1969" s="3"/>
      <c r="M1969" s="3"/>
      <c r="N1969" s="3"/>
      <c r="O1969" s="3"/>
      <c r="P1969" s="3"/>
      <c r="Q1969" s="3"/>
      <c r="R1969" s="3"/>
      <c r="S1969" s="3"/>
      <c r="T1969" s="3"/>
      <c r="U1969" s="3"/>
      <c r="V1969" s="3"/>
      <c r="W1969" s="3"/>
      <c r="X1969" s="3"/>
    </row>
    <row r="1970" spans="1:24">
      <c r="A1970" s="3"/>
      <c r="B1970" s="3"/>
      <c r="C1970" s="3"/>
      <c r="D1970" s="3"/>
      <c r="E1970" s="3"/>
      <c r="F1970" s="3"/>
      <c r="G1970" s="4"/>
      <c r="H1970" s="3"/>
      <c r="I1970" s="3"/>
      <c r="J1970" s="3"/>
      <c r="K1970" s="3"/>
      <c r="L1970" s="3"/>
      <c r="M1970" s="3"/>
      <c r="N1970" s="3"/>
      <c r="O1970" s="3"/>
      <c r="P1970" s="3"/>
      <c r="Q1970" s="3"/>
      <c r="R1970" s="3"/>
      <c r="S1970" s="3"/>
      <c r="T1970" s="3"/>
      <c r="U1970" s="3"/>
      <c r="V1970" s="3"/>
      <c r="W1970" s="3"/>
      <c r="X1970" s="3"/>
    </row>
    <row r="1971" spans="1:24">
      <c r="A1971" s="3"/>
      <c r="B1971" s="3"/>
      <c r="C1971" s="3"/>
      <c r="D1971" s="3"/>
      <c r="E1971" s="3"/>
      <c r="F1971" s="3"/>
      <c r="G1971" s="4"/>
      <c r="H1971" s="3"/>
      <c r="I1971" s="3"/>
      <c r="J1971" s="3"/>
      <c r="K1971" s="3"/>
      <c r="L1971" s="3"/>
      <c r="M1971" s="3"/>
      <c r="N1971" s="3"/>
      <c r="O1971" s="3"/>
      <c r="P1971" s="3"/>
      <c r="Q1971" s="3"/>
      <c r="R1971" s="3"/>
      <c r="S1971" s="3"/>
      <c r="T1971" s="3"/>
      <c r="U1971" s="3"/>
      <c r="V1971" s="3"/>
      <c r="W1971" s="3"/>
      <c r="X1971" s="3"/>
    </row>
    <row r="1972" spans="1:24">
      <c r="A1972" s="3"/>
      <c r="B1972" s="3"/>
      <c r="C1972" s="3"/>
      <c r="D1972" s="3"/>
      <c r="E1972" s="3"/>
      <c r="F1972" s="3"/>
      <c r="G1972" s="4"/>
      <c r="H1972" s="3"/>
      <c r="I1972" s="3"/>
      <c r="J1972" s="3"/>
      <c r="K1972" s="3"/>
      <c r="L1972" s="3"/>
      <c r="M1972" s="3"/>
      <c r="N1972" s="3"/>
      <c r="O1972" s="3"/>
      <c r="P1972" s="3"/>
      <c r="Q1972" s="3"/>
      <c r="R1972" s="3"/>
      <c r="S1972" s="3"/>
      <c r="T1972" s="3"/>
      <c r="U1972" s="3"/>
      <c r="V1972" s="3"/>
      <c r="W1972" s="3"/>
      <c r="X1972" s="3"/>
    </row>
    <row r="1973" spans="1:24">
      <c r="A1973" s="3"/>
      <c r="B1973" s="3"/>
      <c r="C1973" s="3"/>
      <c r="D1973" s="3"/>
      <c r="E1973" s="3"/>
      <c r="F1973" s="3"/>
      <c r="G1973" s="4"/>
      <c r="H1973" s="3"/>
      <c r="I1973" s="3"/>
      <c r="J1973" s="3"/>
      <c r="K1973" s="3"/>
      <c r="L1973" s="3"/>
      <c r="M1973" s="3"/>
      <c r="N1973" s="3"/>
      <c r="O1973" s="3"/>
      <c r="P1973" s="3"/>
      <c r="Q1973" s="3"/>
      <c r="R1973" s="3"/>
      <c r="S1973" s="3"/>
      <c r="T1973" s="3"/>
      <c r="U1973" s="3"/>
      <c r="V1973" s="3"/>
      <c r="W1973" s="3"/>
      <c r="X1973" s="3"/>
    </row>
    <row r="1974" spans="1:24">
      <c r="A1974" s="3"/>
      <c r="B1974" s="3"/>
      <c r="C1974" s="3"/>
      <c r="D1974" s="3"/>
      <c r="E1974" s="3"/>
      <c r="F1974" s="3"/>
      <c r="G1974" s="4"/>
      <c r="H1974" s="3"/>
      <c r="I1974" s="3"/>
      <c r="J1974" s="3"/>
      <c r="K1974" s="3"/>
      <c r="L1974" s="3"/>
      <c r="M1974" s="3"/>
      <c r="N1974" s="3"/>
      <c r="O1974" s="3"/>
      <c r="P1974" s="3"/>
      <c r="Q1974" s="3"/>
      <c r="R1974" s="3"/>
      <c r="S1974" s="3"/>
      <c r="T1974" s="3"/>
      <c r="U1974" s="3"/>
      <c r="V1974" s="3"/>
      <c r="W1974" s="3"/>
      <c r="X1974" s="3"/>
    </row>
    <row r="1975" spans="1:24">
      <c r="A1975" s="3"/>
      <c r="B1975" s="3"/>
      <c r="C1975" s="3"/>
      <c r="D1975" s="3"/>
      <c r="E1975" s="3"/>
      <c r="F1975" s="3"/>
      <c r="G1975" s="4"/>
      <c r="H1975" s="3"/>
      <c r="I1975" s="3"/>
      <c r="J1975" s="3"/>
      <c r="K1975" s="3"/>
      <c r="L1975" s="3"/>
      <c r="M1975" s="3"/>
      <c r="N1975" s="3"/>
      <c r="O1975" s="3"/>
      <c r="P1975" s="3"/>
      <c r="Q1975" s="3"/>
      <c r="R1975" s="3"/>
      <c r="S1975" s="3"/>
      <c r="T1975" s="3"/>
      <c r="U1975" s="3"/>
      <c r="V1975" s="3"/>
      <c r="W1975" s="3"/>
      <c r="X1975" s="3"/>
    </row>
    <row r="1976" spans="1:24">
      <c r="A1976" s="3"/>
      <c r="B1976" s="3"/>
      <c r="C1976" s="3"/>
      <c r="D1976" s="3"/>
      <c r="E1976" s="3"/>
      <c r="F1976" s="3"/>
      <c r="G1976" s="4"/>
      <c r="H1976" s="3"/>
      <c r="I1976" s="3"/>
      <c r="J1976" s="3"/>
      <c r="K1976" s="3"/>
      <c r="L1976" s="3"/>
      <c r="M1976" s="3"/>
      <c r="N1976" s="3"/>
      <c r="O1976" s="3"/>
      <c r="P1976" s="3"/>
      <c r="Q1976" s="3"/>
      <c r="R1976" s="3"/>
      <c r="S1976" s="3"/>
      <c r="T1976" s="3"/>
      <c r="U1976" s="3"/>
      <c r="V1976" s="3"/>
      <c r="W1976" s="3"/>
      <c r="X1976" s="3"/>
    </row>
    <row r="1977" spans="1:24">
      <c r="A1977" s="3"/>
      <c r="B1977" s="3"/>
      <c r="C1977" s="3"/>
      <c r="D1977" s="3"/>
      <c r="E1977" s="3"/>
      <c r="F1977" s="3"/>
      <c r="G1977" s="4"/>
      <c r="H1977" s="3"/>
      <c r="I1977" s="3"/>
      <c r="J1977" s="3"/>
      <c r="K1977" s="3"/>
      <c r="L1977" s="3"/>
      <c r="M1977" s="3"/>
      <c r="N1977" s="3"/>
      <c r="O1977" s="3"/>
      <c r="P1977" s="3"/>
      <c r="Q1977" s="3"/>
      <c r="R1977" s="3"/>
      <c r="S1977" s="3"/>
      <c r="T1977" s="3"/>
      <c r="U1977" s="3"/>
      <c r="V1977" s="3"/>
      <c r="W1977" s="3"/>
      <c r="X1977" s="3"/>
    </row>
    <row r="1978" spans="1:24">
      <c r="A1978" s="3"/>
      <c r="B1978" s="3"/>
      <c r="C1978" s="3"/>
      <c r="D1978" s="3"/>
      <c r="E1978" s="3"/>
      <c r="F1978" s="3"/>
      <c r="G1978" s="4"/>
      <c r="H1978" s="3"/>
      <c r="I1978" s="3"/>
      <c r="J1978" s="3"/>
      <c r="K1978" s="3"/>
      <c r="L1978" s="3"/>
      <c r="M1978" s="3"/>
      <c r="N1978" s="3"/>
      <c r="O1978" s="3"/>
      <c r="P1978" s="3"/>
      <c r="Q1978" s="3"/>
      <c r="R1978" s="3"/>
      <c r="S1978" s="3"/>
      <c r="T1978" s="3"/>
      <c r="U1978" s="3"/>
      <c r="V1978" s="3"/>
      <c r="W1978" s="3"/>
      <c r="X1978" s="3"/>
    </row>
    <row r="1979" spans="1:24">
      <c r="A1979" s="3"/>
      <c r="B1979" s="3"/>
      <c r="C1979" s="3"/>
      <c r="D1979" s="3"/>
      <c r="E1979" s="3"/>
      <c r="F1979" s="3"/>
      <c r="G1979" s="4"/>
      <c r="H1979" s="3"/>
      <c r="I1979" s="3"/>
      <c r="J1979" s="3"/>
      <c r="K1979" s="3"/>
      <c r="L1979" s="3"/>
      <c r="M1979" s="3"/>
      <c r="N1979" s="3"/>
      <c r="O1979" s="3"/>
      <c r="P1979" s="3"/>
      <c r="Q1979" s="3"/>
      <c r="R1979" s="3"/>
      <c r="S1979" s="3"/>
      <c r="T1979" s="3"/>
      <c r="U1979" s="3"/>
      <c r="V1979" s="3"/>
      <c r="W1979" s="3"/>
      <c r="X1979" s="3"/>
    </row>
    <row r="1980" spans="1:24">
      <c r="A1980" s="3"/>
      <c r="B1980" s="3"/>
      <c r="C1980" s="3"/>
      <c r="D1980" s="3"/>
      <c r="E1980" s="3"/>
      <c r="F1980" s="3"/>
      <c r="G1980" s="4"/>
      <c r="H1980" s="3"/>
      <c r="I1980" s="3"/>
      <c r="J1980" s="3"/>
      <c r="K1980" s="3"/>
      <c r="L1980" s="3"/>
      <c r="M1980" s="3"/>
      <c r="N1980" s="3"/>
      <c r="O1980" s="3"/>
      <c r="P1980" s="3"/>
      <c r="Q1980" s="3"/>
      <c r="R1980" s="3"/>
      <c r="S1980" s="3"/>
      <c r="T1980" s="3"/>
      <c r="U1980" s="3"/>
      <c r="V1980" s="3"/>
      <c r="W1980" s="3"/>
      <c r="X1980" s="3"/>
    </row>
    <row r="1981" spans="1:24">
      <c r="A1981" s="3"/>
      <c r="B1981" s="3"/>
      <c r="C1981" s="3"/>
      <c r="D1981" s="3"/>
      <c r="E1981" s="3"/>
      <c r="F1981" s="3"/>
      <c r="G1981" s="4"/>
      <c r="H1981" s="3"/>
      <c r="I1981" s="3"/>
      <c r="J1981" s="3"/>
      <c r="K1981" s="3"/>
      <c r="L1981" s="3"/>
      <c r="M1981" s="3"/>
      <c r="N1981" s="3"/>
      <c r="O1981" s="3"/>
      <c r="P1981" s="3"/>
      <c r="Q1981" s="3"/>
      <c r="R1981" s="3"/>
      <c r="S1981" s="3"/>
      <c r="T1981" s="3"/>
      <c r="U1981" s="3"/>
      <c r="V1981" s="3"/>
      <c r="W1981" s="3"/>
      <c r="X1981" s="3"/>
    </row>
    <row r="1982" spans="1:24">
      <c r="A1982" s="3"/>
      <c r="B1982" s="3"/>
      <c r="C1982" s="3"/>
      <c r="D1982" s="3"/>
      <c r="E1982" s="3"/>
      <c r="F1982" s="3"/>
      <c r="G1982" s="4"/>
      <c r="H1982" s="3"/>
      <c r="I1982" s="3"/>
      <c r="J1982" s="3"/>
      <c r="K1982" s="3"/>
      <c r="L1982" s="3"/>
      <c r="M1982" s="3"/>
      <c r="N1982" s="3"/>
      <c r="O1982" s="3"/>
      <c r="P1982" s="3"/>
      <c r="Q1982" s="3"/>
      <c r="R1982" s="3"/>
      <c r="S1982" s="3"/>
      <c r="T1982" s="3"/>
      <c r="U1982" s="3"/>
      <c r="V1982" s="3"/>
      <c r="W1982" s="3"/>
      <c r="X1982" s="3"/>
    </row>
    <row r="1983" spans="1:24">
      <c r="A1983" s="3"/>
      <c r="B1983" s="3"/>
      <c r="C1983" s="3"/>
      <c r="D1983" s="3"/>
      <c r="E1983" s="3"/>
      <c r="F1983" s="3"/>
      <c r="G1983" s="4"/>
      <c r="H1983" s="3"/>
      <c r="I1983" s="3"/>
      <c r="J1983" s="3"/>
      <c r="K1983" s="3"/>
      <c r="L1983" s="3"/>
      <c r="M1983" s="3"/>
      <c r="N1983" s="3"/>
      <c r="O1983" s="3"/>
      <c r="P1983" s="3"/>
      <c r="Q1983" s="3"/>
      <c r="R1983" s="3"/>
      <c r="S1983" s="3"/>
      <c r="T1983" s="3"/>
      <c r="U1983" s="3"/>
      <c r="V1983" s="3"/>
      <c r="W1983" s="3"/>
      <c r="X1983" s="3"/>
    </row>
    <row r="1984" spans="1:24">
      <c r="A1984" s="3"/>
      <c r="B1984" s="3"/>
      <c r="C1984" s="3"/>
      <c r="D1984" s="3"/>
      <c r="E1984" s="3"/>
      <c r="F1984" s="3"/>
      <c r="G1984" s="4"/>
      <c r="H1984" s="3"/>
      <c r="I1984" s="3"/>
      <c r="J1984" s="3"/>
      <c r="K1984" s="3"/>
      <c r="L1984" s="3"/>
      <c r="M1984" s="3"/>
      <c r="N1984" s="3"/>
      <c r="O1984" s="3"/>
      <c r="P1984" s="3"/>
      <c r="Q1984" s="3"/>
      <c r="R1984" s="3"/>
      <c r="S1984" s="3"/>
      <c r="T1984" s="3"/>
      <c r="U1984" s="3"/>
      <c r="V1984" s="3"/>
      <c r="W1984" s="3"/>
      <c r="X1984" s="3"/>
    </row>
    <row r="1985" spans="1:24">
      <c r="A1985" s="3"/>
      <c r="B1985" s="3"/>
      <c r="C1985" s="3"/>
      <c r="D1985" s="3"/>
      <c r="E1985" s="3"/>
      <c r="F1985" s="3"/>
      <c r="G1985" s="4"/>
      <c r="H1985" s="3"/>
      <c r="I1985" s="3"/>
      <c r="J1985" s="3"/>
      <c r="K1985" s="3"/>
      <c r="L1985" s="3"/>
      <c r="M1985" s="3"/>
      <c r="N1985" s="3"/>
      <c r="O1985" s="3"/>
      <c r="P1985" s="3"/>
      <c r="Q1985" s="3"/>
      <c r="R1985" s="3"/>
      <c r="S1985" s="3"/>
      <c r="T1985" s="3"/>
      <c r="U1985" s="3"/>
      <c r="V1985" s="3"/>
      <c r="W1985" s="3"/>
      <c r="X1985" s="3"/>
    </row>
    <row r="1986" spans="1:24">
      <c r="A1986" s="3"/>
      <c r="B1986" s="3"/>
      <c r="C1986" s="3"/>
      <c r="D1986" s="3"/>
      <c r="E1986" s="3"/>
      <c r="F1986" s="3"/>
      <c r="G1986" s="4"/>
      <c r="H1986" s="3"/>
      <c r="I1986" s="3"/>
      <c r="J1986" s="3"/>
      <c r="K1986" s="3"/>
      <c r="L1986" s="3"/>
      <c r="M1986" s="3"/>
      <c r="N1986" s="3"/>
      <c r="O1986" s="3"/>
      <c r="P1986" s="3"/>
      <c r="Q1986" s="3"/>
      <c r="R1986" s="3"/>
      <c r="S1986" s="3"/>
      <c r="T1986" s="3"/>
      <c r="U1986" s="3"/>
      <c r="V1986" s="3"/>
      <c r="W1986" s="3"/>
      <c r="X1986" s="3"/>
    </row>
    <row r="1987" spans="1:24">
      <c r="A1987" s="3"/>
      <c r="B1987" s="3"/>
      <c r="C1987" s="3"/>
      <c r="D1987" s="3"/>
      <c r="E1987" s="3"/>
      <c r="F1987" s="3"/>
      <c r="G1987" s="4"/>
      <c r="H1987" s="3"/>
      <c r="I1987" s="3"/>
      <c r="J1987" s="3"/>
      <c r="K1987" s="3"/>
      <c r="L1987" s="3"/>
      <c r="M1987" s="3"/>
      <c r="N1987" s="3"/>
      <c r="O1987" s="3"/>
      <c r="P1987" s="3"/>
      <c r="Q1987" s="3"/>
      <c r="R1987" s="3"/>
      <c r="S1987" s="3"/>
      <c r="T1987" s="3"/>
      <c r="U1987" s="3"/>
      <c r="V1987" s="3"/>
      <c r="W1987" s="3"/>
      <c r="X1987" s="3"/>
    </row>
    <row r="1988" spans="1:24">
      <c r="A1988" s="3"/>
      <c r="B1988" s="3"/>
      <c r="C1988" s="3"/>
      <c r="D1988" s="3"/>
      <c r="E1988" s="3"/>
      <c r="F1988" s="3"/>
      <c r="G1988" s="4"/>
      <c r="H1988" s="3"/>
      <c r="I1988" s="3"/>
      <c r="J1988" s="3"/>
      <c r="K1988" s="3"/>
      <c r="L1988" s="3"/>
      <c r="M1988" s="3"/>
      <c r="N1988" s="3"/>
      <c r="O1988" s="3"/>
      <c r="P1988" s="3"/>
      <c r="Q1988" s="3"/>
      <c r="R1988" s="3"/>
      <c r="S1988" s="3"/>
      <c r="T1988" s="3"/>
      <c r="U1988" s="3"/>
      <c r="V1988" s="3"/>
      <c r="W1988" s="3"/>
      <c r="X1988" s="3"/>
    </row>
    <row r="1989" spans="1:24">
      <c r="A1989" s="3"/>
      <c r="B1989" s="3"/>
      <c r="C1989" s="3"/>
      <c r="D1989" s="3"/>
      <c r="E1989" s="3"/>
      <c r="F1989" s="3"/>
      <c r="G1989" s="4"/>
      <c r="H1989" s="3"/>
      <c r="I1989" s="3"/>
      <c r="J1989" s="3"/>
      <c r="K1989" s="3"/>
      <c r="L1989" s="3"/>
      <c r="M1989" s="3"/>
      <c r="N1989" s="3"/>
      <c r="O1989" s="3"/>
      <c r="P1989" s="3"/>
      <c r="Q1989" s="3"/>
      <c r="R1989" s="3"/>
      <c r="S1989" s="3"/>
      <c r="T1989" s="3"/>
      <c r="U1989" s="3"/>
      <c r="V1989" s="3"/>
      <c r="W1989" s="3"/>
      <c r="X1989" s="3"/>
    </row>
    <row r="1990" spans="1:24">
      <c r="A1990" s="3"/>
      <c r="B1990" s="3"/>
      <c r="C1990" s="3"/>
      <c r="D1990" s="3"/>
      <c r="E1990" s="3"/>
      <c r="F1990" s="3"/>
      <c r="G1990" s="4"/>
      <c r="H1990" s="3"/>
      <c r="I1990" s="3"/>
      <c r="J1990" s="3"/>
      <c r="K1990" s="3"/>
      <c r="L1990" s="3"/>
      <c r="M1990" s="3"/>
      <c r="N1990" s="3"/>
      <c r="O1990" s="3"/>
      <c r="P1990" s="3"/>
      <c r="Q1990" s="3"/>
      <c r="R1990" s="3"/>
      <c r="S1990" s="3"/>
      <c r="T1990" s="3"/>
      <c r="U1990" s="3"/>
      <c r="V1990" s="3"/>
      <c r="W1990" s="3"/>
      <c r="X1990" s="3"/>
    </row>
    <row r="1991" spans="1:24">
      <c r="A1991" s="3"/>
      <c r="B1991" s="3"/>
      <c r="C1991" s="3"/>
      <c r="D1991" s="3"/>
      <c r="E1991" s="3"/>
      <c r="F1991" s="3"/>
      <c r="G1991" s="4"/>
      <c r="H1991" s="3"/>
      <c r="I1991" s="3"/>
      <c r="J1991" s="3"/>
      <c r="K1991" s="3"/>
      <c r="L1991" s="3"/>
      <c r="M1991" s="3"/>
      <c r="N1991" s="3"/>
      <c r="O1991" s="3"/>
      <c r="P1991" s="3"/>
      <c r="Q1991" s="3"/>
      <c r="R1991" s="3"/>
      <c r="S1991" s="3"/>
      <c r="T1991" s="3"/>
      <c r="U1991" s="3"/>
      <c r="V1991" s="3"/>
      <c r="W1991" s="3"/>
      <c r="X1991" s="3"/>
    </row>
    <row r="1992" spans="1:24">
      <c r="A1992" s="3"/>
      <c r="B1992" s="3"/>
      <c r="C1992" s="3"/>
      <c r="D1992" s="3"/>
      <c r="E1992" s="3"/>
      <c r="F1992" s="3"/>
      <c r="G1992" s="4"/>
      <c r="H1992" s="3"/>
      <c r="I1992" s="3"/>
      <c r="J1992" s="3"/>
      <c r="K1992" s="3"/>
      <c r="L1992" s="3"/>
      <c r="M1992" s="3"/>
      <c r="N1992" s="3"/>
      <c r="O1992" s="3"/>
      <c r="P1992" s="3"/>
      <c r="Q1992" s="3"/>
      <c r="R1992" s="3"/>
      <c r="S1992" s="3"/>
      <c r="T1992" s="3"/>
      <c r="U1992" s="3"/>
      <c r="V1992" s="3"/>
      <c r="W1992" s="3"/>
      <c r="X1992" s="3"/>
    </row>
    <row r="1993" spans="1:24">
      <c r="A1993" s="3"/>
      <c r="B1993" s="3"/>
      <c r="C1993" s="3"/>
      <c r="D1993" s="3"/>
      <c r="E1993" s="3"/>
      <c r="F1993" s="3"/>
      <c r="G1993" s="4"/>
      <c r="H1993" s="3"/>
      <c r="I1993" s="3"/>
      <c r="J1993" s="3"/>
      <c r="K1993" s="3"/>
      <c r="L1993" s="3"/>
      <c r="M1993" s="3"/>
      <c r="N1993" s="3"/>
      <c r="O1993" s="3"/>
      <c r="P1993" s="3"/>
      <c r="Q1993" s="3"/>
      <c r="R1993" s="3"/>
      <c r="S1993" s="3"/>
      <c r="T1993" s="3"/>
      <c r="U1993" s="3"/>
      <c r="V1993" s="3"/>
      <c r="W1993" s="3"/>
      <c r="X1993" s="3"/>
    </row>
    <row r="1994" spans="1:24">
      <c r="A1994" s="3"/>
      <c r="B1994" s="3"/>
      <c r="C1994" s="3"/>
      <c r="D1994" s="3"/>
      <c r="E1994" s="3"/>
      <c r="F1994" s="3"/>
      <c r="G1994" s="4"/>
      <c r="H1994" s="3"/>
      <c r="I1994" s="3"/>
      <c r="J1994" s="3"/>
      <c r="K1994" s="3"/>
      <c r="L1994" s="3"/>
      <c r="M1994" s="3"/>
      <c r="N1994" s="3"/>
      <c r="O1994" s="3"/>
      <c r="P1994" s="3"/>
      <c r="Q1994" s="3"/>
      <c r="R1994" s="3"/>
      <c r="S1994" s="3"/>
      <c r="T1994" s="3"/>
      <c r="U1994" s="3"/>
      <c r="V1994" s="3"/>
      <c r="W1994" s="3"/>
      <c r="X1994" s="3"/>
    </row>
    <row r="1995" spans="1:24">
      <c r="A1995" s="3"/>
      <c r="B1995" s="3"/>
      <c r="C1995" s="3"/>
      <c r="D1995" s="3"/>
      <c r="E1995" s="3"/>
      <c r="F1995" s="3"/>
      <c r="G1995" s="4"/>
      <c r="H1995" s="3"/>
      <c r="I1995" s="3"/>
      <c r="J1995" s="3"/>
      <c r="K1995" s="3"/>
      <c r="L1995" s="3"/>
      <c r="M1995" s="3"/>
      <c r="N1995" s="3"/>
      <c r="O1995" s="3"/>
      <c r="P1995" s="3"/>
      <c r="Q1995" s="3"/>
      <c r="R1995" s="3"/>
      <c r="S1995" s="3"/>
      <c r="T1995" s="3"/>
      <c r="U1995" s="3"/>
      <c r="V1995" s="3"/>
      <c r="W1995" s="3"/>
      <c r="X1995" s="3"/>
    </row>
    <row r="1996" spans="1:24">
      <c r="A1996" s="3"/>
      <c r="B1996" s="3"/>
      <c r="C1996" s="3"/>
      <c r="D1996" s="3"/>
      <c r="E1996" s="3"/>
      <c r="F1996" s="3"/>
      <c r="G1996" s="4"/>
      <c r="H1996" s="3"/>
      <c r="I1996" s="3"/>
      <c r="J1996" s="3"/>
      <c r="K1996" s="3"/>
      <c r="L1996" s="3"/>
      <c r="M1996" s="3"/>
      <c r="N1996" s="3"/>
      <c r="O1996" s="3"/>
      <c r="P1996" s="3"/>
      <c r="Q1996" s="3"/>
      <c r="R1996" s="3"/>
      <c r="S1996" s="3"/>
      <c r="T1996" s="3"/>
      <c r="U1996" s="3"/>
      <c r="V1996" s="3"/>
      <c r="W1996" s="3"/>
      <c r="X1996" s="3"/>
    </row>
    <row r="1997" spans="1:24">
      <c r="A1997" s="3"/>
      <c r="B1997" s="3"/>
      <c r="C1997" s="3"/>
      <c r="D1997" s="3"/>
      <c r="E1997" s="3"/>
      <c r="F1997" s="3"/>
      <c r="G1997" s="4"/>
      <c r="H1997" s="3"/>
      <c r="I1997" s="3"/>
      <c r="J1997" s="3"/>
      <c r="K1997" s="3"/>
      <c r="L1997" s="3"/>
      <c r="M1997" s="3"/>
      <c r="N1997" s="3"/>
      <c r="O1997" s="3"/>
      <c r="P1997" s="3"/>
      <c r="Q1997" s="3"/>
      <c r="R1997" s="3"/>
      <c r="S1997" s="3"/>
      <c r="T1997" s="3"/>
      <c r="U1997" s="3"/>
      <c r="V1997" s="3"/>
      <c r="W1997" s="3"/>
      <c r="X1997" s="3"/>
    </row>
    <row r="1998" spans="1:24">
      <c r="A1998" s="3"/>
      <c r="B1998" s="3"/>
      <c r="C1998" s="3"/>
      <c r="D1998" s="3"/>
      <c r="E1998" s="3"/>
      <c r="F1998" s="3"/>
      <c r="G1998" s="4"/>
      <c r="H1998" s="3"/>
      <c r="I1998" s="3"/>
      <c r="J1998" s="3"/>
      <c r="K1998" s="3"/>
      <c r="L1998" s="3"/>
      <c r="M1998" s="3"/>
      <c r="N1998" s="3"/>
      <c r="O1998" s="3"/>
      <c r="P1998" s="3"/>
      <c r="Q1998" s="3"/>
      <c r="R1998" s="3"/>
      <c r="S1998" s="3"/>
      <c r="T1998" s="3"/>
      <c r="U1998" s="3"/>
      <c r="V1998" s="3"/>
      <c r="W1998" s="3"/>
      <c r="X1998" s="3"/>
    </row>
    <row r="1999" spans="1:24">
      <c r="A1999" s="3"/>
      <c r="B1999" s="3"/>
      <c r="C1999" s="3"/>
      <c r="D1999" s="3"/>
      <c r="E1999" s="3"/>
      <c r="F1999" s="3"/>
      <c r="G1999" s="4"/>
      <c r="H1999" s="3"/>
      <c r="I1999" s="3"/>
      <c r="J1999" s="3"/>
      <c r="K1999" s="3"/>
      <c r="L1999" s="3"/>
      <c r="M1999" s="3"/>
      <c r="N1999" s="3"/>
      <c r="O1999" s="3"/>
      <c r="P1999" s="3"/>
      <c r="Q1999" s="3"/>
      <c r="R1999" s="3"/>
      <c r="S1999" s="3"/>
      <c r="T1999" s="3"/>
      <c r="U1999" s="3"/>
      <c r="V1999" s="3"/>
      <c r="W1999" s="3"/>
      <c r="X1999" s="3"/>
    </row>
    <row r="2000" spans="1:24">
      <c r="A2000" s="3"/>
      <c r="B2000" s="3"/>
      <c r="C2000" s="3"/>
      <c r="D2000" s="3"/>
      <c r="E2000" s="3"/>
      <c r="F2000" s="3"/>
      <c r="G2000" s="4"/>
      <c r="H2000" s="3"/>
      <c r="I2000" s="3"/>
      <c r="J2000" s="3"/>
      <c r="K2000" s="3"/>
      <c r="L2000" s="3"/>
      <c r="M2000" s="3"/>
      <c r="N2000" s="3"/>
      <c r="O2000" s="3"/>
      <c r="P2000" s="3"/>
      <c r="Q2000" s="3"/>
      <c r="R2000" s="3"/>
      <c r="S2000" s="3"/>
      <c r="T2000" s="3"/>
      <c r="U2000" s="3"/>
      <c r="V2000" s="3"/>
      <c r="W2000" s="3"/>
      <c r="X2000" s="3"/>
    </row>
    <row r="2001" spans="1:24">
      <c r="A2001" s="3"/>
      <c r="B2001" s="3"/>
      <c r="C2001" s="3"/>
      <c r="D2001" s="3"/>
      <c r="E2001" s="3"/>
      <c r="F2001" s="3"/>
      <c r="G2001" s="4"/>
      <c r="H2001" s="3"/>
      <c r="I2001" s="3"/>
      <c r="J2001" s="3"/>
      <c r="K2001" s="3"/>
      <c r="L2001" s="3"/>
      <c r="M2001" s="3"/>
      <c r="N2001" s="3"/>
      <c r="O2001" s="3"/>
      <c r="P2001" s="3"/>
      <c r="Q2001" s="3"/>
      <c r="R2001" s="3"/>
      <c r="S2001" s="3"/>
      <c r="T2001" s="3"/>
      <c r="U2001" s="3"/>
      <c r="V2001" s="3"/>
      <c r="W2001" s="3"/>
      <c r="X2001" s="3"/>
    </row>
    <row r="2002" spans="1:24">
      <c r="A2002" s="3"/>
      <c r="B2002" s="3"/>
      <c r="C2002" s="3"/>
      <c r="D2002" s="3"/>
      <c r="E2002" s="3"/>
      <c r="F2002" s="3"/>
      <c r="G2002" s="4"/>
      <c r="H2002" s="3"/>
      <c r="I2002" s="3"/>
      <c r="J2002" s="3"/>
      <c r="K2002" s="3"/>
      <c r="L2002" s="3"/>
      <c r="M2002" s="3"/>
      <c r="N2002" s="3"/>
      <c r="O2002" s="3"/>
      <c r="P2002" s="3"/>
      <c r="Q2002" s="3"/>
      <c r="R2002" s="3"/>
      <c r="S2002" s="3"/>
      <c r="T2002" s="3"/>
      <c r="U2002" s="3"/>
      <c r="V2002" s="3"/>
      <c r="W2002" s="3"/>
      <c r="X2002" s="3"/>
    </row>
    <row r="2003" spans="1:24">
      <c r="A2003" s="3"/>
      <c r="B2003" s="3"/>
      <c r="C2003" s="3"/>
      <c r="D2003" s="3"/>
      <c r="E2003" s="3"/>
      <c r="F2003" s="3"/>
      <c r="G2003" s="4"/>
      <c r="H2003" s="3"/>
      <c r="I2003" s="3"/>
      <c r="J2003" s="3"/>
      <c r="K2003" s="3"/>
      <c r="L2003" s="3"/>
      <c r="M2003" s="3"/>
      <c r="N2003" s="3"/>
      <c r="O2003" s="3"/>
      <c r="P2003" s="3"/>
      <c r="Q2003" s="3"/>
      <c r="R2003" s="3"/>
      <c r="S2003" s="3"/>
      <c r="T2003" s="3"/>
      <c r="U2003" s="3"/>
      <c r="V2003" s="3"/>
      <c r="W2003" s="3"/>
      <c r="X2003" s="3"/>
    </row>
    <row r="2004" spans="1:24">
      <c r="A2004" s="3"/>
      <c r="B2004" s="3"/>
      <c r="C2004" s="3"/>
      <c r="D2004" s="3"/>
      <c r="E2004" s="3"/>
      <c r="F2004" s="3"/>
      <c r="G2004" s="4"/>
      <c r="H2004" s="3"/>
      <c r="I2004" s="3"/>
      <c r="J2004" s="3"/>
      <c r="K2004" s="3"/>
      <c r="L2004" s="3"/>
      <c r="M2004" s="3"/>
      <c r="N2004" s="3"/>
      <c r="O2004" s="3"/>
      <c r="P2004" s="3"/>
      <c r="Q2004" s="3"/>
      <c r="R2004" s="3"/>
      <c r="S2004" s="3"/>
      <c r="T2004" s="3"/>
      <c r="U2004" s="3"/>
      <c r="V2004" s="3"/>
      <c r="W2004" s="3"/>
      <c r="X2004" s="3"/>
    </row>
    <row r="2005" spans="1:24">
      <c r="A2005" s="3"/>
      <c r="B2005" s="3"/>
      <c r="C2005" s="3"/>
      <c r="D2005" s="3"/>
      <c r="E2005" s="3"/>
      <c r="F2005" s="3"/>
      <c r="G2005" s="4"/>
      <c r="H2005" s="3"/>
      <c r="I2005" s="3"/>
      <c r="J2005" s="3"/>
      <c r="K2005" s="3"/>
      <c r="L2005" s="3"/>
      <c r="M2005" s="3"/>
      <c r="N2005" s="3"/>
      <c r="O2005" s="3"/>
      <c r="P2005" s="3"/>
      <c r="Q2005" s="3"/>
      <c r="R2005" s="3"/>
      <c r="S2005" s="3"/>
      <c r="T2005" s="3"/>
      <c r="U2005" s="3"/>
      <c r="V2005" s="3"/>
      <c r="W2005" s="3"/>
      <c r="X2005" s="3"/>
    </row>
    <row r="2006" spans="1:24">
      <c r="A2006" s="3"/>
      <c r="B2006" s="3"/>
      <c r="C2006" s="3"/>
      <c r="D2006" s="3"/>
      <c r="E2006" s="3"/>
      <c r="F2006" s="3"/>
      <c r="G2006" s="4"/>
      <c r="H2006" s="3"/>
      <c r="I2006" s="3"/>
      <c r="J2006" s="3"/>
      <c r="K2006" s="3"/>
      <c r="L2006" s="3"/>
      <c r="M2006" s="3"/>
      <c r="N2006" s="3"/>
      <c r="O2006" s="3"/>
      <c r="P2006" s="3"/>
      <c r="Q2006" s="3"/>
      <c r="R2006" s="3"/>
      <c r="S2006" s="3"/>
      <c r="T2006" s="3"/>
      <c r="U2006" s="3"/>
      <c r="V2006" s="3"/>
      <c r="W2006" s="3"/>
      <c r="X2006" s="3"/>
    </row>
    <row r="2007" spans="1:24">
      <c r="A2007" s="3"/>
      <c r="B2007" s="3"/>
      <c r="C2007" s="3"/>
      <c r="D2007" s="3"/>
      <c r="E2007" s="3"/>
      <c r="F2007" s="3"/>
      <c r="G2007" s="4"/>
      <c r="H2007" s="3"/>
      <c r="I2007" s="3"/>
      <c r="J2007" s="3"/>
      <c r="K2007" s="3"/>
      <c r="L2007" s="3"/>
      <c r="M2007" s="3"/>
      <c r="N2007" s="3"/>
      <c r="O2007" s="3"/>
      <c r="P2007" s="3"/>
      <c r="Q2007" s="3"/>
      <c r="R2007" s="3"/>
      <c r="S2007" s="3"/>
      <c r="T2007" s="3"/>
      <c r="U2007" s="3"/>
      <c r="V2007" s="3"/>
      <c r="W2007" s="3"/>
      <c r="X2007" s="3"/>
    </row>
    <row r="2008" spans="1:24">
      <c r="A2008" s="3"/>
      <c r="B2008" s="3"/>
      <c r="C2008" s="3"/>
      <c r="D2008" s="3"/>
      <c r="E2008" s="3"/>
      <c r="F2008" s="3"/>
      <c r="G2008" s="4"/>
      <c r="H2008" s="3"/>
      <c r="I2008" s="3"/>
      <c r="J2008" s="3"/>
      <c r="K2008" s="3"/>
      <c r="L2008" s="3"/>
      <c r="M2008" s="3"/>
      <c r="N2008" s="3"/>
      <c r="O2008" s="3"/>
      <c r="P2008" s="3"/>
      <c r="Q2008" s="3"/>
      <c r="R2008" s="3"/>
      <c r="S2008" s="3"/>
      <c r="T2008" s="3"/>
      <c r="U2008" s="3"/>
      <c r="V2008" s="3"/>
      <c r="W2008" s="3"/>
      <c r="X2008" s="3"/>
    </row>
    <row r="2009" spans="1:24">
      <c r="A2009" s="3"/>
      <c r="B2009" s="3"/>
      <c r="C2009" s="3"/>
      <c r="D2009" s="3"/>
      <c r="E2009" s="3"/>
      <c r="F2009" s="3"/>
      <c r="G2009" s="4"/>
      <c r="H2009" s="3"/>
      <c r="I2009" s="3"/>
      <c r="J2009" s="3"/>
      <c r="K2009" s="3"/>
      <c r="L2009" s="3"/>
      <c r="M2009" s="3"/>
      <c r="N2009" s="3"/>
      <c r="O2009" s="3"/>
      <c r="P2009" s="3"/>
      <c r="Q2009" s="3"/>
      <c r="R2009" s="3"/>
      <c r="S2009" s="3"/>
      <c r="T2009" s="3"/>
      <c r="U2009" s="3"/>
      <c r="V2009" s="3"/>
      <c r="W2009" s="3"/>
      <c r="X2009" s="3"/>
    </row>
    <row r="2010" spans="1:24">
      <c r="A2010" s="3"/>
      <c r="B2010" s="3"/>
      <c r="C2010" s="3"/>
      <c r="D2010" s="3"/>
      <c r="E2010" s="3"/>
      <c r="F2010" s="3"/>
      <c r="G2010" s="4"/>
      <c r="H2010" s="3"/>
      <c r="I2010" s="3"/>
      <c r="J2010" s="3"/>
      <c r="K2010" s="3"/>
      <c r="L2010" s="3"/>
      <c r="M2010" s="3"/>
      <c r="N2010" s="3"/>
      <c r="O2010" s="3"/>
      <c r="P2010" s="3"/>
      <c r="Q2010" s="3"/>
      <c r="R2010" s="3"/>
      <c r="S2010" s="3"/>
      <c r="T2010" s="3"/>
      <c r="U2010" s="3"/>
      <c r="V2010" s="3"/>
      <c r="W2010" s="3"/>
      <c r="X2010" s="3"/>
    </row>
    <row r="2011" spans="1:24">
      <c r="A2011" s="3"/>
      <c r="B2011" s="3"/>
      <c r="C2011" s="3"/>
      <c r="D2011" s="3"/>
      <c r="E2011" s="3"/>
      <c r="F2011" s="3"/>
      <c r="G2011" s="4"/>
      <c r="H2011" s="3"/>
      <c r="I2011" s="3"/>
      <c r="J2011" s="3"/>
      <c r="K2011" s="3"/>
      <c r="L2011" s="3"/>
      <c r="M2011" s="3"/>
      <c r="N2011" s="3"/>
      <c r="O2011" s="3"/>
      <c r="P2011" s="3"/>
      <c r="Q2011" s="3"/>
      <c r="R2011" s="3"/>
      <c r="S2011" s="3"/>
      <c r="T2011" s="3"/>
      <c r="U2011" s="3"/>
      <c r="V2011" s="3"/>
      <c r="W2011" s="3"/>
      <c r="X2011" s="3"/>
    </row>
    <row r="2012" spans="1:24">
      <c r="A2012" s="3"/>
      <c r="B2012" s="3"/>
      <c r="C2012" s="3"/>
      <c r="D2012" s="3"/>
      <c r="E2012" s="3"/>
      <c r="F2012" s="3"/>
      <c r="G2012" s="4"/>
      <c r="H2012" s="3"/>
      <c r="I2012" s="3"/>
      <c r="J2012" s="3"/>
      <c r="K2012" s="3"/>
      <c r="L2012" s="3"/>
      <c r="M2012" s="3"/>
      <c r="N2012" s="3"/>
      <c r="O2012" s="3"/>
      <c r="P2012" s="3"/>
      <c r="Q2012" s="3"/>
      <c r="R2012" s="3"/>
      <c r="S2012" s="3"/>
      <c r="T2012" s="3"/>
      <c r="U2012" s="3"/>
      <c r="V2012" s="3"/>
      <c r="W2012" s="3"/>
      <c r="X2012" s="3"/>
    </row>
    <row r="2013" spans="1:24">
      <c r="A2013" s="3"/>
      <c r="B2013" s="3"/>
      <c r="C2013" s="3"/>
      <c r="D2013" s="3"/>
      <c r="E2013" s="3"/>
      <c r="F2013" s="3"/>
      <c r="G2013" s="4"/>
      <c r="H2013" s="3"/>
      <c r="I2013" s="3"/>
      <c r="J2013" s="3"/>
      <c r="K2013" s="3"/>
      <c r="L2013" s="3"/>
      <c r="M2013" s="3"/>
      <c r="N2013" s="3"/>
      <c r="O2013" s="3"/>
      <c r="P2013" s="3"/>
      <c r="Q2013" s="3"/>
      <c r="R2013" s="3"/>
      <c r="S2013" s="3"/>
      <c r="T2013" s="3"/>
      <c r="U2013" s="3"/>
      <c r="V2013" s="3"/>
      <c r="W2013" s="3"/>
      <c r="X2013" s="3"/>
    </row>
    <row r="2014" spans="1:24">
      <c r="A2014" s="3"/>
      <c r="B2014" s="3"/>
      <c r="C2014" s="3"/>
      <c r="D2014" s="3"/>
      <c r="E2014" s="3"/>
      <c r="F2014" s="3"/>
      <c r="G2014" s="4"/>
      <c r="H2014" s="3"/>
      <c r="I2014" s="3"/>
      <c r="J2014" s="3"/>
      <c r="K2014" s="3"/>
      <c r="L2014" s="3"/>
      <c r="M2014" s="3"/>
      <c r="N2014" s="3"/>
      <c r="O2014" s="3"/>
      <c r="P2014" s="3"/>
      <c r="Q2014" s="3"/>
      <c r="R2014" s="3"/>
      <c r="S2014" s="3"/>
      <c r="T2014" s="3"/>
      <c r="U2014" s="3"/>
      <c r="V2014" s="3"/>
      <c r="W2014" s="3"/>
      <c r="X2014" s="3"/>
    </row>
    <row r="2015" spans="1:24">
      <c r="A2015" s="3"/>
      <c r="B2015" s="3"/>
      <c r="C2015" s="3"/>
      <c r="D2015" s="3"/>
      <c r="E2015" s="3"/>
      <c r="F2015" s="3"/>
      <c r="G2015" s="4"/>
      <c r="H2015" s="3"/>
      <c r="I2015" s="3"/>
      <c r="J2015" s="3"/>
      <c r="K2015" s="3"/>
      <c r="L2015" s="3"/>
      <c r="M2015" s="3"/>
      <c r="N2015" s="3"/>
      <c r="O2015" s="3"/>
      <c r="P2015" s="3"/>
      <c r="Q2015" s="3"/>
      <c r="R2015" s="3"/>
      <c r="S2015" s="3"/>
      <c r="T2015" s="3"/>
      <c r="U2015" s="3"/>
      <c r="V2015" s="3"/>
      <c r="W2015" s="3"/>
      <c r="X2015" s="3"/>
    </row>
    <row r="2016" spans="1:24">
      <c r="A2016" s="3"/>
      <c r="B2016" s="3"/>
      <c r="C2016" s="3"/>
      <c r="D2016" s="3"/>
      <c r="E2016" s="3"/>
      <c r="F2016" s="3"/>
      <c r="G2016" s="4"/>
      <c r="H2016" s="3"/>
      <c r="I2016" s="3"/>
      <c r="J2016" s="3"/>
      <c r="K2016" s="3"/>
      <c r="L2016" s="3"/>
      <c r="M2016" s="3"/>
      <c r="N2016" s="3"/>
      <c r="O2016" s="3"/>
      <c r="P2016" s="3"/>
      <c r="Q2016" s="3"/>
      <c r="R2016" s="3"/>
      <c r="S2016" s="3"/>
      <c r="T2016" s="3"/>
      <c r="U2016" s="3"/>
      <c r="V2016" s="3"/>
      <c r="W2016" s="3"/>
      <c r="X2016" s="3"/>
    </row>
    <row r="2017" spans="1:24">
      <c r="A2017" s="3"/>
      <c r="B2017" s="3"/>
      <c r="C2017" s="3"/>
      <c r="D2017" s="3"/>
      <c r="E2017" s="3"/>
      <c r="F2017" s="3"/>
      <c r="G2017" s="4"/>
      <c r="H2017" s="3"/>
      <c r="I2017" s="3"/>
      <c r="J2017" s="3"/>
      <c r="K2017" s="3"/>
      <c r="L2017" s="3"/>
      <c r="M2017" s="3"/>
      <c r="N2017" s="3"/>
      <c r="O2017" s="3"/>
      <c r="P2017" s="3"/>
      <c r="Q2017" s="3"/>
      <c r="R2017" s="3"/>
      <c r="S2017" s="3"/>
      <c r="T2017" s="3"/>
      <c r="U2017" s="3"/>
      <c r="V2017" s="3"/>
      <c r="W2017" s="3"/>
      <c r="X2017" s="3"/>
    </row>
    <row r="2018" spans="1:24">
      <c r="A2018" s="3"/>
      <c r="B2018" s="3"/>
      <c r="C2018" s="3"/>
      <c r="D2018" s="3"/>
      <c r="E2018" s="3"/>
      <c r="F2018" s="3"/>
      <c r="G2018" s="4"/>
      <c r="H2018" s="3"/>
      <c r="I2018" s="3"/>
      <c r="J2018" s="3"/>
      <c r="K2018" s="3"/>
      <c r="L2018" s="3"/>
      <c r="M2018" s="3"/>
      <c r="N2018" s="3"/>
      <c r="O2018" s="3"/>
      <c r="P2018" s="3"/>
      <c r="Q2018" s="3"/>
      <c r="R2018" s="3"/>
      <c r="S2018" s="3"/>
      <c r="T2018" s="3"/>
      <c r="U2018" s="3"/>
      <c r="V2018" s="3"/>
      <c r="W2018" s="3"/>
      <c r="X2018" s="3"/>
    </row>
    <row r="2019" spans="1:24">
      <c r="A2019" s="3"/>
      <c r="B2019" s="3"/>
      <c r="C2019" s="3"/>
      <c r="D2019" s="3"/>
      <c r="E2019" s="3"/>
      <c r="F2019" s="3"/>
      <c r="G2019" s="4"/>
      <c r="H2019" s="3"/>
      <c r="I2019" s="3"/>
      <c r="J2019" s="3"/>
      <c r="K2019" s="3"/>
      <c r="L2019" s="3"/>
      <c r="M2019" s="3"/>
      <c r="N2019" s="3"/>
      <c r="O2019" s="3"/>
      <c r="P2019" s="3"/>
      <c r="Q2019" s="3"/>
      <c r="R2019" s="3"/>
      <c r="S2019" s="3"/>
      <c r="T2019" s="3"/>
      <c r="U2019" s="3"/>
      <c r="V2019" s="3"/>
      <c r="W2019" s="3"/>
      <c r="X2019" s="3"/>
    </row>
    <row r="2020" spans="1:24">
      <c r="A2020" s="3"/>
      <c r="B2020" s="3"/>
      <c r="C2020" s="3"/>
      <c r="D2020" s="3"/>
      <c r="E2020" s="3"/>
      <c r="F2020" s="3"/>
      <c r="G2020" s="4"/>
      <c r="H2020" s="3"/>
      <c r="I2020" s="3"/>
      <c r="J2020" s="3"/>
      <c r="K2020" s="3"/>
      <c r="L2020" s="3"/>
      <c r="M2020" s="3"/>
      <c r="N2020" s="3"/>
      <c r="O2020" s="3"/>
      <c r="P2020" s="3"/>
      <c r="Q2020" s="3"/>
      <c r="R2020" s="3"/>
      <c r="S2020" s="3"/>
      <c r="T2020" s="3"/>
      <c r="U2020" s="3"/>
      <c r="V2020" s="3"/>
      <c r="W2020" s="3"/>
      <c r="X2020" s="3"/>
    </row>
    <row r="2021" spans="1:24">
      <c r="A2021" s="3"/>
      <c r="B2021" s="3"/>
      <c r="C2021" s="3"/>
      <c r="D2021" s="3"/>
      <c r="E2021" s="3"/>
      <c r="F2021" s="3"/>
      <c r="G2021" s="4"/>
      <c r="H2021" s="3"/>
      <c r="I2021" s="3"/>
      <c r="J2021" s="3"/>
      <c r="K2021" s="3"/>
      <c r="L2021" s="3"/>
      <c r="M2021" s="3"/>
      <c r="N2021" s="3"/>
      <c r="O2021" s="3"/>
      <c r="P2021" s="3"/>
      <c r="Q2021" s="3"/>
      <c r="R2021" s="3"/>
      <c r="S2021" s="3"/>
      <c r="T2021" s="3"/>
      <c r="U2021" s="3"/>
      <c r="V2021" s="3"/>
      <c r="W2021" s="3"/>
      <c r="X2021" s="3"/>
    </row>
    <row r="2022" spans="1:24">
      <c r="A2022" s="3"/>
      <c r="B2022" s="3"/>
      <c r="C2022" s="3"/>
      <c r="D2022" s="3"/>
      <c r="E2022" s="3"/>
      <c r="F2022" s="3"/>
      <c r="G2022" s="4"/>
      <c r="H2022" s="3"/>
      <c r="I2022" s="3"/>
      <c r="J2022" s="3"/>
      <c r="K2022" s="3"/>
      <c r="L2022" s="3"/>
      <c r="M2022" s="3"/>
      <c r="N2022" s="3"/>
      <c r="O2022" s="3"/>
      <c r="P2022" s="3"/>
      <c r="Q2022" s="3"/>
      <c r="R2022" s="3"/>
      <c r="S2022" s="3"/>
      <c r="T2022" s="3"/>
      <c r="U2022" s="3"/>
      <c r="V2022" s="3"/>
      <c r="W2022" s="3"/>
      <c r="X2022" s="3"/>
    </row>
    <row r="2023" spans="1:24">
      <c r="A2023" s="3"/>
      <c r="B2023" s="3"/>
      <c r="C2023" s="3"/>
      <c r="D2023" s="3"/>
      <c r="E2023" s="3"/>
      <c r="F2023" s="3"/>
      <c r="G2023" s="4"/>
      <c r="H2023" s="3"/>
      <c r="I2023" s="3"/>
      <c r="J2023" s="3"/>
      <c r="K2023" s="3"/>
      <c r="L2023" s="3"/>
      <c r="M2023" s="3"/>
      <c r="N2023" s="3"/>
      <c r="O2023" s="3"/>
      <c r="P2023" s="3"/>
      <c r="Q2023" s="3"/>
      <c r="R2023" s="3"/>
      <c r="S2023" s="3"/>
      <c r="T2023" s="3"/>
      <c r="U2023" s="3"/>
      <c r="V2023" s="3"/>
      <c r="W2023" s="3"/>
      <c r="X2023" s="3"/>
    </row>
    <row r="2024" spans="1:24">
      <c r="A2024" s="3"/>
      <c r="B2024" s="3"/>
      <c r="C2024" s="3"/>
      <c r="D2024" s="3"/>
      <c r="E2024" s="3"/>
      <c r="F2024" s="3"/>
      <c r="G2024" s="4"/>
      <c r="H2024" s="3"/>
      <c r="I2024" s="3"/>
      <c r="J2024" s="3"/>
      <c r="K2024" s="3"/>
      <c r="L2024" s="3"/>
      <c r="M2024" s="3"/>
      <c r="N2024" s="3"/>
      <c r="O2024" s="3"/>
      <c r="P2024" s="3"/>
      <c r="Q2024" s="3"/>
      <c r="R2024" s="3"/>
      <c r="S2024" s="3"/>
      <c r="T2024" s="3"/>
      <c r="U2024" s="3"/>
      <c r="V2024" s="3"/>
      <c r="W2024" s="3"/>
      <c r="X2024" s="3"/>
    </row>
    <row r="2025" spans="1:24">
      <c r="A2025" s="3"/>
      <c r="B2025" s="3"/>
      <c r="C2025" s="3"/>
      <c r="D2025" s="3"/>
      <c r="E2025" s="3"/>
      <c r="F2025" s="3"/>
      <c r="G2025" s="4"/>
      <c r="H2025" s="3"/>
      <c r="I2025" s="3"/>
      <c r="J2025" s="3"/>
      <c r="K2025" s="3"/>
      <c r="L2025" s="3"/>
      <c r="M2025" s="3"/>
      <c r="N2025" s="3"/>
      <c r="O2025" s="3"/>
      <c r="P2025" s="3"/>
      <c r="Q2025" s="3"/>
      <c r="R2025" s="3"/>
      <c r="S2025" s="3"/>
      <c r="T2025" s="3"/>
      <c r="U2025" s="3"/>
      <c r="V2025" s="3"/>
      <c r="W2025" s="3"/>
      <c r="X2025" s="3"/>
    </row>
    <row r="2026" spans="1:24">
      <c r="A2026" s="3"/>
      <c r="B2026" s="3"/>
      <c r="C2026" s="3"/>
      <c r="D2026" s="3"/>
      <c r="E2026" s="3"/>
      <c r="F2026" s="3"/>
      <c r="G2026" s="4"/>
      <c r="H2026" s="3"/>
      <c r="I2026" s="3"/>
      <c r="J2026" s="3"/>
      <c r="K2026" s="3"/>
      <c r="L2026" s="3"/>
      <c r="M2026" s="3"/>
      <c r="N2026" s="3"/>
      <c r="O2026" s="3"/>
      <c r="P2026" s="3"/>
      <c r="Q2026" s="3"/>
      <c r="R2026" s="3"/>
      <c r="S2026" s="3"/>
      <c r="T2026" s="3"/>
      <c r="U2026" s="3"/>
      <c r="V2026" s="3"/>
      <c r="W2026" s="3"/>
      <c r="X2026" s="3"/>
    </row>
    <row r="2027" spans="1:24">
      <c r="A2027" s="3"/>
      <c r="B2027" s="3"/>
      <c r="C2027" s="3"/>
      <c r="D2027" s="3"/>
      <c r="E2027" s="3"/>
      <c r="F2027" s="3"/>
      <c r="G2027" s="4"/>
      <c r="H2027" s="3"/>
      <c r="I2027" s="3"/>
      <c r="J2027" s="3"/>
      <c r="K2027" s="3"/>
      <c r="L2027" s="3"/>
      <c r="M2027" s="3"/>
      <c r="N2027" s="3"/>
      <c r="O2027" s="3"/>
      <c r="P2027" s="3"/>
      <c r="Q2027" s="3"/>
      <c r="R2027" s="3"/>
      <c r="S2027" s="3"/>
      <c r="T2027" s="3"/>
      <c r="U2027" s="3"/>
      <c r="V2027" s="3"/>
      <c r="W2027" s="3"/>
      <c r="X2027" s="3"/>
    </row>
    <row r="2028" spans="1:24">
      <c r="A2028" s="3"/>
      <c r="B2028" s="3"/>
      <c r="C2028" s="3"/>
      <c r="D2028" s="3"/>
      <c r="E2028" s="3"/>
      <c r="F2028" s="3"/>
      <c r="G2028" s="4"/>
      <c r="H2028" s="3"/>
      <c r="I2028" s="3"/>
      <c r="J2028" s="3"/>
      <c r="K2028" s="3"/>
      <c r="L2028" s="3"/>
      <c r="M2028" s="3"/>
      <c r="N2028" s="3"/>
      <c r="O2028" s="3"/>
      <c r="P2028" s="3"/>
      <c r="Q2028" s="3"/>
      <c r="R2028" s="3"/>
      <c r="S2028" s="3"/>
      <c r="T2028" s="3"/>
      <c r="U2028" s="3"/>
      <c r="V2028" s="3"/>
      <c r="W2028" s="3"/>
      <c r="X2028" s="3"/>
    </row>
    <row r="2029" spans="1:24">
      <c r="A2029" s="3"/>
      <c r="B2029" s="3"/>
      <c r="C2029" s="3"/>
      <c r="D2029" s="3"/>
      <c r="E2029" s="3"/>
      <c r="F2029" s="3"/>
      <c r="G2029" s="4"/>
      <c r="H2029" s="3"/>
      <c r="I2029" s="3"/>
      <c r="J2029" s="3"/>
      <c r="K2029" s="3"/>
      <c r="L2029" s="3"/>
      <c r="M2029" s="3"/>
      <c r="N2029" s="3"/>
      <c r="O2029" s="3"/>
      <c r="P2029" s="3"/>
      <c r="Q2029" s="3"/>
      <c r="R2029" s="3"/>
      <c r="S2029" s="3"/>
      <c r="T2029" s="3"/>
      <c r="U2029" s="3"/>
      <c r="V2029" s="3"/>
      <c r="W2029" s="3"/>
      <c r="X2029" s="3"/>
    </row>
    <row r="2030" spans="1:24">
      <c r="A2030" s="3"/>
      <c r="B2030" s="3"/>
      <c r="C2030" s="3"/>
      <c r="D2030" s="3"/>
      <c r="E2030" s="3"/>
      <c r="F2030" s="3"/>
      <c r="G2030" s="4"/>
      <c r="H2030" s="3"/>
      <c r="I2030" s="3"/>
      <c r="J2030" s="3"/>
      <c r="K2030" s="3"/>
      <c r="L2030" s="3"/>
      <c r="M2030" s="3"/>
      <c r="N2030" s="3"/>
      <c r="O2030" s="3"/>
      <c r="P2030" s="3"/>
      <c r="Q2030" s="3"/>
      <c r="R2030" s="3"/>
      <c r="S2030" s="3"/>
      <c r="T2030" s="3"/>
      <c r="U2030" s="3"/>
      <c r="V2030" s="3"/>
      <c r="W2030" s="3"/>
      <c r="X2030" s="3"/>
    </row>
    <row r="2031" spans="1:24">
      <c r="A2031" s="3"/>
      <c r="B2031" s="3"/>
      <c r="C2031" s="3"/>
      <c r="D2031" s="3"/>
      <c r="E2031" s="3"/>
      <c r="F2031" s="3"/>
      <c r="G2031" s="4"/>
      <c r="H2031" s="3"/>
      <c r="I2031" s="3"/>
      <c r="J2031" s="3"/>
      <c r="K2031" s="3"/>
      <c r="L2031" s="3"/>
      <c r="M2031" s="3"/>
      <c r="N2031" s="3"/>
      <c r="O2031" s="3"/>
      <c r="P2031" s="3"/>
      <c r="Q2031" s="3"/>
      <c r="R2031" s="3"/>
      <c r="S2031" s="3"/>
      <c r="T2031" s="3"/>
      <c r="U2031" s="3"/>
      <c r="V2031" s="3"/>
      <c r="W2031" s="3"/>
      <c r="X2031" s="3"/>
    </row>
    <row r="2032" spans="1:24">
      <c r="A2032" s="3"/>
      <c r="B2032" s="3"/>
      <c r="C2032" s="3"/>
      <c r="D2032" s="3"/>
      <c r="E2032" s="3"/>
      <c r="F2032" s="3"/>
      <c r="G2032" s="4"/>
      <c r="H2032" s="3"/>
      <c r="I2032" s="3"/>
      <c r="J2032" s="3"/>
      <c r="K2032" s="3"/>
      <c r="L2032" s="3"/>
      <c r="M2032" s="3"/>
      <c r="N2032" s="3"/>
      <c r="O2032" s="3"/>
      <c r="P2032" s="3"/>
      <c r="Q2032" s="3"/>
      <c r="R2032" s="3"/>
      <c r="S2032" s="3"/>
      <c r="T2032" s="3"/>
      <c r="U2032" s="3"/>
      <c r="V2032" s="3"/>
      <c r="W2032" s="3"/>
      <c r="X2032" s="3"/>
    </row>
    <row r="2033" spans="1:24">
      <c r="A2033" s="3"/>
      <c r="B2033" s="3"/>
      <c r="C2033" s="3"/>
      <c r="D2033" s="3"/>
      <c r="E2033" s="3"/>
      <c r="F2033" s="3"/>
      <c r="G2033" s="4"/>
      <c r="H2033" s="3"/>
      <c r="I2033" s="3"/>
      <c r="J2033" s="3"/>
      <c r="K2033" s="3"/>
      <c r="L2033" s="3"/>
      <c r="M2033" s="3"/>
      <c r="N2033" s="3"/>
      <c r="O2033" s="3"/>
      <c r="P2033" s="3"/>
      <c r="Q2033" s="3"/>
      <c r="R2033" s="3"/>
      <c r="S2033" s="3"/>
      <c r="T2033" s="3"/>
      <c r="U2033" s="3"/>
      <c r="V2033" s="3"/>
      <c r="W2033" s="3"/>
      <c r="X2033" s="3"/>
    </row>
    <row r="2034" spans="1:24">
      <c r="A2034" s="3"/>
      <c r="B2034" s="3"/>
      <c r="C2034" s="3"/>
      <c r="D2034" s="3"/>
      <c r="E2034" s="3"/>
      <c r="F2034" s="3"/>
      <c r="G2034" s="4"/>
      <c r="H2034" s="3"/>
      <c r="I2034" s="3"/>
      <c r="J2034" s="3"/>
      <c r="K2034" s="3"/>
      <c r="L2034" s="3"/>
      <c r="M2034" s="3"/>
      <c r="N2034" s="3"/>
      <c r="O2034" s="3"/>
      <c r="P2034" s="3"/>
      <c r="Q2034" s="3"/>
      <c r="R2034" s="3"/>
      <c r="S2034" s="3"/>
      <c r="T2034" s="3"/>
      <c r="U2034" s="3"/>
      <c r="V2034" s="3"/>
      <c r="W2034" s="3"/>
      <c r="X2034" s="3"/>
    </row>
    <row r="2035" spans="1:24">
      <c r="A2035" s="3"/>
      <c r="B2035" s="3"/>
      <c r="C2035" s="3"/>
      <c r="D2035" s="3"/>
      <c r="E2035" s="3"/>
      <c r="F2035" s="3"/>
      <c r="G2035" s="4"/>
      <c r="H2035" s="3"/>
      <c r="I2035" s="3"/>
      <c r="J2035" s="3"/>
      <c r="K2035" s="3"/>
      <c r="L2035" s="3"/>
      <c r="M2035" s="3"/>
      <c r="N2035" s="3"/>
      <c r="O2035" s="3"/>
      <c r="P2035" s="3"/>
      <c r="Q2035" s="3"/>
      <c r="R2035" s="3"/>
      <c r="S2035" s="3"/>
      <c r="T2035" s="3"/>
      <c r="U2035" s="3"/>
      <c r="V2035" s="3"/>
      <c r="W2035" s="3"/>
      <c r="X2035" s="3"/>
    </row>
    <row r="2036" spans="1:24">
      <c r="A2036" s="3"/>
      <c r="B2036" s="3"/>
      <c r="C2036" s="3"/>
      <c r="D2036" s="3"/>
      <c r="E2036" s="3"/>
      <c r="F2036" s="3"/>
      <c r="G2036" s="4"/>
      <c r="H2036" s="3"/>
      <c r="I2036" s="3"/>
      <c r="J2036" s="3"/>
      <c r="K2036" s="3"/>
      <c r="L2036" s="3"/>
      <c r="M2036" s="3"/>
      <c r="N2036" s="3"/>
      <c r="O2036" s="3"/>
      <c r="P2036" s="3"/>
      <c r="Q2036" s="3"/>
      <c r="R2036" s="3"/>
      <c r="S2036" s="3"/>
      <c r="T2036" s="3"/>
      <c r="U2036" s="3"/>
      <c r="V2036" s="3"/>
      <c r="W2036" s="3"/>
      <c r="X2036" s="3"/>
    </row>
    <row r="2037" spans="1:24">
      <c r="A2037" s="3"/>
      <c r="B2037" s="3"/>
      <c r="C2037" s="3"/>
      <c r="D2037" s="3"/>
      <c r="E2037" s="3"/>
      <c r="F2037" s="3"/>
      <c r="G2037" s="4"/>
      <c r="H2037" s="3"/>
      <c r="I2037" s="3"/>
      <c r="J2037" s="3"/>
      <c r="K2037" s="3"/>
      <c r="L2037" s="3"/>
      <c r="M2037" s="3"/>
      <c r="N2037" s="3"/>
      <c r="O2037" s="3"/>
      <c r="P2037" s="3"/>
      <c r="Q2037" s="3"/>
      <c r="R2037" s="3"/>
      <c r="S2037" s="3"/>
      <c r="T2037" s="3"/>
      <c r="U2037" s="3"/>
      <c r="V2037" s="3"/>
      <c r="W2037" s="3"/>
      <c r="X2037" s="3"/>
    </row>
    <row r="2038" spans="1:24">
      <c r="A2038" s="3"/>
      <c r="B2038" s="3"/>
      <c r="C2038" s="3"/>
      <c r="D2038" s="3"/>
      <c r="E2038" s="3"/>
      <c r="F2038" s="3"/>
      <c r="G2038" s="4"/>
      <c r="H2038" s="3"/>
      <c r="I2038" s="3"/>
      <c r="J2038" s="3"/>
      <c r="K2038" s="3"/>
      <c r="L2038" s="3"/>
      <c r="M2038" s="3"/>
      <c r="N2038" s="3"/>
      <c r="O2038" s="3"/>
      <c r="P2038" s="3"/>
      <c r="Q2038" s="3"/>
      <c r="R2038" s="3"/>
      <c r="S2038" s="3"/>
      <c r="T2038" s="3"/>
      <c r="U2038" s="3"/>
      <c r="V2038" s="3"/>
      <c r="W2038" s="3"/>
      <c r="X2038" s="3"/>
    </row>
    <row r="2039" spans="1:24">
      <c r="A2039" s="3"/>
      <c r="B2039" s="3"/>
      <c r="C2039" s="3"/>
      <c r="D2039" s="3"/>
      <c r="E2039" s="3"/>
      <c r="F2039" s="3"/>
      <c r="G2039" s="4"/>
      <c r="H2039" s="3"/>
      <c r="I2039" s="3"/>
      <c r="J2039" s="3"/>
      <c r="K2039" s="3"/>
      <c r="L2039" s="3"/>
      <c r="M2039" s="3"/>
      <c r="N2039" s="3"/>
      <c r="O2039" s="3"/>
      <c r="P2039" s="3"/>
      <c r="Q2039" s="3"/>
      <c r="R2039" s="3"/>
      <c r="S2039" s="3"/>
      <c r="T2039" s="3"/>
      <c r="U2039" s="3"/>
      <c r="V2039" s="3"/>
      <c r="W2039" s="3"/>
      <c r="X2039" s="3"/>
    </row>
    <row r="2040" spans="1:24">
      <c r="A2040" s="3"/>
      <c r="B2040" s="3"/>
      <c r="C2040" s="3"/>
      <c r="D2040" s="3"/>
      <c r="E2040" s="3"/>
      <c r="F2040" s="3"/>
      <c r="G2040" s="4"/>
      <c r="H2040" s="3"/>
      <c r="I2040" s="3"/>
      <c r="J2040" s="3"/>
      <c r="K2040" s="3"/>
      <c r="L2040" s="3"/>
      <c r="M2040" s="3"/>
      <c r="N2040" s="3"/>
      <c r="O2040" s="3"/>
      <c r="P2040" s="3"/>
      <c r="Q2040" s="3"/>
      <c r="R2040" s="3"/>
      <c r="S2040" s="3"/>
      <c r="T2040" s="3"/>
      <c r="U2040" s="3"/>
      <c r="V2040" s="3"/>
      <c r="W2040" s="3"/>
      <c r="X2040" s="3"/>
    </row>
    <row r="2041" spans="1:24">
      <c r="A2041" s="3"/>
      <c r="B2041" s="3"/>
      <c r="C2041" s="3"/>
      <c r="D2041" s="3"/>
      <c r="E2041" s="3"/>
      <c r="F2041" s="3"/>
      <c r="G2041" s="4"/>
      <c r="H2041" s="3"/>
      <c r="I2041" s="3"/>
      <c r="J2041" s="3"/>
      <c r="K2041" s="3"/>
      <c r="L2041" s="3"/>
      <c r="M2041" s="3"/>
      <c r="N2041" s="3"/>
      <c r="O2041" s="3"/>
      <c r="P2041" s="3"/>
      <c r="Q2041" s="3"/>
      <c r="R2041" s="3"/>
      <c r="S2041" s="3"/>
      <c r="T2041" s="3"/>
      <c r="U2041" s="3"/>
      <c r="V2041" s="3"/>
      <c r="W2041" s="3"/>
      <c r="X2041" s="3"/>
    </row>
    <row r="2042" spans="1:24">
      <c r="A2042" s="3"/>
      <c r="B2042" s="3"/>
      <c r="C2042" s="3"/>
      <c r="D2042" s="3"/>
      <c r="E2042" s="3"/>
      <c r="F2042" s="3"/>
      <c r="G2042" s="4"/>
      <c r="H2042" s="3"/>
      <c r="I2042" s="3"/>
      <c r="J2042" s="3"/>
      <c r="K2042" s="3"/>
      <c r="L2042" s="3"/>
      <c r="M2042" s="3"/>
      <c r="N2042" s="3"/>
      <c r="O2042" s="3"/>
      <c r="P2042" s="3"/>
      <c r="Q2042" s="3"/>
      <c r="R2042" s="3"/>
      <c r="S2042" s="3"/>
      <c r="T2042" s="3"/>
      <c r="U2042" s="3"/>
      <c r="V2042" s="3"/>
      <c r="W2042" s="3"/>
      <c r="X2042" s="3"/>
    </row>
    <row r="2043" spans="1:24">
      <c r="A2043" s="3"/>
      <c r="B2043" s="3"/>
      <c r="C2043" s="3"/>
      <c r="D2043" s="3"/>
      <c r="E2043" s="3"/>
      <c r="F2043" s="3"/>
      <c r="G2043" s="4"/>
      <c r="H2043" s="3"/>
      <c r="I2043" s="3"/>
      <c r="J2043" s="3"/>
      <c r="K2043" s="3"/>
      <c r="L2043" s="3"/>
      <c r="M2043" s="3"/>
      <c r="N2043" s="3"/>
      <c r="O2043" s="3"/>
      <c r="P2043" s="3"/>
      <c r="Q2043" s="3"/>
      <c r="R2043" s="3"/>
      <c r="S2043" s="3"/>
      <c r="T2043" s="3"/>
      <c r="U2043" s="3"/>
      <c r="V2043" s="3"/>
      <c r="W2043" s="3"/>
      <c r="X2043" s="3"/>
    </row>
    <row r="2044" spans="1:24">
      <c r="A2044" s="3"/>
      <c r="B2044" s="3"/>
      <c r="C2044" s="3"/>
      <c r="D2044" s="3"/>
      <c r="E2044" s="3"/>
      <c r="F2044" s="3"/>
      <c r="G2044" s="4"/>
      <c r="H2044" s="3"/>
      <c r="I2044" s="3"/>
      <c r="J2044" s="3"/>
      <c r="K2044" s="3"/>
      <c r="L2044" s="3"/>
      <c r="M2044" s="3"/>
      <c r="N2044" s="3"/>
      <c r="O2044" s="3"/>
      <c r="P2044" s="3"/>
      <c r="Q2044" s="3"/>
      <c r="R2044" s="3"/>
      <c r="S2044" s="3"/>
      <c r="T2044" s="3"/>
      <c r="U2044" s="3"/>
      <c r="V2044" s="3"/>
      <c r="W2044" s="3"/>
      <c r="X2044" s="3"/>
    </row>
    <row r="2045" spans="1:24">
      <c r="A2045" s="3"/>
      <c r="B2045" s="3"/>
      <c r="C2045" s="3"/>
      <c r="D2045" s="3"/>
      <c r="E2045" s="3"/>
      <c r="F2045" s="3"/>
      <c r="G2045" s="4"/>
      <c r="H2045" s="3"/>
      <c r="I2045" s="3"/>
      <c r="J2045" s="3"/>
      <c r="K2045" s="3"/>
      <c r="L2045" s="3"/>
      <c r="M2045" s="3"/>
      <c r="N2045" s="3"/>
      <c r="O2045" s="3"/>
      <c r="P2045" s="3"/>
      <c r="Q2045" s="3"/>
      <c r="R2045" s="3"/>
      <c r="S2045" s="3"/>
      <c r="T2045" s="3"/>
      <c r="U2045" s="3"/>
      <c r="V2045" s="3"/>
      <c r="W2045" s="3"/>
      <c r="X2045" s="3"/>
    </row>
    <row r="2046" spans="1:24">
      <c r="A2046" s="3"/>
      <c r="B2046" s="3"/>
      <c r="C2046" s="3"/>
      <c r="D2046" s="3"/>
      <c r="E2046" s="3"/>
      <c r="F2046" s="3"/>
      <c r="G2046" s="4"/>
      <c r="H2046" s="3"/>
      <c r="I2046" s="3"/>
      <c r="J2046" s="3"/>
      <c r="K2046" s="3"/>
      <c r="L2046" s="3"/>
      <c r="M2046" s="3"/>
      <c r="N2046" s="3"/>
      <c r="O2046" s="3"/>
      <c r="P2046" s="3"/>
      <c r="Q2046" s="3"/>
      <c r="R2046" s="3"/>
      <c r="S2046" s="3"/>
      <c r="T2046" s="3"/>
      <c r="U2046" s="3"/>
      <c r="V2046" s="3"/>
      <c r="W2046" s="3"/>
      <c r="X2046" s="3"/>
    </row>
    <row r="2047" spans="1:24">
      <c r="A2047" s="3"/>
      <c r="B2047" s="3"/>
      <c r="C2047" s="3"/>
      <c r="D2047" s="3"/>
      <c r="E2047" s="3"/>
      <c r="F2047" s="3"/>
      <c r="G2047" s="4"/>
      <c r="H2047" s="3"/>
      <c r="I2047" s="3"/>
      <c r="J2047" s="3"/>
      <c r="K2047" s="3"/>
      <c r="L2047" s="3"/>
      <c r="M2047" s="3"/>
      <c r="N2047" s="3"/>
      <c r="O2047" s="3"/>
      <c r="P2047" s="3"/>
      <c r="Q2047" s="3"/>
      <c r="R2047" s="3"/>
      <c r="S2047" s="3"/>
      <c r="T2047" s="3"/>
      <c r="U2047" s="3"/>
      <c r="V2047" s="3"/>
      <c r="W2047" s="3"/>
      <c r="X2047" s="3"/>
    </row>
    <row r="2048" spans="1:24">
      <c r="A2048" s="3"/>
      <c r="B2048" s="3"/>
      <c r="C2048" s="3"/>
      <c r="D2048" s="3"/>
      <c r="E2048" s="3"/>
      <c r="F2048" s="3"/>
      <c r="G2048" s="4"/>
      <c r="H2048" s="3"/>
      <c r="I2048" s="3"/>
      <c r="J2048" s="3"/>
      <c r="K2048" s="3"/>
      <c r="L2048" s="3"/>
      <c r="M2048" s="3"/>
      <c r="N2048" s="3"/>
      <c r="O2048" s="3"/>
      <c r="P2048" s="3"/>
      <c r="Q2048" s="3"/>
      <c r="R2048" s="3"/>
      <c r="S2048" s="3"/>
      <c r="T2048" s="3"/>
      <c r="U2048" s="3"/>
      <c r="V2048" s="3"/>
      <c r="W2048" s="3"/>
      <c r="X2048" s="3"/>
    </row>
    <row r="2049" spans="1:24">
      <c r="A2049" s="3"/>
      <c r="B2049" s="3"/>
      <c r="C2049" s="3"/>
      <c r="D2049" s="3"/>
      <c r="E2049" s="3"/>
      <c r="F2049" s="3"/>
      <c r="G2049" s="4"/>
      <c r="H2049" s="3"/>
      <c r="I2049" s="3"/>
      <c r="J2049" s="3"/>
      <c r="K2049" s="3"/>
      <c r="L2049" s="3"/>
      <c r="M2049" s="3"/>
      <c r="N2049" s="3"/>
      <c r="O2049" s="3"/>
      <c r="P2049" s="3"/>
      <c r="Q2049" s="3"/>
      <c r="R2049" s="3"/>
      <c r="S2049" s="3"/>
      <c r="T2049" s="3"/>
      <c r="U2049" s="3"/>
      <c r="V2049" s="3"/>
      <c r="W2049" s="3"/>
      <c r="X2049" s="3"/>
    </row>
    <row r="2050" spans="1:24">
      <c r="A2050" s="3"/>
      <c r="B2050" s="3"/>
      <c r="C2050" s="3"/>
      <c r="D2050" s="3"/>
      <c r="E2050" s="3"/>
      <c r="F2050" s="3"/>
      <c r="G2050" s="4"/>
      <c r="H2050" s="3"/>
      <c r="I2050" s="3"/>
      <c r="J2050" s="3"/>
      <c r="K2050" s="3"/>
      <c r="L2050" s="3"/>
      <c r="M2050" s="3"/>
      <c r="N2050" s="3"/>
      <c r="O2050" s="3"/>
      <c r="P2050" s="3"/>
      <c r="Q2050" s="3"/>
      <c r="R2050" s="3"/>
      <c r="S2050" s="3"/>
      <c r="T2050" s="3"/>
      <c r="U2050" s="3"/>
      <c r="V2050" s="3"/>
      <c r="W2050" s="3"/>
      <c r="X2050" s="3"/>
    </row>
    <row r="2051" spans="1:24">
      <c r="A2051" s="3"/>
      <c r="B2051" s="3"/>
      <c r="C2051" s="3"/>
      <c r="D2051" s="3"/>
      <c r="E2051" s="3"/>
      <c r="F2051" s="3"/>
      <c r="G2051" s="4"/>
      <c r="H2051" s="3"/>
      <c r="I2051" s="3"/>
      <c r="J2051" s="3"/>
      <c r="K2051" s="3"/>
      <c r="L2051" s="3"/>
      <c r="M2051" s="3"/>
      <c r="N2051" s="3"/>
      <c r="O2051" s="3"/>
      <c r="P2051" s="3"/>
      <c r="Q2051" s="3"/>
      <c r="R2051" s="3"/>
      <c r="S2051" s="3"/>
      <c r="T2051" s="3"/>
      <c r="U2051" s="3"/>
      <c r="V2051" s="3"/>
      <c r="W2051" s="3"/>
      <c r="X2051" s="3"/>
    </row>
    <row r="2052" spans="1:24">
      <c r="A2052" s="3"/>
      <c r="B2052" s="3"/>
      <c r="C2052" s="3"/>
      <c r="D2052" s="3"/>
      <c r="E2052" s="3"/>
      <c r="F2052" s="3"/>
      <c r="G2052" s="4"/>
      <c r="H2052" s="3"/>
      <c r="I2052" s="3"/>
      <c r="J2052" s="3"/>
      <c r="K2052" s="3"/>
      <c r="L2052" s="3"/>
      <c r="M2052" s="3"/>
      <c r="N2052" s="3"/>
      <c r="O2052" s="3"/>
      <c r="P2052" s="3"/>
      <c r="Q2052" s="3"/>
      <c r="R2052" s="3"/>
      <c r="S2052" s="3"/>
      <c r="T2052" s="3"/>
      <c r="U2052" s="3"/>
      <c r="V2052" s="3"/>
      <c r="W2052" s="3"/>
      <c r="X2052" s="3"/>
    </row>
    <row r="2053" spans="1:24">
      <c r="A2053" s="3"/>
      <c r="B2053" s="3"/>
      <c r="C2053" s="3"/>
      <c r="D2053" s="3"/>
      <c r="E2053" s="3"/>
      <c r="F2053" s="3"/>
      <c r="G2053" s="4"/>
      <c r="H2053" s="3"/>
      <c r="I2053" s="3"/>
      <c r="J2053" s="3"/>
      <c r="K2053" s="3"/>
      <c r="L2053" s="3"/>
      <c r="M2053" s="3"/>
      <c r="N2053" s="3"/>
      <c r="O2053" s="3"/>
      <c r="P2053" s="3"/>
      <c r="Q2053" s="3"/>
      <c r="R2053" s="3"/>
      <c r="S2053" s="3"/>
      <c r="T2053" s="3"/>
      <c r="U2053" s="3"/>
      <c r="V2053" s="3"/>
      <c r="W2053" s="3"/>
      <c r="X2053" s="3"/>
    </row>
    <row r="2054" spans="1:24">
      <c r="A2054" s="3"/>
      <c r="B2054" s="3"/>
      <c r="C2054" s="3"/>
      <c r="D2054" s="3"/>
      <c r="E2054" s="3"/>
      <c r="F2054" s="3"/>
      <c r="G2054" s="4"/>
      <c r="H2054" s="3"/>
      <c r="I2054" s="3"/>
      <c r="J2054" s="3"/>
      <c r="K2054" s="3"/>
      <c r="L2054" s="3"/>
      <c r="M2054" s="3"/>
      <c r="N2054" s="3"/>
      <c r="O2054" s="3"/>
      <c r="P2054" s="3"/>
      <c r="Q2054" s="3"/>
      <c r="R2054" s="3"/>
      <c r="S2054" s="3"/>
      <c r="T2054" s="3"/>
      <c r="U2054" s="3"/>
      <c r="V2054" s="3"/>
      <c r="W2054" s="3"/>
      <c r="X2054" s="3"/>
    </row>
    <row r="2055" spans="1:24">
      <c r="A2055" s="3"/>
      <c r="B2055" s="3"/>
      <c r="C2055" s="3"/>
      <c r="D2055" s="3"/>
      <c r="E2055" s="3"/>
      <c r="F2055" s="3"/>
      <c r="G2055" s="4"/>
      <c r="H2055" s="3"/>
      <c r="I2055" s="3"/>
      <c r="J2055" s="3"/>
      <c r="K2055" s="3"/>
      <c r="L2055" s="3"/>
      <c r="M2055" s="3"/>
      <c r="N2055" s="3"/>
      <c r="O2055" s="3"/>
      <c r="P2055" s="3"/>
      <c r="Q2055" s="3"/>
      <c r="R2055" s="3"/>
      <c r="S2055" s="3"/>
      <c r="T2055" s="3"/>
      <c r="U2055" s="3"/>
      <c r="V2055" s="3"/>
      <c r="W2055" s="3"/>
      <c r="X2055" s="3"/>
    </row>
    <row r="2056" spans="1:24">
      <c r="A2056" s="3"/>
      <c r="B2056" s="3"/>
      <c r="C2056" s="3"/>
      <c r="D2056" s="3"/>
      <c r="E2056" s="3"/>
      <c r="F2056" s="3"/>
      <c r="G2056" s="4"/>
      <c r="H2056" s="3"/>
      <c r="I2056" s="3"/>
      <c r="J2056" s="3"/>
      <c r="K2056" s="3"/>
      <c r="L2056" s="3"/>
      <c r="M2056" s="3"/>
      <c r="N2056" s="3"/>
      <c r="O2056" s="3"/>
      <c r="P2056" s="3"/>
      <c r="Q2056" s="3"/>
      <c r="R2056" s="3"/>
      <c r="S2056" s="3"/>
      <c r="T2056" s="3"/>
      <c r="U2056" s="3"/>
      <c r="V2056" s="3"/>
      <c r="W2056" s="3"/>
      <c r="X2056" s="3"/>
    </row>
    <row r="2057" spans="1:24">
      <c r="A2057" s="3"/>
      <c r="B2057" s="3"/>
      <c r="C2057" s="3"/>
      <c r="D2057" s="3"/>
      <c r="E2057" s="3"/>
      <c r="F2057" s="3"/>
      <c r="G2057" s="4"/>
      <c r="H2057" s="3"/>
      <c r="I2057" s="3"/>
      <c r="J2057" s="3"/>
      <c r="K2057" s="3"/>
      <c r="L2057" s="3"/>
      <c r="M2057" s="3"/>
      <c r="N2057" s="3"/>
      <c r="O2057" s="3"/>
      <c r="P2057" s="3"/>
      <c r="Q2057" s="3"/>
      <c r="R2057" s="3"/>
      <c r="S2057" s="3"/>
      <c r="T2057" s="3"/>
      <c r="U2057" s="3"/>
      <c r="V2057" s="3"/>
      <c r="W2057" s="3"/>
      <c r="X2057" s="3"/>
    </row>
    <row r="2058" spans="1:24">
      <c r="A2058" s="3"/>
      <c r="B2058" s="3"/>
      <c r="C2058" s="3"/>
      <c r="D2058" s="3"/>
      <c r="E2058" s="3"/>
      <c r="F2058" s="3"/>
      <c r="G2058" s="4"/>
      <c r="H2058" s="3"/>
      <c r="I2058" s="3"/>
      <c r="J2058" s="3"/>
      <c r="K2058" s="3"/>
      <c r="L2058" s="3"/>
      <c r="M2058" s="3"/>
      <c r="N2058" s="3"/>
      <c r="O2058" s="3"/>
      <c r="P2058" s="3"/>
      <c r="Q2058" s="3"/>
      <c r="R2058" s="3"/>
      <c r="S2058" s="3"/>
      <c r="T2058" s="3"/>
      <c r="U2058" s="3"/>
      <c r="V2058" s="3"/>
      <c r="W2058" s="3"/>
      <c r="X2058" s="3"/>
    </row>
    <row r="2059" spans="1:24">
      <c r="A2059" s="3"/>
      <c r="B2059" s="3"/>
      <c r="C2059" s="3"/>
      <c r="D2059" s="3"/>
      <c r="E2059" s="3"/>
      <c r="F2059" s="3"/>
      <c r="G2059" s="4"/>
      <c r="H2059" s="3"/>
      <c r="I2059" s="3"/>
      <c r="J2059" s="3"/>
      <c r="K2059" s="3"/>
      <c r="L2059" s="3"/>
      <c r="M2059" s="3"/>
      <c r="N2059" s="3"/>
      <c r="O2059" s="3"/>
      <c r="P2059" s="3"/>
      <c r="Q2059" s="3"/>
      <c r="R2059" s="3"/>
      <c r="S2059" s="3"/>
      <c r="T2059" s="3"/>
      <c r="U2059" s="3"/>
      <c r="V2059" s="3"/>
      <c r="W2059" s="3"/>
      <c r="X2059" s="3"/>
    </row>
    <row r="2060" spans="1:24">
      <c r="A2060" s="3"/>
      <c r="B2060" s="3"/>
      <c r="C2060" s="3"/>
      <c r="D2060" s="3"/>
      <c r="E2060" s="3"/>
      <c r="F2060" s="3"/>
      <c r="G2060" s="4"/>
      <c r="H2060" s="3"/>
      <c r="I2060" s="3"/>
      <c r="J2060" s="3"/>
      <c r="K2060" s="3"/>
      <c r="L2060" s="3"/>
      <c r="M2060" s="3"/>
      <c r="N2060" s="3"/>
      <c r="O2060" s="3"/>
      <c r="P2060" s="3"/>
      <c r="Q2060" s="3"/>
      <c r="R2060" s="3"/>
      <c r="S2060" s="3"/>
      <c r="T2060" s="3"/>
      <c r="U2060" s="3"/>
      <c r="V2060" s="3"/>
      <c r="W2060" s="3"/>
      <c r="X2060" s="3"/>
    </row>
    <row r="2061" spans="1:24">
      <c r="A2061" s="3"/>
      <c r="B2061" s="3"/>
      <c r="C2061" s="3"/>
      <c r="D2061" s="3"/>
      <c r="E2061" s="3"/>
      <c r="F2061" s="3"/>
      <c r="G2061" s="4"/>
      <c r="H2061" s="3"/>
      <c r="I2061" s="3"/>
      <c r="J2061" s="3"/>
      <c r="K2061" s="3"/>
      <c r="L2061" s="3"/>
      <c r="M2061" s="3"/>
      <c r="N2061" s="3"/>
      <c r="O2061" s="3"/>
      <c r="P2061" s="3"/>
      <c r="Q2061" s="3"/>
      <c r="R2061" s="3"/>
      <c r="S2061" s="3"/>
      <c r="T2061" s="3"/>
      <c r="U2061" s="3"/>
      <c r="V2061" s="3"/>
      <c r="W2061" s="3"/>
      <c r="X2061" s="3"/>
    </row>
    <row r="2062" spans="1:24">
      <c r="A2062" s="3"/>
      <c r="B2062" s="3"/>
      <c r="C2062" s="3"/>
      <c r="D2062" s="3"/>
      <c r="E2062" s="3"/>
      <c r="F2062" s="3"/>
      <c r="G2062" s="4"/>
      <c r="H2062" s="3"/>
      <c r="I2062" s="3"/>
      <c r="J2062" s="3"/>
      <c r="K2062" s="3"/>
      <c r="L2062" s="3"/>
      <c r="M2062" s="3"/>
      <c r="N2062" s="3"/>
      <c r="O2062" s="3"/>
      <c r="P2062" s="3"/>
      <c r="Q2062" s="3"/>
      <c r="R2062" s="3"/>
      <c r="S2062" s="3"/>
      <c r="T2062" s="3"/>
      <c r="U2062" s="3"/>
      <c r="V2062" s="3"/>
      <c r="W2062" s="3"/>
      <c r="X2062" s="3"/>
    </row>
    <row r="2063" spans="1:24">
      <c r="A2063" s="3"/>
      <c r="B2063" s="3"/>
      <c r="C2063" s="3"/>
      <c r="D2063" s="3"/>
      <c r="E2063" s="3"/>
      <c r="F2063" s="3"/>
      <c r="G2063" s="4"/>
      <c r="H2063" s="3"/>
      <c r="I2063" s="3"/>
      <c r="J2063" s="3"/>
      <c r="K2063" s="3"/>
      <c r="L2063" s="3"/>
      <c r="M2063" s="3"/>
      <c r="N2063" s="3"/>
      <c r="O2063" s="3"/>
      <c r="P2063" s="3"/>
      <c r="Q2063" s="3"/>
      <c r="R2063" s="3"/>
      <c r="S2063" s="3"/>
      <c r="T2063" s="3"/>
      <c r="U2063" s="3"/>
      <c r="V2063" s="3"/>
      <c r="W2063" s="3"/>
      <c r="X2063" s="3"/>
    </row>
    <row r="2064" spans="1:24">
      <c r="A2064" s="3"/>
      <c r="B2064" s="3"/>
      <c r="C2064" s="3"/>
      <c r="D2064" s="3"/>
      <c r="E2064" s="3"/>
      <c r="F2064" s="3"/>
      <c r="G2064" s="4"/>
      <c r="H2064" s="3"/>
      <c r="I2064" s="3"/>
      <c r="J2064" s="3"/>
      <c r="K2064" s="3"/>
      <c r="L2064" s="3"/>
      <c r="M2064" s="3"/>
      <c r="N2064" s="3"/>
      <c r="O2064" s="3"/>
      <c r="P2064" s="3"/>
      <c r="Q2064" s="3"/>
      <c r="R2064" s="3"/>
      <c r="S2064" s="3"/>
      <c r="T2064" s="3"/>
      <c r="U2064" s="3"/>
      <c r="V2064" s="3"/>
      <c r="W2064" s="3"/>
      <c r="X2064" s="3"/>
    </row>
    <row r="2065" spans="1:24">
      <c r="A2065" s="3"/>
      <c r="B2065" s="3"/>
      <c r="C2065" s="3"/>
      <c r="D2065" s="3"/>
      <c r="E2065" s="3"/>
      <c r="F2065" s="3"/>
      <c r="G2065" s="4"/>
      <c r="H2065" s="3"/>
      <c r="I2065" s="3"/>
      <c r="J2065" s="3"/>
      <c r="K2065" s="3"/>
      <c r="L2065" s="3"/>
      <c r="M2065" s="3"/>
      <c r="N2065" s="3"/>
      <c r="O2065" s="3"/>
      <c r="P2065" s="3"/>
      <c r="Q2065" s="3"/>
      <c r="R2065" s="3"/>
      <c r="S2065" s="3"/>
      <c r="T2065" s="3"/>
      <c r="U2065" s="3"/>
      <c r="V2065" s="3"/>
      <c r="W2065" s="3"/>
      <c r="X2065" s="3"/>
    </row>
    <row r="2066" spans="1:24">
      <c r="A2066" s="3"/>
      <c r="B2066" s="3"/>
      <c r="C2066" s="3"/>
      <c r="D2066" s="3"/>
      <c r="E2066" s="3"/>
      <c r="F2066" s="3"/>
      <c r="G2066" s="4"/>
      <c r="H2066" s="3"/>
      <c r="I2066" s="3"/>
      <c r="J2066" s="3"/>
      <c r="K2066" s="3"/>
      <c r="L2066" s="3"/>
      <c r="M2066" s="3"/>
      <c r="N2066" s="3"/>
      <c r="O2066" s="3"/>
      <c r="P2066" s="3"/>
      <c r="Q2066" s="3"/>
      <c r="R2066" s="3"/>
      <c r="S2066" s="3"/>
      <c r="T2066" s="3"/>
      <c r="U2066" s="3"/>
      <c r="V2066" s="3"/>
      <c r="W2066" s="3"/>
      <c r="X2066" s="3"/>
    </row>
    <row r="2067" spans="1:24">
      <c r="A2067" s="3"/>
      <c r="B2067" s="3"/>
      <c r="C2067" s="3"/>
      <c r="D2067" s="3"/>
      <c r="E2067" s="3"/>
      <c r="F2067" s="3"/>
      <c r="G2067" s="4"/>
      <c r="H2067" s="3"/>
      <c r="I2067" s="3"/>
      <c r="J2067" s="3"/>
      <c r="K2067" s="3"/>
      <c r="L2067" s="3"/>
      <c r="M2067" s="3"/>
      <c r="N2067" s="3"/>
      <c r="O2067" s="3"/>
      <c r="P2067" s="3"/>
      <c r="Q2067" s="3"/>
      <c r="R2067" s="3"/>
      <c r="S2067" s="3"/>
      <c r="T2067" s="3"/>
      <c r="U2067" s="3"/>
      <c r="V2067" s="3"/>
      <c r="W2067" s="3"/>
      <c r="X2067" s="3"/>
    </row>
    <row r="2068" spans="1:24">
      <c r="A2068" s="3"/>
      <c r="B2068" s="3"/>
      <c r="C2068" s="3"/>
      <c r="D2068" s="3"/>
      <c r="E2068" s="3"/>
      <c r="F2068" s="3"/>
      <c r="G2068" s="4"/>
      <c r="H2068" s="3"/>
      <c r="I2068" s="3"/>
      <c r="J2068" s="3"/>
      <c r="K2068" s="3"/>
      <c r="L2068" s="3"/>
      <c r="M2068" s="3"/>
      <c r="N2068" s="3"/>
      <c r="O2068" s="3"/>
      <c r="P2068" s="3"/>
      <c r="Q2068" s="3"/>
      <c r="R2068" s="3"/>
      <c r="S2068" s="3"/>
      <c r="T2068" s="3"/>
      <c r="U2068" s="3"/>
      <c r="V2068" s="3"/>
      <c r="W2068" s="3"/>
      <c r="X2068" s="3"/>
    </row>
    <row r="2069" spans="1:24">
      <c r="A2069" s="3"/>
      <c r="B2069" s="3"/>
      <c r="C2069" s="3"/>
      <c r="D2069" s="3"/>
      <c r="E2069" s="3"/>
      <c r="F2069" s="3"/>
      <c r="G2069" s="4"/>
      <c r="H2069" s="3"/>
      <c r="I2069" s="3"/>
      <c r="J2069" s="3"/>
      <c r="K2069" s="3"/>
      <c r="L2069" s="3"/>
      <c r="M2069" s="3"/>
      <c r="N2069" s="3"/>
      <c r="O2069" s="3"/>
      <c r="P2069" s="3"/>
      <c r="Q2069" s="3"/>
      <c r="R2069" s="3"/>
      <c r="S2069" s="3"/>
      <c r="T2069" s="3"/>
      <c r="U2069" s="3"/>
      <c r="V2069" s="3"/>
      <c r="W2069" s="3"/>
      <c r="X2069" s="3"/>
    </row>
    <row r="2070" spans="1:24">
      <c r="A2070" s="3"/>
      <c r="B2070" s="3"/>
      <c r="C2070" s="3"/>
      <c r="D2070" s="3"/>
      <c r="E2070" s="3"/>
      <c r="F2070" s="3"/>
      <c r="G2070" s="4"/>
      <c r="H2070" s="3"/>
      <c r="I2070" s="3"/>
      <c r="J2070" s="3"/>
      <c r="K2070" s="3"/>
      <c r="L2070" s="3"/>
      <c r="M2070" s="3"/>
      <c r="N2070" s="3"/>
      <c r="O2070" s="3"/>
      <c r="P2070" s="3"/>
      <c r="Q2070" s="3"/>
      <c r="R2070" s="3"/>
      <c r="S2070" s="3"/>
      <c r="T2070" s="3"/>
      <c r="U2070" s="3"/>
      <c r="V2070" s="3"/>
      <c r="W2070" s="3"/>
      <c r="X2070" s="3"/>
    </row>
    <row r="2071" spans="1:24">
      <c r="A2071" s="3"/>
      <c r="B2071" s="3"/>
      <c r="C2071" s="3"/>
      <c r="D2071" s="3"/>
      <c r="E2071" s="3"/>
      <c r="F2071" s="3"/>
      <c r="G2071" s="4"/>
      <c r="H2071" s="3"/>
      <c r="I2071" s="3"/>
      <c r="J2071" s="3"/>
      <c r="K2071" s="3"/>
      <c r="L2071" s="3"/>
      <c r="M2071" s="3"/>
      <c r="N2071" s="3"/>
      <c r="O2071" s="3"/>
      <c r="P2071" s="3"/>
      <c r="Q2071" s="3"/>
      <c r="R2071" s="3"/>
      <c r="S2071" s="3"/>
      <c r="T2071" s="3"/>
      <c r="U2071" s="3"/>
      <c r="V2071" s="3"/>
      <c r="W2071" s="3"/>
      <c r="X2071" s="3"/>
    </row>
    <row r="2072" spans="1:24">
      <c r="A2072" s="3"/>
      <c r="B2072" s="3"/>
      <c r="C2072" s="3"/>
      <c r="D2072" s="3"/>
      <c r="E2072" s="3"/>
      <c r="F2072" s="3"/>
      <c r="G2072" s="4"/>
      <c r="H2072" s="3"/>
      <c r="I2072" s="3"/>
      <c r="J2072" s="3"/>
      <c r="K2072" s="3"/>
      <c r="L2072" s="3"/>
      <c r="M2072" s="3"/>
      <c r="N2072" s="3"/>
      <c r="O2072" s="3"/>
      <c r="P2072" s="3"/>
      <c r="Q2072" s="3"/>
      <c r="R2072" s="3"/>
      <c r="S2072" s="3"/>
      <c r="T2072" s="3"/>
      <c r="U2072" s="3"/>
      <c r="V2072" s="3"/>
      <c r="W2072" s="3"/>
      <c r="X2072" s="3"/>
    </row>
    <row r="2073" spans="1:24">
      <c r="A2073" s="3"/>
      <c r="B2073" s="3"/>
      <c r="C2073" s="3"/>
      <c r="D2073" s="3"/>
      <c r="E2073" s="3"/>
      <c r="F2073" s="3"/>
      <c r="G2073" s="4"/>
      <c r="H2073" s="3"/>
      <c r="I2073" s="3"/>
      <c r="J2073" s="3"/>
      <c r="K2073" s="3"/>
      <c r="L2073" s="3"/>
      <c r="M2073" s="3"/>
      <c r="N2073" s="3"/>
      <c r="O2073" s="3"/>
      <c r="P2073" s="3"/>
      <c r="Q2073" s="3"/>
      <c r="R2073" s="3"/>
      <c r="S2073" s="3"/>
      <c r="T2073" s="3"/>
      <c r="U2073" s="3"/>
      <c r="V2073" s="3"/>
      <c r="W2073" s="3"/>
      <c r="X2073" s="3"/>
    </row>
    <row r="2074" spans="1:24">
      <c r="A2074" s="3"/>
      <c r="B2074" s="3"/>
      <c r="C2074" s="3"/>
      <c r="D2074" s="3"/>
      <c r="E2074" s="3"/>
      <c r="F2074" s="3"/>
      <c r="G2074" s="4"/>
      <c r="H2074" s="3"/>
      <c r="I2074" s="3"/>
      <c r="J2074" s="3"/>
      <c r="K2074" s="3"/>
      <c r="L2074" s="3"/>
      <c r="M2074" s="3"/>
      <c r="N2074" s="3"/>
      <c r="O2074" s="3"/>
      <c r="P2074" s="3"/>
      <c r="Q2074" s="3"/>
      <c r="R2074" s="3"/>
      <c r="S2074" s="3"/>
      <c r="T2074" s="3"/>
      <c r="U2074" s="3"/>
      <c r="V2074" s="3"/>
      <c r="W2074" s="3"/>
      <c r="X2074" s="3"/>
    </row>
    <row r="2075" spans="1:24">
      <c r="A2075" s="3"/>
      <c r="B2075" s="3"/>
      <c r="C2075" s="3"/>
      <c r="D2075" s="3"/>
      <c r="E2075" s="3"/>
      <c r="F2075" s="3"/>
      <c r="G2075" s="4"/>
      <c r="H2075" s="3"/>
      <c r="I2075" s="3"/>
      <c r="J2075" s="3"/>
      <c r="K2075" s="3"/>
      <c r="L2075" s="3"/>
      <c r="M2075" s="3"/>
      <c r="N2075" s="3"/>
      <c r="O2075" s="3"/>
      <c r="P2075" s="3"/>
      <c r="Q2075" s="3"/>
      <c r="R2075" s="3"/>
      <c r="S2075" s="3"/>
      <c r="T2075" s="3"/>
      <c r="U2075" s="3"/>
      <c r="V2075" s="3"/>
      <c r="W2075" s="3"/>
      <c r="X2075" s="3"/>
    </row>
    <row r="2076" spans="1:24">
      <c r="A2076" s="3"/>
      <c r="B2076" s="3"/>
      <c r="C2076" s="3"/>
      <c r="D2076" s="3"/>
      <c r="E2076" s="3"/>
      <c r="F2076" s="3"/>
      <c r="G2076" s="4"/>
      <c r="H2076" s="3"/>
      <c r="I2076" s="3"/>
      <c r="J2076" s="3"/>
      <c r="K2076" s="3"/>
      <c r="L2076" s="3"/>
      <c r="M2076" s="3"/>
      <c r="N2076" s="3"/>
      <c r="O2076" s="3"/>
      <c r="P2076" s="3"/>
      <c r="Q2076" s="3"/>
      <c r="R2076" s="3"/>
      <c r="S2076" s="3"/>
      <c r="T2076" s="3"/>
      <c r="U2076" s="3"/>
      <c r="V2076" s="3"/>
      <c r="W2076" s="3"/>
      <c r="X2076" s="3"/>
    </row>
    <row r="2077" spans="1:24">
      <c r="A2077" s="3"/>
      <c r="B2077" s="3"/>
      <c r="C2077" s="3"/>
      <c r="D2077" s="3"/>
      <c r="E2077" s="3"/>
      <c r="F2077" s="3"/>
      <c r="G2077" s="4"/>
      <c r="H2077" s="3"/>
      <c r="I2077" s="3"/>
      <c r="J2077" s="3"/>
      <c r="K2077" s="3"/>
      <c r="L2077" s="3"/>
      <c r="M2077" s="3"/>
      <c r="N2077" s="3"/>
      <c r="O2077" s="3"/>
      <c r="P2077" s="3"/>
      <c r="Q2077" s="3"/>
      <c r="R2077" s="3"/>
      <c r="S2077" s="3"/>
      <c r="T2077" s="3"/>
      <c r="U2077" s="3"/>
      <c r="V2077" s="3"/>
      <c r="W2077" s="3"/>
      <c r="X2077" s="3"/>
    </row>
    <row r="2078" spans="1:24">
      <c r="A2078" s="3"/>
      <c r="B2078" s="3"/>
      <c r="C2078" s="3"/>
      <c r="D2078" s="3"/>
      <c r="E2078" s="3"/>
      <c r="F2078" s="3"/>
      <c r="G2078" s="4"/>
      <c r="H2078" s="3"/>
      <c r="I2078" s="3"/>
      <c r="J2078" s="3"/>
      <c r="K2078" s="3"/>
      <c r="L2078" s="3"/>
      <c r="M2078" s="3"/>
      <c r="N2078" s="3"/>
      <c r="O2078" s="3"/>
      <c r="P2078" s="3"/>
      <c r="Q2078" s="3"/>
      <c r="R2078" s="3"/>
      <c r="S2078" s="3"/>
      <c r="T2078" s="3"/>
      <c r="U2078" s="3"/>
      <c r="V2078" s="3"/>
      <c r="W2078" s="3"/>
      <c r="X2078" s="3"/>
    </row>
    <row r="2079" spans="1:24">
      <c r="A2079" s="3"/>
      <c r="B2079" s="3"/>
      <c r="C2079" s="3"/>
      <c r="D2079" s="3"/>
      <c r="E2079" s="3"/>
      <c r="F2079" s="3"/>
      <c r="G2079" s="4"/>
      <c r="H2079" s="3"/>
      <c r="I2079" s="3"/>
      <c r="J2079" s="3"/>
      <c r="K2079" s="3"/>
      <c r="L2079" s="3"/>
      <c r="M2079" s="3"/>
      <c r="N2079" s="3"/>
      <c r="O2079" s="3"/>
      <c r="P2079" s="3"/>
      <c r="Q2079" s="3"/>
      <c r="R2079" s="3"/>
      <c r="S2079" s="3"/>
      <c r="T2079" s="3"/>
      <c r="U2079" s="3"/>
      <c r="V2079" s="3"/>
      <c r="W2079" s="3"/>
      <c r="X2079" s="3"/>
    </row>
    <row r="2080" spans="1:24">
      <c r="A2080" s="3"/>
      <c r="B2080" s="3"/>
      <c r="C2080" s="3"/>
      <c r="D2080" s="3"/>
      <c r="E2080" s="3"/>
      <c r="F2080" s="3"/>
      <c r="G2080" s="4"/>
      <c r="H2080" s="3"/>
      <c r="I2080" s="3"/>
      <c r="J2080" s="3"/>
      <c r="K2080" s="3"/>
      <c r="L2080" s="3"/>
      <c r="M2080" s="3"/>
      <c r="N2080" s="3"/>
      <c r="O2080" s="3"/>
      <c r="P2080" s="3"/>
      <c r="Q2080" s="3"/>
      <c r="R2080" s="3"/>
      <c r="S2080" s="3"/>
      <c r="T2080" s="3"/>
      <c r="U2080" s="3"/>
      <c r="V2080" s="3"/>
      <c r="W2080" s="3"/>
      <c r="X2080" s="3"/>
    </row>
    <row r="2081" spans="1:24">
      <c r="A2081" s="3"/>
      <c r="B2081" s="3"/>
      <c r="C2081" s="3"/>
      <c r="D2081" s="3"/>
      <c r="E2081" s="3"/>
      <c r="F2081" s="3"/>
      <c r="G2081" s="4"/>
      <c r="H2081" s="3"/>
      <c r="I2081" s="3"/>
      <c r="J2081" s="3"/>
      <c r="K2081" s="3"/>
      <c r="L2081" s="3"/>
      <c r="M2081" s="3"/>
      <c r="N2081" s="3"/>
      <c r="O2081" s="3"/>
      <c r="P2081" s="3"/>
      <c r="Q2081" s="3"/>
      <c r="R2081" s="3"/>
      <c r="S2081" s="3"/>
      <c r="T2081" s="3"/>
      <c r="U2081" s="3"/>
      <c r="V2081" s="3"/>
      <c r="W2081" s="3"/>
      <c r="X2081" s="3"/>
    </row>
    <row r="2082" spans="1:24">
      <c r="A2082" s="3"/>
      <c r="B2082" s="3"/>
      <c r="C2082" s="3"/>
      <c r="D2082" s="3"/>
      <c r="E2082" s="3"/>
      <c r="F2082" s="3"/>
      <c r="G2082" s="4"/>
      <c r="H2082" s="3"/>
      <c r="I2082" s="3"/>
      <c r="J2082" s="3"/>
      <c r="K2082" s="3"/>
      <c r="L2082" s="3"/>
      <c r="M2082" s="3"/>
      <c r="N2082" s="3"/>
      <c r="O2082" s="3"/>
      <c r="P2082" s="3"/>
      <c r="Q2082" s="3"/>
      <c r="R2082" s="3"/>
      <c r="S2082" s="3"/>
      <c r="T2082" s="3"/>
      <c r="U2082" s="3"/>
      <c r="V2082" s="3"/>
      <c r="W2082" s="3"/>
      <c r="X2082" s="3"/>
    </row>
    <row r="2083" spans="1:24">
      <c r="A2083" s="3"/>
      <c r="B2083" s="3"/>
      <c r="C2083" s="3"/>
      <c r="D2083" s="3"/>
      <c r="E2083" s="3"/>
      <c r="F2083" s="3"/>
      <c r="G2083" s="4"/>
      <c r="H2083" s="3"/>
      <c r="I2083" s="3"/>
      <c r="J2083" s="3"/>
      <c r="K2083" s="3"/>
      <c r="L2083" s="3"/>
      <c r="M2083" s="3"/>
      <c r="N2083" s="3"/>
      <c r="O2083" s="3"/>
      <c r="P2083" s="3"/>
      <c r="Q2083" s="3"/>
      <c r="R2083" s="3"/>
      <c r="S2083" s="3"/>
      <c r="T2083" s="3"/>
      <c r="U2083" s="3"/>
      <c r="V2083" s="3"/>
      <c r="W2083" s="3"/>
      <c r="X2083" s="3"/>
    </row>
    <row r="2084" spans="1:24">
      <c r="A2084" s="3"/>
      <c r="B2084" s="3"/>
      <c r="C2084" s="3"/>
      <c r="D2084" s="3"/>
      <c r="E2084" s="3"/>
      <c r="F2084" s="3"/>
      <c r="G2084" s="4"/>
      <c r="H2084" s="3"/>
      <c r="I2084" s="3"/>
      <c r="J2084" s="3"/>
      <c r="K2084" s="3"/>
      <c r="L2084" s="3"/>
      <c r="M2084" s="3"/>
      <c r="N2084" s="3"/>
      <c r="O2084" s="3"/>
      <c r="P2084" s="3"/>
      <c r="Q2084" s="3"/>
      <c r="R2084" s="3"/>
      <c r="S2084" s="3"/>
      <c r="T2084" s="3"/>
      <c r="U2084" s="3"/>
      <c r="V2084" s="3"/>
      <c r="W2084" s="3"/>
      <c r="X2084" s="3"/>
    </row>
    <row r="2085" spans="1:24">
      <c r="A2085" s="3"/>
      <c r="B2085" s="3"/>
      <c r="C2085" s="3"/>
      <c r="D2085" s="3"/>
      <c r="E2085" s="3"/>
      <c r="F2085" s="3"/>
      <c r="G2085" s="4"/>
      <c r="H2085" s="3"/>
      <c r="I2085" s="3"/>
      <c r="J2085" s="3"/>
      <c r="K2085" s="3"/>
      <c r="L2085" s="3"/>
      <c r="M2085" s="3"/>
      <c r="N2085" s="3"/>
      <c r="O2085" s="3"/>
      <c r="P2085" s="3"/>
      <c r="Q2085" s="3"/>
      <c r="R2085" s="3"/>
      <c r="S2085" s="3"/>
      <c r="T2085" s="3"/>
      <c r="U2085" s="3"/>
      <c r="V2085" s="3"/>
      <c r="W2085" s="3"/>
      <c r="X2085" s="3"/>
    </row>
    <row r="2086" spans="1:24">
      <c r="A2086" s="3"/>
      <c r="B2086" s="3"/>
      <c r="C2086" s="3"/>
      <c r="D2086" s="3"/>
      <c r="E2086" s="3"/>
      <c r="F2086" s="3"/>
      <c r="G2086" s="4"/>
      <c r="H2086" s="3"/>
      <c r="I2086" s="3"/>
      <c r="J2086" s="3"/>
      <c r="K2086" s="3"/>
      <c r="L2086" s="3"/>
      <c r="M2086" s="3"/>
      <c r="N2086" s="3"/>
      <c r="O2086" s="3"/>
      <c r="P2086" s="3"/>
      <c r="Q2086" s="3"/>
      <c r="R2086" s="3"/>
      <c r="S2086" s="3"/>
      <c r="T2086" s="3"/>
      <c r="U2086" s="3"/>
      <c r="V2086" s="3"/>
      <c r="W2086" s="3"/>
      <c r="X2086" s="3"/>
    </row>
    <row r="2087" spans="1:24">
      <c r="A2087" s="3"/>
      <c r="B2087" s="3"/>
      <c r="C2087" s="3"/>
      <c r="D2087" s="3"/>
      <c r="E2087" s="3"/>
      <c r="F2087" s="3"/>
      <c r="G2087" s="4"/>
      <c r="H2087" s="3"/>
      <c r="I2087" s="3"/>
      <c r="J2087" s="3"/>
      <c r="K2087" s="3"/>
      <c r="L2087" s="3"/>
      <c r="M2087" s="3"/>
      <c r="N2087" s="3"/>
      <c r="O2087" s="3"/>
      <c r="P2087" s="3"/>
      <c r="Q2087" s="3"/>
      <c r="R2087" s="3"/>
      <c r="S2087" s="3"/>
      <c r="T2087" s="3"/>
      <c r="U2087" s="3"/>
      <c r="V2087" s="3"/>
      <c r="W2087" s="3"/>
      <c r="X2087" s="3"/>
    </row>
    <row r="2088" spans="1:24">
      <c r="A2088" s="3"/>
      <c r="B2088" s="3"/>
      <c r="C2088" s="3"/>
      <c r="D2088" s="3"/>
      <c r="E2088" s="3"/>
      <c r="F2088" s="3"/>
      <c r="G2088" s="4"/>
      <c r="H2088" s="3"/>
      <c r="I2088" s="3"/>
      <c r="J2088" s="3"/>
      <c r="K2088" s="3"/>
      <c r="L2088" s="3"/>
      <c r="M2088" s="3"/>
      <c r="N2088" s="3"/>
      <c r="O2088" s="3"/>
      <c r="P2088" s="3"/>
      <c r="Q2088" s="3"/>
      <c r="R2088" s="3"/>
      <c r="S2088" s="3"/>
      <c r="T2088" s="3"/>
      <c r="U2088" s="3"/>
      <c r="V2088" s="3"/>
      <c r="W2088" s="3"/>
      <c r="X2088" s="3"/>
    </row>
    <row r="2089" spans="1:24">
      <c r="A2089" s="3"/>
      <c r="B2089" s="3"/>
      <c r="C2089" s="3"/>
      <c r="D2089" s="3"/>
      <c r="E2089" s="3"/>
      <c r="F2089" s="3"/>
      <c r="G2089" s="4"/>
      <c r="H2089" s="3"/>
      <c r="I2089" s="3"/>
      <c r="J2089" s="3"/>
      <c r="K2089" s="3"/>
      <c r="L2089" s="3"/>
      <c r="M2089" s="3"/>
      <c r="N2089" s="3"/>
      <c r="O2089" s="3"/>
      <c r="P2089" s="3"/>
      <c r="Q2089" s="3"/>
      <c r="R2089" s="3"/>
      <c r="S2089" s="3"/>
      <c r="T2089" s="3"/>
      <c r="U2089" s="3"/>
      <c r="V2089" s="3"/>
      <c r="W2089" s="3"/>
      <c r="X2089" s="3"/>
    </row>
    <row r="2090" spans="1:24">
      <c r="A2090" s="3"/>
      <c r="B2090" s="3"/>
      <c r="C2090" s="3"/>
      <c r="D2090" s="3"/>
      <c r="E2090" s="3"/>
      <c r="F2090" s="3"/>
      <c r="G2090" s="4"/>
      <c r="H2090" s="3"/>
      <c r="I2090" s="3"/>
      <c r="J2090" s="3"/>
      <c r="K2090" s="3"/>
      <c r="L2090" s="3"/>
      <c r="M2090" s="3"/>
      <c r="N2090" s="3"/>
      <c r="O2090" s="3"/>
      <c r="P2090" s="3"/>
      <c r="Q2090" s="3"/>
      <c r="R2090" s="3"/>
      <c r="S2090" s="3"/>
      <c r="T2090" s="3"/>
      <c r="U2090" s="3"/>
      <c r="V2090" s="3"/>
      <c r="W2090" s="3"/>
      <c r="X2090" s="3"/>
    </row>
    <row r="2091" spans="1:24">
      <c r="A2091" s="3"/>
      <c r="B2091" s="3"/>
      <c r="C2091" s="3"/>
      <c r="D2091" s="3"/>
      <c r="E2091" s="3"/>
      <c r="F2091" s="3"/>
      <c r="G2091" s="4"/>
      <c r="H2091" s="3"/>
      <c r="I2091" s="3"/>
      <c r="J2091" s="3"/>
      <c r="K2091" s="3"/>
      <c r="L2091" s="3"/>
      <c r="M2091" s="3"/>
      <c r="N2091" s="3"/>
      <c r="O2091" s="3"/>
      <c r="P2091" s="3"/>
      <c r="Q2091" s="3"/>
      <c r="R2091" s="3"/>
      <c r="S2091" s="3"/>
      <c r="T2091" s="3"/>
      <c r="U2091" s="3"/>
      <c r="V2091" s="3"/>
      <c r="W2091" s="3"/>
      <c r="X2091" s="3"/>
    </row>
    <row r="2092" spans="1:24">
      <c r="A2092" s="3"/>
      <c r="B2092" s="3"/>
      <c r="C2092" s="3"/>
      <c r="D2092" s="3"/>
      <c r="E2092" s="3"/>
      <c r="F2092" s="3"/>
      <c r="G2092" s="4"/>
      <c r="H2092" s="3"/>
      <c r="I2092" s="3"/>
      <c r="J2092" s="3"/>
      <c r="K2092" s="3"/>
      <c r="L2092" s="3"/>
      <c r="M2092" s="3"/>
      <c r="N2092" s="3"/>
      <c r="O2092" s="3"/>
      <c r="P2092" s="3"/>
      <c r="Q2092" s="3"/>
      <c r="R2092" s="3"/>
      <c r="S2092" s="3"/>
      <c r="T2092" s="3"/>
      <c r="U2092" s="3"/>
      <c r="V2092" s="3"/>
      <c r="W2092" s="3"/>
      <c r="X2092" s="3"/>
    </row>
    <row r="2093" spans="1:24">
      <c r="A2093" s="3"/>
      <c r="B2093" s="3"/>
      <c r="C2093" s="3"/>
      <c r="D2093" s="3"/>
      <c r="E2093" s="3"/>
      <c r="F2093" s="3"/>
      <c r="G2093" s="4"/>
      <c r="H2093" s="3"/>
      <c r="I2093" s="3"/>
      <c r="J2093" s="3"/>
      <c r="K2093" s="3"/>
      <c r="L2093" s="3"/>
      <c r="M2093" s="3"/>
      <c r="N2093" s="3"/>
      <c r="O2093" s="3"/>
      <c r="P2093" s="3"/>
      <c r="Q2093" s="3"/>
      <c r="R2093" s="3"/>
      <c r="S2093" s="3"/>
      <c r="T2093" s="3"/>
      <c r="U2093" s="3"/>
      <c r="V2093" s="3"/>
      <c r="W2093" s="3"/>
      <c r="X2093" s="3"/>
    </row>
    <row r="2094" spans="1:24">
      <c r="A2094" s="3"/>
      <c r="B2094" s="3"/>
      <c r="C2094" s="3"/>
      <c r="D2094" s="3"/>
      <c r="E2094" s="3"/>
      <c r="F2094" s="3"/>
      <c r="G2094" s="4"/>
      <c r="H2094" s="3"/>
      <c r="I2094" s="3"/>
      <c r="J2094" s="3"/>
      <c r="K2094" s="3"/>
      <c r="L2094" s="3"/>
      <c r="M2094" s="3"/>
      <c r="N2094" s="3"/>
      <c r="O2094" s="3"/>
      <c r="P2094" s="3"/>
      <c r="Q2094" s="3"/>
      <c r="R2094" s="3"/>
      <c r="S2094" s="3"/>
      <c r="T2094" s="3"/>
      <c r="U2094" s="3"/>
      <c r="V2094" s="3"/>
      <c r="W2094" s="3"/>
      <c r="X2094" s="3"/>
    </row>
    <row r="2095" spans="1:24">
      <c r="A2095" s="3"/>
      <c r="B2095" s="3"/>
      <c r="C2095" s="3"/>
      <c r="D2095" s="3"/>
      <c r="E2095" s="3"/>
      <c r="F2095" s="3"/>
      <c r="G2095" s="4"/>
      <c r="H2095" s="3"/>
      <c r="I2095" s="3"/>
      <c r="J2095" s="3"/>
      <c r="K2095" s="3"/>
      <c r="L2095" s="3"/>
      <c r="M2095" s="3"/>
      <c r="N2095" s="3"/>
      <c r="O2095" s="3"/>
      <c r="P2095" s="3"/>
      <c r="Q2095" s="3"/>
      <c r="R2095" s="3"/>
      <c r="S2095" s="3"/>
      <c r="T2095" s="3"/>
      <c r="U2095" s="3"/>
      <c r="V2095" s="3"/>
      <c r="W2095" s="3"/>
      <c r="X2095" s="3"/>
    </row>
    <row r="2096" spans="1:24">
      <c r="A2096" s="3"/>
      <c r="B2096" s="3"/>
      <c r="C2096" s="3"/>
      <c r="D2096" s="3"/>
      <c r="E2096" s="3"/>
      <c r="F2096" s="3"/>
      <c r="G2096" s="4"/>
      <c r="H2096" s="3"/>
      <c r="I2096" s="3"/>
      <c r="J2096" s="3"/>
      <c r="K2096" s="3"/>
      <c r="L2096" s="3"/>
      <c r="M2096" s="3"/>
      <c r="N2096" s="3"/>
      <c r="O2096" s="3"/>
      <c r="P2096" s="3"/>
      <c r="Q2096" s="3"/>
      <c r="R2096" s="3"/>
      <c r="S2096" s="3"/>
      <c r="T2096" s="3"/>
      <c r="U2096" s="3"/>
      <c r="V2096" s="3"/>
      <c r="W2096" s="3"/>
      <c r="X2096" s="3"/>
    </row>
    <row r="2097" spans="1:24">
      <c r="A2097" s="3"/>
      <c r="B2097" s="3"/>
      <c r="C2097" s="3"/>
      <c r="D2097" s="3"/>
      <c r="E2097" s="3"/>
      <c r="F2097" s="3"/>
      <c r="G2097" s="4"/>
      <c r="H2097" s="3"/>
      <c r="I2097" s="3"/>
      <c r="J2097" s="3"/>
      <c r="K2097" s="3"/>
      <c r="L2097" s="3"/>
      <c r="M2097" s="3"/>
      <c r="N2097" s="3"/>
      <c r="O2097" s="3"/>
      <c r="P2097" s="3"/>
      <c r="Q2097" s="3"/>
      <c r="R2097" s="3"/>
      <c r="S2097" s="3"/>
      <c r="T2097" s="3"/>
      <c r="U2097" s="3"/>
      <c r="V2097" s="3"/>
      <c r="W2097" s="3"/>
      <c r="X2097" s="3"/>
    </row>
    <row r="2098" spans="1:24">
      <c r="A2098" s="3"/>
      <c r="B2098" s="3"/>
      <c r="C2098" s="3"/>
      <c r="D2098" s="3"/>
      <c r="E2098" s="3"/>
      <c r="F2098" s="3"/>
      <c r="G2098" s="4"/>
      <c r="H2098" s="3"/>
      <c r="I2098" s="3"/>
      <c r="J2098" s="3"/>
      <c r="K2098" s="3"/>
      <c r="L2098" s="3"/>
      <c r="M2098" s="3"/>
      <c r="N2098" s="3"/>
      <c r="O2098" s="3"/>
      <c r="P2098" s="3"/>
      <c r="Q2098" s="3"/>
      <c r="R2098" s="3"/>
      <c r="S2098" s="3"/>
      <c r="T2098" s="3"/>
      <c r="U2098" s="3"/>
      <c r="V2098" s="3"/>
      <c r="W2098" s="3"/>
      <c r="X2098" s="3"/>
    </row>
    <row r="2099" spans="1:24">
      <c r="A2099" s="3"/>
      <c r="B2099" s="3"/>
      <c r="C2099" s="3"/>
      <c r="D2099" s="3"/>
      <c r="E2099" s="3"/>
      <c r="F2099" s="3"/>
      <c r="G2099" s="4"/>
      <c r="H2099" s="3"/>
      <c r="I2099" s="3"/>
      <c r="J2099" s="3"/>
      <c r="K2099" s="3"/>
      <c r="L2099" s="3"/>
      <c r="M2099" s="3"/>
      <c r="N2099" s="3"/>
      <c r="O2099" s="3"/>
      <c r="P2099" s="3"/>
      <c r="Q2099" s="3"/>
      <c r="R2099" s="3"/>
      <c r="S2099" s="3"/>
      <c r="T2099" s="3"/>
      <c r="U2099" s="3"/>
      <c r="V2099" s="3"/>
      <c r="W2099" s="3"/>
      <c r="X2099" s="3"/>
    </row>
    <row r="2100" spans="1:24">
      <c r="A2100" s="3"/>
      <c r="B2100" s="3"/>
      <c r="C2100" s="3"/>
      <c r="D2100" s="3"/>
      <c r="E2100" s="3"/>
      <c r="F2100" s="3"/>
      <c r="G2100" s="4"/>
      <c r="H2100" s="3"/>
      <c r="I2100" s="3"/>
      <c r="J2100" s="3"/>
      <c r="K2100" s="3"/>
      <c r="L2100" s="3"/>
      <c r="M2100" s="3"/>
      <c r="N2100" s="3"/>
      <c r="O2100" s="3"/>
      <c r="P2100" s="3"/>
      <c r="Q2100" s="3"/>
      <c r="R2100" s="3"/>
      <c r="S2100" s="3"/>
      <c r="T2100" s="3"/>
      <c r="U2100" s="3"/>
      <c r="V2100" s="3"/>
      <c r="W2100" s="3"/>
      <c r="X2100" s="3"/>
    </row>
    <row r="2101" spans="1:24">
      <c r="A2101" s="3"/>
      <c r="B2101" s="3"/>
      <c r="C2101" s="3"/>
      <c r="D2101" s="3"/>
      <c r="E2101" s="3"/>
      <c r="F2101" s="3"/>
      <c r="G2101" s="4"/>
      <c r="H2101" s="3"/>
      <c r="I2101" s="3"/>
      <c r="J2101" s="3"/>
      <c r="K2101" s="3"/>
      <c r="L2101" s="3"/>
      <c r="M2101" s="3"/>
      <c r="N2101" s="3"/>
      <c r="O2101" s="3"/>
      <c r="P2101" s="3"/>
      <c r="Q2101" s="3"/>
      <c r="R2101" s="3"/>
      <c r="S2101" s="3"/>
      <c r="T2101" s="3"/>
      <c r="U2101" s="3"/>
      <c r="V2101" s="3"/>
      <c r="W2101" s="3"/>
      <c r="X2101" s="3"/>
    </row>
    <row r="2102" spans="1:24">
      <c r="A2102" s="3"/>
      <c r="B2102" s="3"/>
      <c r="C2102" s="3"/>
      <c r="D2102" s="3"/>
      <c r="E2102" s="3"/>
      <c r="F2102" s="3"/>
      <c r="G2102" s="4"/>
      <c r="H2102" s="3"/>
      <c r="I2102" s="3"/>
      <c r="J2102" s="3"/>
      <c r="K2102" s="3"/>
      <c r="L2102" s="3"/>
      <c r="M2102" s="3"/>
      <c r="N2102" s="3"/>
      <c r="O2102" s="3"/>
      <c r="P2102" s="3"/>
      <c r="Q2102" s="3"/>
      <c r="R2102" s="3"/>
      <c r="S2102" s="3"/>
      <c r="T2102" s="3"/>
      <c r="U2102" s="3"/>
      <c r="V2102" s="3"/>
      <c r="W2102" s="3"/>
      <c r="X2102" s="3"/>
    </row>
    <row r="2103" spans="1:24">
      <c r="A2103" s="3"/>
      <c r="B2103" s="3"/>
      <c r="C2103" s="3"/>
      <c r="D2103" s="3"/>
      <c r="E2103" s="3"/>
      <c r="F2103" s="3"/>
      <c r="G2103" s="4"/>
      <c r="H2103" s="3"/>
      <c r="I2103" s="3"/>
      <c r="J2103" s="3"/>
      <c r="K2103" s="3"/>
      <c r="L2103" s="3"/>
      <c r="M2103" s="3"/>
      <c r="N2103" s="3"/>
      <c r="O2103" s="3"/>
      <c r="P2103" s="3"/>
      <c r="Q2103" s="3"/>
      <c r="R2103" s="3"/>
      <c r="S2103" s="3"/>
      <c r="T2103" s="3"/>
      <c r="U2103" s="3"/>
      <c r="V2103" s="3"/>
      <c r="W2103" s="3"/>
      <c r="X2103" s="3"/>
    </row>
    <row r="2104" spans="1:24">
      <c r="A2104" s="3"/>
      <c r="B2104" s="3"/>
      <c r="C2104" s="3"/>
      <c r="D2104" s="3"/>
      <c r="E2104" s="3"/>
      <c r="F2104" s="3"/>
      <c r="G2104" s="4"/>
      <c r="H2104" s="3"/>
      <c r="I2104" s="3"/>
      <c r="J2104" s="3"/>
      <c r="K2104" s="3"/>
      <c r="L2104" s="3"/>
      <c r="M2104" s="3"/>
      <c r="N2104" s="3"/>
      <c r="O2104" s="3"/>
      <c r="P2104" s="3"/>
      <c r="Q2104" s="3"/>
      <c r="R2104" s="3"/>
      <c r="S2104" s="3"/>
      <c r="T2104" s="3"/>
      <c r="U2104" s="3"/>
      <c r="V2104" s="3"/>
      <c r="W2104" s="3"/>
      <c r="X2104" s="3"/>
    </row>
    <row r="2105" spans="1:24">
      <c r="A2105" s="3"/>
      <c r="B2105" s="3"/>
      <c r="C2105" s="3"/>
      <c r="D2105" s="3"/>
      <c r="E2105" s="3"/>
      <c r="F2105" s="3"/>
      <c r="G2105" s="4"/>
      <c r="H2105" s="3"/>
      <c r="I2105" s="3"/>
      <c r="J2105" s="3"/>
      <c r="K2105" s="3"/>
      <c r="L2105" s="3"/>
      <c r="M2105" s="3"/>
      <c r="N2105" s="3"/>
      <c r="O2105" s="3"/>
      <c r="P2105" s="3"/>
      <c r="Q2105" s="3"/>
      <c r="R2105" s="3"/>
      <c r="S2105" s="3"/>
      <c r="T2105" s="3"/>
      <c r="U2105" s="3"/>
      <c r="V2105" s="3"/>
      <c r="W2105" s="3"/>
      <c r="X2105" s="3"/>
    </row>
    <row r="2106" spans="1:24">
      <c r="A2106" s="3"/>
      <c r="B2106" s="3"/>
      <c r="C2106" s="3"/>
      <c r="D2106" s="3"/>
      <c r="E2106" s="3"/>
      <c r="F2106" s="3"/>
      <c r="G2106" s="4"/>
      <c r="H2106" s="3"/>
      <c r="I2106" s="3"/>
      <c r="J2106" s="3"/>
      <c r="K2106" s="3"/>
      <c r="L2106" s="3"/>
      <c r="M2106" s="3"/>
      <c r="N2106" s="3"/>
      <c r="O2106" s="3"/>
      <c r="P2106" s="3"/>
      <c r="Q2106" s="3"/>
      <c r="R2106" s="3"/>
      <c r="S2106" s="3"/>
      <c r="T2106" s="3"/>
      <c r="U2106" s="3"/>
      <c r="V2106" s="3"/>
      <c r="W2106" s="3"/>
      <c r="X2106" s="3"/>
    </row>
    <row r="2107" spans="1:24">
      <c r="A2107" s="3"/>
      <c r="B2107" s="3"/>
      <c r="C2107" s="3"/>
      <c r="D2107" s="3"/>
      <c r="E2107" s="3"/>
      <c r="F2107" s="3"/>
      <c r="G2107" s="4"/>
      <c r="H2107" s="3"/>
      <c r="I2107" s="3"/>
      <c r="J2107" s="3"/>
      <c r="K2107" s="3"/>
      <c r="L2107" s="3"/>
      <c r="M2107" s="3"/>
      <c r="N2107" s="3"/>
      <c r="O2107" s="3"/>
      <c r="P2107" s="3"/>
      <c r="Q2107" s="3"/>
      <c r="R2107" s="3"/>
      <c r="S2107" s="3"/>
      <c r="T2107" s="3"/>
      <c r="U2107" s="3"/>
      <c r="V2107" s="3"/>
      <c r="W2107" s="3"/>
      <c r="X2107" s="3"/>
    </row>
    <row r="2108" spans="1:24">
      <c r="A2108" s="3"/>
      <c r="B2108" s="3"/>
      <c r="C2108" s="3"/>
      <c r="D2108" s="3"/>
      <c r="E2108" s="3"/>
      <c r="F2108" s="3"/>
      <c r="G2108" s="4"/>
      <c r="H2108" s="3"/>
      <c r="I2108" s="3"/>
      <c r="J2108" s="3"/>
      <c r="K2108" s="3"/>
      <c r="L2108" s="3"/>
      <c r="M2108" s="3"/>
      <c r="N2108" s="3"/>
      <c r="O2108" s="3"/>
      <c r="P2108" s="3"/>
      <c r="Q2108" s="3"/>
      <c r="R2108" s="3"/>
      <c r="S2108" s="3"/>
      <c r="T2108" s="3"/>
      <c r="U2108" s="3"/>
      <c r="V2108" s="3"/>
      <c r="W2108" s="3"/>
      <c r="X2108" s="3"/>
    </row>
    <row r="2109" spans="1:24">
      <c r="A2109" s="3"/>
      <c r="B2109" s="3"/>
      <c r="C2109" s="3"/>
      <c r="D2109" s="3"/>
      <c r="E2109" s="3"/>
      <c r="F2109" s="3"/>
      <c r="G2109" s="4"/>
      <c r="H2109" s="3"/>
      <c r="I2109" s="3"/>
      <c r="J2109" s="3"/>
      <c r="K2109" s="3"/>
      <c r="L2109" s="3"/>
      <c r="M2109" s="3"/>
      <c r="N2109" s="3"/>
      <c r="O2109" s="3"/>
      <c r="P2109" s="3"/>
      <c r="Q2109" s="3"/>
      <c r="R2109" s="3"/>
      <c r="S2109" s="3"/>
      <c r="T2109" s="3"/>
      <c r="U2109" s="3"/>
      <c r="V2109" s="3"/>
      <c r="W2109" s="3"/>
      <c r="X2109" s="3"/>
    </row>
    <row r="2110" spans="1:24">
      <c r="A2110" s="3"/>
      <c r="B2110" s="3"/>
      <c r="C2110" s="3"/>
      <c r="D2110" s="3"/>
      <c r="E2110" s="3"/>
      <c r="F2110" s="3"/>
      <c r="G2110" s="4"/>
      <c r="H2110" s="3"/>
      <c r="I2110" s="3"/>
      <c r="J2110" s="3"/>
      <c r="K2110" s="3"/>
      <c r="L2110" s="3"/>
      <c r="M2110" s="3"/>
      <c r="N2110" s="3"/>
      <c r="O2110" s="3"/>
      <c r="P2110" s="3"/>
      <c r="Q2110" s="3"/>
      <c r="R2110" s="3"/>
      <c r="S2110" s="3"/>
      <c r="T2110" s="3"/>
      <c r="U2110" s="3"/>
      <c r="V2110" s="3"/>
      <c r="W2110" s="3"/>
      <c r="X2110" s="3"/>
    </row>
    <row r="2111" spans="1:24">
      <c r="A2111" s="3"/>
      <c r="B2111" s="3"/>
      <c r="C2111" s="3"/>
      <c r="D2111" s="3"/>
      <c r="E2111" s="3"/>
      <c r="F2111" s="3"/>
      <c r="G2111" s="4"/>
      <c r="H2111" s="3"/>
      <c r="I2111" s="3"/>
      <c r="J2111" s="3"/>
      <c r="K2111" s="3"/>
      <c r="L2111" s="3"/>
      <c r="M2111" s="3"/>
      <c r="N2111" s="3"/>
      <c r="O2111" s="3"/>
      <c r="P2111" s="3"/>
      <c r="Q2111" s="3"/>
      <c r="R2111" s="3"/>
      <c r="S2111" s="3"/>
      <c r="T2111" s="3"/>
      <c r="U2111" s="3"/>
      <c r="V2111" s="3"/>
      <c r="W2111" s="3"/>
      <c r="X2111" s="3"/>
    </row>
    <row r="2112" spans="1:24">
      <c r="A2112" s="3"/>
      <c r="B2112" s="3"/>
      <c r="C2112" s="3"/>
      <c r="D2112" s="3"/>
      <c r="E2112" s="3"/>
      <c r="F2112" s="3"/>
      <c r="G2112" s="4"/>
      <c r="H2112" s="3"/>
      <c r="I2112" s="3"/>
      <c r="J2112" s="3"/>
      <c r="K2112" s="3"/>
      <c r="L2112" s="3"/>
      <c r="M2112" s="3"/>
      <c r="N2112" s="3"/>
      <c r="O2112" s="3"/>
      <c r="P2112" s="3"/>
      <c r="Q2112" s="3"/>
      <c r="R2112" s="3"/>
      <c r="S2112" s="3"/>
      <c r="T2112" s="3"/>
      <c r="U2112" s="3"/>
      <c r="V2112" s="3"/>
      <c r="W2112" s="3"/>
      <c r="X2112" s="3"/>
    </row>
    <row r="2113" spans="1:24">
      <c r="A2113" s="3"/>
      <c r="B2113" s="3"/>
      <c r="C2113" s="3"/>
      <c r="D2113" s="3"/>
      <c r="E2113" s="3"/>
      <c r="F2113" s="3"/>
      <c r="G2113" s="4"/>
      <c r="H2113" s="3"/>
      <c r="I2113" s="3"/>
      <c r="J2113" s="3"/>
      <c r="K2113" s="3"/>
      <c r="L2113" s="3"/>
      <c r="M2113" s="3"/>
      <c r="N2113" s="3"/>
      <c r="O2113" s="3"/>
      <c r="P2113" s="3"/>
      <c r="Q2113" s="3"/>
      <c r="R2113" s="3"/>
      <c r="S2113" s="3"/>
      <c r="T2113" s="3"/>
      <c r="U2113" s="3"/>
      <c r="V2113" s="3"/>
      <c r="W2113" s="3"/>
      <c r="X2113" s="3"/>
    </row>
    <row r="2114" spans="1:24">
      <c r="A2114" s="3"/>
      <c r="B2114" s="3"/>
      <c r="C2114" s="3"/>
      <c r="D2114" s="3"/>
      <c r="E2114" s="3"/>
      <c r="F2114" s="3"/>
      <c r="G2114" s="4"/>
      <c r="H2114" s="3"/>
      <c r="I2114" s="3"/>
      <c r="J2114" s="3"/>
      <c r="K2114" s="3"/>
      <c r="L2114" s="3"/>
      <c r="M2114" s="3"/>
      <c r="N2114" s="3"/>
      <c r="O2114" s="3"/>
      <c r="P2114" s="3"/>
      <c r="Q2114" s="3"/>
      <c r="R2114" s="3"/>
      <c r="S2114" s="3"/>
      <c r="T2114" s="3"/>
      <c r="U2114" s="3"/>
      <c r="V2114" s="3"/>
      <c r="W2114" s="3"/>
      <c r="X2114" s="3"/>
    </row>
    <row r="2115" spans="1:24">
      <c r="A2115" s="3"/>
      <c r="B2115" s="3"/>
      <c r="C2115" s="3"/>
      <c r="D2115" s="3"/>
      <c r="E2115" s="3"/>
      <c r="F2115" s="3"/>
      <c r="G2115" s="4"/>
      <c r="H2115" s="3"/>
      <c r="I2115" s="3"/>
      <c r="J2115" s="3"/>
      <c r="K2115" s="3"/>
      <c r="L2115" s="3"/>
      <c r="M2115" s="3"/>
      <c r="N2115" s="3"/>
      <c r="O2115" s="3"/>
      <c r="P2115" s="3"/>
      <c r="Q2115" s="3"/>
      <c r="R2115" s="3"/>
      <c r="S2115" s="3"/>
      <c r="T2115" s="3"/>
      <c r="U2115" s="3"/>
      <c r="V2115" s="3"/>
      <c r="W2115" s="3"/>
      <c r="X2115" s="3"/>
    </row>
    <row r="2116" spans="1:24">
      <c r="A2116" s="3"/>
      <c r="B2116" s="3"/>
      <c r="C2116" s="3"/>
      <c r="D2116" s="3"/>
      <c r="E2116" s="3"/>
      <c r="F2116" s="3"/>
      <c r="G2116" s="4"/>
      <c r="H2116" s="3"/>
      <c r="I2116" s="3"/>
      <c r="J2116" s="3"/>
      <c r="K2116" s="3"/>
      <c r="L2116" s="3"/>
      <c r="M2116" s="3"/>
      <c r="N2116" s="3"/>
      <c r="O2116" s="3"/>
      <c r="P2116" s="3"/>
      <c r="Q2116" s="3"/>
      <c r="R2116" s="3"/>
      <c r="S2116" s="3"/>
      <c r="T2116" s="3"/>
      <c r="U2116" s="3"/>
      <c r="V2116" s="3"/>
      <c r="W2116" s="3"/>
      <c r="X2116" s="3"/>
    </row>
    <row r="2117" spans="1:24">
      <c r="A2117" s="3"/>
      <c r="B2117" s="3"/>
      <c r="C2117" s="3"/>
      <c r="D2117" s="3"/>
      <c r="E2117" s="3"/>
      <c r="F2117" s="3"/>
      <c r="G2117" s="4"/>
      <c r="H2117" s="3"/>
      <c r="I2117" s="3"/>
      <c r="J2117" s="3"/>
      <c r="K2117" s="3"/>
      <c r="L2117" s="3"/>
      <c r="M2117" s="3"/>
      <c r="N2117" s="3"/>
      <c r="O2117" s="3"/>
      <c r="P2117" s="3"/>
      <c r="Q2117" s="3"/>
      <c r="R2117" s="3"/>
      <c r="S2117" s="3"/>
      <c r="T2117" s="3"/>
      <c r="U2117" s="3"/>
      <c r="V2117" s="3"/>
      <c r="W2117" s="3"/>
      <c r="X2117" s="3"/>
    </row>
    <row r="2118" spans="1:24">
      <c r="A2118" s="3"/>
      <c r="B2118" s="3"/>
      <c r="C2118" s="3"/>
      <c r="D2118" s="3"/>
      <c r="E2118" s="3"/>
      <c r="F2118" s="3"/>
      <c r="G2118" s="4"/>
      <c r="H2118" s="3"/>
      <c r="I2118" s="3"/>
      <c r="J2118" s="3"/>
      <c r="K2118" s="3"/>
      <c r="L2118" s="3"/>
      <c r="M2118" s="3"/>
      <c r="N2118" s="3"/>
      <c r="O2118" s="3"/>
      <c r="P2118" s="3"/>
      <c r="Q2118" s="3"/>
      <c r="R2118" s="3"/>
      <c r="S2118" s="3"/>
      <c r="T2118" s="3"/>
      <c r="U2118" s="3"/>
      <c r="V2118" s="3"/>
      <c r="W2118" s="3"/>
      <c r="X2118" s="3"/>
    </row>
    <row r="2119" spans="1:24">
      <c r="A2119" s="3"/>
      <c r="B2119" s="3"/>
      <c r="C2119" s="3"/>
      <c r="D2119" s="3"/>
      <c r="E2119" s="3"/>
      <c r="F2119" s="3"/>
      <c r="G2119" s="4"/>
      <c r="H2119" s="3"/>
      <c r="I2119" s="3"/>
      <c r="J2119" s="3"/>
      <c r="K2119" s="3"/>
      <c r="L2119" s="3"/>
      <c r="M2119" s="3"/>
      <c r="N2119" s="3"/>
      <c r="O2119" s="3"/>
      <c r="P2119" s="3"/>
      <c r="Q2119" s="3"/>
      <c r="R2119" s="3"/>
      <c r="S2119" s="3"/>
      <c r="T2119" s="3"/>
      <c r="U2119" s="3"/>
      <c r="V2119" s="3"/>
      <c r="W2119" s="3"/>
      <c r="X2119" s="3"/>
    </row>
    <row r="2120" spans="1:24">
      <c r="A2120" s="3"/>
      <c r="B2120" s="3"/>
      <c r="C2120" s="3"/>
      <c r="D2120" s="3"/>
      <c r="E2120" s="3"/>
      <c r="F2120" s="3"/>
      <c r="G2120" s="4"/>
      <c r="H2120" s="3"/>
      <c r="I2120" s="3"/>
      <c r="J2120" s="3"/>
      <c r="K2120" s="3"/>
      <c r="L2120" s="3"/>
      <c r="M2120" s="3"/>
      <c r="N2120" s="3"/>
      <c r="O2120" s="3"/>
      <c r="P2120" s="3"/>
      <c r="Q2120" s="3"/>
      <c r="R2120" s="3"/>
      <c r="S2120" s="3"/>
      <c r="T2120" s="3"/>
      <c r="U2120" s="3"/>
      <c r="V2120" s="3"/>
      <c r="W2120" s="3"/>
      <c r="X2120" s="3"/>
    </row>
    <row r="2121" spans="1:24">
      <c r="A2121" s="3"/>
      <c r="B2121" s="3"/>
      <c r="C2121" s="3"/>
      <c r="D2121" s="3"/>
      <c r="E2121" s="3"/>
      <c r="F2121" s="3"/>
      <c r="G2121" s="4"/>
      <c r="H2121" s="3"/>
      <c r="I2121" s="3"/>
      <c r="J2121" s="3"/>
      <c r="K2121" s="3"/>
      <c r="L2121" s="3"/>
      <c r="M2121" s="3"/>
      <c r="N2121" s="3"/>
      <c r="O2121" s="3"/>
      <c r="P2121" s="3"/>
      <c r="Q2121" s="3"/>
      <c r="R2121" s="3"/>
      <c r="S2121" s="3"/>
      <c r="T2121" s="3"/>
      <c r="U2121" s="3"/>
      <c r="V2121" s="3"/>
      <c r="W2121" s="3"/>
      <c r="X2121" s="3"/>
    </row>
    <row r="2122" spans="1:24">
      <c r="A2122" s="3"/>
      <c r="B2122" s="3"/>
      <c r="C2122" s="3"/>
      <c r="D2122" s="3"/>
      <c r="E2122" s="3"/>
      <c r="F2122" s="3"/>
      <c r="G2122" s="4"/>
      <c r="H2122" s="3"/>
      <c r="I2122" s="3"/>
      <c r="J2122" s="3"/>
      <c r="K2122" s="3"/>
      <c r="L2122" s="3"/>
      <c r="M2122" s="3"/>
      <c r="N2122" s="3"/>
      <c r="O2122" s="3"/>
      <c r="P2122" s="3"/>
      <c r="Q2122" s="3"/>
      <c r="R2122" s="3"/>
      <c r="S2122" s="3"/>
      <c r="T2122" s="3"/>
      <c r="U2122" s="3"/>
      <c r="V2122" s="3"/>
      <c r="W2122" s="3"/>
      <c r="X2122" s="3"/>
    </row>
    <row r="2123" spans="1:24">
      <c r="A2123" s="3"/>
      <c r="B2123" s="3"/>
      <c r="C2123" s="3"/>
      <c r="D2123" s="3"/>
      <c r="E2123" s="3"/>
      <c r="F2123" s="3"/>
      <c r="G2123" s="4"/>
      <c r="H2123" s="3"/>
      <c r="I2123" s="3"/>
      <c r="J2123" s="3"/>
      <c r="K2123" s="3"/>
      <c r="L2123" s="3"/>
      <c r="M2123" s="3"/>
      <c r="N2123" s="3"/>
      <c r="O2123" s="3"/>
      <c r="P2123" s="3"/>
      <c r="Q2123" s="3"/>
      <c r="R2123" s="3"/>
      <c r="S2123" s="3"/>
      <c r="T2123" s="3"/>
      <c r="U2123" s="3"/>
      <c r="V2123" s="3"/>
      <c r="W2123" s="3"/>
      <c r="X2123" s="3"/>
    </row>
    <row r="2124" spans="1:24">
      <c r="A2124" s="3"/>
      <c r="B2124" s="3"/>
      <c r="C2124" s="3"/>
      <c r="D2124" s="3"/>
      <c r="E2124" s="3"/>
      <c r="F2124" s="3"/>
      <c r="G2124" s="4"/>
      <c r="H2124" s="3"/>
      <c r="I2124" s="3"/>
      <c r="J2124" s="3"/>
      <c r="K2124" s="3"/>
      <c r="L2124" s="3"/>
      <c r="M2124" s="3"/>
      <c r="N2124" s="3"/>
      <c r="O2124" s="3"/>
      <c r="P2124" s="3"/>
      <c r="Q2124" s="3"/>
      <c r="R2124" s="3"/>
      <c r="S2124" s="3"/>
      <c r="T2124" s="3"/>
      <c r="U2124" s="3"/>
      <c r="V2124" s="3"/>
      <c r="W2124" s="3"/>
      <c r="X2124" s="3"/>
    </row>
    <row r="2125" spans="1:24">
      <c r="A2125" s="3"/>
      <c r="B2125" s="3"/>
      <c r="C2125" s="3"/>
      <c r="D2125" s="3"/>
      <c r="E2125" s="3"/>
      <c r="F2125" s="3"/>
      <c r="G2125" s="4"/>
      <c r="H2125" s="3"/>
      <c r="I2125" s="3"/>
      <c r="J2125" s="3"/>
      <c r="K2125" s="3"/>
      <c r="L2125" s="3"/>
      <c r="M2125" s="3"/>
      <c r="N2125" s="3"/>
      <c r="O2125" s="3"/>
      <c r="P2125" s="3"/>
      <c r="Q2125" s="3"/>
      <c r="R2125" s="3"/>
      <c r="S2125" s="3"/>
      <c r="T2125" s="3"/>
      <c r="U2125" s="3"/>
      <c r="V2125" s="3"/>
      <c r="W2125" s="3"/>
      <c r="X2125" s="3"/>
    </row>
    <row r="2126" spans="1:24">
      <c r="A2126" s="3"/>
      <c r="B2126" s="3"/>
      <c r="C2126" s="3"/>
      <c r="D2126" s="3"/>
      <c r="E2126" s="3"/>
      <c r="F2126" s="3"/>
      <c r="G2126" s="4"/>
      <c r="H2126" s="3"/>
      <c r="I2126" s="3"/>
      <c r="J2126" s="3"/>
      <c r="K2126" s="3"/>
      <c r="L2126" s="3"/>
      <c r="M2126" s="3"/>
      <c r="N2126" s="3"/>
      <c r="O2126" s="3"/>
      <c r="P2126" s="3"/>
      <c r="Q2126" s="3"/>
      <c r="R2126" s="3"/>
      <c r="S2126" s="3"/>
      <c r="T2126" s="3"/>
      <c r="U2126" s="3"/>
      <c r="V2126" s="3"/>
      <c r="W2126" s="3"/>
      <c r="X2126" s="3"/>
    </row>
    <row r="2127" spans="1:24">
      <c r="A2127" s="3"/>
      <c r="B2127" s="3"/>
      <c r="C2127" s="3"/>
      <c r="D2127" s="3"/>
      <c r="E2127" s="3"/>
      <c r="F2127" s="3"/>
      <c r="G2127" s="4"/>
      <c r="H2127" s="3"/>
      <c r="I2127" s="3"/>
      <c r="J2127" s="3"/>
      <c r="K2127" s="3"/>
      <c r="L2127" s="3"/>
      <c r="M2127" s="3"/>
      <c r="N2127" s="3"/>
      <c r="O2127" s="3"/>
      <c r="P2127" s="3"/>
      <c r="Q2127" s="3"/>
      <c r="R2127" s="3"/>
      <c r="S2127" s="3"/>
      <c r="T2127" s="3"/>
      <c r="U2127" s="3"/>
      <c r="V2127" s="3"/>
      <c r="W2127" s="3"/>
      <c r="X2127" s="3"/>
    </row>
    <row r="2128" spans="1:24">
      <c r="A2128" s="3"/>
      <c r="B2128" s="3"/>
      <c r="C2128" s="3"/>
      <c r="D2128" s="3"/>
      <c r="E2128" s="3"/>
      <c r="F2128" s="3"/>
      <c r="G2128" s="4"/>
      <c r="H2128" s="3"/>
      <c r="I2128" s="3"/>
      <c r="J2128" s="3"/>
      <c r="K2128" s="3"/>
      <c r="L2128" s="3"/>
      <c r="M2128" s="3"/>
      <c r="N2128" s="3"/>
      <c r="O2128" s="3"/>
      <c r="P2128" s="3"/>
      <c r="Q2128" s="3"/>
      <c r="R2128" s="3"/>
      <c r="S2128" s="3"/>
      <c r="T2128" s="3"/>
      <c r="U2128" s="3"/>
      <c r="V2128" s="3"/>
      <c r="W2128" s="3"/>
      <c r="X2128" s="3"/>
    </row>
    <row r="2129" spans="1:24">
      <c r="A2129" s="3"/>
      <c r="B2129" s="3"/>
      <c r="C2129" s="3"/>
      <c r="D2129" s="3"/>
      <c r="E2129" s="3"/>
      <c r="F2129" s="3"/>
      <c r="G2129" s="4"/>
      <c r="H2129" s="3"/>
      <c r="I2129" s="3"/>
      <c r="J2129" s="3"/>
      <c r="K2129" s="3"/>
      <c r="L2129" s="3"/>
      <c r="M2129" s="3"/>
      <c r="N2129" s="3"/>
      <c r="O2129" s="3"/>
      <c r="P2129" s="3"/>
      <c r="Q2129" s="3"/>
      <c r="R2129" s="3"/>
      <c r="S2129" s="3"/>
      <c r="T2129" s="3"/>
      <c r="U2129" s="3"/>
      <c r="V2129" s="3"/>
      <c r="W2129" s="3"/>
      <c r="X2129" s="3"/>
    </row>
    <row r="2130" spans="1:24">
      <c r="A2130" s="3"/>
      <c r="B2130" s="3"/>
      <c r="C2130" s="3"/>
      <c r="D2130" s="3"/>
      <c r="E2130" s="3"/>
      <c r="F2130" s="3"/>
      <c r="G2130" s="4"/>
      <c r="H2130" s="3"/>
      <c r="I2130" s="3"/>
      <c r="J2130" s="3"/>
      <c r="K2130" s="3"/>
      <c r="L2130" s="3"/>
      <c r="M2130" s="3"/>
      <c r="N2130" s="3"/>
      <c r="O2130" s="3"/>
      <c r="P2130" s="3"/>
      <c r="Q2130" s="3"/>
      <c r="R2130" s="3"/>
      <c r="S2130" s="3"/>
      <c r="T2130" s="3"/>
      <c r="U2130" s="3"/>
      <c r="V2130" s="3"/>
      <c r="W2130" s="3"/>
      <c r="X2130" s="3"/>
    </row>
    <row r="2131" spans="1:24">
      <c r="A2131" s="3"/>
      <c r="B2131" s="3"/>
      <c r="C2131" s="3"/>
      <c r="D2131" s="3"/>
      <c r="E2131" s="3"/>
      <c r="F2131" s="3"/>
      <c r="G2131" s="4"/>
      <c r="H2131" s="3"/>
      <c r="I2131" s="3"/>
      <c r="J2131" s="3"/>
      <c r="K2131" s="3"/>
      <c r="L2131" s="3"/>
      <c r="M2131" s="3"/>
      <c r="N2131" s="3"/>
      <c r="O2131" s="3"/>
      <c r="P2131" s="3"/>
      <c r="Q2131" s="3"/>
      <c r="R2131" s="3"/>
      <c r="S2131" s="3"/>
      <c r="T2131" s="3"/>
      <c r="U2131" s="3"/>
      <c r="V2131" s="3"/>
      <c r="W2131" s="3"/>
      <c r="X2131" s="3"/>
    </row>
    <row r="2132" spans="1:24">
      <c r="A2132" s="3"/>
      <c r="B2132" s="3"/>
      <c r="C2132" s="3"/>
      <c r="D2132" s="3"/>
      <c r="E2132" s="3"/>
      <c r="F2132" s="3"/>
      <c r="G2132" s="4"/>
      <c r="H2132" s="3"/>
      <c r="I2132" s="3"/>
      <c r="J2132" s="3"/>
      <c r="K2132" s="3"/>
      <c r="L2132" s="3"/>
      <c r="M2132" s="3"/>
      <c r="N2132" s="3"/>
      <c r="O2132" s="3"/>
      <c r="P2132" s="3"/>
      <c r="Q2132" s="3"/>
      <c r="R2132" s="3"/>
      <c r="S2132" s="3"/>
      <c r="T2132" s="3"/>
      <c r="U2132" s="3"/>
      <c r="V2132" s="3"/>
      <c r="W2132" s="3"/>
      <c r="X2132" s="3"/>
    </row>
    <row r="2133" spans="1:24">
      <c r="A2133" s="3"/>
      <c r="B2133" s="3"/>
      <c r="C2133" s="3"/>
      <c r="D2133" s="3"/>
      <c r="E2133" s="3"/>
      <c r="F2133" s="3"/>
      <c r="G2133" s="4"/>
      <c r="H2133" s="3"/>
      <c r="I2133" s="3"/>
      <c r="J2133" s="3"/>
      <c r="K2133" s="3"/>
      <c r="L2133" s="3"/>
      <c r="M2133" s="3"/>
      <c r="N2133" s="3"/>
      <c r="O2133" s="3"/>
      <c r="P2133" s="3"/>
      <c r="Q2133" s="3"/>
      <c r="R2133" s="3"/>
      <c r="S2133" s="3"/>
      <c r="T2133" s="3"/>
      <c r="U2133" s="3"/>
      <c r="V2133" s="3"/>
      <c r="W2133" s="3"/>
      <c r="X2133" s="3"/>
    </row>
    <row r="2134" spans="1:24">
      <c r="A2134" s="3"/>
      <c r="B2134" s="3"/>
      <c r="C2134" s="3"/>
      <c r="D2134" s="3"/>
      <c r="E2134" s="3"/>
      <c r="F2134" s="3"/>
      <c r="G2134" s="4"/>
      <c r="H2134" s="3"/>
      <c r="I2134" s="3"/>
      <c r="J2134" s="3"/>
      <c r="K2134" s="3"/>
      <c r="L2134" s="3"/>
      <c r="M2134" s="3"/>
      <c r="N2134" s="3"/>
      <c r="O2134" s="3"/>
      <c r="P2134" s="3"/>
      <c r="Q2134" s="3"/>
      <c r="R2134" s="3"/>
      <c r="S2134" s="3"/>
      <c r="T2134" s="3"/>
      <c r="U2134" s="3"/>
      <c r="V2134" s="3"/>
      <c r="W2134" s="3"/>
      <c r="X2134" s="3"/>
    </row>
    <row r="2135" spans="1:24">
      <c r="A2135" s="3"/>
      <c r="B2135" s="3"/>
      <c r="C2135" s="3"/>
      <c r="D2135" s="3"/>
      <c r="E2135" s="3"/>
      <c r="F2135" s="3"/>
      <c r="G2135" s="4"/>
      <c r="H2135" s="3"/>
      <c r="I2135" s="3"/>
      <c r="J2135" s="3"/>
      <c r="K2135" s="3"/>
      <c r="L2135" s="3"/>
      <c r="M2135" s="3"/>
      <c r="N2135" s="3"/>
      <c r="O2135" s="3"/>
      <c r="P2135" s="3"/>
      <c r="Q2135" s="3"/>
      <c r="R2135" s="3"/>
      <c r="S2135" s="3"/>
      <c r="T2135" s="3"/>
      <c r="U2135" s="3"/>
      <c r="V2135" s="3"/>
      <c r="W2135" s="3"/>
      <c r="X2135" s="3"/>
    </row>
    <row r="2136" spans="1:24">
      <c r="A2136" s="3"/>
      <c r="B2136" s="3"/>
      <c r="C2136" s="3"/>
      <c r="D2136" s="3"/>
      <c r="E2136" s="3"/>
      <c r="F2136" s="3"/>
      <c r="G2136" s="4"/>
      <c r="H2136" s="3"/>
      <c r="I2136" s="3"/>
      <c r="J2136" s="3"/>
      <c r="K2136" s="3"/>
      <c r="L2136" s="3"/>
      <c r="M2136" s="3"/>
      <c r="N2136" s="3"/>
      <c r="O2136" s="3"/>
      <c r="P2136" s="3"/>
      <c r="Q2136" s="3"/>
      <c r="R2136" s="3"/>
      <c r="S2136" s="3"/>
      <c r="T2136" s="3"/>
      <c r="U2136" s="3"/>
      <c r="V2136" s="3"/>
      <c r="W2136" s="3"/>
      <c r="X2136" s="3"/>
    </row>
    <row r="2137" spans="1:24">
      <c r="A2137" s="3"/>
      <c r="B2137" s="3"/>
      <c r="C2137" s="3"/>
      <c r="D2137" s="3"/>
      <c r="E2137" s="3"/>
      <c r="F2137" s="3"/>
      <c r="G2137" s="4"/>
      <c r="H2137" s="3"/>
      <c r="I2137" s="3"/>
      <c r="J2137" s="3"/>
      <c r="K2137" s="3"/>
      <c r="L2137" s="3"/>
      <c r="M2137" s="3"/>
      <c r="N2137" s="3"/>
      <c r="O2137" s="3"/>
      <c r="P2137" s="3"/>
      <c r="Q2137" s="3"/>
      <c r="R2137" s="3"/>
      <c r="S2137" s="3"/>
      <c r="T2137" s="3"/>
      <c r="U2137" s="3"/>
      <c r="V2137" s="3"/>
      <c r="W2137" s="3"/>
      <c r="X2137" s="3"/>
    </row>
    <row r="2138" spans="1:24">
      <c r="A2138" s="3"/>
      <c r="B2138" s="3"/>
      <c r="C2138" s="3"/>
      <c r="D2138" s="3"/>
      <c r="E2138" s="3"/>
      <c r="F2138" s="3"/>
      <c r="G2138" s="4"/>
      <c r="H2138" s="3"/>
      <c r="I2138" s="3"/>
      <c r="J2138" s="3"/>
      <c r="K2138" s="3"/>
      <c r="L2138" s="3"/>
      <c r="M2138" s="3"/>
      <c r="N2138" s="3"/>
      <c r="O2138" s="3"/>
      <c r="P2138" s="3"/>
      <c r="Q2138" s="3"/>
      <c r="R2138" s="3"/>
      <c r="S2138" s="3"/>
      <c r="T2138" s="3"/>
      <c r="U2138" s="3"/>
      <c r="V2138" s="3"/>
      <c r="W2138" s="3"/>
      <c r="X2138" s="3"/>
    </row>
    <row r="2139" spans="1:24">
      <c r="A2139" s="3"/>
      <c r="B2139" s="3"/>
      <c r="C2139" s="3"/>
      <c r="D2139" s="3"/>
      <c r="E2139" s="3"/>
      <c r="F2139" s="3"/>
      <c r="G2139" s="4"/>
      <c r="H2139" s="3"/>
      <c r="I2139" s="3"/>
      <c r="J2139" s="3"/>
      <c r="K2139" s="3"/>
      <c r="L2139" s="3"/>
      <c r="M2139" s="3"/>
      <c r="N2139" s="3"/>
      <c r="O2139" s="3"/>
      <c r="P2139" s="3"/>
      <c r="Q2139" s="3"/>
      <c r="R2139" s="3"/>
      <c r="S2139" s="3"/>
      <c r="T2139" s="3"/>
      <c r="U2139" s="3"/>
      <c r="V2139" s="3"/>
      <c r="W2139" s="3"/>
      <c r="X2139" s="3"/>
    </row>
    <row r="2140" spans="1:24">
      <c r="A2140" s="3"/>
      <c r="B2140" s="3"/>
      <c r="C2140" s="3"/>
      <c r="D2140" s="3"/>
      <c r="E2140" s="3"/>
      <c r="F2140" s="3"/>
      <c r="G2140" s="4"/>
      <c r="H2140" s="3"/>
      <c r="I2140" s="3"/>
      <c r="J2140" s="3"/>
      <c r="K2140" s="3"/>
      <c r="L2140" s="3"/>
      <c r="M2140" s="3"/>
      <c r="N2140" s="3"/>
      <c r="O2140" s="3"/>
      <c r="P2140" s="3"/>
      <c r="Q2140" s="3"/>
      <c r="R2140" s="3"/>
      <c r="S2140" s="3"/>
      <c r="T2140" s="3"/>
      <c r="U2140" s="3"/>
      <c r="V2140" s="3"/>
      <c r="W2140" s="3"/>
      <c r="X2140" s="3"/>
    </row>
    <row r="2141" spans="1:24">
      <c r="A2141" s="3"/>
      <c r="B2141" s="3"/>
      <c r="C2141" s="3"/>
      <c r="D2141" s="3"/>
      <c r="E2141" s="3"/>
      <c r="F2141" s="3"/>
      <c r="G2141" s="4"/>
      <c r="H2141" s="3"/>
      <c r="I2141" s="3"/>
      <c r="J2141" s="3"/>
      <c r="K2141" s="3"/>
      <c r="L2141" s="3"/>
      <c r="M2141" s="3"/>
      <c r="N2141" s="3"/>
      <c r="O2141" s="3"/>
      <c r="P2141" s="3"/>
      <c r="Q2141" s="3"/>
      <c r="R2141" s="3"/>
      <c r="S2141" s="3"/>
      <c r="T2141" s="3"/>
      <c r="U2141" s="3"/>
      <c r="V2141" s="3"/>
      <c r="W2141" s="3"/>
      <c r="X2141" s="3"/>
    </row>
    <row r="2142" spans="1:24">
      <c r="A2142" s="3"/>
      <c r="B2142" s="3"/>
      <c r="C2142" s="3"/>
      <c r="D2142" s="3"/>
      <c r="E2142" s="3"/>
      <c r="F2142" s="3"/>
      <c r="G2142" s="4"/>
      <c r="H2142" s="3"/>
      <c r="I2142" s="3"/>
      <c r="J2142" s="3"/>
      <c r="K2142" s="3"/>
      <c r="L2142" s="3"/>
      <c r="M2142" s="3"/>
      <c r="N2142" s="3"/>
      <c r="O2142" s="3"/>
      <c r="P2142" s="3"/>
      <c r="Q2142" s="3"/>
      <c r="R2142" s="3"/>
      <c r="S2142" s="3"/>
      <c r="T2142" s="3"/>
      <c r="U2142" s="3"/>
      <c r="V2142" s="3"/>
      <c r="W2142" s="3"/>
      <c r="X2142" s="3"/>
    </row>
    <row r="2143" spans="1:24">
      <c r="A2143" s="3"/>
      <c r="B2143" s="3"/>
      <c r="C2143" s="3"/>
      <c r="D2143" s="3"/>
      <c r="E2143" s="3"/>
      <c r="F2143" s="3"/>
      <c r="G2143" s="4"/>
      <c r="H2143" s="3"/>
      <c r="I2143" s="3"/>
      <c r="J2143" s="3"/>
      <c r="K2143" s="3"/>
      <c r="L2143" s="3"/>
      <c r="M2143" s="3"/>
      <c r="N2143" s="3"/>
      <c r="O2143" s="3"/>
      <c r="P2143" s="3"/>
      <c r="Q2143" s="3"/>
      <c r="R2143" s="3"/>
      <c r="S2143" s="3"/>
      <c r="T2143" s="3"/>
      <c r="U2143" s="3"/>
      <c r="V2143" s="3"/>
      <c r="W2143" s="3"/>
      <c r="X2143" s="3"/>
    </row>
    <row r="2144" spans="1:24">
      <c r="A2144" s="3"/>
      <c r="B2144" s="3"/>
      <c r="C2144" s="3"/>
      <c r="D2144" s="3"/>
      <c r="E2144" s="3"/>
      <c r="F2144" s="3"/>
      <c r="G2144" s="4"/>
      <c r="H2144" s="3"/>
      <c r="I2144" s="3"/>
      <c r="J2144" s="3"/>
      <c r="K2144" s="3"/>
      <c r="L2144" s="3"/>
      <c r="M2144" s="3"/>
      <c r="N2144" s="3"/>
      <c r="O2144" s="3"/>
      <c r="P2144" s="3"/>
      <c r="Q2144" s="3"/>
      <c r="R2144" s="3"/>
      <c r="S2144" s="3"/>
      <c r="T2144" s="3"/>
      <c r="U2144" s="3"/>
      <c r="V2144" s="3"/>
      <c r="W2144" s="3"/>
      <c r="X2144" s="3"/>
    </row>
    <row r="2145" spans="1:24">
      <c r="A2145" s="3"/>
      <c r="B2145" s="3"/>
      <c r="C2145" s="3"/>
      <c r="D2145" s="3"/>
      <c r="E2145" s="3"/>
      <c r="F2145" s="3"/>
      <c r="G2145" s="4"/>
      <c r="H2145" s="3"/>
      <c r="I2145" s="3"/>
      <c r="J2145" s="3"/>
      <c r="K2145" s="3"/>
      <c r="L2145" s="3"/>
      <c r="M2145" s="3"/>
      <c r="N2145" s="3"/>
      <c r="O2145" s="3"/>
      <c r="P2145" s="3"/>
      <c r="Q2145" s="3"/>
      <c r="R2145" s="3"/>
      <c r="S2145" s="3"/>
      <c r="T2145" s="3"/>
      <c r="U2145" s="3"/>
      <c r="V2145" s="3"/>
      <c r="W2145" s="3"/>
      <c r="X2145" s="3"/>
    </row>
    <row r="2146" spans="1:24">
      <c r="A2146" s="3"/>
      <c r="B2146" s="3"/>
      <c r="C2146" s="3"/>
      <c r="D2146" s="3"/>
      <c r="E2146" s="3"/>
      <c r="F2146" s="3"/>
      <c r="G2146" s="4"/>
      <c r="H2146" s="3"/>
      <c r="I2146" s="3"/>
      <c r="J2146" s="3"/>
      <c r="K2146" s="3"/>
      <c r="L2146" s="3"/>
      <c r="M2146" s="3"/>
      <c r="N2146" s="3"/>
      <c r="O2146" s="3"/>
      <c r="P2146" s="3"/>
      <c r="Q2146" s="3"/>
      <c r="R2146" s="3"/>
      <c r="S2146" s="3"/>
      <c r="T2146" s="3"/>
      <c r="U2146" s="3"/>
      <c r="V2146" s="3"/>
      <c r="W2146" s="3"/>
      <c r="X2146" s="3"/>
    </row>
    <row r="2147" spans="1:24">
      <c r="A2147" s="3"/>
      <c r="B2147" s="3"/>
      <c r="C2147" s="3"/>
      <c r="D2147" s="3"/>
      <c r="E2147" s="3"/>
      <c r="F2147" s="3"/>
      <c r="G2147" s="4"/>
      <c r="H2147" s="3"/>
      <c r="I2147" s="3"/>
      <c r="J2147" s="3"/>
      <c r="K2147" s="3"/>
      <c r="L2147" s="3"/>
      <c r="M2147" s="3"/>
      <c r="N2147" s="3"/>
      <c r="O2147" s="3"/>
      <c r="P2147" s="3"/>
      <c r="Q2147" s="3"/>
      <c r="R2147" s="3"/>
      <c r="S2147" s="3"/>
      <c r="T2147" s="3"/>
      <c r="U2147" s="3"/>
      <c r="V2147" s="3"/>
      <c r="W2147" s="3"/>
      <c r="X2147" s="3"/>
    </row>
    <row r="2148" spans="1:24">
      <c r="A2148" s="3"/>
      <c r="B2148" s="3"/>
      <c r="C2148" s="3"/>
      <c r="D2148" s="3"/>
      <c r="E2148" s="3"/>
      <c r="F2148" s="3"/>
      <c r="G2148" s="4"/>
      <c r="H2148" s="3"/>
      <c r="I2148" s="3"/>
      <c r="J2148" s="3"/>
      <c r="K2148" s="3"/>
      <c r="L2148" s="3"/>
      <c r="M2148" s="3"/>
      <c r="N2148" s="3"/>
      <c r="O2148" s="3"/>
      <c r="P2148" s="3"/>
      <c r="Q2148" s="3"/>
      <c r="R2148" s="3"/>
      <c r="S2148" s="3"/>
      <c r="T2148" s="3"/>
      <c r="U2148" s="3"/>
      <c r="V2148" s="3"/>
      <c r="W2148" s="3"/>
      <c r="X2148" s="3"/>
    </row>
    <row r="2149" spans="1:24">
      <c r="A2149" s="3"/>
      <c r="B2149" s="3"/>
      <c r="C2149" s="3"/>
      <c r="D2149" s="3"/>
      <c r="E2149" s="3"/>
      <c r="F2149" s="3"/>
      <c r="G2149" s="4"/>
      <c r="H2149" s="3"/>
      <c r="I2149" s="3"/>
      <c r="J2149" s="3"/>
      <c r="K2149" s="3"/>
      <c r="L2149" s="3"/>
      <c r="M2149" s="3"/>
      <c r="N2149" s="3"/>
      <c r="O2149" s="3"/>
      <c r="P2149" s="3"/>
      <c r="Q2149" s="3"/>
      <c r="R2149" s="3"/>
      <c r="S2149" s="3"/>
      <c r="T2149" s="3"/>
      <c r="U2149" s="3"/>
      <c r="V2149" s="3"/>
      <c r="W2149" s="3"/>
      <c r="X2149" s="3"/>
    </row>
    <row r="2150" spans="1:24">
      <c r="A2150" s="3"/>
      <c r="B2150" s="3"/>
      <c r="C2150" s="3"/>
      <c r="D2150" s="3"/>
      <c r="E2150" s="3"/>
      <c r="F2150" s="3"/>
      <c r="G2150" s="4"/>
      <c r="H2150" s="3"/>
      <c r="I2150" s="3"/>
      <c r="J2150" s="3"/>
      <c r="K2150" s="3"/>
      <c r="L2150" s="3"/>
      <c r="M2150" s="3"/>
      <c r="N2150" s="3"/>
      <c r="O2150" s="3"/>
      <c r="P2150" s="3"/>
      <c r="Q2150" s="3"/>
      <c r="R2150" s="3"/>
      <c r="S2150" s="3"/>
      <c r="T2150" s="3"/>
      <c r="U2150" s="3"/>
      <c r="V2150" s="3"/>
      <c r="W2150" s="3"/>
      <c r="X2150" s="3"/>
    </row>
    <row r="2151" spans="1:24">
      <c r="A2151" s="3"/>
      <c r="B2151" s="3"/>
      <c r="C2151" s="3"/>
      <c r="D2151" s="3"/>
      <c r="E2151" s="3"/>
      <c r="F2151" s="3"/>
      <c r="G2151" s="4"/>
      <c r="H2151" s="3"/>
      <c r="I2151" s="3"/>
      <c r="J2151" s="3"/>
      <c r="K2151" s="3"/>
      <c r="L2151" s="3"/>
      <c r="M2151" s="3"/>
      <c r="N2151" s="3"/>
      <c r="O2151" s="3"/>
      <c r="P2151" s="3"/>
      <c r="Q2151" s="3"/>
      <c r="R2151" s="3"/>
      <c r="S2151" s="3"/>
      <c r="T2151" s="3"/>
      <c r="U2151" s="3"/>
      <c r="V2151" s="3"/>
      <c r="W2151" s="3"/>
      <c r="X2151" s="3"/>
    </row>
    <row r="2152" spans="1:24">
      <c r="A2152" s="3"/>
      <c r="B2152" s="3"/>
      <c r="C2152" s="3"/>
      <c r="D2152" s="3"/>
      <c r="E2152" s="3"/>
      <c r="F2152" s="3"/>
      <c r="G2152" s="4"/>
      <c r="H2152" s="3"/>
      <c r="I2152" s="3"/>
      <c r="J2152" s="3"/>
      <c r="K2152" s="3"/>
      <c r="L2152" s="3"/>
      <c r="M2152" s="3"/>
      <c r="N2152" s="3"/>
      <c r="O2152" s="3"/>
      <c r="P2152" s="3"/>
      <c r="Q2152" s="3"/>
      <c r="R2152" s="3"/>
      <c r="S2152" s="3"/>
      <c r="T2152" s="3"/>
      <c r="U2152" s="3"/>
      <c r="V2152" s="3"/>
      <c r="W2152" s="3"/>
      <c r="X2152" s="3"/>
    </row>
    <row r="2153" spans="1:24">
      <c r="A2153" s="3"/>
      <c r="B2153" s="3"/>
      <c r="C2153" s="3"/>
      <c r="D2153" s="3"/>
      <c r="E2153" s="3"/>
      <c r="F2153" s="3"/>
      <c r="G2153" s="4"/>
      <c r="H2153" s="3"/>
      <c r="I2153" s="3"/>
      <c r="J2153" s="3"/>
      <c r="K2153" s="3"/>
      <c r="L2153" s="3"/>
      <c r="M2153" s="3"/>
      <c r="N2153" s="3"/>
      <c r="O2153" s="3"/>
      <c r="P2153" s="3"/>
      <c r="Q2153" s="3"/>
      <c r="R2153" s="3"/>
      <c r="S2153" s="3"/>
      <c r="T2153" s="3"/>
      <c r="U2153" s="3"/>
      <c r="V2153" s="3"/>
      <c r="W2153" s="3"/>
      <c r="X2153" s="3"/>
    </row>
    <row r="2154" spans="1:24">
      <c r="A2154" s="3"/>
      <c r="B2154" s="3"/>
      <c r="C2154" s="3"/>
      <c r="D2154" s="3"/>
      <c r="E2154" s="3"/>
      <c r="F2154" s="3"/>
      <c r="G2154" s="4"/>
      <c r="H2154" s="3"/>
      <c r="I2154" s="3"/>
      <c r="J2154" s="3"/>
      <c r="K2154" s="3"/>
      <c r="L2154" s="3"/>
      <c r="M2154" s="3"/>
      <c r="N2154" s="3"/>
      <c r="O2154" s="3"/>
      <c r="P2154" s="3"/>
      <c r="Q2154" s="3"/>
      <c r="R2154" s="3"/>
      <c r="S2154" s="3"/>
      <c r="T2154" s="3"/>
      <c r="U2154" s="3"/>
      <c r="V2154" s="3"/>
      <c r="W2154" s="3"/>
      <c r="X2154" s="3"/>
    </row>
    <row r="2155" spans="1:24">
      <c r="A2155" s="3"/>
      <c r="B2155" s="3"/>
      <c r="C2155" s="3"/>
      <c r="D2155" s="3"/>
      <c r="E2155" s="3"/>
      <c r="F2155" s="3"/>
      <c r="G2155" s="4"/>
      <c r="H2155" s="3"/>
      <c r="I2155" s="3"/>
      <c r="J2155" s="3"/>
      <c r="K2155" s="3"/>
      <c r="L2155" s="3"/>
      <c r="M2155" s="3"/>
      <c r="N2155" s="3"/>
      <c r="O2155" s="3"/>
      <c r="P2155" s="3"/>
      <c r="Q2155" s="3"/>
      <c r="R2155" s="3"/>
      <c r="S2155" s="3"/>
      <c r="T2155" s="3"/>
      <c r="U2155" s="3"/>
      <c r="V2155" s="3"/>
      <c r="W2155" s="3"/>
      <c r="X2155" s="3"/>
    </row>
    <row r="2156" spans="1:24">
      <c r="A2156" s="3"/>
      <c r="B2156" s="3"/>
      <c r="C2156" s="3"/>
      <c r="D2156" s="3"/>
      <c r="E2156" s="3"/>
      <c r="F2156" s="3"/>
      <c r="G2156" s="4"/>
      <c r="H2156" s="3"/>
      <c r="I2156" s="3"/>
      <c r="J2156" s="3"/>
      <c r="K2156" s="3"/>
      <c r="L2156" s="3"/>
      <c r="M2156" s="3"/>
      <c r="N2156" s="3"/>
      <c r="O2156" s="3"/>
      <c r="P2156" s="3"/>
      <c r="Q2156" s="3"/>
      <c r="R2156" s="3"/>
      <c r="S2156" s="3"/>
      <c r="T2156" s="3"/>
      <c r="U2156" s="3"/>
      <c r="V2156" s="3"/>
      <c r="W2156" s="3"/>
      <c r="X2156" s="3"/>
    </row>
    <row r="2157" spans="1:24">
      <c r="A2157" s="3"/>
      <c r="B2157" s="3"/>
      <c r="C2157" s="3"/>
      <c r="D2157" s="3"/>
      <c r="E2157" s="3"/>
      <c r="F2157" s="3"/>
      <c r="G2157" s="4"/>
      <c r="H2157" s="3"/>
      <c r="I2157" s="3"/>
      <c r="J2157" s="3"/>
      <c r="K2157" s="3"/>
      <c r="L2157" s="3"/>
      <c r="M2157" s="3"/>
      <c r="N2157" s="3"/>
      <c r="O2157" s="3"/>
      <c r="P2157" s="3"/>
      <c r="Q2157" s="3"/>
      <c r="R2157" s="3"/>
      <c r="S2157" s="3"/>
      <c r="T2157" s="3"/>
      <c r="U2157" s="3"/>
      <c r="V2157" s="3"/>
      <c r="W2157" s="3"/>
      <c r="X2157" s="3"/>
    </row>
    <row r="2158" spans="1:24">
      <c r="A2158" s="3"/>
      <c r="B2158" s="3"/>
      <c r="C2158" s="3"/>
      <c r="D2158" s="3"/>
      <c r="E2158" s="3"/>
      <c r="F2158" s="3"/>
      <c r="G2158" s="4"/>
      <c r="H2158" s="3"/>
      <c r="I2158" s="3"/>
      <c r="J2158" s="3"/>
      <c r="K2158" s="3"/>
      <c r="L2158" s="3"/>
      <c r="M2158" s="3"/>
      <c r="N2158" s="3"/>
      <c r="O2158" s="3"/>
      <c r="P2158" s="3"/>
      <c r="Q2158" s="3"/>
      <c r="R2158" s="3"/>
      <c r="S2158" s="3"/>
      <c r="T2158" s="3"/>
      <c r="U2158" s="3"/>
      <c r="V2158" s="3"/>
      <c r="W2158" s="3"/>
      <c r="X2158" s="3"/>
    </row>
    <row r="2159" spans="1:24">
      <c r="A2159" s="3"/>
      <c r="B2159" s="3"/>
      <c r="C2159" s="3"/>
      <c r="D2159" s="3"/>
      <c r="E2159" s="3"/>
      <c r="F2159" s="3"/>
      <c r="G2159" s="4"/>
      <c r="H2159" s="3"/>
      <c r="I2159" s="3"/>
      <c r="J2159" s="3"/>
      <c r="K2159" s="3"/>
      <c r="L2159" s="3"/>
      <c r="M2159" s="3"/>
      <c r="N2159" s="3"/>
      <c r="O2159" s="3"/>
      <c r="P2159" s="3"/>
      <c r="Q2159" s="3"/>
      <c r="R2159" s="3"/>
      <c r="S2159" s="3"/>
      <c r="T2159" s="3"/>
      <c r="U2159" s="3"/>
      <c r="V2159" s="3"/>
      <c r="W2159" s="3"/>
      <c r="X2159" s="3"/>
    </row>
    <row r="2160" spans="1:24">
      <c r="A2160" s="3"/>
      <c r="B2160" s="3"/>
      <c r="C2160" s="3"/>
      <c r="D2160" s="3"/>
      <c r="E2160" s="3"/>
      <c r="F2160" s="3"/>
      <c r="G2160" s="4"/>
      <c r="H2160" s="3"/>
      <c r="I2160" s="3"/>
      <c r="J2160" s="3"/>
      <c r="K2160" s="3"/>
      <c r="L2160" s="3"/>
      <c r="M2160" s="3"/>
      <c r="N2160" s="3"/>
      <c r="O2160" s="3"/>
      <c r="P2160" s="3"/>
      <c r="Q2160" s="3"/>
      <c r="R2160" s="3"/>
      <c r="S2160" s="3"/>
      <c r="T2160" s="3"/>
      <c r="U2160" s="3"/>
      <c r="V2160" s="3"/>
      <c r="W2160" s="3"/>
      <c r="X2160" s="3"/>
    </row>
    <row r="2161" spans="1:24">
      <c r="A2161" s="3"/>
      <c r="B2161" s="3"/>
      <c r="C2161" s="3"/>
      <c r="D2161" s="3"/>
      <c r="E2161" s="3"/>
      <c r="F2161" s="3"/>
      <c r="G2161" s="4"/>
      <c r="H2161" s="3"/>
      <c r="I2161" s="3"/>
      <c r="J2161" s="3"/>
      <c r="K2161" s="3"/>
      <c r="L2161" s="3"/>
      <c r="M2161" s="3"/>
      <c r="N2161" s="3"/>
      <c r="O2161" s="3"/>
      <c r="P2161" s="3"/>
      <c r="Q2161" s="3"/>
      <c r="R2161" s="3"/>
      <c r="S2161" s="3"/>
      <c r="T2161" s="3"/>
      <c r="U2161" s="3"/>
      <c r="V2161" s="3"/>
      <c r="W2161" s="3"/>
      <c r="X2161" s="3"/>
    </row>
    <row r="2162" spans="1:24">
      <c r="A2162" s="3"/>
      <c r="B2162" s="3"/>
      <c r="C2162" s="3"/>
      <c r="D2162" s="3"/>
      <c r="E2162" s="3"/>
      <c r="F2162" s="3"/>
      <c r="G2162" s="4"/>
      <c r="H2162" s="3"/>
      <c r="I2162" s="3"/>
      <c r="J2162" s="3"/>
      <c r="K2162" s="3"/>
      <c r="L2162" s="3"/>
      <c r="M2162" s="3"/>
      <c r="N2162" s="3"/>
      <c r="O2162" s="3"/>
      <c r="P2162" s="3"/>
      <c r="Q2162" s="3"/>
      <c r="R2162" s="3"/>
      <c r="S2162" s="3"/>
      <c r="T2162" s="3"/>
      <c r="U2162" s="3"/>
      <c r="V2162" s="3"/>
      <c r="W2162" s="3"/>
      <c r="X2162" s="3"/>
    </row>
    <row r="2163" spans="1:24">
      <c r="A2163" s="3"/>
      <c r="B2163" s="3"/>
      <c r="C2163" s="3"/>
      <c r="D2163" s="3"/>
      <c r="E2163" s="3"/>
      <c r="F2163" s="3"/>
      <c r="G2163" s="4"/>
      <c r="H2163" s="3"/>
      <c r="I2163" s="3"/>
      <c r="J2163" s="3"/>
      <c r="K2163" s="3"/>
      <c r="L2163" s="3"/>
      <c r="M2163" s="3"/>
      <c r="N2163" s="3"/>
      <c r="O2163" s="3"/>
      <c r="P2163" s="3"/>
      <c r="Q2163" s="3"/>
      <c r="R2163" s="3"/>
      <c r="S2163" s="3"/>
      <c r="T2163" s="3"/>
      <c r="U2163" s="3"/>
      <c r="V2163" s="3"/>
      <c r="W2163" s="3"/>
      <c r="X2163" s="3"/>
    </row>
    <row r="2164" spans="1:24">
      <c r="A2164" s="3"/>
      <c r="B2164" s="3"/>
      <c r="C2164" s="3"/>
      <c r="D2164" s="3"/>
      <c r="E2164" s="3"/>
      <c r="F2164" s="3"/>
      <c r="G2164" s="4"/>
      <c r="H2164" s="3"/>
      <c r="I2164" s="3"/>
      <c r="J2164" s="3"/>
      <c r="K2164" s="3"/>
      <c r="L2164" s="3"/>
      <c r="M2164" s="3"/>
      <c r="N2164" s="3"/>
      <c r="O2164" s="3"/>
      <c r="P2164" s="3"/>
      <c r="Q2164" s="3"/>
      <c r="R2164" s="3"/>
      <c r="S2164" s="3"/>
      <c r="T2164" s="3"/>
      <c r="U2164" s="3"/>
      <c r="V2164" s="3"/>
      <c r="W2164" s="3"/>
      <c r="X2164" s="3"/>
    </row>
    <row r="2165" spans="1:24">
      <c r="A2165" s="3"/>
      <c r="B2165" s="3"/>
      <c r="C2165" s="3"/>
      <c r="D2165" s="3"/>
      <c r="E2165" s="3"/>
      <c r="F2165" s="3"/>
      <c r="G2165" s="4"/>
      <c r="H2165" s="3"/>
      <c r="I2165" s="3"/>
      <c r="J2165" s="3"/>
      <c r="K2165" s="3"/>
      <c r="L2165" s="3"/>
      <c r="M2165" s="3"/>
      <c r="N2165" s="3"/>
      <c r="O2165" s="3"/>
      <c r="P2165" s="3"/>
      <c r="Q2165" s="3"/>
      <c r="R2165" s="3"/>
      <c r="S2165" s="3"/>
      <c r="T2165" s="3"/>
      <c r="U2165" s="3"/>
      <c r="V2165" s="3"/>
      <c r="W2165" s="3"/>
      <c r="X2165" s="3"/>
    </row>
    <row r="2166" spans="1:24">
      <c r="A2166" s="3"/>
      <c r="B2166" s="3"/>
      <c r="C2166" s="3"/>
      <c r="D2166" s="3"/>
      <c r="E2166" s="3"/>
      <c r="F2166" s="3"/>
      <c r="G2166" s="4"/>
      <c r="H2166" s="3"/>
      <c r="I2166" s="3"/>
      <c r="J2166" s="3"/>
      <c r="K2166" s="3"/>
      <c r="L2166" s="3"/>
      <c r="M2166" s="3"/>
      <c r="N2166" s="3"/>
      <c r="O2166" s="3"/>
      <c r="P2166" s="3"/>
      <c r="Q2166" s="3"/>
      <c r="R2166" s="3"/>
      <c r="S2166" s="3"/>
      <c r="T2166" s="3"/>
      <c r="U2166" s="3"/>
      <c r="V2166" s="3"/>
      <c r="W2166" s="3"/>
      <c r="X2166" s="3"/>
    </row>
    <row r="2167" spans="1:24">
      <c r="A2167" s="3"/>
      <c r="B2167" s="3"/>
      <c r="C2167" s="3"/>
      <c r="D2167" s="3"/>
      <c r="E2167" s="3"/>
      <c r="F2167" s="3"/>
      <c r="G2167" s="4"/>
      <c r="H2167" s="3"/>
      <c r="I2167" s="3"/>
      <c r="J2167" s="3"/>
      <c r="K2167" s="3"/>
      <c r="L2167" s="3"/>
      <c r="M2167" s="3"/>
      <c r="N2167" s="3"/>
      <c r="O2167" s="3"/>
      <c r="P2167" s="3"/>
      <c r="Q2167" s="3"/>
      <c r="R2167" s="3"/>
      <c r="S2167" s="3"/>
      <c r="T2167" s="3"/>
      <c r="U2167" s="3"/>
      <c r="V2167" s="3"/>
      <c r="W2167" s="3"/>
      <c r="X2167" s="3"/>
    </row>
    <row r="2168" spans="1:24">
      <c r="A2168" s="3"/>
      <c r="B2168" s="3"/>
      <c r="C2168" s="3"/>
      <c r="D2168" s="3"/>
      <c r="E2168" s="3"/>
      <c r="F2168" s="3"/>
      <c r="G2168" s="4"/>
      <c r="H2168" s="3"/>
      <c r="I2168" s="3"/>
      <c r="J2168" s="3"/>
      <c r="K2168" s="3"/>
      <c r="L2168" s="3"/>
      <c r="M2168" s="3"/>
      <c r="N2168" s="3"/>
      <c r="O2168" s="3"/>
      <c r="P2168" s="3"/>
      <c r="Q2168" s="3"/>
      <c r="R2168" s="3"/>
      <c r="S2168" s="3"/>
      <c r="T2168" s="3"/>
      <c r="U2168" s="3"/>
      <c r="V2168" s="3"/>
      <c r="W2168" s="3"/>
      <c r="X2168" s="3"/>
    </row>
    <row r="2169" spans="1:24">
      <c r="A2169" s="3"/>
      <c r="B2169" s="3"/>
      <c r="C2169" s="3"/>
      <c r="D2169" s="3"/>
      <c r="E2169" s="3"/>
      <c r="F2169" s="3"/>
      <c r="G2169" s="4"/>
      <c r="H2169" s="3"/>
      <c r="I2169" s="3"/>
      <c r="J2169" s="3"/>
      <c r="K2169" s="3"/>
      <c r="L2169" s="3"/>
      <c r="M2169" s="3"/>
      <c r="N2169" s="3"/>
      <c r="O2169" s="3"/>
      <c r="P2169" s="3"/>
      <c r="Q2169" s="3"/>
      <c r="R2169" s="3"/>
      <c r="S2169" s="3"/>
      <c r="T2169" s="3"/>
      <c r="U2169" s="3"/>
      <c r="V2169" s="3"/>
      <c r="W2169" s="3"/>
      <c r="X2169" s="3"/>
    </row>
    <row r="2170" spans="1:24">
      <c r="A2170" s="3"/>
      <c r="B2170" s="3"/>
      <c r="C2170" s="3"/>
      <c r="D2170" s="3"/>
      <c r="E2170" s="3"/>
      <c r="F2170" s="3"/>
      <c r="G2170" s="4"/>
      <c r="H2170" s="3"/>
      <c r="I2170" s="3"/>
      <c r="J2170" s="3"/>
      <c r="K2170" s="3"/>
      <c r="L2170" s="3"/>
      <c r="M2170" s="3"/>
      <c r="N2170" s="3"/>
      <c r="O2170" s="3"/>
      <c r="P2170" s="3"/>
      <c r="Q2170" s="3"/>
      <c r="R2170" s="3"/>
      <c r="S2170" s="3"/>
      <c r="T2170" s="3"/>
      <c r="U2170" s="3"/>
      <c r="V2170" s="3"/>
      <c r="W2170" s="3"/>
      <c r="X2170" s="3"/>
    </row>
    <row r="2171" spans="1:24">
      <c r="A2171" s="3"/>
      <c r="B2171" s="3"/>
      <c r="C2171" s="3"/>
      <c r="D2171" s="3"/>
      <c r="E2171" s="3"/>
      <c r="F2171" s="3"/>
      <c r="G2171" s="4"/>
      <c r="H2171" s="3"/>
      <c r="I2171" s="3"/>
      <c r="J2171" s="3"/>
      <c r="K2171" s="3"/>
      <c r="L2171" s="3"/>
      <c r="M2171" s="3"/>
      <c r="N2171" s="3"/>
      <c r="O2171" s="3"/>
      <c r="P2171" s="3"/>
      <c r="Q2171" s="3"/>
      <c r="R2171" s="3"/>
      <c r="S2171" s="3"/>
      <c r="T2171" s="3"/>
      <c r="U2171" s="3"/>
      <c r="V2171" s="3"/>
      <c r="W2171" s="3"/>
      <c r="X2171" s="3"/>
    </row>
    <row r="2172" spans="1:24">
      <c r="A2172" s="3"/>
      <c r="B2172" s="3"/>
      <c r="C2172" s="3"/>
      <c r="D2172" s="3"/>
      <c r="E2172" s="3"/>
      <c r="F2172" s="3"/>
      <c r="G2172" s="4"/>
      <c r="H2172" s="3"/>
      <c r="I2172" s="3"/>
      <c r="J2172" s="3"/>
      <c r="K2172" s="3"/>
      <c r="L2172" s="3"/>
      <c r="M2172" s="3"/>
      <c r="N2172" s="3"/>
      <c r="O2172" s="3"/>
      <c r="P2172" s="3"/>
      <c r="Q2172" s="3"/>
      <c r="R2172" s="3"/>
      <c r="S2172" s="3"/>
      <c r="T2172" s="3"/>
      <c r="U2172" s="3"/>
      <c r="V2172" s="3"/>
      <c r="W2172" s="3"/>
      <c r="X2172" s="3"/>
    </row>
    <row r="2173" spans="1:24">
      <c r="A2173" s="3"/>
      <c r="B2173" s="3"/>
      <c r="C2173" s="3"/>
      <c r="D2173" s="3"/>
      <c r="E2173" s="3"/>
      <c r="F2173" s="3"/>
      <c r="G2173" s="4"/>
      <c r="H2173" s="3"/>
      <c r="I2173" s="3"/>
      <c r="J2173" s="3"/>
      <c r="K2173" s="3"/>
      <c r="L2173" s="3"/>
      <c r="M2173" s="3"/>
      <c r="N2173" s="3"/>
      <c r="O2173" s="3"/>
      <c r="P2173" s="3"/>
      <c r="Q2173" s="3"/>
      <c r="R2173" s="3"/>
      <c r="S2173" s="3"/>
      <c r="T2173" s="3"/>
      <c r="U2173" s="3"/>
      <c r="V2173" s="3"/>
      <c r="W2173" s="3"/>
      <c r="X2173" s="3"/>
    </row>
    <row r="2174" spans="1:24">
      <c r="A2174" s="3"/>
      <c r="B2174" s="3"/>
      <c r="C2174" s="3"/>
      <c r="D2174" s="3"/>
      <c r="E2174" s="3"/>
      <c r="F2174" s="3"/>
      <c r="G2174" s="4"/>
      <c r="H2174" s="3"/>
      <c r="I2174" s="3"/>
      <c r="J2174" s="3"/>
      <c r="K2174" s="3"/>
      <c r="L2174" s="3"/>
      <c r="M2174" s="3"/>
      <c r="N2174" s="3"/>
      <c r="O2174" s="3"/>
      <c r="P2174" s="3"/>
      <c r="Q2174" s="3"/>
      <c r="R2174" s="3"/>
      <c r="S2174" s="3"/>
      <c r="T2174" s="3"/>
      <c r="U2174" s="3"/>
      <c r="V2174" s="3"/>
      <c r="W2174" s="3"/>
      <c r="X2174" s="3"/>
    </row>
    <row r="2175" spans="1:24">
      <c r="A2175" s="3"/>
      <c r="B2175" s="3"/>
      <c r="C2175" s="3"/>
      <c r="D2175" s="3"/>
      <c r="E2175" s="3"/>
      <c r="F2175" s="3"/>
      <c r="G2175" s="4"/>
      <c r="H2175" s="3"/>
      <c r="I2175" s="3"/>
      <c r="J2175" s="3"/>
      <c r="K2175" s="3"/>
      <c r="L2175" s="3"/>
      <c r="M2175" s="3"/>
      <c r="N2175" s="3"/>
      <c r="O2175" s="3"/>
      <c r="P2175" s="3"/>
      <c r="Q2175" s="3"/>
      <c r="R2175" s="3"/>
      <c r="S2175" s="3"/>
      <c r="T2175" s="3"/>
      <c r="U2175" s="3"/>
      <c r="V2175" s="3"/>
      <c r="W2175" s="3"/>
      <c r="X2175" s="3"/>
    </row>
    <row r="2176" spans="1:24">
      <c r="A2176" s="3"/>
      <c r="B2176" s="3"/>
      <c r="C2176" s="3"/>
      <c r="D2176" s="3"/>
      <c r="E2176" s="3"/>
      <c r="F2176" s="3"/>
      <c r="G2176" s="4"/>
      <c r="H2176" s="3"/>
      <c r="I2176" s="3"/>
      <c r="J2176" s="3"/>
      <c r="K2176" s="3"/>
      <c r="L2176" s="3"/>
      <c r="M2176" s="3"/>
      <c r="N2176" s="3"/>
      <c r="O2176" s="3"/>
      <c r="P2176" s="3"/>
      <c r="Q2176" s="3"/>
      <c r="R2176" s="3"/>
      <c r="S2176" s="3"/>
      <c r="T2176" s="3"/>
      <c r="U2176" s="3"/>
      <c r="V2176" s="3"/>
      <c r="W2176" s="3"/>
      <c r="X2176" s="3"/>
    </row>
    <row r="2177" spans="1:24">
      <c r="A2177" s="3"/>
      <c r="B2177" s="3"/>
      <c r="C2177" s="3"/>
      <c r="D2177" s="3"/>
      <c r="E2177" s="3"/>
      <c r="F2177" s="3"/>
      <c r="G2177" s="4"/>
      <c r="H2177" s="3"/>
      <c r="I2177" s="3"/>
      <c r="J2177" s="3"/>
      <c r="K2177" s="3"/>
      <c r="L2177" s="3"/>
      <c r="M2177" s="3"/>
      <c r="N2177" s="3"/>
      <c r="O2177" s="3"/>
      <c r="P2177" s="3"/>
      <c r="Q2177" s="3"/>
      <c r="R2177" s="3"/>
      <c r="S2177" s="3"/>
      <c r="T2177" s="3"/>
      <c r="U2177" s="3"/>
      <c r="V2177" s="3"/>
      <c r="W2177" s="3"/>
      <c r="X2177" s="3"/>
    </row>
    <row r="2178" spans="1:24">
      <c r="A2178" s="3"/>
      <c r="B2178" s="3"/>
      <c r="C2178" s="3"/>
      <c r="D2178" s="3"/>
      <c r="E2178" s="3"/>
      <c r="F2178" s="3"/>
      <c r="G2178" s="4"/>
      <c r="H2178" s="3"/>
      <c r="I2178" s="3"/>
      <c r="J2178" s="3"/>
      <c r="K2178" s="3"/>
      <c r="L2178" s="3"/>
      <c r="M2178" s="3"/>
      <c r="N2178" s="3"/>
      <c r="O2178" s="3"/>
      <c r="P2178" s="3"/>
      <c r="Q2178" s="3"/>
      <c r="R2178" s="3"/>
      <c r="S2178" s="3"/>
      <c r="T2178" s="3"/>
      <c r="U2178" s="3"/>
      <c r="V2178" s="3"/>
      <c r="W2178" s="3"/>
      <c r="X2178" s="3"/>
    </row>
    <row r="2179" spans="1:24">
      <c r="A2179" s="3"/>
      <c r="B2179" s="3"/>
      <c r="C2179" s="3"/>
      <c r="D2179" s="3"/>
      <c r="E2179" s="3"/>
      <c r="F2179" s="3"/>
      <c r="G2179" s="4"/>
      <c r="H2179" s="3"/>
      <c r="I2179" s="3"/>
      <c r="J2179" s="3"/>
      <c r="K2179" s="3"/>
      <c r="L2179" s="3"/>
      <c r="M2179" s="3"/>
      <c r="N2179" s="3"/>
      <c r="O2179" s="3"/>
      <c r="P2179" s="3"/>
      <c r="Q2179" s="3"/>
      <c r="R2179" s="3"/>
      <c r="S2179" s="3"/>
      <c r="T2179" s="3"/>
      <c r="U2179" s="3"/>
      <c r="V2179" s="3"/>
      <c r="W2179" s="3"/>
      <c r="X2179" s="3"/>
    </row>
    <row r="2180" spans="1:24">
      <c r="A2180" s="3"/>
      <c r="B2180" s="3"/>
      <c r="C2180" s="3"/>
      <c r="D2180" s="3"/>
      <c r="E2180" s="3"/>
      <c r="F2180" s="3"/>
      <c r="G2180" s="4"/>
      <c r="H2180" s="3"/>
      <c r="I2180" s="3"/>
      <c r="J2180" s="3"/>
      <c r="K2180" s="3"/>
      <c r="L2180" s="3"/>
      <c r="M2180" s="3"/>
      <c r="N2180" s="3"/>
      <c r="O2180" s="3"/>
      <c r="P2180" s="3"/>
      <c r="Q2180" s="3"/>
      <c r="R2180" s="3"/>
      <c r="S2180" s="3"/>
      <c r="T2180" s="3"/>
      <c r="U2180" s="3"/>
      <c r="V2180" s="3"/>
      <c r="W2180" s="3"/>
      <c r="X2180" s="3"/>
    </row>
    <row r="2181" spans="1:24">
      <c r="A2181" s="3"/>
      <c r="B2181" s="3"/>
      <c r="C2181" s="3"/>
      <c r="D2181" s="3"/>
      <c r="E2181" s="3"/>
      <c r="F2181" s="3"/>
      <c r="G2181" s="4"/>
      <c r="H2181" s="3"/>
      <c r="I2181" s="3"/>
      <c r="J2181" s="3"/>
      <c r="K2181" s="3"/>
      <c r="L2181" s="3"/>
      <c r="M2181" s="3"/>
      <c r="N2181" s="3"/>
      <c r="O2181" s="3"/>
      <c r="P2181" s="3"/>
      <c r="Q2181" s="3"/>
      <c r="R2181" s="3"/>
      <c r="S2181" s="3"/>
      <c r="T2181" s="3"/>
      <c r="U2181" s="3"/>
      <c r="V2181" s="3"/>
      <c r="W2181" s="3"/>
      <c r="X2181" s="3"/>
    </row>
    <row r="2182" spans="1:24">
      <c r="A2182" s="3"/>
      <c r="B2182" s="3"/>
      <c r="C2182" s="3"/>
      <c r="D2182" s="3"/>
      <c r="E2182" s="3"/>
      <c r="F2182" s="3"/>
      <c r="G2182" s="4"/>
      <c r="H2182" s="3"/>
      <c r="I2182" s="3"/>
      <c r="J2182" s="3"/>
      <c r="K2182" s="3"/>
      <c r="L2182" s="3"/>
      <c r="M2182" s="3"/>
      <c r="N2182" s="3"/>
      <c r="O2182" s="3"/>
      <c r="P2182" s="3"/>
      <c r="Q2182" s="3"/>
      <c r="R2182" s="3"/>
      <c r="S2182" s="3"/>
      <c r="T2182" s="3"/>
      <c r="U2182" s="3"/>
      <c r="V2182" s="3"/>
      <c r="W2182" s="3"/>
      <c r="X2182" s="3"/>
    </row>
    <row r="2183" spans="1:24">
      <c r="A2183" s="3"/>
      <c r="B2183" s="3"/>
      <c r="C2183" s="3"/>
      <c r="D2183" s="3"/>
      <c r="E2183" s="3"/>
      <c r="F2183" s="3"/>
      <c r="G2183" s="4"/>
      <c r="H2183" s="3"/>
      <c r="I2183" s="3"/>
      <c r="J2183" s="3"/>
      <c r="K2183" s="3"/>
      <c r="L2183" s="3"/>
      <c r="M2183" s="3"/>
      <c r="N2183" s="3"/>
      <c r="O2183" s="3"/>
      <c r="P2183" s="3"/>
      <c r="Q2183" s="3"/>
      <c r="R2183" s="3"/>
      <c r="S2183" s="3"/>
      <c r="T2183" s="3"/>
      <c r="U2183" s="3"/>
      <c r="V2183" s="3"/>
      <c r="W2183" s="3"/>
      <c r="X2183" s="3"/>
    </row>
    <row r="2184" spans="1:24">
      <c r="A2184" s="3"/>
      <c r="B2184" s="3"/>
      <c r="C2184" s="3"/>
      <c r="D2184" s="3"/>
      <c r="E2184" s="3"/>
      <c r="F2184" s="3"/>
      <c r="G2184" s="4"/>
      <c r="H2184" s="3"/>
      <c r="I2184" s="3"/>
      <c r="J2184" s="3"/>
      <c r="K2184" s="3"/>
      <c r="L2184" s="3"/>
      <c r="M2184" s="3"/>
      <c r="N2184" s="3"/>
      <c r="O2184" s="3"/>
      <c r="P2184" s="3"/>
      <c r="Q2184" s="3"/>
      <c r="R2184" s="3"/>
      <c r="S2184" s="3"/>
      <c r="T2184" s="3"/>
      <c r="U2184" s="3"/>
      <c r="V2184" s="3"/>
      <c r="W2184" s="3"/>
      <c r="X2184" s="3"/>
    </row>
    <row r="2185" spans="1:24">
      <c r="A2185" s="3"/>
      <c r="B2185" s="3"/>
      <c r="C2185" s="3"/>
      <c r="D2185" s="3"/>
      <c r="E2185" s="3"/>
      <c r="F2185" s="3"/>
      <c r="G2185" s="4"/>
      <c r="H2185" s="3"/>
      <c r="I2185" s="3"/>
      <c r="J2185" s="3"/>
      <c r="K2185" s="3"/>
      <c r="L2185" s="3"/>
      <c r="M2185" s="3"/>
      <c r="N2185" s="3"/>
      <c r="O2185" s="3"/>
      <c r="P2185" s="3"/>
      <c r="Q2185" s="3"/>
      <c r="R2185" s="3"/>
      <c r="S2185" s="3"/>
      <c r="T2185" s="3"/>
      <c r="U2185" s="3"/>
      <c r="V2185" s="3"/>
      <c r="W2185" s="3"/>
      <c r="X2185" s="3"/>
    </row>
    <row r="2186" spans="1:24">
      <c r="A2186" s="3"/>
      <c r="B2186" s="3"/>
      <c r="C2186" s="3"/>
      <c r="D2186" s="3"/>
      <c r="E2186" s="3"/>
      <c r="F2186" s="3"/>
      <c r="G2186" s="4"/>
      <c r="H2186" s="3"/>
      <c r="I2186" s="3"/>
      <c r="J2186" s="3"/>
      <c r="K2186" s="3"/>
      <c r="L2186" s="3"/>
      <c r="M2186" s="3"/>
      <c r="N2186" s="3"/>
      <c r="O2186" s="3"/>
      <c r="P2186" s="3"/>
      <c r="Q2186" s="3"/>
      <c r="R2186" s="3"/>
      <c r="S2186" s="3"/>
      <c r="T2186" s="3"/>
      <c r="U2186" s="3"/>
      <c r="V2186" s="3"/>
      <c r="W2186" s="3"/>
      <c r="X2186" s="3"/>
    </row>
    <row r="2187" spans="1:24">
      <c r="A2187" s="3"/>
      <c r="B2187" s="3"/>
      <c r="C2187" s="3"/>
      <c r="D2187" s="3"/>
      <c r="E2187" s="3"/>
      <c r="F2187" s="3"/>
      <c r="G2187" s="4"/>
      <c r="H2187" s="3"/>
      <c r="I2187" s="3"/>
      <c r="J2187" s="3"/>
      <c r="K2187" s="3"/>
      <c r="L2187" s="3"/>
      <c r="M2187" s="3"/>
      <c r="N2187" s="3"/>
      <c r="O2187" s="3"/>
      <c r="P2187" s="3"/>
      <c r="Q2187" s="3"/>
      <c r="R2187" s="3"/>
      <c r="S2187" s="3"/>
      <c r="T2187" s="3"/>
      <c r="U2187" s="3"/>
      <c r="V2187" s="3"/>
      <c r="W2187" s="3"/>
      <c r="X2187" s="3"/>
    </row>
    <row r="2188" spans="1:24">
      <c r="A2188" s="3"/>
      <c r="B2188" s="3"/>
      <c r="C2188" s="3"/>
      <c r="D2188" s="3"/>
      <c r="E2188" s="3"/>
      <c r="F2188" s="3"/>
      <c r="G2188" s="4"/>
      <c r="H2188" s="3"/>
      <c r="I2188" s="3"/>
      <c r="J2188" s="3"/>
      <c r="K2188" s="3"/>
      <c r="L2188" s="3"/>
      <c r="M2188" s="3"/>
      <c r="N2188" s="3"/>
      <c r="O2188" s="3"/>
      <c r="P2188" s="3"/>
      <c r="Q2188" s="3"/>
      <c r="R2188" s="3"/>
      <c r="S2188" s="3"/>
      <c r="T2188" s="3"/>
      <c r="U2188" s="3"/>
      <c r="V2188" s="3"/>
      <c r="W2188" s="3"/>
      <c r="X2188" s="3"/>
    </row>
    <row r="2189" spans="1:24">
      <c r="A2189" s="3"/>
      <c r="B2189" s="3"/>
      <c r="C2189" s="3"/>
      <c r="D2189" s="3"/>
      <c r="E2189" s="3"/>
      <c r="F2189" s="3"/>
      <c r="G2189" s="4"/>
      <c r="H2189" s="3"/>
      <c r="I2189" s="3"/>
      <c r="J2189" s="3"/>
      <c r="K2189" s="3"/>
      <c r="L2189" s="3"/>
      <c r="M2189" s="3"/>
      <c r="N2189" s="3"/>
      <c r="O2189" s="3"/>
      <c r="P2189" s="3"/>
      <c r="Q2189" s="3"/>
      <c r="R2189" s="3"/>
      <c r="S2189" s="3"/>
      <c r="T2189" s="3"/>
      <c r="U2189" s="3"/>
      <c r="V2189" s="3"/>
      <c r="W2189" s="3"/>
      <c r="X2189" s="3"/>
    </row>
    <row r="2190" spans="1:24">
      <c r="A2190" s="3"/>
      <c r="B2190" s="3"/>
      <c r="C2190" s="3"/>
      <c r="D2190" s="3"/>
      <c r="E2190" s="3"/>
      <c r="F2190" s="3"/>
      <c r="G2190" s="4"/>
      <c r="H2190" s="3"/>
      <c r="I2190" s="3"/>
      <c r="J2190" s="3"/>
      <c r="K2190" s="3"/>
      <c r="L2190" s="3"/>
      <c r="M2190" s="3"/>
      <c r="N2190" s="3"/>
      <c r="O2190" s="3"/>
      <c r="P2190" s="3"/>
      <c r="Q2190" s="3"/>
      <c r="R2190" s="3"/>
      <c r="S2190" s="3"/>
      <c r="T2190" s="3"/>
      <c r="U2190" s="3"/>
      <c r="V2190" s="3"/>
      <c r="W2190" s="3"/>
      <c r="X2190" s="3"/>
    </row>
    <row r="2191" spans="1:24">
      <c r="A2191" s="3"/>
      <c r="B2191" s="3"/>
      <c r="C2191" s="3"/>
      <c r="D2191" s="3"/>
      <c r="E2191" s="3"/>
      <c r="F2191" s="3"/>
      <c r="G2191" s="4"/>
      <c r="H2191" s="3"/>
      <c r="I2191" s="3"/>
      <c r="J2191" s="3"/>
      <c r="K2191" s="3"/>
      <c r="L2191" s="3"/>
      <c r="M2191" s="3"/>
      <c r="N2191" s="3"/>
      <c r="O2191" s="3"/>
      <c r="P2191" s="3"/>
      <c r="Q2191" s="3"/>
      <c r="R2191" s="3"/>
      <c r="S2191" s="3"/>
      <c r="T2191" s="3"/>
      <c r="U2191" s="3"/>
      <c r="V2191" s="3"/>
      <c r="W2191" s="3"/>
      <c r="X2191" s="3"/>
    </row>
    <row r="2192" spans="1:24">
      <c r="A2192" s="3"/>
      <c r="B2192" s="3"/>
      <c r="C2192" s="3"/>
      <c r="D2192" s="3"/>
      <c r="E2192" s="3"/>
      <c r="F2192" s="3"/>
      <c r="G2192" s="4"/>
      <c r="H2192" s="3"/>
      <c r="I2192" s="3"/>
      <c r="J2192" s="3"/>
      <c r="K2192" s="3"/>
      <c r="L2192" s="3"/>
      <c r="M2192" s="3"/>
      <c r="N2192" s="3"/>
      <c r="O2192" s="3"/>
      <c r="P2192" s="3"/>
      <c r="Q2192" s="3"/>
      <c r="R2192" s="3"/>
      <c r="S2192" s="3"/>
      <c r="T2192" s="3"/>
      <c r="U2192" s="3"/>
      <c r="V2192" s="3"/>
      <c r="W2192" s="3"/>
      <c r="X2192" s="3"/>
    </row>
    <row r="2193" spans="1:24">
      <c r="A2193" s="3"/>
      <c r="B2193" s="3"/>
      <c r="C2193" s="3"/>
      <c r="D2193" s="3"/>
      <c r="E2193" s="3"/>
      <c r="F2193" s="3"/>
      <c r="G2193" s="4"/>
      <c r="H2193" s="3"/>
      <c r="I2193" s="3"/>
      <c r="J2193" s="3"/>
      <c r="K2193" s="3"/>
      <c r="L2193" s="3"/>
      <c r="M2193" s="3"/>
      <c r="N2193" s="3"/>
      <c r="O2193" s="3"/>
      <c r="P2193" s="3"/>
      <c r="Q2193" s="3"/>
      <c r="R2193" s="3"/>
      <c r="S2193" s="3"/>
      <c r="T2193" s="3"/>
      <c r="U2193" s="3"/>
      <c r="V2193" s="3"/>
      <c r="W2193" s="3"/>
      <c r="X2193" s="3"/>
    </row>
    <row r="2194" spans="1:24">
      <c r="A2194" s="3"/>
      <c r="B2194" s="3"/>
      <c r="C2194" s="3"/>
      <c r="D2194" s="3"/>
      <c r="E2194" s="3"/>
      <c r="F2194" s="3"/>
      <c r="G2194" s="4"/>
      <c r="H2194" s="3"/>
      <c r="I2194" s="3"/>
      <c r="J2194" s="3"/>
      <c r="K2194" s="3"/>
      <c r="L2194" s="3"/>
      <c r="M2194" s="3"/>
      <c r="N2194" s="3"/>
      <c r="O2194" s="3"/>
      <c r="P2194" s="3"/>
      <c r="Q2194" s="3"/>
      <c r="R2194" s="3"/>
      <c r="S2194" s="3"/>
      <c r="T2194" s="3"/>
      <c r="U2194" s="3"/>
      <c r="V2194" s="3"/>
      <c r="W2194" s="3"/>
      <c r="X2194" s="3"/>
    </row>
    <row r="2195" spans="1:24">
      <c r="A2195" s="3"/>
      <c r="B2195" s="3"/>
      <c r="C2195" s="3"/>
      <c r="D2195" s="3"/>
      <c r="E2195" s="3"/>
      <c r="F2195" s="3"/>
      <c r="G2195" s="4"/>
      <c r="H2195" s="3"/>
      <c r="I2195" s="3"/>
      <c r="J2195" s="3"/>
      <c r="K2195" s="3"/>
      <c r="L2195" s="3"/>
      <c r="M2195" s="3"/>
      <c r="N2195" s="3"/>
      <c r="O2195" s="3"/>
      <c r="P2195" s="3"/>
      <c r="Q2195" s="3"/>
      <c r="R2195" s="3"/>
      <c r="S2195" s="3"/>
      <c r="T2195" s="3"/>
      <c r="U2195" s="3"/>
      <c r="V2195" s="3"/>
      <c r="W2195" s="3"/>
      <c r="X2195" s="3"/>
    </row>
    <row r="2196" spans="1:24">
      <c r="A2196" s="3"/>
      <c r="B2196" s="3"/>
      <c r="C2196" s="3"/>
      <c r="D2196" s="3"/>
      <c r="E2196" s="3"/>
      <c r="F2196" s="3"/>
      <c r="G2196" s="4"/>
      <c r="H2196" s="3"/>
      <c r="I2196" s="3"/>
      <c r="J2196" s="3"/>
      <c r="K2196" s="3"/>
      <c r="L2196" s="3"/>
      <c r="M2196" s="3"/>
      <c r="N2196" s="3"/>
      <c r="O2196" s="3"/>
      <c r="P2196" s="3"/>
      <c r="Q2196" s="3"/>
      <c r="R2196" s="3"/>
      <c r="S2196" s="3"/>
      <c r="T2196" s="3"/>
      <c r="U2196" s="3"/>
      <c r="V2196" s="3"/>
      <c r="W2196" s="3"/>
      <c r="X2196" s="3"/>
    </row>
    <row r="2197" spans="1:24">
      <c r="A2197" s="3"/>
      <c r="B2197" s="3"/>
      <c r="C2197" s="3"/>
      <c r="D2197" s="3"/>
      <c r="E2197" s="3"/>
      <c r="F2197" s="3"/>
      <c r="G2197" s="4"/>
      <c r="H2197" s="3"/>
      <c r="I2197" s="3"/>
      <c r="J2197" s="3"/>
      <c r="K2197" s="3"/>
      <c r="L2197" s="3"/>
      <c r="M2197" s="3"/>
      <c r="N2197" s="3"/>
      <c r="O2197" s="3"/>
      <c r="P2197" s="3"/>
      <c r="Q2197" s="3"/>
      <c r="R2197" s="3"/>
      <c r="S2197" s="3"/>
      <c r="T2197" s="3"/>
      <c r="U2197" s="3"/>
      <c r="V2197" s="3"/>
      <c r="W2197" s="3"/>
      <c r="X2197" s="3"/>
    </row>
    <row r="2198" spans="1:24">
      <c r="A2198" s="3"/>
      <c r="B2198" s="3"/>
      <c r="C2198" s="3"/>
      <c r="D2198" s="3"/>
      <c r="E2198" s="3"/>
      <c r="F2198" s="3"/>
      <c r="G2198" s="4"/>
      <c r="H2198" s="3"/>
      <c r="I2198" s="3"/>
      <c r="J2198" s="3"/>
      <c r="K2198" s="3"/>
      <c r="L2198" s="3"/>
      <c r="M2198" s="3"/>
      <c r="N2198" s="3"/>
      <c r="O2198" s="3"/>
      <c r="P2198" s="3"/>
      <c r="Q2198" s="3"/>
      <c r="R2198" s="3"/>
      <c r="S2198" s="3"/>
      <c r="T2198" s="3"/>
      <c r="U2198" s="3"/>
      <c r="V2198" s="3"/>
      <c r="W2198" s="3"/>
      <c r="X2198" s="3"/>
    </row>
    <row r="2199" spans="1:24">
      <c r="A2199" s="3"/>
      <c r="B2199" s="3"/>
      <c r="C2199" s="3"/>
      <c r="D2199" s="3"/>
      <c r="E2199" s="3"/>
      <c r="F2199" s="3"/>
      <c r="G2199" s="4"/>
      <c r="H2199" s="3"/>
      <c r="I2199" s="3"/>
      <c r="J2199" s="3"/>
      <c r="K2199" s="3"/>
      <c r="L2199" s="3"/>
      <c r="M2199" s="3"/>
      <c r="N2199" s="3"/>
      <c r="O2199" s="3"/>
      <c r="P2199" s="3"/>
      <c r="Q2199" s="3"/>
      <c r="R2199" s="3"/>
      <c r="S2199" s="3"/>
      <c r="T2199" s="3"/>
      <c r="U2199" s="3"/>
      <c r="V2199" s="3"/>
      <c r="W2199" s="3"/>
      <c r="X2199" s="3"/>
    </row>
    <row r="2200" spans="1:24">
      <c r="A2200" s="3"/>
      <c r="B2200" s="3"/>
      <c r="C2200" s="3"/>
      <c r="D2200" s="3"/>
      <c r="E2200" s="3"/>
      <c r="F2200" s="3"/>
      <c r="G2200" s="4"/>
      <c r="H2200" s="3"/>
      <c r="I2200" s="3"/>
      <c r="J2200" s="3"/>
      <c r="K2200" s="3"/>
      <c r="L2200" s="3"/>
      <c r="M2200" s="3"/>
      <c r="N2200" s="3"/>
      <c r="O2200" s="3"/>
      <c r="P2200" s="3"/>
      <c r="Q2200" s="3"/>
      <c r="R2200" s="3"/>
      <c r="S2200" s="3"/>
      <c r="T2200" s="3"/>
      <c r="U2200" s="3"/>
      <c r="V2200" s="3"/>
      <c r="W2200" s="3"/>
      <c r="X2200" s="3"/>
    </row>
    <row r="2201" spans="1:24">
      <c r="A2201" s="3"/>
      <c r="B2201" s="3"/>
      <c r="C2201" s="3"/>
      <c r="D2201" s="3"/>
      <c r="E2201" s="3"/>
      <c r="F2201" s="3"/>
      <c r="G2201" s="4"/>
      <c r="H2201" s="3"/>
      <c r="I2201" s="3"/>
      <c r="J2201" s="3"/>
      <c r="K2201" s="3"/>
      <c r="L2201" s="3"/>
      <c r="M2201" s="3"/>
      <c r="N2201" s="3"/>
      <c r="O2201" s="3"/>
      <c r="P2201" s="3"/>
      <c r="Q2201" s="3"/>
      <c r="R2201" s="3"/>
      <c r="S2201" s="3"/>
      <c r="T2201" s="3"/>
      <c r="U2201" s="3"/>
      <c r="V2201" s="3"/>
      <c r="W2201" s="3"/>
      <c r="X2201" s="3"/>
    </row>
    <row r="2202" spans="1:24">
      <c r="A2202" s="3"/>
      <c r="B2202" s="3"/>
      <c r="C2202" s="3"/>
      <c r="D2202" s="3"/>
      <c r="E2202" s="3"/>
      <c r="F2202" s="3"/>
      <c r="G2202" s="4"/>
      <c r="H2202" s="3"/>
      <c r="I2202" s="3"/>
      <c r="J2202" s="3"/>
      <c r="K2202" s="3"/>
      <c r="L2202" s="3"/>
      <c r="M2202" s="3"/>
      <c r="N2202" s="3"/>
      <c r="O2202" s="3"/>
      <c r="P2202" s="3"/>
      <c r="Q2202" s="3"/>
      <c r="R2202" s="3"/>
      <c r="S2202" s="3"/>
      <c r="T2202" s="3"/>
      <c r="U2202" s="3"/>
      <c r="V2202" s="3"/>
      <c r="W2202" s="3"/>
      <c r="X2202" s="3"/>
    </row>
    <row r="2203" spans="1:24">
      <c r="A2203" s="3"/>
      <c r="B2203" s="3"/>
      <c r="C2203" s="3"/>
      <c r="D2203" s="3"/>
      <c r="E2203" s="3"/>
      <c r="F2203" s="3"/>
      <c r="G2203" s="4"/>
      <c r="H2203" s="3"/>
      <c r="I2203" s="3"/>
      <c r="J2203" s="3"/>
      <c r="K2203" s="3"/>
      <c r="L2203" s="3"/>
      <c r="M2203" s="3"/>
      <c r="N2203" s="3"/>
      <c r="O2203" s="3"/>
      <c r="P2203" s="3"/>
      <c r="Q2203" s="3"/>
      <c r="R2203" s="3"/>
      <c r="S2203" s="3"/>
      <c r="T2203" s="3"/>
      <c r="U2203" s="3"/>
      <c r="V2203" s="3"/>
      <c r="W2203" s="3"/>
      <c r="X2203" s="3"/>
    </row>
    <row r="2204" spans="1:24">
      <c r="A2204" s="3"/>
      <c r="B2204" s="3"/>
      <c r="C2204" s="3"/>
      <c r="D2204" s="3"/>
      <c r="E2204" s="3"/>
      <c r="F2204" s="3"/>
      <c r="G2204" s="4"/>
      <c r="H2204" s="3"/>
      <c r="I2204" s="3"/>
      <c r="J2204" s="3"/>
      <c r="K2204" s="3"/>
      <c r="L2204" s="3"/>
      <c r="M2204" s="3"/>
      <c r="N2204" s="3"/>
      <c r="O2204" s="3"/>
      <c r="P2204" s="3"/>
      <c r="Q2204" s="3"/>
      <c r="R2204" s="3"/>
      <c r="S2204" s="3"/>
      <c r="T2204" s="3"/>
      <c r="U2204" s="3"/>
      <c r="V2204" s="3"/>
      <c r="W2204" s="3"/>
      <c r="X2204" s="3"/>
    </row>
    <row r="2205" spans="1:24">
      <c r="A2205" s="3"/>
      <c r="B2205" s="3"/>
      <c r="C2205" s="3"/>
      <c r="D2205" s="3"/>
      <c r="E2205" s="3"/>
      <c r="F2205" s="3"/>
      <c r="G2205" s="4"/>
      <c r="H2205" s="3"/>
      <c r="I2205" s="3"/>
      <c r="J2205" s="3"/>
      <c r="K2205" s="3"/>
      <c r="L2205" s="3"/>
      <c r="M2205" s="3"/>
      <c r="N2205" s="3"/>
      <c r="O2205" s="3"/>
      <c r="P2205" s="3"/>
      <c r="Q2205" s="3"/>
      <c r="R2205" s="3"/>
      <c r="S2205" s="3"/>
      <c r="T2205" s="3"/>
      <c r="U2205" s="3"/>
      <c r="V2205" s="3"/>
      <c r="W2205" s="3"/>
      <c r="X2205" s="3"/>
    </row>
    <row r="2206" spans="1:24">
      <c r="A2206" s="3"/>
      <c r="B2206" s="3"/>
      <c r="C2206" s="3"/>
      <c r="D2206" s="3"/>
      <c r="E2206" s="3"/>
      <c r="F2206" s="3"/>
      <c r="G2206" s="4"/>
      <c r="H2206" s="3"/>
      <c r="I2206" s="3"/>
      <c r="J2206" s="3"/>
      <c r="K2206" s="3"/>
      <c r="L2206" s="3"/>
      <c r="M2206" s="3"/>
      <c r="N2206" s="3"/>
      <c r="O2206" s="3"/>
      <c r="P2206" s="3"/>
      <c r="Q2206" s="3"/>
      <c r="R2206" s="3"/>
      <c r="S2206" s="3"/>
      <c r="T2206" s="3"/>
      <c r="U2206" s="3"/>
      <c r="V2206" s="3"/>
      <c r="W2206" s="3"/>
      <c r="X2206" s="3"/>
    </row>
    <row r="2207" spans="1:24">
      <c r="A2207" s="3"/>
      <c r="B2207" s="3"/>
      <c r="C2207" s="3"/>
      <c r="D2207" s="3"/>
      <c r="E2207" s="3"/>
      <c r="F2207" s="3"/>
      <c r="G2207" s="4"/>
      <c r="H2207" s="3"/>
      <c r="I2207" s="3"/>
      <c r="J2207" s="3"/>
      <c r="K2207" s="3"/>
      <c r="L2207" s="3"/>
      <c r="M2207" s="3"/>
      <c r="N2207" s="3"/>
      <c r="O2207" s="3"/>
      <c r="P2207" s="3"/>
      <c r="Q2207" s="3"/>
      <c r="R2207" s="3"/>
      <c r="S2207" s="3"/>
      <c r="T2207" s="3"/>
      <c r="U2207" s="3"/>
      <c r="V2207" s="3"/>
      <c r="W2207" s="3"/>
      <c r="X2207" s="3"/>
    </row>
    <row r="2208" spans="1:24">
      <c r="A2208" s="3"/>
      <c r="B2208" s="3"/>
      <c r="C2208" s="3"/>
      <c r="D2208" s="3"/>
      <c r="E2208" s="3"/>
      <c r="F2208" s="3"/>
      <c r="G2208" s="4"/>
      <c r="H2208" s="3"/>
      <c r="I2208" s="3"/>
      <c r="J2208" s="3"/>
      <c r="K2208" s="3"/>
      <c r="L2208" s="3"/>
      <c r="M2208" s="3"/>
      <c r="N2208" s="3"/>
      <c r="O2208" s="3"/>
      <c r="P2208" s="3"/>
      <c r="Q2208" s="3"/>
      <c r="R2208" s="3"/>
      <c r="S2208" s="3"/>
      <c r="T2208" s="3"/>
      <c r="U2208" s="3"/>
      <c r="V2208" s="3"/>
      <c r="W2208" s="3"/>
      <c r="X2208" s="3"/>
    </row>
    <row r="2209" spans="1:24">
      <c r="A2209" s="3"/>
      <c r="B2209" s="3"/>
      <c r="C2209" s="3"/>
      <c r="D2209" s="3"/>
      <c r="E2209" s="3"/>
      <c r="F2209" s="3"/>
      <c r="G2209" s="4"/>
      <c r="H2209" s="3"/>
      <c r="I2209" s="3"/>
      <c r="J2209" s="3"/>
      <c r="K2209" s="3"/>
      <c r="L2209" s="3"/>
      <c r="M2209" s="3"/>
      <c r="N2209" s="3"/>
      <c r="O2209" s="3"/>
      <c r="P2209" s="3"/>
      <c r="Q2209" s="3"/>
      <c r="R2209" s="3"/>
      <c r="S2209" s="3"/>
      <c r="T2209" s="3"/>
      <c r="U2209" s="3"/>
      <c r="V2209" s="3"/>
      <c r="W2209" s="3"/>
      <c r="X2209" s="3"/>
    </row>
    <row r="2210" spans="1:24">
      <c r="A2210" s="3"/>
      <c r="B2210" s="3"/>
      <c r="C2210" s="3"/>
      <c r="D2210" s="3"/>
      <c r="E2210" s="3"/>
      <c r="F2210" s="3"/>
      <c r="G2210" s="4"/>
      <c r="H2210" s="3"/>
      <c r="I2210" s="3"/>
      <c r="J2210" s="3"/>
      <c r="K2210" s="3"/>
      <c r="L2210" s="3"/>
      <c r="M2210" s="3"/>
      <c r="N2210" s="3"/>
      <c r="O2210" s="3"/>
      <c r="P2210" s="3"/>
      <c r="Q2210" s="3"/>
      <c r="R2210" s="3"/>
      <c r="S2210" s="3"/>
      <c r="T2210" s="3"/>
      <c r="U2210" s="3"/>
      <c r="V2210" s="3"/>
      <c r="W2210" s="3"/>
      <c r="X2210" s="3"/>
    </row>
    <row r="2211" spans="1:24">
      <c r="A2211" s="3"/>
      <c r="B2211" s="3"/>
      <c r="C2211" s="3"/>
      <c r="D2211" s="3"/>
      <c r="E2211" s="3"/>
      <c r="F2211" s="3"/>
      <c r="G2211" s="4"/>
      <c r="H2211" s="3"/>
      <c r="I2211" s="3"/>
      <c r="J2211" s="3"/>
      <c r="K2211" s="3"/>
      <c r="L2211" s="3"/>
      <c r="M2211" s="3"/>
      <c r="N2211" s="3"/>
      <c r="O2211" s="3"/>
      <c r="P2211" s="3"/>
      <c r="Q2211" s="3"/>
      <c r="R2211" s="3"/>
      <c r="S2211" s="3"/>
      <c r="T2211" s="3"/>
      <c r="U2211" s="3"/>
      <c r="V2211" s="3"/>
      <c r="W2211" s="3"/>
      <c r="X2211" s="3"/>
    </row>
    <row r="2212" spans="1:24">
      <c r="A2212" s="3"/>
      <c r="B2212" s="3"/>
      <c r="C2212" s="3"/>
      <c r="D2212" s="3"/>
      <c r="E2212" s="3"/>
      <c r="F2212" s="3"/>
      <c r="G2212" s="4"/>
      <c r="H2212" s="3"/>
      <c r="I2212" s="3"/>
      <c r="J2212" s="3"/>
      <c r="K2212" s="3"/>
      <c r="L2212" s="3"/>
      <c r="M2212" s="3"/>
      <c r="N2212" s="3"/>
      <c r="O2212" s="3"/>
      <c r="P2212" s="3"/>
      <c r="Q2212" s="3"/>
      <c r="R2212" s="3"/>
      <c r="S2212" s="3"/>
      <c r="T2212" s="3"/>
      <c r="U2212" s="3"/>
      <c r="V2212" s="3"/>
      <c r="W2212" s="3"/>
      <c r="X2212" s="3"/>
    </row>
    <row r="2213" spans="1:24">
      <c r="A2213" s="3"/>
      <c r="B2213" s="3"/>
      <c r="C2213" s="3"/>
      <c r="D2213" s="3"/>
      <c r="E2213" s="3"/>
      <c r="F2213" s="3"/>
      <c r="G2213" s="4"/>
      <c r="H2213" s="3"/>
      <c r="I2213" s="3"/>
      <c r="J2213" s="3"/>
      <c r="K2213" s="3"/>
      <c r="L2213" s="3"/>
      <c r="M2213" s="3"/>
      <c r="N2213" s="3"/>
      <c r="O2213" s="3"/>
      <c r="P2213" s="3"/>
      <c r="Q2213" s="3"/>
      <c r="R2213" s="3"/>
      <c r="S2213" s="3"/>
      <c r="T2213" s="3"/>
      <c r="U2213" s="3"/>
      <c r="V2213" s="3"/>
      <c r="W2213" s="3"/>
      <c r="X2213" s="3"/>
    </row>
    <row r="2214" spans="1:24">
      <c r="A2214" s="3"/>
      <c r="B2214" s="3"/>
      <c r="C2214" s="3"/>
      <c r="D2214" s="3"/>
      <c r="E2214" s="3"/>
      <c r="F2214" s="3"/>
      <c r="G2214" s="4"/>
      <c r="H2214" s="3"/>
      <c r="I2214" s="3"/>
      <c r="J2214" s="3"/>
      <c r="K2214" s="3"/>
      <c r="L2214" s="3"/>
      <c r="M2214" s="3"/>
      <c r="N2214" s="3"/>
      <c r="O2214" s="3"/>
      <c r="P2214" s="3"/>
      <c r="Q2214" s="3"/>
      <c r="R2214" s="3"/>
      <c r="S2214" s="3"/>
      <c r="T2214" s="3"/>
      <c r="U2214" s="3"/>
      <c r="V2214" s="3"/>
      <c r="W2214" s="3"/>
      <c r="X2214" s="3"/>
    </row>
    <row r="2215" spans="1:24">
      <c r="A2215" s="3"/>
      <c r="B2215" s="3"/>
      <c r="C2215" s="3"/>
      <c r="D2215" s="3"/>
      <c r="E2215" s="3"/>
      <c r="F2215" s="3"/>
      <c r="G2215" s="4"/>
      <c r="H2215" s="3"/>
      <c r="I2215" s="3"/>
      <c r="J2215" s="3"/>
      <c r="K2215" s="3"/>
      <c r="L2215" s="3"/>
      <c r="M2215" s="3"/>
      <c r="N2215" s="3"/>
      <c r="O2215" s="3"/>
      <c r="P2215" s="3"/>
      <c r="Q2215" s="3"/>
      <c r="R2215" s="3"/>
      <c r="S2215" s="3"/>
      <c r="T2215" s="3"/>
      <c r="U2215" s="3"/>
      <c r="V2215" s="3"/>
      <c r="W2215" s="3"/>
      <c r="X2215" s="3"/>
    </row>
    <row r="2216" spans="1:24">
      <c r="A2216" s="3"/>
      <c r="B2216" s="3"/>
      <c r="C2216" s="3"/>
      <c r="D2216" s="3"/>
      <c r="E2216" s="3"/>
      <c r="F2216" s="3"/>
      <c r="G2216" s="4"/>
      <c r="H2216" s="3"/>
      <c r="I2216" s="3"/>
      <c r="J2216" s="3"/>
      <c r="K2216" s="3"/>
      <c r="L2216" s="3"/>
      <c r="M2216" s="3"/>
      <c r="N2216" s="3"/>
      <c r="O2216" s="3"/>
      <c r="P2216" s="3"/>
      <c r="Q2216" s="3"/>
      <c r="R2216" s="3"/>
      <c r="S2216" s="3"/>
      <c r="T2216" s="3"/>
      <c r="U2216" s="3"/>
      <c r="V2216" s="3"/>
      <c r="W2216" s="3"/>
      <c r="X2216" s="3"/>
    </row>
    <row r="2217" spans="1:24">
      <c r="A2217" s="3"/>
      <c r="B2217" s="3"/>
      <c r="C2217" s="3"/>
      <c r="D2217" s="3"/>
      <c r="E2217" s="3"/>
      <c r="F2217" s="3"/>
      <c r="G2217" s="4"/>
      <c r="H2217" s="3"/>
      <c r="I2217" s="3"/>
      <c r="J2217" s="3"/>
      <c r="K2217" s="3"/>
      <c r="L2217" s="3"/>
      <c r="M2217" s="3"/>
      <c r="N2217" s="3"/>
      <c r="O2217" s="3"/>
      <c r="P2217" s="3"/>
      <c r="Q2217" s="3"/>
      <c r="R2217" s="3"/>
      <c r="S2217" s="3"/>
      <c r="T2217" s="3"/>
      <c r="U2217" s="3"/>
      <c r="V2217" s="3"/>
      <c r="W2217" s="3"/>
      <c r="X2217" s="3"/>
    </row>
    <row r="2218" spans="1:24">
      <c r="A2218" s="3"/>
      <c r="B2218" s="3"/>
      <c r="C2218" s="3"/>
      <c r="D2218" s="3"/>
      <c r="E2218" s="3"/>
      <c r="F2218" s="3"/>
      <c r="G2218" s="4"/>
      <c r="H2218" s="3"/>
      <c r="I2218" s="3"/>
      <c r="J2218" s="3"/>
      <c r="K2218" s="3"/>
      <c r="L2218" s="3"/>
      <c r="M2218" s="3"/>
      <c r="N2218" s="3"/>
      <c r="O2218" s="3"/>
      <c r="P2218" s="3"/>
      <c r="Q2218" s="3"/>
      <c r="R2218" s="3"/>
      <c r="S2218" s="3"/>
      <c r="T2218" s="3"/>
      <c r="U2218" s="3"/>
      <c r="V2218" s="3"/>
      <c r="W2218" s="3"/>
      <c r="X2218" s="3"/>
    </row>
    <row r="2219" spans="1:24">
      <c r="A2219" s="3"/>
      <c r="B2219" s="3"/>
      <c r="C2219" s="3"/>
      <c r="D2219" s="3"/>
      <c r="E2219" s="3"/>
      <c r="F2219" s="3"/>
      <c r="G2219" s="4"/>
      <c r="H2219" s="3"/>
      <c r="I2219" s="3"/>
      <c r="J2219" s="3"/>
      <c r="K2219" s="3"/>
      <c r="L2219" s="3"/>
      <c r="M2219" s="3"/>
      <c r="N2219" s="3"/>
      <c r="O2219" s="3"/>
      <c r="P2219" s="3"/>
      <c r="Q2219" s="3"/>
      <c r="R2219" s="3"/>
      <c r="S2219" s="3"/>
      <c r="T2219" s="3"/>
      <c r="U2219" s="3"/>
      <c r="V2219" s="3"/>
      <c r="W2219" s="3"/>
      <c r="X2219" s="3"/>
    </row>
    <row r="2220" spans="1:24">
      <c r="A2220" s="3"/>
      <c r="B2220" s="3"/>
      <c r="C2220" s="3"/>
      <c r="D2220" s="3"/>
      <c r="E2220" s="3"/>
      <c r="F2220" s="3"/>
      <c r="G2220" s="4"/>
      <c r="H2220" s="3"/>
      <c r="I2220" s="3"/>
      <c r="J2220" s="3"/>
      <c r="K2220" s="3"/>
      <c r="L2220" s="3"/>
      <c r="M2220" s="3"/>
      <c r="N2220" s="3"/>
      <c r="O2220" s="3"/>
      <c r="P2220" s="3"/>
      <c r="Q2220" s="3"/>
      <c r="R2220" s="3"/>
      <c r="S2220" s="3"/>
      <c r="T2220" s="3"/>
      <c r="U2220" s="3"/>
      <c r="V2220" s="3"/>
      <c r="W2220" s="3"/>
      <c r="X2220" s="3"/>
    </row>
    <row r="2221" spans="1:24">
      <c r="A2221" s="3"/>
      <c r="B2221" s="3"/>
      <c r="C2221" s="3"/>
      <c r="D2221" s="3"/>
      <c r="E2221" s="3"/>
      <c r="F2221" s="3"/>
      <c r="G2221" s="4"/>
      <c r="H2221" s="3"/>
      <c r="I2221" s="3"/>
      <c r="J2221" s="3"/>
      <c r="K2221" s="3"/>
      <c r="L2221" s="3"/>
      <c r="M2221" s="3"/>
      <c r="N2221" s="3"/>
      <c r="O2221" s="3"/>
      <c r="P2221" s="3"/>
      <c r="Q2221" s="3"/>
      <c r="R2221" s="3"/>
      <c r="S2221" s="3"/>
      <c r="T2221" s="3"/>
      <c r="U2221" s="3"/>
      <c r="V2221" s="3"/>
      <c r="W2221" s="3"/>
      <c r="X2221" s="3"/>
    </row>
    <row r="2222" spans="1:24">
      <c r="A2222" s="3"/>
      <c r="B2222" s="3"/>
      <c r="C2222" s="3"/>
      <c r="D2222" s="3"/>
      <c r="E2222" s="3"/>
      <c r="F2222" s="3"/>
      <c r="G2222" s="4"/>
      <c r="H2222" s="3"/>
      <c r="I2222" s="3"/>
      <c r="J2222" s="3"/>
      <c r="K2222" s="3"/>
      <c r="L2222" s="3"/>
      <c r="M2222" s="3"/>
      <c r="N2222" s="3"/>
      <c r="O2222" s="3"/>
      <c r="P2222" s="3"/>
      <c r="Q2222" s="3"/>
      <c r="R2222" s="3"/>
      <c r="S2222" s="3"/>
      <c r="T2222" s="3"/>
      <c r="U2222" s="3"/>
      <c r="V2222" s="3"/>
      <c r="W2222" s="3"/>
      <c r="X2222" s="3"/>
    </row>
    <row r="2223" spans="1:24">
      <c r="A2223" s="3"/>
      <c r="B2223" s="3"/>
      <c r="C2223" s="3"/>
      <c r="D2223" s="3"/>
      <c r="E2223" s="3"/>
      <c r="F2223" s="3"/>
      <c r="G2223" s="4"/>
      <c r="H2223" s="3"/>
      <c r="I2223" s="3"/>
      <c r="J2223" s="3"/>
      <c r="K2223" s="3"/>
      <c r="L2223" s="3"/>
      <c r="M2223" s="3"/>
      <c r="N2223" s="3"/>
      <c r="O2223" s="3"/>
      <c r="P2223" s="3"/>
      <c r="Q2223" s="3"/>
      <c r="R2223" s="3"/>
      <c r="S2223" s="3"/>
      <c r="T2223" s="3"/>
      <c r="U2223" s="3"/>
      <c r="V2223" s="3"/>
      <c r="W2223" s="3"/>
      <c r="X2223" s="3"/>
    </row>
    <row r="2224" spans="1:24">
      <c r="A2224" s="3"/>
      <c r="B2224" s="3"/>
      <c r="C2224" s="3"/>
      <c r="D2224" s="3"/>
      <c r="E2224" s="3"/>
      <c r="F2224" s="3"/>
      <c r="G2224" s="4"/>
      <c r="H2224" s="3"/>
      <c r="I2224" s="3"/>
      <c r="J2224" s="3"/>
      <c r="K2224" s="3"/>
      <c r="L2224" s="3"/>
      <c r="M2224" s="3"/>
      <c r="N2224" s="3"/>
      <c r="O2224" s="3"/>
      <c r="P2224" s="3"/>
      <c r="Q2224" s="3"/>
      <c r="R2224" s="3"/>
      <c r="S2224" s="3"/>
      <c r="T2224" s="3"/>
      <c r="U2224" s="3"/>
      <c r="V2224" s="3"/>
      <c r="W2224" s="3"/>
      <c r="X2224" s="3"/>
    </row>
    <row r="2225" spans="1:24">
      <c r="A2225" s="3"/>
      <c r="B2225" s="3"/>
      <c r="C2225" s="3"/>
      <c r="D2225" s="3"/>
      <c r="E2225" s="3"/>
      <c r="F2225" s="3"/>
      <c r="G2225" s="4"/>
      <c r="H2225" s="3"/>
      <c r="I2225" s="3"/>
      <c r="J2225" s="3"/>
      <c r="K2225" s="3"/>
      <c r="L2225" s="3"/>
      <c r="M2225" s="3"/>
      <c r="N2225" s="3"/>
      <c r="O2225" s="3"/>
      <c r="P2225" s="3"/>
      <c r="Q2225" s="3"/>
      <c r="R2225" s="3"/>
      <c r="S2225" s="3"/>
      <c r="T2225" s="3"/>
      <c r="U2225" s="3"/>
      <c r="V2225" s="3"/>
      <c r="W2225" s="3"/>
      <c r="X2225" s="3"/>
    </row>
    <row r="2226" spans="1:24">
      <c r="A2226" s="3"/>
      <c r="B2226" s="3"/>
      <c r="C2226" s="3"/>
      <c r="D2226" s="3"/>
      <c r="E2226" s="3"/>
      <c r="F2226" s="3"/>
      <c r="G2226" s="4"/>
      <c r="H2226" s="3"/>
      <c r="I2226" s="3"/>
      <c r="J2226" s="3"/>
      <c r="K2226" s="3"/>
      <c r="L2226" s="3"/>
      <c r="M2226" s="3"/>
      <c r="N2226" s="3"/>
      <c r="O2226" s="3"/>
      <c r="P2226" s="3"/>
      <c r="Q2226" s="3"/>
      <c r="R2226" s="3"/>
      <c r="S2226" s="3"/>
      <c r="T2226" s="3"/>
      <c r="U2226" s="3"/>
      <c r="V2226" s="3"/>
      <c r="W2226" s="3"/>
      <c r="X2226" s="3"/>
    </row>
    <row r="2227" spans="1:24">
      <c r="A2227" s="3"/>
      <c r="B2227" s="3"/>
      <c r="C2227" s="3"/>
      <c r="D2227" s="3"/>
      <c r="E2227" s="3"/>
      <c r="F2227" s="3"/>
      <c r="G2227" s="4"/>
      <c r="H2227" s="3"/>
      <c r="I2227" s="3"/>
      <c r="J2227" s="3"/>
      <c r="K2227" s="3"/>
      <c r="L2227" s="3"/>
      <c r="M2227" s="3"/>
      <c r="N2227" s="3"/>
      <c r="O2227" s="3"/>
      <c r="P2227" s="3"/>
      <c r="Q2227" s="3"/>
      <c r="R2227" s="3"/>
      <c r="S2227" s="3"/>
      <c r="T2227" s="3"/>
      <c r="U2227" s="3"/>
      <c r="V2227" s="3"/>
      <c r="W2227" s="3"/>
      <c r="X2227" s="3"/>
    </row>
    <row r="2228" spans="1:24">
      <c r="A2228" s="3"/>
      <c r="B2228" s="3"/>
      <c r="C2228" s="3"/>
      <c r="D2228" s="3"/>
      <c r="E2228" s="3"/>
      <c r="F2228" s="3"/>
      <c r="G2228" s="4"/>
      <c r="H2228" s="3"/>
      <c r="I2228" s="3"/>
      <c r="J2228" s="3"/>
      <c r="K2228" s="3"/>
      <c r="L2228" s="3"/>
      <c r="M2228" s="3"/>
      <c r="N2228" s="3"/>
      <c r="O2228" s="3"/>
      <c r="P2228" s="3"/>
      <c r="Q2228" s="3"/>
      <c r="R2228" s="3"/>
      <c r="S2228" s="3"/>
      <c r="T2228" s="3"/>
      <c r="U2228" s="3"/>
      <c r="V2228" s="3"/>
      <c r="W2228" s="3"/>
      <c r="X2228" s="3"/>
    </row>
    <row r="2229" spans="1:24">
      <c r="A2229" s="3"/>
      <c r="B2229" s="3"/>
      <c r="C2229" s="3"/>
      <c r="D2229" s="3"/>
      <c r="E2229" s="3"/>
      <c r="F2229" s="3"/>
      <c r="G2229" s="4"/>
      <c r="H2229" s="3"/>
      <c r="I2229" s="3"/>
      <c r="J2229" s="3"/>
      <c r="K2229" s="3"/>
      <c r="L2229" s="3"/>
      <c r="M2229" s="3"/>
      <c r="N2229" s="3"/>
      <c r="O2229" s="3"/>
      <c r="P2229" s="3"/>
      <c r="Q2229" s="3"/>
      <c r="R2229" s="3"/>
      <c r="S2229" s="3"/>
      <c r="T2229" s="3"/>
      <c r="U2229" s="3"/>
      <c r="V2229" s="3"/>
      <c r="W2229" s="3"/>
      <c r="X2229" s="3"/>
    </row>
    <row r="2230" spans="1:24">
      <c r="A2230" s="3"/>
      <c r="B2230" s="3"/>
      <c r="C2230" s="3"/>
      <c r="D2230" s="3"/>
      <c r="E2230" s="3"/>
      <c r="F2230" s="3"/>
      <c r="G2230" s="4"/>
      <c r="H2230" s="3"/>
      <c r="I2230" s="3"/>
      <c r="J2230" s="3"/>
      <c r="K2230" s="3"/>
      <c r="L2230" s="3"/>
      <c r="M2230" s="3"/>
      <c r="N2230" s="3"/>
      <c r="O2230" s="3"/>
      <c r="P2230" s="3"/>
      <c r="Q2230" s="3"/>
      <c r="R2230" s="3"/>
      <c r="S2230" s="3"/>
      <c r="T2230" s="3"/>
      <c r="U2230" s="3"/>
      <c r="V2230" s="3"/>
      <c r="W2230" s="3"/>
      <c r="X2230" s="3"/>
    </row>
    <row r="2231" spans="1:24">
      <c r="A2231" s="3"/>
      <c r="B2231" s="3"/>
      <c r="C2231" s="3"/>
      <c r="D2231" s="3"/>
      <c r="E2231" s="3"/>
      <c r="F2231" s="3"/>
      <c r="G2231" s="4"/>
      <c r="H2231" s="3"/>
      <c r="I2231" s="3"/>
      <c r="J2231" s="3"/>
      <c r="K2231" s="3"/>
      <c r="L2231" s="3"/>
      <c r="M2231" s="3"/>
      <c r="N2231" s="3"/>
      <c r="O2231" s="3"/>
      <c r="P2231" s="3"/>
      <c r="Q2231" s="3"/>
      <c r="R2231" s="3"/>
      <c r="S2231" s="3"/>
      <c r="T2231" s="3"/>
      <c r="U2231" s="3"/>
      <c r="V2231" s="3"/>
      <c r="W2231" s="3"/>
      <c r="X2231" s="3"/>
    </row>
    <row r="2232" spans="1:24">
      <c r="A2232" s="3"/>
      <c r="B2232" s="3"/>
      <c r="C2232" s="3"/>
      <c r="D2232" s="3"/>
      <c r="E2232" s="3"/>
      <c r="F2232" s="3"/>
      <c r="G2232" s="4"/>
      <c r="H2232" s="3"/>
      <c r="I2232" s="3"/>
      <c r="J2232" s="3"/>
      <c r="K2232" s="3"/>
      <c r="L2232" s="3"/>
      <c r="M2232" s="3"/>
      <c r="N2232" s="3"/>
      <c r="O2232" s="3"/>
      <c r="P2232" s="3"/>
      <c r="Q2232" s="3"/>
      <c r="R2232" s="3"/>
      <c r="S2232" s="3"/>
      <c r="T2232" s="3"/>
      <c r="U2232" s="3"/>
      <c r="V2232" s="3"/>
      <c r="W2232" s="3"/>
      <c r="X2232" s="3"/>
    </row>
    <row r="2233" spans="1:24">
      <c r="A2233" s="3"/>
      <c r="B2233" s="3"/>
      <c r="C2233" s="3"/>
      <c r="D2233" s="3"/>
      <c r="E2233" s="3"/>
      <c r="F2233" s="3"/>
      <c r="G2233" s="4"/>
      <c r="H2233" s="3"/>
      <c r="I2233" s="3"/>
      <c r="J2233" s="3"/>
      <c r="K2233" s="3"/>
      <c r="L2233" s="3"/>
      <c r="M2233" s="3"/>
      <c r="N2233" s="3"/>
      <c r="O2233" s="3"/>
      <c r="P2233" s="3"/>
      <c r="Q2233" s="3"/>
      <c r="R2233" s="3"/>
      <c r="S2233" s="3"/>
      <c r="T2233" s="3"/>
      <c r="U2233" s="3"/>
      <c r="V2233" s="3"/>
      <c r="W2233" s="3"/>
      <c r="X2233" s="3"/>
    </row>
    <row r="2234" spans="1:24">
      <c r="A2234" s="3"/>
      <c r="B2234" s="3"/>
      <c r="C2234" s="3"/>
      <c r="D2234" s="3"/>
      <c r="E2234" s="3"/>
      <c r="F2234" s="3"/>
      <c r="G2234" s="4"/>
      <c r="H2234" s="3"/>
      <c r="I2234" s="3"/>
      <c r="J2234" s="3"/>
      <c r="K2234" s="3"/>
      <c r="L2234" s="3"/>
      <c r="M2234" s="3"/>
      <c r="N2234" s="3"/>
      <c r="O2234" s="3"/>
      <c r="P2234" s="3"/>
      <c r="Q2234" s="3"/>
      <c r="R2234" s="3"/>
      <c r="S2234" s="3"/>
      <c r="T2234" s="3"/>
      <c r="U2234" s="3"/>
      <c r="V2234" s="3"/>
      <c r="W2234" s="3"/>
      <c r="X2234" s="3"/>
    </row>
    <row r="2235" spans="1:24">
      <c r="A2235" s="3"/>
      <c r="B2235" s="3"/>
      <c r="C2235" s="3"/>
      <c r="D2235" s="3"/>
      <c r="E2235" s="3"/>
      <c r="F2235" s="3"/>
      <c r="G2235" s="4"/>
      <c r="H2235" s="3"/>
      <c r="I2235" s="3"/>
      <c r="J2235" s="3"/>
      <c r="K2235" s="3"/>
      <c r="L2235" s="3"/>
      <c r="M2235" s="3"/>
      <c r="N2235" s="3"/>
      <c r="O2235" s="3"/>
      <c r="P2235" s="3"/>
      <c r="Q2235" s="3"/>
      <c r="R2235" s="3"/>
      <c r="S2235" s="3"/>
      <c r="T2235" s="3"/>
      <c r="U2235" s="3"/>
      <c r="V2235" s="3"/>
      <c r="W2235" s="3"/>
      <c r="X2235" s="3"/>
    </row>
    <row r="2236" spans="1:24">
      <c r="A2236" s="3"/>
      <c r="B2236" s="3"/>
      <c r="C2236" s="3"/>
      <c r="D2236" s="3"/>
      <c r="E2236" s="3"/>
      <c r="F2236" s="3"/>
      <c r="G2236" s="4"/>
      <c r="H2236" s="3"/>
      <c r="I2236" s="3"/>
      <c r="J2236" s="3"/>
      <c r="K2236" s="3"/>
      <c r="L2236" s="3"/>
      <c r="M2236" s="3"/>
      <c r="N2236" s="3"/>
      <c r="O2236" s="3"/>
      <c r="P2236" s="3"/>
      <c r="Q2236" s="3"/>
      <c r="R2236" s="3"/>
      <c r="S2236" s="3"/>
      <c r="T2236" s="3"/>
      <c r="U2236" s="3"/>
      <c r="V2236" s="3"/>
      <c r="W2236" s="3"/>
      <c r="X2236" s="3"/>
    </row>
    <row r="2237" spans="1:24">
      <c r="A2237" s="3"/>
      <c r="B2237" s="3"/>
      <c r="C2237" s="3"/>
      <c r="D2237" s="3"/>
      <c r="E2237" s="3"/>
      <c r="F2237" s="3"/>
      <c r="G2237" s="4"/>
      <c r="H2237" s="3"/>
      <c r="I2237" s="3"/>
      <c r="J2237" s="3"/>
      <c r="K2237" s="3"/>
      <c r="L2237" s="3"/>
      <c r="M2237" s="3"/>
      <c r="N2237" s="3"/>
      <c r="O2237" s="3"/>
      <c r="P2237" s="3"/>
      <c r="Q2237" s="3"/>
      <c r="R2237" s="3"/>
      <c r="S2237" s="3"/>
      <c r="T2237" s="3"/>
      <c r="U2237" s="3"/>
      <c r="V2237" s="3"/>
      <c r="W2237" s="3"/>
      <c r="X2237" s="3"/>
    </row>
    <row r="2238" spans="1:24">
      <c r="A2238" s="3"/>
      <c r="B2238" s="3"/>
      <c r="C2238" s="3"/>
      <c r="D2238" s="3"/>
      <c r="E2238" s="3"/>
      <c r="F2238" s="3"/>
      <c r="G2238" s="4"/>
      <c r="H2238" s="3"/>
      <c r="I2238" s="3"/>
      <c r="J2238" s="3"/>
      <c r="K2238" s="3"/>
      <c r="L2238" s="3"/>
      <c r="M2238" s="3"/>
      <c r="N2238" s="3"/>
      <c r="O2238" s="3"/>
      <c r="P2238" s="3"/>
      <c r="Q2238" s="3"/>
      <c r="R2238" s="3"/>
      <c r="S2238" s="3"/>
      <c r="T2238" s="3"/>
      <c r="U2238" s="3"/>
      <c r="V2238" s="3"/>
      <c r="W2238" s="3"/>
      <c r="X2238" s="3"/>
    </row>
    <row r="2239" spans="1:24">
      <c r="A2239" s="3"/>
      <c r="B2239" s="3"/>
      <c r="C2239" s="3"/>
      <c r="D2239" s="3"/>
      <c r="E2239" s="3"/>
      <c r="F2239" s="3"/>
      <c r="G2239" s="4"/>
      <c r="H2239" s="3"/>
      <c r="I2239" s="3"/>
      <c r="J2239" s="3"/>
      <c r="K2239" s="3"/>
      <c r="L2239" s="3"/>
      <c r="M2239" s="3"/>
      <c r="N2239" s="3"/>
      <c r="O2239" s="3"/>
      <c r="P2239" s="3"/>
      <c r="Q2239" s="3"/>
      <c r="R2239" s="3"/>
      <c r="S2239" s="3"/>
      <c r="T2239" s="3"/>
      <c r="U2239" s="3"/>
      <c r="V2239" s="3"/>
      <c r="W2239" s="3"/>
      <c r="X2239" s="3"/>
    </row>
    <row r="2240" spans="1:24">
      <c r="A2240" s="3"/>
      <c r="B2240" s="3"/>
      <c r="C2240" s="3"/>
      <c r="D2240" s="3"/>
      <c r="E2240" s="3"/>
      <c r="F2240" s="3"/>
      <c r="G2240" s="4"/>
      <c r="H2240" s="3"/>
      <c r="I2240" s="3"/>
      <c r="J2240" s="3"/>
      <c r="K2240" s="3"/>
      <c r="L2240" s="3"/>
      <c r="M2240" s="3"/>
      <c r="N2240" s="3"/>
      <c r="O2240" s="3"/>
      <c r="P2240" s="3"/>
      <c r="Q2240" s="3"/>
      <c r="R2240" s="3"/>
      <c r="S2240" s="3"/>
      <c r="T2240" s="3"/>
      <c r="U2240" s="3"/>
      <c r="V2240" s="3"/>
      <c r="W2240" s="3"/>
      <c r="X2240" s="3"/>
    </row>
    <row r="2241" spans="1:24">
      <c r="A2241" s="3"/>
      <c r="B2241" s="3"/>
      <c r="C2241" s="3"/>
      <c r="D2241" s="3"/>
      <c r="E2241" s="3"/>
      <c r="F2241" s="3"/>
      <c r="G2241" s="4"/>
      <c r="H2241" s="3"/>
      <c r="I2241" s="3"/>
      <c r="J2241" s="3"/>
      <c r="K2241" s="3"/>
      <c r="L2241" s="3"/>
      <c r="M2241" s="3"/>
      <c r="N2241" s="3"/>
      <c r="O2241" s="3"/>
      <c r="P2241" s="3"/>
      <c r="Q2241" s="3"/>
      <c r="R2241" s="3"/>
      <c r="S2241" s="3"/>
      <c r="T2241" s="3"/>
      <c r="U2241" s="3"/>
      <c r="V2241" s="3"/>
      <c r="W2241" s="3"/>
      <c r="X2241" s="3"/>
    </row>
    <row r="2242" spans="1:24">
      <c r="A2242" s="3"/>
      <c r="B2242" s="3"/>
      <c r="C2242" s="3"/>
      <c r="D2242" s="3"/>
      <c r="E2242" s="3"/>
      <c r="F2242" s="3"/>
      <c r="G2242" s="4"/>
      <c r="H2242" s="3"/>
      <c r="I2242" s="3"/>
      <c r="J2242" s="3"/>
      <c r="K2242" s="3"/>
      <c r="L2242" s="3"/>
      <c r="M2242" s="3"/>
      <c r="N2242" s="3"/>
      <c r="O2242" s="3"/>
      <c r="P2242" s="3"/>
      <c r="Q2242" s="3"/>
      <c r="R2242" s="3"/>
      <c r="S2242" s="3"/>
      <c r="T2242" s="3"/>
      <c r="U2242" s="3"/>
      <c r="V2242" s="3"/>
      <c r="W2242" s="3"/>
      <c r="X2242" s="3"/>
    </row>
    <row r="2243" spans="1:24">
      <c r="A2243" s="3"/>
      <c r="B2243" s="3"/>
      <c r="C2243" s="3"/>
      <c r="D2243" s="3"/>
      <c r="E2243" s="3"/>
      <c r="F2243" s="3"/>
      <c r="G2243" s="4"/>
      <c r="H2243" s="3"/>
      <c r="I2243" s="3"/>
      <c r="J2243" s="3"/>
      <c r="K2243" s="3"/>
      <c r="L2243" s="3"/>
      <c r="M2243" s="3"/>
      <c r="N2243" s="3"/>
      <c r="O2243" s="3"/>
      <c r="P2243" s="3"/>
      <c r="Q2243" s="3"/>
      <c r="R2243" s="3"/>
      <c r="S2243" s="3"/>
      <c r="T2243" s="3"/>
      <c r="U2243" s="3"/>
      <c r="V2243" s="3"/>
      <c r="W2243" s="3"/>
      <c r="X2243" s="3"/>
    </row>
    <row r="2244" spans="1:24">
      <c r="A2244" s="3"/>
      <c r="B2244" s="3"/>
      <c r="C2244" s="3"/>
      <c r="D2244" s="3"/>
      <c r="E2244" s="3"/>
      <c r="F2244" s="3"/>
      <c r="G2244" s="4"/>
      <c r="H2244" s="3"/>
      <c r="I2244" s="3"/>
      <c r="J2244" s="3"/>
      <c r="K2244" s="3"/>
      <c r="L2244" s="3"/>
      <c r="M2244" s="3"/>
      <c r="N2244" s="3"/>
      <c r="O2244" s="3"/>
      <c r="P2244" s="3"/>
      <c r="Q2244" s="3"/>
      <c r="R2244" s="3"/>
      <c r="S2244" s="3"/>
      <c r="T2244" s="3"/>
      <c r="U2244" s="3"/>
      <c r="V2244" s="3"/>
      <c r="W2244" s="3"/>
      <c r="X2244" s="3"/>
    </row>
    <row r="2245" spans="1:24">
      <c r="A2245" s="3"/>
      <c r="B2245" s="3"/>
      <c r="C2245" s="3"/>
      <c r="D2245" s="3"/>
      <c r="E2245" s="3"/>
      <c r="F2245" s="3"/>
      <c r="G2245" s="4"/>
      <c r="H2245" s="3"/>
      <c r="I2245" s="3"/>
      <c r="J2245" s="3"/>
      <c r="K2245" s="3"/>
      <c r="L2245" s="3"/>
      <c r="M2245" s="3"/>
      <c r="N2245" s="3"/>
      <c r="O2245" s="3"/>
      <c r="P2245" s="3"/>
      <c r="Q2245" s="3"/>
      <c r="R2245" s="3"/>
      <c r="S2245" s="3"/>
      <c r="T2245" s="3"/>
      <c r="U2245" s="3"/>
      <c r="V2245" s="3"/>
      <c r="W2245" s="3"/>
      <c r="X2245" s="3"/>
    </row>
    <row r="2246" spans="1:24">
      <c r="A2246" s="3"/>
      <c r="B2246" s="3"/>
      <c r="C2246" s="3"/>
      <c r="D2246" s="3"/>
      <c r="E2246" s="3"/>
      <c r="F2246" s="3"/>
      <c r="G2246" s="4"/>
      <c r="H2246" s="3"/>
      <c r="I2246" s="3"/>
      <c r="J2246" s="3"/>
      <c r="K2246" s="3"/>
      <c r="L2246" s="3"/>
      <c r="M2246" s="3"/>
      <c r="N2246" s="3"/>
      <c r="O2246" s="3"/>
      <c r="P2246" s="3"/>
      <c r="Q2246" s="3"/>
      <c r="R2246" s="3"/>
      <c r="S2246" s="3"/>
      <c r="T2246" s="3"/>
      <c r="U2246" s="3"/>
      <c r="V2246" s="3"/>
      <c r="W2246" s="3"/>
      <c r="X2246" s="3"/>
    </row>
    <row r="2247" spans="1:24">
      <c r="A2247" s="3"/>
      <c r="B2247" s="3"/>
      <c r="C2247" s="3"/>
      <c r="D2247" s="3"/>
      <c r="E2247" s="3"/>
      <c r="F2247" s="3"/>
      <c r="G2247" s="4"/>
      <c r="H2247" s="3"/>
      <c r="I2247" s="3"/>
      <c r="J2247" s="3"/>
      <c r="K2247" s="3"/>
      <c r="L2247" s="3"/>
      <c r="M2247" s="3"/>
      <c r="N2247" s="3"/>
      <c r="O2247" s="3"/>
      <c r="P2247" s="3"/>
      <c r="Q2247" s="3"/>
      <c r="R2247" s="3"/>
      <c r="S2247" s="3"/>
      <c r="T2247" s="3"/>
      <c r="U2247" s="3"/>
      <c r="V2247" s="3"/>
      <c r="W2247" s="3"/>
      <c r="X2247" s="3"/>
    </row>
    <row r="2248" spans="1:24">
      <c r="A2248" s="3"/>
      <c r="B2248" s="3"/>
      <c r="C2248" s="3"/>
      <c r="D2248" s="3"/>
      <c r="E2248" s="3"/>
      <c r="F2248" s="3"/>
      <c r="G2248" s="4"/>
      <c r="H2248" s="3"/>
      <c r="I2248" s="3"/>
      <c r="J2248" s="3"/>
      <c r="K2248" s="3"/>
      <c r="L2248" s="3"/>
      <c r="M2248" s="3"/>
      <c r="N2248" s="3"/>
      <c r="O2248" s="3"/>
      <c r="P2248" s="3"/>
      <c r="Q2248" s="3"/>
      <c r="R2248" s="3"/>
      <c r="S2248" s="3"/>
      <c r="T2248" s="3"/>
      <c r="U2248" s="3"/>
      <c r="V2248" s="3"/>
      <c r="W2248" s="3"/>
      <c r="X2248" s="3"/>
    </row>
    <row r="2249" spans="1:24">
      <c r="A2249" s="3"/>
      <c r="B2249" s="3"/>
      <c r="C2249" s="3"/>
      <c r="D2249" s="3"/>
      <c r="E2249" s="3"/>
      <c r="F2249" s="3"/>
      <c r="G2249" s="4"/>
      <c r="H2249" s="3"/>
      <c r="I2249" s="3"/>
      <c r="J2249" s="3"/>
      <c r="K2249" s="3"/>
      <c r="L2249" s="3"/>
      <c r="M2249" s="3"/>
      <c r="N2249" s="3"/>
      <c r="O2249" s="3"/>
      <c r="P2249" s="3"/>
      <c r="Q2249" s="3"/>
      <c r="R2249" s="3"/>
      <c r="S2249" s="3"/>
      <c r="T2249" s="3"/>
      <c r="U2249" s="3"/>
      <c r="V2249" s="3"/>
      <c r="W2249" s="3"/>
      <c r="X2249" s="3"/>
    </row>
    <row r="2250" spans="1:24">
      <c r="A2250" s="3"/>
      <c r="B2250" s="3"/>
      <c r="C2250" s="3"/>
      <c r="D2250" s="3"/>
      <c r="E2250" s="3"/>
      <c r="F2250" s="3"/>
      <c r="G2250" s="4"/>
      <c r="H2250" s="3"/>
      <c r="I2250" s="3"/>
      <c r="J2250" s="3"/>
      <c r="K2250" s="3"/>
      <c r="L2250" s="3"/>
      <c r="M2250" s="3"/>
      <c r="N2250" s="3"/>
      <c r="O2250" s="3"/>
      <c r="P2250" s="3"/>
      <c r="Q2250" s="3"/>
      <c r="R2250" s="3"/>
      <c r="S2250" s="3"/>
      <c r="T2250" s="3"/>
      <c r="U2250" s="3"/>
      <c r="V2250" s="3"/>
      <c r="W2250" s="3"/>
      <c r="X2250" s="3"/>
    </row>
    <row r="2251" spans="1:24">
      <c r="A2251" s="3"/>
      <c r="B2251" s="3"/>
      <c r="C2251" s="3"/>
      <c r="D2251" s="3"/>
      <c r="E2251" s="3"/>
      <c r="F2251" s="3"/>
      <c r="G2251" s="4"/>
      <c r="H2251" s="3"/>
      <c r="I2251" s="3"/>
      <c r="J2251" s="3"/>
      <c r="K2251" s="3"/>
      <c r="L2251" s="3"/>
      <c r="M2251" s="3"/>
      <c r="N2251" s="3"/>
      <c r="O2251" s="3"/>
      <c r="P2251" s="3"/>
      <c r="Q2251" s="3"/>
      <c r="R2251" s="3"/>
      <c r="S2251" s="3"/>
      <c r="T2251" s="3"/>
      <c r="U2251" s="3"/>
      <c r="V2251" s="3"/>
      <c r="W2251" s="3"/>
      <c r="X2251" s="3"/>
    </row>
    <row r="2252" spans="1:24">
      <c r="A2252" s="3"/>
      <c r="B2252" s="3"/>
      <c r="C2252" s="3"/>
      <c r="D2252" s="3"/>
      <c r="E2252" s="3"/>
      <c r="F2252" s="3"/>
      <c r="G2252" s="4"/>
      <c r="H2252" s="3"/>
      <c r="I2252" s="3"/>
      <c r="J2252" s="3"/>
      <c r="K2252" s="3"/>
      <c r="L2252" s="3"/>
      <c r="M2252" s="3"/>
      <c r="N2252" s="3"/>
      <c r="O2252" s="3"/>
      <c r="P2252" s="3"/>
      <c r="Q2252" s="3"/>
      <c r="R2252" s="3"/>
      <c r="S2252" s="3"/>
      <c r="T2252" s="3"/>
      <c r="U2252" s="3"/>
      <c r="V2252" s="3"/>
      <c r="W2252" s="3"/>
      <c r="X2252" s="3"/>
    </row>
    <row r="2253" spans="1:24">
      <c r="A2253" s="3"/>
      <c r="B2253" s="3"/>
      <c r="C2253" s="3"/>
      <c r="D2253" s="3"/>
      <c r="E2253" s="3"/>
      <c r="F2253" s="3"/>
      <c r="G2253" s="4"/>
      <c r="H2253" s="3"/>
      <c r="I2253" s="3"/>
      <c r="J2253" s="3"/>
      <c r="K2253" s="3"/>
      <c r="L2253" s="3"/>
      <c r="M2253" s="3"/>
      <c r="N2253" s="3"/>
      <c r="O2253" s="3"/>
      <c r="P2253" s="3"/>
      <c r="Q2253" s="3"/>
      <c r="R2253" s="3"/>
      <c r="S2253" s="3"/>
      <c r="T2253" s="3"/>
      <c r="U2253" s="3"/>
      <c r="V2253" s="3"/>
      <c r="W2253" s="3"/>
      <c r="X2253" s="3"/>
    </row>
    <row r="2254" spans="1:24">
      <c r="A2254" s="3"/>
      <c r="B2254" s="3"/>
      <c r="C2254" s="3"/>
      <c r="D2254" s="3"/>
      <c r="E2254" s="3"/>
      <c r="F2254" s="3"/>
      <c r="G2254" s="4"/>
      <c r="H2254" s="3"/>
      <c r="I2254" s="3"/>
      <c r="J2254" s="3"/>
      <c r="K2254" s="3"/>
      <c r="L2254" s="3"/>
      <c r="M2254" s="3"/>
      <c r="N2254" s="3"/>
      <c r="O2254" s="3"/>
      <c r="P2254" s="3"/>
      <c r="Q2254" s="3"/>
      <c r="R2254" s="3"/>
      <c r="S2254" s="3"/>
      <c r="T2254" s="3"/>
      <c r="U2254" s="3"/>
      <c r="V2254" s="3"/>
      <c r="W2254" s="3"/>
      <c r="X2254" s="3"/>
    </row>
    <row r="2255" spans="1:24">
      <c r="A2255" s="3"/>
      <c r="B2255" s="3"/>
      <c r="C2255" s="3"/>
      <c r="D2255" s="3"/>
      <c r="E2255" s="3"/>
      <c r="F2255" s="3"/>
      <c r="G2255" s="4"/>
      <c r="H2255" s="3"/>
      <c r="I2255" s="3"/>
      <c r="J2255" s="3"/>
      <c r="K2255" s="3"/>
      <c r="L2255" s="3"/>
      <c r="M2255" s="3"/>
      <c r="N2255" s="3"/>
      <c r="O2255" s="3"/>
      <c r="P2255" s="3"/>
      <c r="Q2255" s="3"/>
      <c r="R2255" s="3"/>
      <c r="S2255" s="3"/>
      <c r="T2255" s="3"/>
      <c r="U2255" s="3"/>
      <c r="V2255" s="3"/>
      <c r="W2255" s="3"/>
      <c r="X2255" s="3"/>
    </row>
    <row r="2256" spans="1:24">
      <c r="A2256" s="3"/>
      <c r="B2256" s="3"/>
      <c r="C2256" s="3"/>
      <c r="D2256" s="3"/>
      <c r="E2256" s="3"/>
      <c r="F2256" s="3"/>
      <c r="G2256" s="4"/>
      <c r="H2256" s="3"/>
      <c r="I2256" s="3"/>
      <c r="J2256" s="3"/>
      <c r="K2256" s="3"/>
      <c r="L2256" s="3"/>
      <c r="M2256" s="3"/>
      <c r="N2256" s="3"/>
      <c r="O2256" s="3"/>
      <c r="P2256" s="3"/>
      <c r="Q2256" s="3"/>
      <c r="R2256" s="3"/>
      <c r="S2256" s="3"/>
      <c r="T2256" s="3"/>
      <c r="U2256" s="3"/>
      <c r="V2256" s="3"/>
      <c r="W2256" s="3"/>
      <c r="X2256" s="3"/>
    </row>
    <row r="2257" spans="1:24">
      <c r="A2257" s="3"/>
      <c r="B2257" s="3"/>
      <c r="C2257" s="3"/>
      <c r="D2257" s="3"/>
      <c r="E2257" s="3"/>
      <c r="F2257" s="3"/>
      <c r="G2257" s="4"/>
      <c r="H2257" s="3"/>
      <c r="I2257" s="3"/>
      <c r="J2257" s="3"/>
      <c r="K2257" s="3"/>
      <c r="L2257" s="3"/>
      <c r="M2257" s="3"/>
      <c r="N2257" s="3"/>
      <c r="O2257" s="3"/>
      <c r="P2257" s="3"/>
      <c r="Q2257" s="3"/>
      <c r="R2257" s="3"/>
      <c r="S2257" s="3"/>
      <c r="T2257" s="3"/>
      <c r="U2257" s="3"/>
      <c r="V2257" s="3"/>
      <c r="W2257" s="3"/>
      <c r="X2257" s="3"/>
    </row>
    <row r="2258" spans="1:24">
      <c r="A2258" s="3"/>
      <c r="B2258" s="3"/>
      <c r="C2258" s="3"/>
      <c r="D2258" s="3"/>
      <c r="E2258" s="3"/>
      <c r="F2258" s="3"/>
      <c r="G2258" s="4"/>
      <c r="H2258" s="3"/>
      <c r="I2258" s="3"/>
      <c r="J2258" s="3"/>
      <c r="K2258" s="3"/>
      <c r="L2258" s="3"/>
      <c r="M2258" s="3"/>
      <c r="N2258" s="3"/>
      <c r="O2258" s="3"/>
      <c r="P2258" s="3"/>
      <c r="Q2258" s="3"/>
      <c r="R2258" s="3"/>
      <c r="S2258" s="3"/>
      <c r="T2258" s="3"/>
      <c r="U2258" s="3"/>
      <c r="V2258" s="3"/>
      <c r="W2258" s="3"/>
      <c r="X2258" s="3"/>
    </row>
    <row r="2259" spans="1:24">
      <c r="A2259" s="3"/>
      <c r="B2259" s="3"/>
      <c r="C2259" s="3"/>
      <c r="D2259" s="3"/>
      <c r="E2259" s="3"/>
      <c r="F2259" s="3"/>
      <c r="G2259" s="4"/>
      <c r="H2259" s="3"/>
      <c r="I2259" s="3"/>
      <c r="J2259" s="3"/>
      <c r="K2259" s="3"/>
      <c r="L2259" s="3"/>
      <c r="M2259" s="3"/>
      <c r="N2259" s="3"/>
      <c r="O2259" s="3"/>
      <c r="P2259" s="3"/>
      <c r="Q2259" s="3"/>
      <c r="R2259" s="3"/>
      <c r="S2259" s="3"/>
      <c r="T2259" s="3"/>
      <c r="U2259" s="3"/>
      <c r="V2259" s="3"/>
      <c r="W2259" s="3"/>
      <c r="X2259" s="3"/>
    </row>
    <row r="2260" spans="1:24">
      <c r="A2260" s="3"/>
      <c r="B2260" s="3"/>
      <c r="C2260" s="3"/>
      <c r="D2260" s="3"/>
      <c r="E2260" s="3"/>
      <c r="F2260" s="3"/>
      <c r="G2260" s="4"/>
      <c r="H2260" s="3"/>
      <c r="I2260" s="3"/>
      <c r="J2260" s="3"/>
      <c r="K2260" s="3"/>
      <c r="L2260" s="3"/>
      <c r="M2260" s="3"/>
      <c r="N2260" s="3"/>
      <c r="O2260" s="3"/>
      <c r="P2260" s="3"/>
      <c r="Q2260" s="3"/>
      <c r="R2260" s="3"/>
      <c r="S2260" s="3"/>
      <c r="T2260" s="3"/>
      <c r="U2260" s="3"/>
      <c r="V2260" s="3"/>
      <c r="W2260" s="3"/>
      <c r="X2260" s="3"/>
    </row>
    <row r="2261" spans="1:24">
      <c r="A2261" s="3"/>
      <c r="B2261" s="3"/>
      <c r="C2261" s="3"/>
      <c r="D2261" s="3"/>
      <c r="E2261" s="3"/>
      <c r="F2261" s="3"/>
      <c r="G2261" s="4"/>
      <c r="H2261" s="3"/>
      <c r="I2261" s="3"/>
      <c r="J2261" s="3"/>
      <c r="K2261" s="3"/>
      <c r="L2261" s="3"/>
      <c r="M2261" s="3"/>
      <c r="N2261" s="3"/>
      <c r="O2261" s="3"/>
      <c r="P2261" s="3"/>
      <c r="Q2261" s="3"/>
      <c r="R2261" s="3"/>
      <c r="S2261" s="3"/>
      <c r="T2261" s="3"/>
      <c r="U2261" s="3"/>
      <c r="V2261" s="3"/>
      <c r="W2261" s="3"/>
      <c r="X2261" s="3"/>
    </row>
    <row r="2262" spans="1:24">
      <c r="A2262" s="3"/>
      <c r="B2262" s="3"/>
      <c r="C2262" s="3"/>
      <c r="D2262" s="3"/>
      <c r="E2262" s="3"/>
      <c r="F2262" s="3"/>
      <c r="G2262" s="4"/>
      <c r="H2262" s="3"/>
      <c r="I2262" s="3"/>
      <c r="J2262" s="3"/>
      <c r="K2262" s="3"/>
      <c r="L2262" s="3"/>
      <c r="M2262" s="3"/>
      <c r="N2262" s="3"/>
      <c r="O2262" s="3"/>
      <c r="P2262" s="3"/>
      <c r="Q2262" s="3"/>
      <c r="R2262" s="3"/>
      <c r="S2262" s="3"/>
      <c r="T2262" s="3"/>
      <c r="U2262" s="3"/>
      <c r="V2262" s="3"/>
      <c r="W2262" s="3"/>
      <c r="X2262" s="3"/>
    </row>
    <row r="2263" spans="1:24">
      <c r="A2263" s="3"/>
      <c r="B2263" s="3"/>
      <c r="C2263" s="3"/>
      <c r="D2263" s="3"/>
      <c r="E2263" s="3"/>
      <c r="F2263" s="3"/>
      <c r="G2263" s="4"/>
      <c r="H2263" s="3"/>
      <c r="I2263" s="3"/>
      <c r="J2263" s="3"/>
      <c r="K2263" s="3"/>
      <c r="L2263" s="3"/>
      <c r="M2263" s="3"/>
      <c r="N2263" s="3"/>
      <c r="O2263" s="3"/>
      <c r="P2263" s="3"/>
      <c r="Q2263" s="3"/>
      <c r="R2263" s="3"/>
      <c r="S2263" s="3"/>
      <c r="T2263" s="3"/>
      <c r="U2263" s="3"/>
      <c r="V2263" s="3"/>
      <c r="W2263" s="3"/>
      <c r="X2263" s="3"/>
    </row>
    <row r="2264" spans="1:24">
      <c r="A2264" s="3"/>
      <c r="B2264" s="3"/>
      <c r="C2264" s="3"/>
      <c r="D2264" s="3"/>
      <c r="E2264" s="3"/>
      <c r="F2264" s="3"/>
      <c r="G2264" s="4"/>
      <c r="H2264" s="3"/>
      <c r="I2264" s="3"/>
      <c r="J2264" s="3"/>
      <c r="K2264" s="3"/>
      <c r="L2264" s="3"/>
      <c r="M2264" s="3"/>
      <c r="N2264" s="3"/>
      <c r="O2264" s="3"/>
      <c r="P2264" s="3"/>
      <c r="Q2264" s="3"/>
      <c r="R2264" s="3"/>
      <c r="S2264" s="3"/>
      <c r="T2264" s="3"/>
      <c r="U2264" s="3"/>
      <c r="V2264" s="3"/>
      <c r="W2264" s="3"/>
      <c r="X2264" s="3"/>
    </row>
    <row r="2265" spans="1:24">
      <c r="A2265" s="3"/>
      <c r="B2265" s="3"/>
      <c r="C2265" s="3"/>
      <c r="D2265" s="3"/>
      <c r="E2265" s="3"/>
      <c r="F2265" s="3"/>
      <c r="G2265" s="4"/>
      <c r="H2265" s="3"/>
      <c r="I2265" s="3"/>
      <c r="J2265" s="3"/>
      <c r="K2265" s="3"/>
      <c r="L2265" s="3"/>
      <c r="M2265" s="3"/>
      <c r="N2265" s="3"/>
      <c r="O2265" s="3"/>
      <c r="P2265" s="3"/>
      <c r="Q2265" s="3"/>
      <c r="R2265" s="3"/>
      <c r="S2265" s="3"/>
      <c r="T2265" s="3"/>
      <c r="U2265" s="3"/>
      <c r="V2265" s="3"/>
      <c r="W2265" s="3"/>
      <c r="X2265" s="3"/>
    </row>
    <row r="2266" spans="1:24">
      <c r="A2266" s="3"/>
      <c r="B2266" s="3"/>
      <c r="C2266" s="3"/>
      <c r="D2266" s="3"/>
      <c r="E2266" s="3"/>
      <c r="F2266" s="3"/>
      <c r="G2266" s="4"/>
      <c r="H2266" s="3"/>
      <c r="I2266" s="3"/>
      <c r="J2266" s="3"/>
      <c r="K2266" s="3"/>
      <c r="L2266" s="3"/>
      <c r="M2266" s="3"/>
      <c r="N2266" s="3"/>
      <c r="O2266" s="3"/>
      <c r="P2266" s="3"/>
      <c r="Q2266" s="3"/>
      <c r="R2266" s="3"/>
      <c r="S2266" s="3"/>
      <c r="T2266" s="3"/>
      <c r="U2266" s="3"/>
      <c r="V2266" s="3"/>
      <c r="W2266" s="3"/>
      <c r="X2266" s="3"/>
    </row>
    <row r="2267" spans="1:24">
      <c r="A2267" s="3"/>
      <c r="B2267" s="3"/>
      <c r="C2267" s="3"/>
      <c r="D2267" s="3"/>
      <c r="E2267" s="3"/>
      <c r="F2267" s="3"/>
      <c r="G2267" s="4"/>
      <c r="H2267" s="3"/>
      <c r="I2267" s="3"/>
      <c r="J2267" s="3"/>
      <c r="K2267" s="3"/>
      <c r="L2267" s="3"/>
      <c r="M2267" s="3"/>
      <c r="N2267" s="3"/>
      <c r="O2267" s="3"/>
      <c r="P2267" s="3"/>
      <c r="Q2267" s="3"/>
      <c r="R2267" s="3"/>
      <c r="S2267" s="3"/>
      <c r="T2267" s="3"/>
      <c r="U2267" s="3"/>
      <c r="V2267" s="3"/>
      <c r="W2267" s="3"/>
      <c r="X2267" s="3"/>
    </row>
    <row r="2268" spans="1:24">
      <c r="A2268" s="3"/>
      <c r="B2268" s="3"/>
      <c r="C2268" s="3"/>
      <c r="D2268" s="3"/>
      <c r="E2268" s="3"/>
      <c r="F2268" s="3"/>
      <c r="G2268" s="4"/>
      <c r="H2268" s="3"/>
      <c r="I2268" s="3"/>
      <c r="J2268" s="3"/>
      <c r="K2268" s="3"/>
      <c r="L2268" s="3"/>
      <c r="M2268" s="3"/>
      <c r="N2268" s="3"/>
      <c r="O2268" s="3"/>
      <c r="P2268" s="3"/>
      <c r="Q2268" s="3"/>
      <c r="R2268" s="3"/>
      <c r="S2268" s="3"/>
      <c r="T2268" s="3"/>
      <c r="U2268" s="3"/>
      <c r="V2268" s="3"/>
      <c r="W2268" s="3"/>
      <c r="X2268" s="3"/>
    </row>
    <row r="2269" spans="1:24">
      <c r="A2269" s="3"/>
      <c r="B2269" s="3"/>
      <c r="C2269" s="3"/>
      <c r="D2269" s="3"/>
      <c r="E2269" s="3"/>
      <c r="F2269" s="3"/>
      <c r="G2269" s="4"/>
      <c r="H2269" s="3"/>
      <c r="I2269" s="3"/>
      <c r="J2269" s="3"/>
      <c r="K2269" s="3"/>
      <c r="L2269" s="3"/>
      <c r="M2269" s="3"/>
      <c r="N2269" s="3"/>
      <c r="O2269" s="3"/>
      <c r="P2269" s="3"/>
      <c r="Q2269" s="3"/>
      <c r="R2269" s="3"/>
      <c r="S2269" s="3"/>
      <c r="T2269" s="3"/>
      <c r="U2269" s="3"/>
      <c r="V2269" s="3"/>
      <c r="W2269" s="3"/>
      <c r="X2269" s="3"/>
    </row>
    <row r="2270" spans="1:24">
      <c r="A2270" s="3"/>
      <c r="B2270" s="3"/>
      <c r="C2270" s="3"/>
      <c r="D2270" s="3"/>
      <c r="E2270" s="3"/>
      <c r="F2270" s="3"/>
      <c r="G2270" s="4"/>
      <c r="H2270" s="3"/>
      <c r="I2270" s="3"/>
      <c r="J2270" s="3"/>
      <c r="K2270" s="3"/>
      <c r="L2270" s="3"/>
      <c r="M2270" s="3"/>
      <c r="N2270" s="3"/>
      <c r="O2270" s="3"/>
      <c r="P2270" s="3"/>
      <c r="Q2270" s="3"/>
      <c r="R2270" s="3"/>
      <c r="S2270" s="3"/>
      <c r="T2270" s="3"/>
      <c r="U2270" s="3"/>
      <c r="V2270" s="3"/>
      <c r="W2270" s="3"/>
      <c r="X2270" s="3"/>
    </row>
    <row r="2271" spans="1:24">
      <c r="A2271" s="3"/>
      <c r="B2271" s="3"/>
      <c r="C2271" s="3"/>
      <c r="D2271" s="3"/>
      <c r="E2271" s="3"/>
      <c r="F2271" s="3"/>
      <c r="G2271" s="4"/>
      <c r="H2271" s="3"/>
      <c r="I2271" s="3"/>
      <c r="J2271" s="3"/>
      <c r="K2271" s="3"/>
      <c r="L2271" s="3"/>
      <c r="M2271" s="3"/>
      <c r="N2271" s="3"/>
      <c r="O2271" s="3"/>
      <c r="P2271" s="3"/>
      <c r="Q2271" s="3"/>
      <c r="R2271" s="3"/>
      <c r="S2271" s="3"/>
      <c r="T2271" s="3"/>
      <c r="U2271" s="3"/>
      <c r="V2271" s="3"/>
      <c r="W2271" s="3"/>
      <c r="X2271" s="3"/>
    </row>
    <row r="2272" spans="1:24">
      <c r="A2272" s="3"/>
      <c r="B2272" s="3"/>
      <c r="C2272" s="3"/>
      <c r="D2272" s="3"/>
      <c r="E2272" s="3"/>
      <c r="F2272" s="3"/>
      <c r="G2272" s="4"/>
      <c r="H2272" s="3"/>
      <c r="I2272" s="3"/>
      <c r="J2272" s="3"/>
      <c r="K2272" s="3"/>
      <c r="L2272" s="3"/>
      <c r="M2272" s="3"/>
      <c r="N2272" s="3"/>
      <c r="O2272" s="3"/>
      <c r="P2272" s="3"/>
      <c r="Q2272" s="3"/>
      <c r="R2272" s="3"/>
      <c r="S2272" s="3"/>
      <c r="T2272" s="3"/>
      <c r="U2272" s="3"/>
      <c r="V2272" s="3"/>
      <c r="W2272" s="3"/>
      <c r="X2272" s="3"/>
    </row>
    <row r="2273" spans="1:24">
      <c r="A2273" s="3"/>
      <c r="B2273" s="3"/>
      <c r="C2273" s="3"/>
      <c r="D2273" s="3"/>
      <c r="E2273" s="3"/>
      <c r="F2273" s="3"/>
      <c r="G2273" s="4"/>
      <c r="H2273" s="3"/>
      <c r="I2273" s="3"/>
      <c r="J2273" s="3"/>
      <c r="K2273" s="3"/>
      <c r="L2273" s="3"/>
      <c r="M2273" s="3"/>
      <c r="N2273" s="3"/>
      <c r="O2273" s="3"/>
      <c r="P2273" s="3"/>
      <c r="Q2273" s="3"/>
      <c r="R2273" s="3"/>
      <c r="S2273" s="3"/>
      <c r="T2273" s="3"/>
      <c r="U2273" s="3"/>
      <c r="V2273" s="3"/>
      <c r="W2273" s="3"/>
      <c r="X2273" s="3"/>
    </row>
    <row r="2274" spans="1:24">
      <c r="A2274" s="3"/>
      <c r="B2274" s="3"/>
      <c r="C2274" s="3"/>
      <c r="D2274" s="3"/>
      <c r="E2274" s="3"/>
      <c r="F2274" s="3"/>
      <c r="G2274" s="4"/>
      <c r="H2274" s="3"/>
      <c r="I2274" s="3"/>
      <c r="J2274" s="3"/>
      <c r="K2274" s="3"/>
      <c r="L2274" s="3"/>
      <c r="M2274" s="3"/>
      <c r="N2274" s="3"/>
      <c r="O2274" s="3"/>
      <c r="P2274" s="3"/>
      <c r="Q2274" s="3"/>
      <c r="R2274" s="3"/>
      <c r="S2274" s="3"/>
      <c r="T2274" s="3"/>
      <c r="U2274" s="3"/>
      <c r="V2274" s="3"/>
      <c r="W2274" s="3"/>
      <c r="X2274" s="3"/>
    </row>
    <row r="2275" spans="1:24">
      <c r="A2275" s="3"/>
      <c r="B2275" s="3"/>
      <c r="C2275" s="3"/>
      <c r="D2275" s="3"/>
      <c r="E2275" s="3"/>
      <c r="F2275" s="3"/>
      <c r="G2275" s="4"/>
      <c r="H2275" s="3"/>
      <c r="I2275" s="3"/>
      <c r="J2275" s="3"/>
      <c r="K2275" s="3"/>
      <c r="L2275" s="3"/>
      <c r="M2275" s="3"/>
      <c r="N2275" s="3"/>
      <c r="O2275" s="3"/>
      <c r="P2275" s="3"/>
      <c r="Q2275" s="3"/>
      <c r="R2275" s="3"/>
      <c r="S2275" s="3"/>
      <c r="T2275" s="3"/>
      <c r="U2275" s="3"/>
      <c r="V2275" s="3"/>
      <c r="W2275" s="3"/>
      <c r="X2275" s="3"/>
    </row>
    <row r="2276" spans="1:24">
      <c r="A2276" s="3"/>
      <c r="B2276" s="3"/>
      <c r="C2276" s="3"/>
      <c r="D2276" s="3"/>
      <c r="E2276" s="3"/>
      <c r="F2276" s="3"/>
      <c r="G2276" s="4"/>
      <c r="H2276" s="3"/>
      <c r="I2276" s="3"/>
      <c r="J2276" s="3"/>
      <c r="K2276" s="3"/>
      <c r="L2276" s="3"/>
      <c r="M2276" s="3"/>
      <c r="N2276" s="3"/>
      <c r="O2276" s="3"/>
      <c r="P2276" s="3"/>
      <c r="Q2276" s="3"/>
      <c r="R2276" s="3"/>
      <c r="S2276" s="3"/>
      <c r="T2276" s="3"/>
      <c r="U2276" s="3"/>
      <c r="V2276" s="3"/>
      <c r="W2276" s="3"/>
      <c r="X2276" s="3"/>
    </row>
    <row r="2277" spans="1:24">
      <c r="A2277" s="3"/>
      <c r="B2277" s="3"/>
      <c r="C2277" s="3"/>
      <c r="D2277" s="3"/>
      <c r="E2277" s="3"/>
      <c r="F2277" s="3"/>
      <c r="G2277" s="4"/>
      <c r="H2277" s="3"/>
      <c r="I2277" s="3"/>
      <c r="J2277" s="3"/>
      <c r="K2277" s="3"/>
      <c r="L2277" s="3"/>
      <c r="M2277" s="3"/>
      <c r="N2277" s="3"/>
      <c r="O2277" s="3"/>
      <c r="P2277" s="3"/>
      <c r="Q2277" s="3"/>
      <c r="R2277" s="3"/>
      <c r="S2277" s="3"/>
      <c r="T2277" s="3"/>
      <c r="U2277" s="3"/>
      <c r="V2277" s="3"/>
      <c r="W2277" s="3"/>
      <c r="X2277" s="3"/>
    </row>
    <row r="2278" spans="1:24">
      <c r="A2278" s="3"/>
      <c r="B2278" s="3"/>
      <c r="C2278" s="3"/>
      <c r="D2278" s="3"/>
      <c r="E2278" s="3"/>
      <c r="F2278" s="3"/>
      <c r="G2278" s="4"/>
      <c r="H2278" s="3"/>
      <c r="I2278" s="3"/>
      <c r="J2278" s="3"/>
      <c r="K2278" s="3"/>
      <c r="L2278" s="3"/>
      <c r="M2278" s="3"/>
      <c r="N2278" s="3"/>
      <c r="O2278" s="3"/>
      <c r="P2278" s="3"/>
      <c r="Q2278" s="3"/>
      <c r="R2278" s="3"/>
      <c r="S2278" s="3"/>
      <c r="T2278" s="3"/>
      <c r="U2278" s="3"/>
      <c r="V2278" s="3"/>
      <c r="W2278" s="3"/>
      <c r="X2278" s="3"/>
    </row>
    <row r="2279" spans="1:24">
      <c r="A2279" s="3"/>
      <c r="B2279" s="3"/>
      <c r="C2279" s="3"/>
      <c r="D2279" s="3"/>
      <c r="E2279" s="3"/>
      <c r="F2279" s="3"/>
      <c r="G2279" s="4"/>
      <c r="H2279" s="3"/>
      <c r="I2279" s="3"/>
      <c r="J2279" s="3"/>
      <c r="K2279" s="3"/>
      <c r="L2279" s="3"/>
      <c r="M2279" s="3"/>
      <c r="N2279" s="3"/>
      <c r="O2279" s="3"/>
      <c r="P2279" s="3"/>
      <c r="Q2279" s="3"/>
      <c r="R2279" s="3"/>
      <c r="S2279" s="3"/>
      <c r="T2279" s="3"/>
      <c r="U2279" s="3"/>
      <c r="V2279" s="3"/>
      <c r="W2279" s="3"/>
      <c r="X2279" s="3"/>
    </row>
    <row r="2280" spans="1:24">
      <c r="A2280" s="3"/>
      <c r="B2280" s="3"/>
      <c r="C2280" s="3"/>
      <c r="D2280" s="3"/>
      <c r="E2280" s="3"/>
      <c r="F2280" s="3"/>
      <c r="G2280" s="4"/>
      <c r="H2280" s="3"/>
      <c r="I2280" s="3"/>
      <c r="J2280" s="3"/>
      <c r="K2280" s="3"/>
      <c r="L2280" s="3"/>
      <c r="M2280" s="3"/>
      <c r="N2280" s="3"/>
      <c r="O2280" s="3"/>
      <c r="P2280" s="3"/>
      <c r="Q2280" s="3"/>
      <c r="R2280" s="3"/>
      <c r="S2280" s="3"/>
      <c r="T2280" s="3"/>
      <c r="U2280" s="3"/>
      <c r="V2280" s="3"/>
      <c r="W2280" s="3"/>
      <c r="X2280" s="3"/>
    </row>
    <row r="2281" spans="1:24">
      <c r="A2281" s="3"/>
      <c r="B2281" s="3"/>
      <c r="C2281" s="3"/>
      <c r="D2281" s="3"/>
      <c r="E2281" s="3"/>
      <c r="F2281" s="3"/>
      <c r="G2281" s="4"/>
      <c r="H2281" s="3"/>
      <c r="I2281" s="3"/>
      <c r="J2281" s="3"/>
      <c r="K2281" s="3"/>
      <c r="L2281" s="3"/>
      <c r="M2281" s="3"/>
      <c r="N2281" s="3"/>
      <c r="O2281" s="3"/>
      <c r="P2281" s="3"/>
      <c r="Q2281" s="3"/>
      <c r="R2281" s="3"/>
      <c r="S2281" s="3"/>
      <c r="T2281" s="3"/>
      <c r="U2281" s="3"/>
      <c r="V2281" s="3"/>
      <c r="W2281" s="3"/>
      <c r="X2281" s="3"/>
    </row>
    <row r="2282" spans="1:24">
      <c r="A2282" s="3"/>
      <c r="B2282" s="3"/>
      <c r="C2282" s="3"/>
      <c r="D2282" s="3"/>
      <c r="E2282" s="3"/>
      <c r="F2282" s="3"/>
      <c r="G2282" s="4"/>
      <c r="H2282" s="3"/>
      <c r="I2282" s="3"/>
      <c r="J2282" s="3"/>
      <c r="K2282" s="3"/>
      <c r="L2282" s="3"/>
      <c r="M2282" s="3"/>
      <c r="N2282" s="3"/>
      <c r="O2282" s="3"/>
      <c r="P2282" s="3"/>
      <c r="Q2282" s="3"/>
      <c r="R2282" s="3"/>
      <c r="S2282" s="3"/>
      <c r="T2282" s="3"/>
      <c r="U2282" s="3"/>
      <c r="V2282" s="3"/>
      <c r="W2282" s="3"/>
      <c r="X2282" s="3"/>
    </row>
    <row r="2283" spans="1:24">
      <c r="A2283" s="3"/>
      <c r="B2283" s="3"/>
      <c r="C2283" s="3"/>
      <c r="D2283" s="3"/>
      <c r="E2283" s="3"/>
      <c r="F2283" s="3"/>
      <c r="G2283" s="4"/>
      <c r="H2283" s="3"/>
      <c r="I2283" s="3"/>
      <c r="J2283" s="3"/>
      <c r="K2283" s="3"/>
      <c r="L2283" s="3"/>
      <c r="M2283" s="3"/>
      <c r="N2283" s="3"/>
      <c r="O2283" s="3"/>
      <c r="P2283" s="3"/>
      <c r="Q2283" s="3"/>
      <c r="R2283" s="3"/>
      <c r="S2283" s="3"/>
      <c r="T2283" s="3"/>
      <c r="U2283" s="3"/>
      <c r="V2283" s="3"/>
      <c r="W2283" s="3"/>
      <c r="X2283" s="3"/>
    </row>
    <row r="2284" spans="1:24">
      <c r="A2284" s="3"/>
      <c r="B2284" s="3"/>
      <c r="C2284" s="3"/>
      <c r="D2284" s="3"/>
      <c r="E2284" s="3"/>
      <c r="F2284" s="3"/>
      <c r="G2284" s="4"/>
      <c r="H2284" s="3"/>
      <c r="I2284" s="3"/>
      <c r="J2284" s="3"/>
      <c r="K2284" s="3"/>
      <c r="L2284" s="3"/>
      <c r="M2284" s="3"/>
      <c r="N2284" s="3"/>
      <c r="O2284" s="3"/>
      <c r="P2284" s="3"/>
      <c r="Q2284" s="3"/>
      <c r="R2284" s="3"/>
      <c r="S2284" s="3"/>
      <c r="T2284" s="3"/>
      <c r="U2284" s="3"/>
      <c r="V2284" s="3"/>
      <c r="W2284" s="3"/>
      <c r="X2284" s="3"/>
    </row>
    <row r="2285" spans="1:24">
      <c r="A2285" s="3"/>
      <c r="B2285" s="3"/>
      <c r="C2285" s="3"/>
      <c r="D2285" s="3"/>
      <c r="E2285" s="3"/>
      <c r="F2285" s="3"/>
      <c r="G2285" s="4"/>
      <c r="H2285" s="3"/>
      <c r="I2285" s="3"/>
      <c r="J2285" s="3"/>
      <c r="K2285" s="3"/>
      <c r="L2285" s="3"/>
      <c r="M2285" s="3"/>
      <c r="N2285" s="3"/>
      <c r="O2285" s="3"/>
      <c r="P2285" s="3"/>
      <c r="Q2285" s="3"/>
      <c r="R2285" s="3"/>
      <c r="S2285" s="3"/>
      <c r="T2285" s="3"/>
      <c r="U2285" s="3"/>
      <c r="V2285" s="3"/>
      <c r="W2285" s="3"/>
      <c r="X2285" s="3"/>
    </row>
    <row r="2286" spans="1:24">
      <c r="A2286" s="3"/>
      <c r="B2286" s="3"/>
      <c r="C2286" s="3"/>
      <c r="D2286" s="3"/>
      <c r="E2286" s="3"/>
      <c r="F2286" s="3"/>
      <c r="G2286" s="4"/>
      <c r="H2286" s="3"/>
      <c r="I2286" s="3"/>
      <c r="J2286" s="3"/>
      <c r="K2286" s="3"/>
      <c r="L2286" s="3"/>
      <c r="M2286" s="3"/>
      <c r="N2286" s="3"/>
      <c r="O2286" s="3"/>
      <c r="P2286" s="3"/>
      <c r="Q2286" s="3"/>
      <c r="R2286" s="3"/>
      <c r="S2286" s="3"/>
      <c r="T2286" s="3"/>
      <c r="U2286" s="3"/>
      <c r="V2286" s="3"/>
      <c r="W2286" s="3"/>
      <c r="X2286" s="3"/>
    </row>
    <row r="2287" spans="1:24">
      <c r="A2287" s="3"/>
      <c r="B2287" s="3"/>
      <c r="C2287" s="3"/>
      <c r="D2287" s="3"/>
      <c r="E2287" s="3"/>
      <c r="F2287" s="3"/>
      <c r="G2287" s="4"/>
      <c r="H2287" s="3"/>
      <c r="I2287" s="3"/>
      <c r="J2287" s="3"/>
      <c r="K2287" s="3"/>
      <c r="L2287" s="3"/>
      <c r="M2287" s="3"/>
      <c r="N2287" s="3"/>
      <c r="O2287" s="3"/>
      <c r="P2287" s="3"/>
      <c r="Q2287" s="3"/>
      <c r="R2287" s="3"/>
      <c r="S2287" s="3"/>
      <c r="T2287" s="3"/>
      <c r="U2287" s="3"/>
      <c r="V2287" s="3"/>
      <c r="W2287" s="3"/>
      <c r="X2287" s="3"/>
    </row>
    <row r="2288" spans="1:24">
      <c r="A2288" s="3"/>
      <c r="B2288" s="3"/>
      <c r="C2288" s="3"/>
      <c r="D2288" s="3"/>
      <c r="E2288" s="3"/>
      <c r="F2288" s="3"/>
      <c r="G2288" s="4"/>
      <c r="H2288" s="3"/>
      <c r="I2288" s="3"/>
      <c r="J2288" s="3"/>
      <c r="K2288" s="3"/>
      <c r="L2288" s="3"/>
      <c r="M2288" s="3"/>
      <c r="N2288" s="3"/>
      <c r="O2288" s="3"/>
      <c r="P2288" s="3"/>
      <c r="Q2288" s="3"/>
      <c r="R2288" s="3"/>
      <c r="S2288" s="3"/>
      <c r="T2288" s="3"/>
      <c r="U2288" s="3"/>
      <c r="V2288" s="3"/>
      <c r="W2288" s="3"/>
      <c r="X2288" s="3"/>
    </row>
    <row r="2289" spans="1:24">
      <c r="A2289" s="3"/>
      <c r="B2289" s="3"/>
      <c r="C2289" s="3"/>
      <c r="D2289" s="3"/>
      <c r="E2289" s="3"/>
      <c r="F2289" s="3"/>
      <c r="G2289" s="4"/>
      <c r="H2289" s="3"/>
      <c r="I2289" s="3"/>
      <c r="J2289" s="3"/>
      <c r="K2289" s="3"/>
      <c r="L2289" s="3"/>
      <c r="M2289" s="3"/>
      <c r="N2289" s="3"/>
      <c r="O2289" s="3"/>
      <c r="P2289" s="3"/>
      <c r="Q2289" s="3"/>
      <c r="R2289" s="3"/>
      <c r="S2289" s="3"/>
      <c r="T2289" s="3"/>
      <c r="U2289" s="3"/>
      <c r="V2289" s="3"/>
      <c r="W2289" s="3"/>
      <c r="X2289" s="3"/>
    </row>
    <row r="2290" spans="1:24">
      <c r="A2290" s="3"/>
      <c r="B2290" s="3"/>
      <c r="C2290" s="3"/>
      <c r="D2290" s="3"/>
      <c r="E2290" s="3"/>
      <c r="F2290" s="3"/>
      <c r="G2290" s="4"/>
      <c r="H2290" s="3"/>
      <c r="I2290" s="3"/>
      <c r="J2290" s="3"/>
      <c r="K2290" s="3"/>
      <c r="L2290" s="3"/>
      <c r="M2290" s="3"/>
      <c r="N2290" s="3"/>
      <c r="O2290" s="3"/>
      <c r="P2290" s="3"/>
      <c r="Q2290" s="3"/>
      <c r="R2290" s="3"/>
      <c r="S2290" s="3"/>
      <c r="T2290" s="3"/>
      <c r="U2290" s="3"/>
      <c r="V2290" s="3"/>
      <c r="W2290" s="3"/>
      <c r="X2290" s="3"/>
    </row>
    <row r="2291" spans="1:24">
      <c r="A2291" s="3"/>
      <c r="B2291" s="3"/>
      <c r="C2291" s="3"/>
      <c r="D2291" s="3"/>
      <c r="E2291" s="3"/>
      <c r="F2291" s="3"/>
      <c r="G2291" s="4"/>
      <c r="H2291" s="3"/>
      <c r="I2291" s="3"/>
      <c r="J2291" s="3"/>
      <c r="K2291" s="3"/>
      <c r="L2291" s="3"/>
      <c r="M2291" s="3"/>
      <c r="N2291" s="3"/>
      <c r="O2291" s="3"/>
      <c r="P2291" s="3"/>
      <c r="Q2291" s="3"/>
      <c r="R2291" s="3"/>
      <c r="S2291" s="3"/>
      <c r="T2291" s="3"/>
      <c r="U2291" s="3"/>
      <c r="V2291" s="3"/>
      <c r="W2291" s="3"/>
      <c r="X2291" s="3"/>
    </row>
    <row r="2292" spans="1:24">
      <c r="A2292" s="3"/>
      <c r="B2292" s="3"/>
      <c r="C2292" s="3"/>
      <c r="D2292" s="3"/>
      <c r="E2292" s="3"/>
      <c r="F2292" s="3"/>
      <c r="G2292" s="4"/>
      <c r="H2292" s="3"/>
      <c r="I2292" s="3"/>
      <c r="J2292" s="3"/>
      <c r="K2292" s="3"/>
      <c r="L2292" s="3"/>
      <c r="M2292" s="3"/>
      <c r="N2292" s="3"/>
      <c r="O2292" s="3"/>
      <c r="P2292" s="3"/>
      <c r="Q2292" s="3"/>
      <c r="R2292" s="3"/>
      <c r="S2292" s="3"/>
      <c r="T2292" s="3"/>
      <c r="U2292" s="3"/>
      <c r="V2292" s="3"/>
      <c r="W2292" s="3"/>
      <c r="X2292" s="3"/>
    </row>
    <row r="2293" spans="1:24">
      <c r="A2293" s="3"/>
      <c r="B2293" s="3"/>
      <c r="C2293" s="3"/>
      <c r="D2293" s="3"/>
      <c r="E2293" s="3"/>
      <c r="F2293" s="3"/>
      <c r="G2293" s="4"/>
      <c r="H2293" s="3"/>
      <c r="I2293" s="3"/>
      <c r="J2293" s="3"/>
      <c r="K2293" s="3"/>
      <c r="L2293" s="3"/>
      <c r="M2293" s="3"/>
      <c r="N2293" s="3"/>
      <c r="O2293" s="3"/>
      <c r="P2293" s="3"/>
      <c r="Q2293" s="3"/>
      <c r="R2293" s="3"/>
      <c r="S2293" s="3"/>
      <c r="T2293" s="3"/>
      <c r="U2293" s="3"/>
      <c r="V2293" s="3"/>
      <c r="W2293" s="3"/>
      <c r="X2293" s="3"/>
    </row>
    <row r="2294" spans="1:24">
      <c r="A2294" s="3"/>
      <c r="B2294" s="3"/>
      <c r="C2294" s="3"/>
      <c r="D2294" s="3"/>
      <c r="E2294" s="3"/>
      <c r="F2294" s="3"/>
      <c r="G2294" s="4"/>
      <c r="H2294" s="3"/>
      <c r="I2294" s="3"/>
      <c r="J2294" s="3"/>
      <c r="K2294" s="3"/>
      <c r="L2294" s="3"/>
      <c r="M2294" s="3"/>
      <c r="N2294" s="3"/>
      <c r="O2294" s="3"/>
      <c r="P2294" s="3"/>
      <c r="Q2294" s="3"/>
      <c r="R2294" s="3"/>
      <c r="S2294" s="3"/>
      <c r="T2294" s="3"/>
      <c r="U2294" s="3"/>
      <c r="V2294" s="3"/>
      <c r="W2294" s="3"/>
      <c r="X2294" s="3"/>
    </row>
    <row r="2295" spans="1:24">
      <c r="A2295" s="3"/>
      <c r="B2295" s="3"/>
      <c r="C2295" s="3"/>
      <c r="D2295" s="3"/>
      <c r="E2295" s="3"/>
      <c r="F2295" s="3"/>
      <c r="G2295" s="4"/>
      <c r="H2295" s="3"/>
      <c r="I2295" s="3"/>
      <c r="J2295" s="3"/>
      <c r="K2295" s="3"/>
      <c r="L2295" s="3"/>
      <c r="M2295" s="3"/>
      <c r="N2295" s="3"/>
      <c r="O2295" s="3"/>
      <c r="P2295" s="3"/>
      <c r="Q2295" s="3"/>
      <c r="R2295" s="3"/>
      <c r="S2295" s="3"/>
      <c r="T2295" s="3"/>
      <c r="U2295" s="3"/>
      <c r="V2295" s="3"/>
      <c r="W2295" s="3"/>
      <c r="X2295" s="3"/>
    </row>
    <row r="2296" spans="1:24">
      <c r="A2296" s="3"/>
      <c r="B2296" s="3"/>
      <c r="C2296" s="3"/>
      <c r="D2296" s="3"/>
      <c r="E2296" s="3"/>
      <c r="F2296" s="3"/>
      <c r="G2296" s="4"/>
      <c r="H2296" s="3"/>
      <c r="I2296" s="3"/>
      <c r="J2296" s="3"/>
      <c r="K2296" s="3"/>
      <c r="L2296" s="3"/>
      <c r="M2296" s="3"/>
      <c r="N2296" s="3"/>
      <c r="O2296" s="3"/>
      <c r="P2296" s="3"/>
      <c r="Q2296" s="3"/>
      <c r="R2296" s="3"/>
      <c r="S2296" s="3"/>
      <c r="T2296" s="3"/>
      <c r="U2296" s="3"/>
      <c r="V2296" s="3"/>
      <c r="W2296" s="3"/>
      <c r="X2296" s="3"/>
    </row>
    <row r="2297" spans="1:24">
      <c r="A2297" s="3"/>
      <c r="B2297" s="3"/>
      <c r="C2297" s="3"/>
      <c r="D2297" s="3"/>
      <c r="E2297" s="3"/>
      <c r="F2297" s="3"/>
      <c r="G2297" s="4"/>
      <c r="H2297" s="3"/>
      <c r="I2297" s="3"/>
      <c r="J2297" s="3"/>
      <c r="K2297" s="3"/>
      <c r="L2297" s="3"/>
      <c r="M2297" s="3"/>
      <c r="N2297" s="3"/>
      <c r="O2297" s="3"/>
      <c r="P2297" s="3"/>
      <c r="Q2297" s="3"/>
      <c r="R2297" s="3"/>
      <c r="S2297" s="3"/>
      <c r="T2297" s="3"/>
      <c r="U2297" s="3"/>
      <c r="V2297" s="3"/>
      <c r="W2297" s="3"/>
      <c r="X2297" s="3"/>
    </row>
    <row r="2298" spans="1:24">
      <c r="A2298" s="3"/>
      <c r="B2298" s="3"/>
      <c r="C2298" s="3"/>
      <c r="D2298" s="3"/>
      <c r="E2298" s="3"/>
      <c r="F2298" s="3"/>
      <c r="G2298" s="4"/>
      <c r="H2298" s="3"/>
      <c r="I2298" s="3"/>
      <c r="J2298" s="3"/>
      <c r="K2298" s="3"/>
      <c r="L2298" s="3"/>
      <c r="M2298" s="3"/>
      <c r="N2298" s="3"/>
      <c r="O2298" s="3"/>
      <c r="P2298" s="3"/>
      <c r="Q2298" s="3"/>
      <c r="R2298" s="3"/>
      <c r="S2298" s="3"/>
      <c r="T2298" s="3"/>
      <c r="U2298" s="3"/>
      <c r="V2298" s="3"/>
      <c r="W2298" s="3"/>
      <c r="X2298" s="3"/>
    </row>
    <row r="2299" spans="1:24">
      <c r="A2299" s="3"/>
      <c r="B2299" s="3"/>
      <c r="C2299" s="3"/>
      <c r="D2299" s="3"/>
      <c r="E2299" s="3"/>
      <c r="F2299" s="3"/>
      <c r="G2299" s="4"/>
      <c r="H2299" s="3"/>
      <c r="I2299" s="3"/>
      <c r="J2299" s="3"/>
      <c r="K2299" s="3"/>
      <c r="L2299" s="3"/>
      <c r="M2299" s="3"/>
      <c r="N2299" s="3"/>
      <c r="O2299" s="3"/>
      <c r="P2299" s="3"/>
      <c r="Q2299" s="3"/>
      <c r="R2299" s="3"/>
      <c r="S2299" s="3"/>
      <c r="T2299" s="3"/>
      <c r="U2299" s="3"/>
      <c r="V2299" s="3"/>
      <c r="W2299" s="3"/>
      <c r="X2299" s="3"/>
    </row>
    <row r="2300" spans="1:24">
      <c r="A2300" s="3"/>
      <c r="B2300" s="3"/>
      <c r="C2300" s="3"/>
      <c r="D2300" s="3"/>
      <c r="E2300" s="3"/>
      <c r="F2300" s="3"/>
      <c r="G2300" s="4"/>
      <c r="H2300" s="3"/>
      <c r="I2300" s="3"/>
      <c r="J2300" s="3"/>
      <c r="K2300" s="3"/>
      <c r="L2300" s="3"/>
      <c r="M2300" s="3"/>
      <c r="N2300" s="3"/>
      <c r="O2300" s="3"/>
      <c r="P2300" s="3"/>
      <c r="Q2300" s="3"/>
      <c r="R2300" s="3"/>
      <c r="S2300" s="3"/>
      <c r="T2300" s="3"/>
      <c r="U2300" s="3"/>
      <c r="V2300" s="3"/>
      <c r="W2300" s="3"/>
      <c r="X2300" s="3"/>
    </row>
    <row r="2301" spans="1:24">
      <c r="A2301" s="3"/>
      <c r="B2301" s="3"/>
      <c r="C2301" s="3"/>
      <c r="D2301" s="3"/>
      <c r="E2301" s="3"/>
      <c r="F2301" s="3"/>
      <c r="G2301" s="4"/>
      <c r="H2301" s="3"/>
      <c r="I2301" s="3"/>
      <c r="J2301" s="3"/>
      <c r="K2301" s="3"/>
      <c r="L2301" s="3"/>
      <c r="M2301" s="3"/>
      <c r="N2301" s="3"/>
      <c r="O2301" s="3"/>
      <c r="P2301" s="3"/>
      <c r="Q2301" s="3"/>
      <c r="R2301" s="3"/>
      <c r="S2301" s="3"/>
      <c r="T2301" s="3"/>
      <c r="U2301" s="3"/>
      <c r="V2301" s="3"/>
      <c r="W2301" s="3"/>
      <c r="X2301" s="3"/>
    </row>
    <row r="2302" spans="1:24">
      <c r="A2302" s="3"/>
      <c r="B2302" s="3"/>
      <c r="C2302" s="3"/>
      <c r="D2302" s="3"/>
      <c r="E2302" s="3"/>
      <c r="F2302" s="3"/>
      <c r="G2302" s="4"/>
      <c r="H2302" s="3"/>
      <c r="I2302" s="3"/>
      <c r="J2302" s="3"/>
      <c r="K2302" s="3"/>
      <c r="L2302" s="3"/>
      <c r="M2302" s="3"/>
      <c r="N2302" s="3"/>
      <c r="O2302" s="3"/>
      <c r="P2302" s="3"/>
      <c r="Q2302" s="3"/>
      <c r="R2302" s="3"/>
      <c r="S2302" s="3"/>
      <c r="T2302" s="3"/>
      <c r="U2302" s="3"/>
      <c r="V2302" s="3"/>
      <c r="W2302" s="3"/>
      <c r="X2302" s="3"/>
    </row>
    <row r="2303" spans="1:24">
      <c r="A2303" s="3"/>
      <c r="B2303" s="3"/>
      <c r="C2303" s="3"/>
      <c r="D2303" s="3"/>
      <c r="E2303" s="3"/>
      <c r="F2303" s="3"/>
      <c r="G2303" s="4"/>
      <c r="H2303" s="3"/>
      <c r="I2303" s="3"/>
      <c r="J2303" s="3"/>
      <c r="K2303" s="3"/>
      <c r="L2303" s="3"/>
      <c r="M2303" s="3"/>
      <c r="N2303" s="3"/>
      <c r="O2303" s="3"/>
      <c r="P2303" s="3"/>
      <c r="Q2303" s="3"/>
      <c r="R2303" s="3"/>
      <c r="S2303" s="3"/>
      <c r="T2303" s="3"/>
      <c r="U2303" s="3"/>
      <c r="V2303" s="3"/>
      <c r="W2303" s="3"/>
      <c r="X2303" s="3"/>
    </row>
    <row r="2304" spans="1:24">
      <c r="A2304" s="3"/>
      <c r="B2304" s="3"/>
      <c r="C2304" s="3"/>
      <c r="D2304" s="3"/>
      <c r="E2304" s="3"/>
      <c r="F2304" s="3"/>
      <c r="G2304" s="4"/>
      <c r="H2304" s="3"/>
      <c r="I2304" s="3"/>
      <c r="J2304" s="3"/>
      <c r="K2304" s="3"/>
      <c r="L2304" s="3"/>
      <c r="M2304" s="3"/>
      <c r="N2304" s="3"/>
      <c r="O2304" s="3"/>
      <c r="P2304" s="3"/>
      <c r="Q2304" s="3"/>
      <c r="R2304" s="3"/>
      <c r="S2304" s="3"/>
      <c r="T2304" s="3"/>
      <c r="U2304" s="3"/>
      <c r="V2304" s="3"/>
      <c r="W2304" s="3"/>
      <c r="X2304" s="3"/>
    </row>
    <row r="2305" spans="1:24">
      <c r="A2305" s="3"/>
      <c r="B2305" s="3"/>
      <c r="C2305" s="3"/>
      <c r="D2305" s="3"/>
      <c r="E2305" s="3"/>
      <c r="F2305" s="3"/>
      <c r="G2305" s="4"/>
      <c r="H2305" s="3"/>
      <c r="I2305" s="3"/>
      <c r="J2305" s="3"/>
      <c r="K2305" s="3"/>
      <c r="L2305" s="3"/>
      <c r="M2305" s="3"/>
      <c r="N2305" s="3"/>
      <c r="O2305" s="3"/>
      <c r="P2305" s="3"/>
      <c r="Q2305" s="3"/>
      <c r="R2305" s="3"/>
      <c r="S2305" s="3"/>
      <c r="T2305" s="3"/>
      <c r="U2305" s="3"/>
      <c r="V2305" s="3"/>
      <c r="W2305" s="3"/>
      <c r="X2305" s="3"/>
    </row>
    <row r="2306" spans="1:24">
      <c r="A2306" s="3"/>
      <c r="B2306" s="3"/>
      <c r="C2306" s="3"/>
      <c r="D2306" s="3"/>
      <c r="E2306" s="3"/>
      <c r="F2306" s="3"/>
      <c r="G2306" s="4"/>
      <c r="H2306" s="3"/>
      <c r="I2306" s="3"/>
      <c r="J2306" s="3"/>
      <c r="K2306" s="3"/>
      <c r="L2306" s="3"/>
      <c r="M2306" s="3"/>
      <c r="N2306" s="3"/>
      <c r="O2306" s="3"/>
      <c r="P2306" s="3"/>
      <c r="Q2306" s="3"/>
      <c r="R2306" s="3"/>
      <c r="S2306" s="3"/>
      <c r="T2306" s="3"/>
      <c r="U2306" s="3"/>
      <c r="V2306" s="3"/>
      <c r="W2306" s="3"/>
      <c r="X2306" s="3"/>
    </row>
    <row r="2307" spans="1:24">
      <c r="A2307" s="3"/>
      <c r="B2307" s="3"/>
      <c r="C2307" s="3"/>
      <c r="D2307" s="3"/>
      <c r="E2307" s="3"/>
      <c r="F2307" s="3"/>
      <c r="G2307" s="4"/>
      <c r="H2307" s="3"/>
      <c r="I2307" s="3"/>
      <c r="J2307" s="3"/>
      <c r="K2307" s="3"/>
      <c r="L2307" s="3"/>
      <c r="M2307" s="3"/>
      <c r="N2307" s="3"/>
      <c r="O2307" s="3"/>
      <c r="P2307" s="3"/>
      <c r="Q2307" s="3"/>
      <c r="R2307" s="3"/>
      <c r="S2307" s="3"/>
      <c r="T2307" s="3"/>
      <c r="U2307" s="3"/>
      <c r="V2307" s="3"/>
      <c r="W2307" s="3"/>
      <c r="X2307" s="3"/>
    </row>
    <row r="2308" spans="1:24">
      <c r="A2308" s="3"/>
      <c r="B2308" s="3"/>
      <c r="C2308" s="3"/>
      <c r="D2308" s="3"/>
      <c r="E2308" s="3"/>
      <c r="F2308" s="3"/>
      <c r="G2308" s="4"/>
      <c r="H2308" s="3"/>
      <c r="I2308" s="3"/>
      <c r="J2308" s="3"/>
      <c r="K2308" s="3"/>
      <c r="L2308" s="3"/>
      <c r="M2308" s="3"/>
      <c r="N2308" s="3"/>
      <c r="O2308" s="3"/>
      <c r="P2308" s="3"/>
      <c r="Q2308" s="3"/>
      <c r="R2308" s="3"/>
      <c r="S2308" s="3"/>
      <c r="T2308" s="3"/>
      <c r="U2308" s="3"/>
      <c r="V2308" s="3"/>
      <c r="W2308" s="3"/>
      <c r="X2308" s="3"/>
    </row>
    <row r="2309" spans="1:24">
      <c r="A2309" s="3"/>
      <c r="B2309" s="3"/>
      <c r="C2309" s="3"/>
      <c r="D2309" s="3"/>
      <c r="E2309" s="3"/>
      <c r="F2309" s="3"/>
      <c r="G2309" s="4"/>
      <c r="H2309" s="3"/>
      <c r="I2309" s="3"/>
      <c r="J2309" s="3"/>
      <c r="K2309" s="3"/>
      <c r="L2309" s="3"/>
      <c r="M2309" s="3"/>
      <c r="N2309" s="3"/>
      <c r="O2309" s="3"/>
      <c r="P2309" s="3"/>
      <c r="Q2309" s="3"/>
      <c r="R2309" s="3"/>
      <c r="S2309" s="3"/>
      <c r="T2309" s="3"/>
      <c r="U2309" s="3"/>
      <c r="V2309" s="3"/>
      <c r="W2309" s="3"/>
      <c r="X2309" s="3"/>
    </row>
    <row r="2310" spans="1:24">
      <c r="A2310" s="3"/>
      <c r="B2310" s="3"/>
      <c r="C2310" s="3"/>
      <c r="D2310" s="3"/>
      <c r="E2310" s="3"/>
      <c r="F2310" s="3"/>
      <c r="G2310" s="4"/>
      <c r="H2310" s="3"/>
      <c r="I2310" s="3"/>
      <c r="J2310" s="3"/>
      <c r="K2310" s="3"/>
      <c r="L2310" s="3"/>
      <c r="M2310" s="3"/>
      <c r="N2310" s="3"/>
      <c r="O2310" s="3"/>
      <c r="P2310" s="3"/>
      <c r="Q2310" s="3"/>
      <c r="R2310" s="3"/>
      <c r="S2310" s="3"/>
      <c r="T2310" s="3"/>
      <c r="U2310" s="3"/>
      <c r="V2310" s="3"/>
      <c r="W2310" s="3"/>
      <c r="X2310" s="3"/>
    </row>
    <row r="2311" spans="1:24">
      <c r="A2311" s="3"/>
      <c r="B2311" s="3"/>
      <c r="C2311" s="3"/>
      <c r="D2311" s="3"/>
      <c r="E2311" s="3"/>
      <c r="F2311" s="3"/>
      <c r="G2311" s="4"/>
      <c r="H2311" s="3"/>
      <c r="I2311" s="3"/>
      <c r="J2311" s="3"/>
      <c r="K2311" s="3"/>
      <c r="L2311" s="3"/>
      <c r="M2311" s="3"/>
      <c r="N2311" s="3"/>
      <c r="O2311" s="3"/>
      <c r="P2311" s="3"/>
      <c r="Q2311" s="3"/>
      <c r="R2311" s="3"/>
      <c r="S2311" s="3"/>
      <c r="T2311" s="3"/>
      <c r="U2311" s="3"/>
      <c r="V2311" s="3"/>
      <c r="W2311" s="3"/>
      <c r="X2311" s="3"/>
    </row>
    <row r="2312" spans="1:24">
      <c r="A2312" s="3"/>
      <c r="B2312" s="3"/>
      <c r="C2312" s="3"/>
      <c r="D2312" s="3"/>
      <c r="E2312" s="3"/>
      <c r="F2312" s="3"/>
      <c r="G2312" s="4"/>
      <c r="H2312" s="3"/>
      <c r="I2312" s="3"/>
      <c r="J2312" s="3"/>
      <c r="K2312" s="3"/>
      <c r="L2312" s="3"/>
      <c r="M2312" s="3"/>
      <c r="N2312" s="3"/>
      <c r="O2312" s="3"/>
      <c r="P2312" s="3"/>
      <c r="Q2312" s="3"/>
      <c r="R2312" s="3"/>
      <c r="S2312" s="3"/>
      <c r="T2312" s="3"/>
      <c r="U2312" s="3"/>
      <c r="V2312" s="3"/>
      <c r="W2312" s="3"/>
      <c r="X2312" s="3"/>
    </row>
    <row r="2313" spans="1:24">
      <c r="A2313" s="3"/>
      <c r="B2313" s="3"/>
      <c r="C2313" s="3"/>
      <c r="D2313" s="3"/>
      <c r="E2313" s="3"/>
      <c r="F2313" s="3"/>
      <c r="G2313" s="4"/>
      <c r="H2313" s="3"/>
      <c r="I2313" s="3"/>
      <c r="J2313" s="3"/>
      <c r="K2313" s="3"/>
      <c r="L2313" s="3"/>
      <c r="M2313" s="3"/>
      <c r="N2313" s="3"/>
      <c r="O2313" s="3"/>
      <c r="P2313" s="3"/>
      <c r="Q2313" s="3"/>
      <c r="R2313" s="3"/>
      <c r="S2313" s="3"/>
      <c r="T2313" s="3"/>
      <c r="U2313" s="3"/>
      <c r="V2313" s="3"/>
      <c r="W2313" s="3"/>
      <c r="X2313" s="3"/>
    </row>
    <row r="2314" spans="1:24">
      <c r="A2314" s="3"/>
      <c r="B2314" s="3"/>
      <c r="C2314" s="3"/>
      <c r="D2314" s="3"/>
      <c r="E2314" s="3"/>
      <c r="F2314" s="3"/>
      <c r="G2314" s="4"/>
      <c r="H2314" s="3"/>
      <c r="I2314" s="3"/>
      <c r="J2314" s="3"/>
      <c r="K2314" s="3"/>
      <c r="L2314" s="3"/>
      <c r="M2314" s="3"/>
      <c r="N2314" s="3"/>
      <c r="O2314" s="3"/>
      <c r="P2314" s="3"/>
      <c r="Q2314" s="3"/>
      <c r="R2314" s="3"/>
      <c r="S2314" s="3"/>
      <c r="T2314" s="3"/>
      <c r="U2314" s="3"/>
      <c r="V2314" s="3"/>
      <c r="W2314" s="3"/>
      <c r="X2314" s="3"/>
    </row>
    <row r="2315" spans="1:24">
      <c r="A2315" s="3"/>
      <c r="B2315" s="3"/>
      <c r="C2315" s="3"/>
      <c r="D2315" s="3"/>
      <c r="E2315" s="3"/>
      <c r="F2315" s="3"/>
      <c r="G2315" s="4"/>
      <c r="H2315" s="3"/>
      <c r="I2315" s="3"/>
      <c r="J2315" s="3"/>
      <c r="K2315" s="3"/>
      <c r="L2315" s="3"/>
      <c r="M2315" s="3"/>
      <c r="N2315" s="3"/>
      <c r="O2315" s="3"/>
      <c r="P2315" s="3"/>
      <c r="Q2315" s="3"/>
      <c r="R2315" s="3"/>
      <c r="S2315" s="3"/>
      <c r="T2315" s="3"/>
      <c r="U2315" s="3"/>
      <c r="V2315" s="3"/>
      <c r="W2315" s="3"/>
      <c r="X2315" s="3"/>
    </row>
    <row r="2316" spans="1:24">
      <c r="A2316" s="3"/>
      <c r="B2316" s="3"/>
      <c r="C2316" s="3"/>
      <c r="D2316" s="3"/>
      <c r="E2316" s="3"/>
      <c r="F2316" s="3"/>
      <c r="G2316" s="4"/>
      <c r="H2316" s="3"/>
      <c r="I2316" s="3"/>
      <c r="J2316" s="3"/>
      <c r="K2316" s="3"/>
      <c r="L2316" s="3"/>
      <c r="M2316" s="3"/>
      <c r="N2316" s="3"/>
      <c r="O2316" s="3"/>
      <c r="P2316" s="3"/>
      <c r="Q2316" s="3"/>
      <c r="R2316" s="3"/>
      <c r="S2316" s="3"/>
      <c r="T2316" s="3"/>
      <c r="U2316" s="3"/>
      <c r="V2316" s="3"/>
      <c r="W2316" s="3"/>
      <c r="X2316" s="3"/>
    </row>
    <row r="2317" spans="1:24">
      <c r="A2317" s="3"/>
      <c r="B2317" s="3"/>
      <c r="C2317" s="3"/>
      <c r="D2317" s="3"/>
      <c r="E2317" s="3"/>
      <c r="F2317" s="3"/>
      <c r="G2317" s="4"/>
      <c r="H2317" s="3"/>
      <c r="I2317" s="3"/>
      <c r="J2317" s="3"/>
      <c r="K2317" s="3"/>
      <c r="L2317" s="3"/>
      <c r="M2317" s="3"/>
      <c r="N2317" s="3"/>
      <c r="O2317" s="3"/>
      <c r="P2317" s="3"/>
      <c r="Q2317" s="3"/>
      <c r="R2317" s="3"/>
      <c r="S2317" s="3"/>
      <c r="T2317" s="3"/>
      <c r="U2317" s="3"/>
      <c r="V2317" s="3"/>
      <c r="W2317" s="3"/>
      <c r="X2317" s="3"/>
    </row>
    <row r="2318" spans="1:24">
      <c r="A2318" s="3"/>
      <c r="B2318" s="3"/>
      <c r="C2318" s="3"/>
      <c r="D2318" s="3"/>
      <c r="E2318" s="3"/>
      <c r="F2318" s="3"/>
      <c r="G2318" s="4"/>
      <c r="H2318" s="3"/>
      <c r="I2318" s="3"/>
      <c r="J2318" s="3"/>
      <c r="K2318" s="3"/>
      <c r="L2318" s="3"/>
      <c r="M2318" s="3"/>
      <c r="N2318" s="3"/>
      <c r="O2318" s="3"/>
      <c r="P2318" s="3"/>
      <c r="Q2318" s="3"/>
      <c r="R2318" s="3"/>
      <c r="S2318" s="3"/>
      <c r="T2318" s="3"/>
      <c r="U2318" s="3"/>
      <c r="V2318" s="3"/>
      <c r="W2318" s="3"/>
      <c r="X2318" s="3"/>
    </row>
    <row r="2319" spans="1:24">
      <c r="A2319" s="3"/>
      <c r="B2319" s="3"/>
      <c r="C2319" s="3"/>
      <c r="D2319" s="3"/>
      <c r="E2319" s="3"/>
      <c r="F2319" s="3"/>
      <c r="G2319" s="4"/>
      <c r="H2319" s="3"/>
      <c r="I2319" s="3"/>
      <c r="J2319" s="3"/>
      <c r="K2319" s="3"/>
      <c r="L2319" s="3"/>
      <c r="M2319" s="3"/>
      <c r="N2319" s="3"/>
      <c r="O2319" s="3"/>
      <c r="P2319" s="3"/>
      <c r="Q2319" s="3"/>
      <c r="R2319" s="3"/>
      <c r="S2319" s="3"/>
      <c r="T2319" s="3"/>
      <c r="U2319" s="3"/>
      <c r="V2319" s="3"/>
      <c r="W2319" s="3"/>
      <c r="X2319" s="3"/>
    </row>
    <row r="2320" spans="1:24">
      <c r="A2320" s="3"/>
      <c r="B2320" s="3"/>
      <c r="C2320" s="3"/>
      <c r="D2320" s="3"/>
      <c r="E2320" s="3"/>
      <c r="F2320" s="3"/>
      <c r="G2320" s="4"/>
      <c r="H2320" s="3"/>
      <c r="I2320" s="3"/>
      <c r="J2320" s="3"/>
      <c r="K2320" s="3"/>
      <c r="L2320" s="3"/>
      <c r="M2320" s="3"/>
      <c r="N2320" s="3"/>
      <c r="O2320" s="3"/>
      <c r="P2320" s="3"/>
      <c r="Q2320" s="3"/>
      <c r="R2320" s="3"/>
      <c r="S2320" s="3"/>
      <c r="T2320" s="3"/>
      <c r="U2320" s="3"/>
      <c r="V2320" s="3"/>
      <c r="W2320" s="3"/>
      <c r="X2320" s="3"/>
    </row>
    <row r="2321" spans="1:24">
      <c r="A2321" s="3"/>
      <c r="B2321" s="3"/>
      <c r="C2321" s="3"/>
      <c r="D2321" s="3"/>
      <c r="E2321" s="3"/>
      <c r="F2321" s="3"/>
      <c r="G2321" s="4"/>
      <c r="H2321" s="3"/>
      <c r="I2321" s="3"/>
      <c r="J2321" s="3"/>
      <c r="K2321" s="3"/>
      <c r="L2321" s="3"/>
      <c r="M2321" s="3"/>
      <c r="N2321" s="3"/>
      <c r="O2321" s="3"/>
      <c r="P2321" s="3"/>
      <c r="Q2321" s="3"/>
      <c r="R2321" s="3"/>
      <c r="S2321" s="3"/>
      <c r="T2321" s="3"/>
      <c r="U2321" s="3"/>
      <c r="V2321" s="3"/>
      <c r="W2321" s="3"/>
      <c r="X2321" s="3"/>
    </row>
    <row r="2322" spans="1:24">
      <c r="A2322" s="3"/>
      <c r="B2322" s="3"/>
      <c r="C2322" s="3"/>
      <c r="D2322" s="3"/>
      <c r="E2322" s="3"/>
      <c r="F2322" s="3"/>
      <c r="G2322" s="4"/>
      <c r="H2322" s="3"/>
      <c r="I2322" s="3"/>
      <c r="J2322" s="3"/>
      <c r="K2322" s="3"/>
      <c r="L2322" s="3"/>
      <c r="M2322" s="3"/>
      <c r="N2322" s="3"/>
      <c r="O2322" s="3"/>
      <c r="P2322" s="3"/>
      <c r="Q2322" s="3"/>
      <c r="R2322" s="3"/>
      <c r="S2322" s="3"/>
      <c r="T2322" s="3"/>
      <c r="U2322" s="3"/>
      <c r="V2322" s="3"/>
      <c r="W2322" s="3"/>
      <c r="X2322" s="3"/>
    </row>
    <row r="2323" spans="1:24">
      <c r="A2323" s="3"/>
      <c r="B2323" s="3"/>
      <c r="C2323" s="3"/>
      <c r="D2323" s="3"/>
      <c r="E2323" s="3"/>
      <c r="F2323" s="3"/>
      <c r="G2323" s="4"/>
      <c r="H2323" s="3"/>
      <c r="I2323" s="3"/>
      <c r="J2323" s="3"/>
      <c r="K2323" s="3"/>
      <c r="L2323" s="3"/>
      <c r="M2323" s="3"/>
      <c r="N2323" s="3"/>
      <c r="O2323" s="3"/>
      <c r="P2323" s="3"/>
      <c r="Q2323" s="3"/>
      <c r="R2323" s="3"/>
      <c r="S2323" s="3"/>
      <c r="T2323" s="3"/>
      <c r="U2323" s="3"/>
      <c r="V2323" s="3"/>
      <c r="W2323" s="3"/>
      <c r="X2323" s="3"/>
    </row>
    <row r="2324" spans="1:24">
      <c r="A2324" s="3"/>
      <c r="B2324" s="3"/>
      <c r="C2324" s="3"/>
      <c r="D2324" s="3"/>
      <c r="E2324" s="3"/>
      <c r="F2324" s="3"/>
      <c r="G2324" s="4"/>
      <c r="H2324" s="3"/>
      <c r="I2324" s="3"/>
      <c r="J2324" s="3"/>
      <c r="K2324" s="3"/>
      <c r="L2324" s="3"/>
      <c r="M2324" s="3"/>
      <c r="N2324" s="3"/>
      <c r="O2324" s="3"/>
      <c r="P2324" s="3"/>
      <c r="Q2324" s="3"/>
      <c r="R2324" s="3"/>
      <c r="S2324" s="3"/>
      <c r="T2324" s="3"/>
      <c r="U2324" s="3"/>
      <c r="V2324" s="3"/>
      <c r="W2324" s="3"/>
      <c r="X2324" s="3"/>
    </row>
    <row r="2325" spans="1:24">
      <c r="A2325" s="3"/>
      <c r="B2325" s="3"/>
      <c r="C2325" s="3"/>
      <c r="D2325" s="3"/>
      <c r="E2325" s="3"/>
      <c r="F2325" s="3"/>
      <c r="G2325" s="4"/>
      <c r="H2325" s="3"/>
      <c r="I2325" s="3"/>
      <c r="J2325" s="3"/>
      <c r="K2325" s="3"/>
      <c r="L2325" s="3"/>
      <c r="M2325" s="3"/>
      <c r="N2325" s="3"/>
      <c r="O2325" s="3"/>
      <c r="P2325" s="3"/>
      <c r="Q2325" s="3"/>
      <c r="R2325" s="3"/>
      <c r="S2325" s="3"/>
      <c r="T2325" s="3"/>
      <c r="U2325" s="3"/>
      <c r="V2325" s="3"/>
      <c r="W2325" s="3"/>
      <c r="X2325" s="3"/>
    </row>
    <row r="2326" spans="1:24">
      <c r="A2326" s="3"/>
      <c r="B2326" s="3"/>
      <c r="C2326" s="3"/>
      <c r="D2326" s="3"/>
      <c r="E2326" s="3"/>
      <c r="F2326" s="3"/>
      <c r="G2326" s="4"/>
      <c r="H2326" s="3"/>
      <c r="I2326" s="3"/>
      <c r="J2326" s="3"/>
      <c r="K2326" s="3"/>
      <c r="L2326" s="3"/>
      <c r="M2326" s="3"/>
      <c r="N2326" s="3"/>
      <c r="O2326" s="3"/>
      <c r="P2326" s="3"/>
      <c r="Q2326" s="3"/>
      <c r="R2326" s="3"/>
      <c r="S2326" s="3"/>
      <c r="T2326" s="3"/>
      <c r="U2326" s="3"/>
      <c r="V2326" s="3"/>
      <c r="W2326" s="3"/>
      <c r="X2326" s="3"/>
    </row>
    <row r="2327" spans="1:24">
      <c r="A2327" s="3"/>
      <c r="B2327" s="3"/>
      <c r="C2327" s="3"/>
      <c r="D2327" s="3"/>
      <c r="E2327" s="3"/>
      <c r="F2327" s="3"/>
      <c r="G2327" s="4"/>
      <c r="H2327" s="3"/>
      <c r="I2327" s="3"/>
      <c r="J2327" s="3"/>
      <c r="K2327" s="3"/>
      <c r="L2327" s="3"/>
      <c r="M2327" s="3"/>
      <c r="N2327" s="3"/>
      <c r="O2327" s="3"/>
      <c r="P2327" s="3"/>
      <c r="Q2327" s="3"/>
      <c r="R2327" s="3"/>
      <c r="S2327" s="3"/>
      <c r="T2327" s="3"/>
      <c r="U2327" s="3"/>
      <c r="V2327" s="3"/>
      <c r="W2327" s="3"/>
      <c r="X2327" s="3"/>
    </row>
    <row r="2328" spans="1:24">
      <c r="A2328" s="3"/>
      <c r="B2328" s="3"/>
      <c r="C2328" s="3"/>
      <c r="D2328" s="3"/>
      <c r="E2328" s="3"/>
      <c r="F2328" s="3"/>
      <c r="G2328" s="4"/>
      <c r="H2328" s="3"/>
      <c r="I2328" s="3"/>
      <c r="J2328" s="3"/>
      <c r="K2328" s="3"/>
      <c r="L2328" s="3"/>
      <c r="M2328" s="3"/>
      <c r="N2328" s="3"/>
      <c r="O2328" s="3"/>
      <c r="P2328" s="3"/>
      <c r="Q2328" s="3"/>
      <c r="R2328" s="3"/>
      <c r="S2328" s="3"/>
      <c r="T2328" s="3"/>
      <c r="U2328" s="3"/>
      <c r="V2328" s="3"/>
      <c r="W2328" s="3"/>
      <c r="X2328" s="3"/>
    </row>
    <row r="2329" spans="1:24">
      <c r="A2329" s="3"/>
      <c r="B2329" s="3"/>
      <c r="C2329" s="3"/>
      <c r="D2329" s="3"/>
      <c r="E2329" s="3"/>
      <c r="F2329" s="3"/>
      <c r="G2329" s="4"/>
      <c r="H2329" s="3"/>
      <c r="I2329" s="3"/>
      <c r="J2329" s="3"/>
      <c r="K2329" s="3"/>
      <c r="L2329" s="3"/>
      <c r="M2329" s="3"/>
      <c r="N2329" s="3"/>
      <c r="O2329" s="3"/>
      <c r="P2329" s="3"/>
      <c r="Q2329" s="3"/>
      <c r="R2329" s="3"/>
      <c r="S2329" s="3"/>
      <c r="T2329" s="3"/>
      <c r="U2329" s="3"/>
      <c r="V2329" s="3"/>
      <c r="W2329" s="3"/>
      <c r="X2329" s="3"/>
    </row>
    <row r="2330" spans="1:24">
      <c r="A2330" s="3"/>
      <c r="B2330" s="3"/>
      <c r="C2330" s="3"/>
      <c r="D2330" s="3"/>
      <c r="E2330" s="3"/>
      <c r="F2330" s="3"/>
      <c r="G2330" s="4"/>
      <c r="H2330" s="3"/>
      <c r="I2330" s="3"/>
      <c r="J2330" s="3"/>
      <c r="K2330" s="3"/>
      <c r="L2330" s="3"/>
      <c r="M2330" s="3"/>
      <c r="N2330" s="3"/>
      <c r="O2330" s="3"/>
      <c r="P2330" s="3"/>
      <c r="Q2330" s="3"/>
      <c r="R2330" s="3"/>
      <c r="S2330" s="3"/>
      <c r="T2330" s="3"/>
      <c r="U2330" s="3"/>
      <c r="V2330" s="3"/>
      <c r="W2330" s="3"/>
      <c r="X2330" s="3"/>
    </row>
    <row r="2331" spans="1:24">
      <c r="A2331" s="3"/>
      <c r="B2331" s="3"/>
      <c r="C2331" s="3"/>
      <c r="D2331" s="3"/>
      <c r="E2331" s="3"/>
      <c r="F2331" s="3"/>
      <c r="G2331" s="4"/>
      <c r="H2331" s="3"/>
      <c r="I2331" s="3"/>
      <c r="J2331" s="3"/>
      <c r="K2331" s="3"/>
      <c r="L2331" s="3"/>
      <c r="M2331" s="3"/>
      <c r="N2331" s="3"/>
      <c r="O2331" s="3"/>
      <c r="P2331" s="3"/>
      <c r="Q2331" s="3"/>
      <c r="R2331" s="3"/>
      <c r="S2331" s="3"/>
      <c r="T2331" s="3"/>
      <c r="U2331" s="3"/>
      <c r="V2331" s="3"/>
      <c r="W2331" s="3"/>
      <c r="X2331" s="3"/>
    </row>
    <row r="2332" spans="1:24">
      <c r="A2332" s="3"/>
      <c r="B2332" s="3"/>
      <c r="C2332" s="3"/>
      <c r="D2332" s="3"/>
      <c r="E2332" s="3"/>
      <c r="F2332" s="3"/>
      <c r="G2332" s="4"/>
      <c r="H2332" s="3"/>
      <c r="I2332" s="3"/>
      <c r="J2332" s="3"/>
      <c r="K2332" s="3"/>
      <c r="L2332" s="3"/>
      <c r="M2332" s="3"/>
      <c r="N2332" s="3"/>
      <c r="O2332" s="3"/>
      <c r="P2332" s="3"/>
      <c r="Q2332" s="3"/>
      <c r="R2332" s="3"/>
      <c r="S2332" s="3"/>
      <c r="T2332" s="3"/>
      <c r="U2332" s="3"/>
      <c r="V2332" s="3"/>
      <c r="W2332" s="3"/>
      <c r="X2332" s="3"/>
    </row>
    <row r="2333" spans="1:24">
      <c r="A2333" s="3"/>
      <c r="B2333" s="3"/>
      <c r="C2333" s="3"/>
      <c r="D2333" s="3"/>
      <c r="E2333" s="3"/>
      <c r="F2333" s="3"/>
      <c r="G2333" s="4"/>
      <c r="H2333" s="3"/>
      <c r="I2333" s="3"/>
      <c r="J2333" s="3"/>
      <c r="K2333" s="3"/>
      <c r="L2333" s="3"/>
      <c r="M2333" s="3"/>
      <c r="N2333" s="3"/>
      <c r="O2333" s="3"/>
      <c r="P2333" s="3"/>
      <c r="Q2333" s="3"/>
      <c r="R2333" s="3"/>
      <c r="S2333" s="3"/>
      <c r="T2333" s="3"/>
      <c r="U2333" s="3"/>
      <c r="V2333" s="3"/>
      <c r="W2333" s="3"/>
      <c r="X2333" s="3"/>
    </row>
    <row r="2334" spans="1:24">
      <c r="A2334" s="3"/>
      <c r="B2334" s="3"/>
      <c r="C2334" s="3"/>
      <c r="D2334" s="3"/>
      <c r="E2334" s="3"/>
      <c r="F2334" s="3"/>
      <c r="G2334" s="4"/>
      <c r="H2334" s="3"/>
      <c r="I2334" s="3"/>
      <c r="J2334" s="3"/>
      <c r="K2334" s="3"/>
      <c r="L2334" s="3"/>
      <c r="M2334" s="3"/>
      <c r="N2334" s="3"/>
      <c r="O2334" s="3"/>
      <c r="P2334" s="3"/>
      <c r="Q2334" s="3"/>
      <c r="R2334" s="3"/>
      <c r="S2334" s="3"/>
      <c r="T2334" s="3"/>
      <c r="U2334" s="3"/>
      <c r="V2334" s="3"/>
      <c r="W2334" s="3"/>
      <c r="X2334" s="3"/>
    </row>
    <row r="2335" spans="1:24">
      <c r="A2335" s="3"/>
      <c r="B2335" s="3"/>
      <c r="C2335" s="3"/>
      <c r="D2335" s="3"/>
      <c r="E2335" s="3"/>
      <c r="F2335" s="3"/>
      <c r="G2335" s="4"/>
      <c r="H2335" s="3"/>
      <c r="I2335" s="3"/>
      <c r="J2335" s="3"/>
      <c r="K2335" s="3"/>
      <c r="L2335" s="3"/>
      <c r="M2335" s="3"/>
      <c r="N2335" s="3"/>
      <c r="O2335" s="3"/>
      <c r="P2335" s="3"/>
      <c r="Q2335" s="3"/>
      <c r="R2335" s="3"/>
      <c r="S2335" s="3"/>
      <c r="T2335" s="3"/>
      <c r="U2335" s="3"/>
      <c r="V2335" s="3"/>
      <c r="W2335" s="3"/>
      <c r="X2335" s="3"/>
    </row>
    <row r="2336" spans="1:24">
      <c r="A2336" s="3"/>
      <c r="B2336" s="3"/>
      <c r="C2336" s="3"/>
      <c r="D2336" s="3"/>
      <c r="E2336" s="3"/>
      <c r="F2336" s="3"/>
      <c r="G2336" s="4"/>
      <c r="H2336" s="3"/>
      <c r="I2336" s="3"/>
      <c r="J2336" s="3"/>
      <c r="K2336" s="3"/>
      <c r="L2336" s="3"/>
      <c r="M2336" s="3"/>
      <c r="N2336" s="3"/>
      <c r="O2336" s="3"/>
      <c r="P2336" s="3"/>
      <c r="Q2336" s="3"/>
      <c r="R2336" s="3"/>
      <c r="S2336" s="3"/>
      <c r="T2336" s="3"/>
      <c r="U2336" s="3"/>
      <c r="V2336" s="3"/>
      <c r="W2336" s="3"/>
      <c r="X2336" s="3"/>
    </row>
    <row r="2337" spans="1:24">
      <c r="A2337" s="3"/>
      <c r="B2337" s="3"/>
      <c r="C2337" s="3"/>
      <c r="D2337" s="3"/>
      <c r="E2337" s="3"/>
      <c r="F2337" s="3"/>
      <c r="G2337" s="4"/>
      <c r="H2337" s="3"/>
      <c r="I2337" s="3"/>
      <c r="J2337" s="3"/>
      <c r="K2337" s="3"/>
      <c r="L2337" s="3"/>
      <c r="M2337" s="3"/>
      <c r="N2337" s="3"/>
      <c r="O2337" s="3"/>
      <c r="P2337" s="3"/>
      <c r="Q2337" s="3"/>
      <c r="R2337" s="3"/>
      <c r="S2337" s="3"/>
      <c r="T2337" s="3"/>
      <c r="U2337" s="3"/>
      <c r="V2337" s="3"/>
      <c r="W2337" s="3"/>
      <c r="X2337" s="3"/>
    </row>
    <row r="2338" spans="1:24">
      <c r="A2338" s="3"/>
      <c r="B2338" s="3"/>
      <c r="C2338" s="3"/>
      <c r="D2338" s="3"/>
      <c r="E2338" s="3"/>
      <c r="F2338" s="3"/>
      <c r="G2338" s="4"/>
      <c r="H2338" s="3"/>
      <c r="I2338" s="3"/>
      <c r="J2338" s="3"/>
      <c r="K2338" s="3"/>
      <c r="L2338" s="3"/>
      <c r="M2338" s="3"/>
      <c r="N2338" s="3"/>
      <c r="O2338" s="3"/>
      <c r="P2338" s="3"/>
      <c r="Q2338" s="3"/>
      <c r="R2338" s="3"/>
      <c r="S2338" s="3"/>
      <c r="T2338" s="3"/>
      <c r="U2338" s="3"/>
      <c r="V2338" s="3"/>
      <c r="W2338" s="3"/>
      <c r="X2338" s="3"/>
    </row>
    <row r="2339" spans="1:24">
      <c r="A2339" s="3"/>
      <c r="B2339" s="3"/>
      <c r="C2339" s="3"/>
      <c r="D2339" s="3"/>
      <c r="E2339" s="3"/>
      <c r="F2339" s="3"/>
      <c r="G2339" s="4"/>
      <c r="H2339" s="3"/>
      <c r="I2339" s="3"/>
      <c r="J2339" s="3"/>
      <c r="K2339" s="3"/>
      <c r="L2339" s="3"/>
      <c r="M2339" s="3"/>
      <c r="N2339" s="3"/>
      <c r="O2339" s="3"/>
      <c r="P2339" s="3"/>
      <c r="Q2339" s="3"/>
      <c r="R2339" s="3"/>
      <c r="S2339" s="3"/>
      <c r="T2339" s="3"/>
      <c r="U2339" s="3"/>
      <c r="V2339" s="3"/>
      <c r="W2339" s="3"/>
      <c r="X2339" s="3"/>
    </row>
    <row r="2340" spans="1:24">
      <c r="A2340" s="3"/>
      <c r="B2340" s="3"/>
      <c r="C2340" s="3"/>
      <c r="D2340" s="3"/>
      <c r="E2340" s="3"/>
      <c r="F2340" s="3"/>
      <c r="G2340" s="4"/>
      <c r="H2340" s="3"/>
      <c r="I2340" s="3"/>
      <c r="J2340" s="3"/>
      <c r="K2340" s="3"/>
      <c r="L2340" s="3"/>
      <c r="M2340" s="3"/>
      <c r="N2340" s="3"/>
      <c r="O2340" s="3"/>
      <c r="P2340" s="3"/>
      <c r="Q2340" s="3"/>
      <c r="R2340" s="3"/>
      <c r="S2340" s="3"/>
      <c r="T2340" s="3"/>
      <c r="U2340" s="3"/>
      <c r="V2340" s="3"/>
      <c r="W2340" s="3"/>
      <c r="X2340" s="3"/>
    </row>
    <row r="2341" spans="1:24">
      <c r="A2341" s="3"/>
      <c r="B2341" s="3"/>
      <c r="C2341" s="3"/>
      <c r="D2341" s="3"/>
      <c r="E2341" s="3"/>
      <c r="F2341" s="3"/>
      <c r="G2341" s="4"/>
      <c r="H2341" s="3"/>
      <c r="I2341" s="3"/>
      <c r="J2341" s="3"/>
      <c r="K2341" s="3"/>
      <c r="L2341" s="3"/>
      <c r="M2341" s="3"/>
      <c r="N2341" s="3"/>
      <c r="O2341" s="3"/>
      <c r="P2341" s="3"/>
      <c r="Q2341" s="3"/>
      <c r="R2341" s="3"/>
      <c r="S2341" s="3"/>
      <c r="T2341" s="3"/>
      <c r="U2341" s="3"/>
      <c r="V2341" s="3"/>
      <c r="W2341" s="3"/>
      <c r="X2341" s="3"/>
    </row>
    <row r="2342" spans="1:24">
      <c r="A2342" s="3"/>
      <c r="B2342" s="3"/>
      <c r="C2342" s="3"/>
      <c r="D2342" s="3"/>
      <c r="E2342" s="3"/>
      <c r="F2342" s="3"/>
      <c r="G2342" s="4"/>
      <c r="H2342" s="3"/>
      <c r="I2342" s="3"/>
      <c r="J2342" s="3"/>
      <c r="K2342" s="3"/>
      <c r="L2342" s="3"/>
      <c r="M2342" s="3"/>
      <c r="N2342" s="3"/>
      <c r="O2342" s="3"/>
      <c r="P2342" s="3"/>
      <c r="Q2342" s="3"/>
      <c r="R2342" s="3"/>
      <c r="S2342" s="3"/>
      <c r="T2342" s="3"/>
      <c r="U2342" s="3"/>
      <c r="V2342" s="3"/>
      <c r="W2342" s="3"/>
      <c r="X2342" s="3"/>
    </row>
    <row r="2343" spans="1:24">
      <c r="A2343" s="3"/>
      <c r="B2343" s="3"/>
      <c r="C2343" s="3"/>
      <c r="D2343" s="3"/>
      <c r="E2343" s="3"/>
      <c r="F2343" s="3"/>
      <c r="G2343" s="4"/>
      <c r="H2343" s="3"/>
      <c r="I2343" s="3"/>
      <c r="J2343" s="3"/>
      <c r="K2343" s="3"/>
      <c r="L2343" s="3"/>
      <c r="M2343" s="3"/>
      <c r="N2343" s="3"/>
      <c r="O2343" s="3"/>
      <c r="P2343" s="3"/>
      <c r="Q2343" s="3"/>
      <c r="R2343" s="3"/>
      <c r="S2343" s="3"/>
      <c r="T2343" s="3"/>
      <c r="U2343" s="3"/>
      <c r="V2343" s="3"/>
      <c r="W2343" s="3"/>
      <c r="X2343" s="3"/>
    </row>
    <row r="2344" spans="1:24">
      <c r="A2344" s="3"/>
      <c r="B2344" s="3"/>
      <c r="C2344" s="3"/>
      <c r="D2344" s="3"/>
      <c r="E2344" s="3"/>
      <c r="F2344" s="3"/>
      <c r="G2344" s="4"/>
      <c r="H2344" s="3"/>
      <c r="I2344" s="3"/>
      <c r="J2344" s="3"/>
      <c r="K2344" s="3"/>
      <c r="L2344" s="3"/>
      <c r="M2344" s="3"/>
      <c r="N2344" s="3"/>
      <c r="O2344" s="3"/>
      <c r="P2344" s="3"/>
      <c r="Q2344" s="3"/>
      <c r="R2344" s="3"/>
      <c r="S2344" s="3"/>
      <c r="T2344" s="3"/>
      <c r="U2344" s="3"/>
      <c r="V2344" s="3"/>
      <c r="W2344" s="3"/>
      <c r="X2344" s="3"/>
    </row>
    <row r="2345" spans="1:24">
      <c r="A2345" s="3"/>
      <c r="B2345" s="3"/>
      <c r="C2345" s="3"/>
      <c r="D2345" s="3"/>
      <c r="E2345" s="3"/>
      <c r="F2345" s="3"/>
      <c r="G2345" s="4"/>
      <c r="H2345" s="3"/>
      <c r="I2345" s="3"/>
      <c r="J2345" s="3"/>
      <c r="K2345" s="3"/>
      <c r="L2345" s="3"/>
      <c r="M2345" s="3"/>
      <c r="N2345" s="3"/>
      <c r="O2345" s="3"/>
      <c r="P2345" s="3"/>
      <c r="Q2345" s="3"/>
      <c r="R2345" s="3"/>
      <c r="S2345" s="3"/>
      <c r="T2345" s="3"/>
      <c r="U2345" s="3"/>
      <c r="V2345" s="3"/>
      <c r="W2345" s="3"/>
      <c r="X2345" s="3"/>
    </row>
    <row r="2346" spans="1:24">
      <c r="A2346" s="3"/>
      <c r="B2346" s="3"/>
      <c r="C2346" s="3"/>
      <c r="D2346" s="3"/>
      <c r="E2346" s="3"/>
      <c r="F2346" s="3"/>
      <c r="G2346" s="4"/>
      <c r="H2346" s="3"/>
      <c r="I2346" s="3"/>
      <c r="J2346" s="3"/>
      <c r="K2346" s="3"/>
      <c r="L2346" s="3"/>
      <c r="M2346" s="3"/>
      <c r="N2346" s="3"/>
      <c r="O2346" s="3"/>
      <c r="P2346" s="3"/>
      <c r="Q2346" s="3"/>
      <c r="R2346" s="3"/>
      <c r="S2346" s="3"/>
      <c r="T2346" s="3"/>
      <c r="U2346" s="3"/>
      <c r="V2346" s="3"/>
      <c r="W2346" s="3"/>
      <c r="X2346" s="3"/>
    </row>
    <row r="2347" spans="1:24">
      <c r="A2347" s="3"/>
      <c r="B2347" s="3"/>
      <c r="C2347" s="3"/>
      <c r="D2347" s="3"/>
      <c r="E2347" s="3"/>
      <c r="F2347" s="3"/>
      <c r="G2347" s="4"/>
      <c r="H2347" s="3"/>
      <c r="I2347" s="3"/>
      <c r="J2347" s="3"/>
      <c r="K2347" s="3"/>
      <c r="L2347" s="3"/>
      <c r="M2347" s="3"/>
      <c r="N2347" s="3"/>
      <c r="O2347" s="3"/>
      <c r="P2347" s="3"/>
      <c r="Q2347" s="3"/>
      <c r="R2347" s="3"/>
      <c r="S2347" s="3"/>
      <c r="T2347" s="3"/>
      <c r="U2347" s="3"/>
      <c r="V2347" s="3"/>
      <c r="W2347" s="3"/>
      <c r="X2347" s="3"/>
    </row>
    <row r="2348" spans="1:24">
      <c r="A2348" s="3"/>
      <c r="B2348" s="3"/>
      <c r="C2348" s="3"/>
      <c r="D2348" s="3"/>
      <c r="E2348" s="3"/>
      <c r="F2348" s="3"/>
      <c r="G2348" s="4"/>
      <c r="H2348" s="3"/>
      <c r="I2348" s="3"/>
      <c r="J2348" s="3"/>
      <c r="K2348" s="3"/>
      <c r="L2348" s="3"/>
      <c r="M2348" s="3"/>
      <c r="N2348" s="3"/>
      <c r="O2348" s="3"/>
      <c r="P2348" s="3"/>
      <c r="Q2348" s="3"/>
      <c r="R2348" s="3"/>
      <c r="S2348" s="3"/>
      <c r="T2348" s="3"/>
      <c r="U2348" s="3"/>
      <c r="V2348" s="3"/>
      <c r="W2348" s="3"/>
      <c r="X2348" s="3"/>
    </row>
    <row r="2349" spans="1:24">
      <c r="A2349" s="3"/>
      <c r="B2349" s="3"/>
      <c r="C2349" s="3"/>
      <c r="D2349" s="3"/>
      <c r="E2349" s="3"/>
      <c r="F2349" s="3"/>
      <c r="G2349" s="4"/>
      <c r="H2349" s="3"/>
      <c r="I2349" s="3"/>
      <c r="J2349" s="3"/>
      <c r="K2349" s="3"/>
      <c r="L2349" s="3"/>
      <c r="M2349" s="3"/>
      <c r="N2349" s="3"/>
      <c r="O2349" s="3"/>
      <c r="P2349" s="3"/>
      <c r="Q2349" s="3"/>
      <c r="R2349" s="3"/>
      <c r="S2349" s="3"/>
      <c r="T2349" s="3"/>
      <c r="U2349" s="3"/>
      <c r="V2349" s="3"/>
      <c r="W2349" s="3"/>
      <c r="X2349" s="3"/>
    </row>
    <row r="2350" spans="1:24">
      <c r="A2350" s="3"/>
      <c r="B2350" s="3"/>
      <c r="C2350" s="3"/>
      <c r="D2350" s="3"/>
      <c r="E2350" s="3"/>
      <c r="F2350" s="3"/>
      <c r="G2350" s="4"/>
      <c r="H2350" s="3"/>
      <c r="I2350" s="3"/>
      <c r="J2350" s="3"/>
      <c r="K2350" s="3"/>
      <c r="L2350" s="3"/>
      <c r="M2350" s="3"/>
      <c r="N2350" s="3"/>
      <c r="O2350" s="3"/>
      <c r="P2350" s="3"/>
      <c r="Q2350" s="3"/>
      <c r="R2350" s="3"/>
      <c r="S2350" s="3"/>
      <c r="T2350" s="3"/>
      <c r="U2350" s="3"/>
      <c r="V2350" s="3"/>
      <c r="W2350" s="3"/>
      <c r="X2350" s="3"/>
    </row>
    <row r="2351" spans="1:24">
      <c r="A2351" s="3"/>
      <c r="B2351" s="3"/>
      <c r="C2351" s="3"/>
      <c r="D2351" s="3"/>
      <c r="E2351" s="3"/>
      <c r="F2351" s="3"/>
      <c r="G2351" s="4"/>
      <c r="H2351" s="3"/>
      <c r="I2351" s="3"/>
      <c r="J2351" s="3"/>
      <c r="K2351" s="3"/>
      <c r="L2351" s="3"/>
      <c r="M2351" s="3"/>
      <c r="N2351" s="3"/>
      <c r="O2351" s="3"/>
      <c r="P2351" s="3"/>
      <c r="Q2351" s="3"/>
      <c r="R2351" s="3"/>
      <c r="S2351" s="3"/>
      <c r="T2351" s="3"/>
      <c r="U2351" s="3"/>
      <c r="V2351" s="3"/>
      <c r="W2351" s="3"/>
      <c r="X2351" s="3"/>
    </row>
    <row r="2352" spans="1:24">
      <c r="A2352" s="3"/>
      <c r="B2352" s="3"/>
      <c r="C2352" s="3"/>
      <c r="D2352" s="3"/>
      <c r="E2352" s="3"/>
      <c r="F2352" s="3"/>
      <c r="G2352" s="4"/>
      <c r="H2352" s="3"/>
      <c r="I2352" s="3"/>
      <c r="J2352" s="3"/>
      <c r="K2352" s="3"/>
      <c r="L2352" s="3"/>
      <c r="M2352" s="3"/>
      <c r="N2352" s="3"/>
      <c r="O2352" s="3"/>
      <c r="P2352" s="3"/>
      <c r="Q2352" s="3"/>
      <c r="R2352" s="3"/>
      <c r="S2352" s="3"/>
      <c r="T2352" s="3"/>
      <c r="U2352" s="3"/>
      <c r="V2352" s="3"/>
      <c r="W2352" s="3"/>
      <c r="X2352" s="3"/>
    </row>
    <row r="2353" spans="1:24">
      <c r="A2353" s="3"/>
      <c r="B2353" s="3"/>
      <c r="C2353" s="3"/>
      <c r="D2353" s="3"/>
      <c r="E2353" s="3"/>
      <c r="F2353" s="3"/>
      <c r="G2353" s="4"/>
      <c r="H2353" s="3"/>
      <c r="I2353" s="3"/>
      <c r="J2353" s="3"/>
      <c r="K2353" s="3"/>
      <c r="L2353" s="3"/>
      <c r="M2353" s="3"/>
      <c r="N2353" s="3"/>
      <c r="O2353" s="3"/>
      <c r="P2353" s="3"/>
      <c r="Q2353" s="3"/>
      <c r="R2353" s="3"/>
      <c r="S2353" s="3"/>
      <c r="T2353" s="3"/>
      <c r="U2353" s="3"/>
      <c r="V2353" s="3"/>
      <c r="W2353" s="3"/>
      <c r="X2353" s="3"/>
    </row>
    <row r="2354" spans="1:24">
      <c r="A2354" s="3"/>
      <c r="B2354" s="3"/>
      <c r="C2354" s="3"/>
      <c r="D2354" s="3"/>
      <c r="E2354" s="3"/>
      <c r="F2354" s="3"/>
      <c r="G2354" s="4"/>
      <c r="H2354" s="3"/>
      <c r="I2354" s="3"/>
      <c r="J2354" s="3"/>
      <c r="K2354" s="3"/>
      <c r="L2354" s="3"/>
      <c r="M2354" s="3"/>
      <c r="N2354" s="3"/>
      <c r="O2354" s="3"/>
      <c r="P2354" s="3"/>
      <c r="Q2354" s="3"/>
      <c r="R2354" s="3"/>
      <c r="S2354" s="3"/>
      <c r="T2354" s="3"/>
      <c r="U2354" s="3"/>
      <c r="V2354" s="3"/>
      <c r="W2354" s="3"/>
      <c r="X2354" s="3"/>
    </row>
    <row r="2355" spans="1:24">
      <c r="A2355" s="3"/>
      <c r="B2355" s="3"/>
      <c r="C2355" s="3"/>
      <c r="D2355" s="3"/>
      <c r="E2355" s="3"/>
      <c r="F2355" s="3"/>
      <c r="G2355" s="4"/>
      <c r="H2355" s="3"/>
      <c r="I2355" s="3"/>
      <c r="J2355" s="3"/>
      <c r="K2355" s="3"/>
      <c r="L2355" s="3"/>
      <c r="M2355" s="3"/>
      <c r="N2355" s="3"/>
      <c r="O2355" s="3"/>
      <c r="P2355" s="3"/>
      <c r="Q2355" s="3"/>
      <c r="R2355" s="3"/>
      <c r="S2355" s="3"/>
      <c r="T2355" s="3"/>
      <c r="U2355" s="3"/>
      <c r="V2355" s="3"/>
      <c r="W2355" s="3"/>
      <c r="X2355" s="3"/>
    </row>
    <row r="2356" spans="1:24">
      <c r="A2356" s="3"/>
      <c r="B2356" s="3"/>
      <c r="C2356" s="3"/>
      <c r="D2356" s="3"/>
      <c r="E2356" s="3"/>
      <c r="F2356" s="3"/>
      <c r="G2356" s="4"/>
      <c r="H2356" s="3"/>
      <c r="I2356" s="3"/>
      <c r="J2356" s="3"/>
      <c r="K2356" s="3"/>
      <c r="L2356" s="3"/>
      <c r="M2356" s="3"/>
      <c r="N2356" s="3"/>
      <c r="O2356" s="3"/>
      <c r="P2356" s="3"/>
      <c r="Q2356" s="3"/>
      <c r="R2356" s="3"/>
      <c r="S2356" s="3"/>
      <c r="T2356" s="3"/>
      <c r="U2356" s="3"/>
      <c r="V2356" s="3"/>
      <c r="W2356" s="3"/>
      <c r="X2356" s="3"/>
    </row>
    <row r="2357" spans="1:24">
      <c r="A2357" s="3"/>
      <c r="B2357" s="3"/>
      <c r="C2357" s="3"/>
      <c r="D2357" s="3"/>
      <c r="E2357" s="3"/>
      <c r="F2357" s="3"/>
      <c r="G2357" s="4"/>
      <c r="H2357" s="3"/>
      <c r="I2357" s="3"/>
      <c r="J2357" s="3"/>
      <c r="K2357" s="3"/>
      <c r="L2357" s="3"/>
      <c r="M2357" s="3"/>
      <c r="N2357" s="3"/>
      <c r="O2357" s="3"/>
      <c r="P2357" s="3"/>
      <c r="Q2357" s="3"/>
      <c r="R2357" s="3"/>
      <c r="S2357" s="3"/>
      <c r="T2357" s="3"/>
      <c r="U2357" s="3"/>
      <c r="V2357" s="3"/>
      <c r="W2357" s="3"/>
      <c r="X2357" s="3"/>
    </row>
    <row r="2358" spans="1:24">
      <c r="A2358" s="3"/>
      <c r="B2358" s="3"/>
      <c r="C2358" s="3"/>
      <c r="D2358" s="3"/>
      <c r="E2358" s="3"/>
      <c r="F2358" s="3"/>
      <c r="G2358" s="4"/>
      <c r="H2358" s="3"/>
      <c r="I2358" s="3"/>
      <c r="J2358" s="3"/>
      <c r="K2358" s="3"/>
      <c r="L2358" s="3"/>
      <c r="M2358" s="3"/>
      <c r="N2358" s="3"/>
      <c r="O2358" s="3"/>
      <c r="P2358" s="3"/>
      <c r="Q2358" s="3"/>
      <c r="R2358" s="3"/>
      <c r="S2358" s="3"/>
      <c r="T2358" s="3"/>
      <c r="U2358" s="3"/>
      <c r="V2358" s="3"/>
      <c r="W2358" s="3"/>
      <c r="X2358" s="3"/>
    </row>
    <row r="2359" spans="1:24">
      <c r="A2359" s="3"/>
      <c r="B2359" s="3"/>
      <c r="C2359" s="3"/>
      <c r="D2359" s="3"/>
      <c r="E2359" s="3"/>
      <c r="F2359" s="3"/>
      <c r="G2359" s="4"/>
      <c r="H2359" s="3"/>
      <c r="I2359" s="3"/>
      <c r="J2359" s="3"/>
      <c r="K2359" s="3"/>
      <c r="L2359" s="3"/>
      <c r="M2359" s="3"/>
      <c r="N2359" s="3"/>
      <c r="O2359" s="3"/>
      <c r="P2359" s="3"/>
      <c r="Q2359" s="3"/>
      <c r="R2359" s="3"/>
      <c r="S2359" s="3"/>
      <c r="T2359" s="3"/>
      <c r="U2359" s="3"/>
      <c r="V2359" s="3"/>
      <c r="W2359" s="3"/>
      <c r="X2359" s="3"/>
    </row>
    <row r="2360" spans="1:24">
      <c r="A2360" s="3"/>
      <c r="B2360" s="3"/>
      <c r="C2360" s="3"/>
      <c r="D2360" s="3"/>
      <c r="E2360" s="3"/>
      <c r="F2360" s="3"/>
      <c r="G2360" s="4"/>
      <c r="H2360" s="3"/>
      <c r="I2360" s="3"/>
      <c r="J2360" s="3"/>
      <c r="K2360" s="3"/>
      <c r="L2360" s="3"/>
      <c r="M2360" s="3"/>
      <c r="N2360" s="3"/>
      <c r="O2360" s="3"/>
      <c r="P2360" s="3"/>
      <c r="Q2360" s="3"/>
      <c r="R2360" s="3"/>
      <c r="S2360" s="3"/>
      <c r="T2360" s="3"/>
      <c r="U2360" s="3"/>
      <c r="V2360" s="3"/>
      <c r="W2360" s="3"/>
      <c r="X2360" s="3"/>
    </row>
    <row r="2361" spans="1:24">
      <c r="A2361" s="3"/>
      <c r="B2361" s="3"/>
      <c r="C2361" s="3"/>
      <c r="D2361" s="3"/>
      <c r="E2361" s="3"/>
      <c r="F2361" s="3"/>
      <c r="G2361" s="4"/>
      <c r="H2361" s="3"/>
      <c r="I2361" s="3"/>
      <c r="J2361" s="3"/>
      <c r="K2361" s="3"/>
      <c r="L2361" s="3"/>
      <c r="M2361" s="3"/>
      <c r="N2361" s="3"/>
      <c r="O2361" s="3"/>
      <c r="P2361" s="3"/>
      <c r="Q2361" s="3"/>
      <c r="R2361" s="3"/>
      <c r="S2361" s="3"/>
      <c r="T2361" s="3"/>
      <c r="U2361" s="3"/>
      <c r="V2361" s="3"/>
      <c r="W2361" s="3"/>
      <c r="X2361" s="3"/>
    </row>
    <row r="2362" spans="1:24">
      <c r="A2362" s="3"/>
      <c r="B2362" s="3"/>
      <c r="C2362" s="3"/>
      <c r="D2362" s="3"/>
      <c r="E2362" s="3"/>
      <c r="F2362" s="3"/>
      <c r="G2362" s="4"/>
      <c r="H2362" s="3"/>
      <c r="I2362" s="3"/>
      <c r="J2362" s="3"/>
      <c r="K2362" s="3"/>
      <c r="L2362" s="3"/>
      <c r="M2362" s="3"/>
      <c r="N2362" s="3"/>
      <c r="O2362" s="3"/>
      <c r="P2362" s="3"/>
      <c r="Q2362" s="3"/>
      <c r="R2362" s="3"/>
      <c r="S2362" s="3"/>
      <c r="T2362" s="3"/>
      <c r="U2362" s="3"/>
      <c r="V2362" s="3"/>
      <c r="W2362" s="3"/>
      <c r="X2362" s="3"/>
    </row>
    <row r="2363" spans="1:24">
      <c r="A2363" s="3"/>
      <c r="B2363" s="3"/>
      <c r="C2363" s="3"/>
      <c r="D2363" s="3"/>
      <c r="E2363" s="3"/>
      <c r="F2363" s="3"/>
      <c r="G2363" s="4"/>
      <c r="H2363" s="3"/>
      <c r="I2363" s="3"/>
      <c r="J2363" s="3"/>
      <c r="K2363" s="3"/>
      <c r="L2363" s="3"/>
      <c r="M2363" s="3"/>
      <c r="N2363" s="3"/>
      <c r="O2363" s="3"/>
      <c r="P2363" s="3"/>
      <c r="Q2363" s="3"/>
      <c r="R2363" s="3"/>
      <c r="S2363" s="3"/>
      <c r="T2363" s="3"/>
      <c r="U2363" s="3"/>
      <c r="V2363" s="3"/>
      <c r="W2363" s="3"/>
      <c r="X2363" s="3"/>
    </row>
    <row r="2364" spans="1:24">
      <c r="A2364" s="3"/>
      <c r="B2364" s="3"/>
      <c r="C2364" s="3"/>
      <c r="D2364" s="3"/>
      <c r="E2364" s="3"/>
      <c r="F2364" s="3"/>
      <c r="G2364" s="4"/>
      <c r="H2364" s="3"/>
      <c r="I2364" s="3"/>
      <c r="J2364" s="3"/>
      <c r="K2364" s="3"/>
      <c r="L2364" s="3"/>
      <c r="M2364" s="3"/>
      <c r="N2364" s="3"/>
      <c r="O2364" s="3"/>
      <c r="P2364" s="3"/>
      <c r="Q2364" s="3"/>
      <c r="R2364" s="3"/>
      <c r="S2364" s="3"/>
      <c r="T2364" s="3"/>
      <c r="U2364" s="3"/>
      <c r="V2364" s="3"/>
      <c r="W2364" s="3"/>
      <c r="X2364" s="3"/>
    </row>
    <row r="2365" spans="1:24">
      <c r="A2365" s="3"/>
      <c r="B2365" s="3"/>
      <c r="C2365" s="3"/>
      <c r="D2365" s="3"/>
      <c r="E2365" s="3"/>
      <c r="F2365" s="3"/>
      <c r="G2365" s="4"/>
      <c r="H2365" s="3"/>
      <c r="I2365" s="3"/>
      <c r="J2365" s="3"/>
      <c r="K2365" s="3"/>
      <c r="L2365" s="3"/>
      <c r="M2365" s="3"/>
      <c r="N2365" s="3"/>
      <c r="O2365" s="3"/>
      <c r="P2365" s="3"/>
      <c r="Q2365" s="3"/>
      <c r="R2365" s="3"/>
      <c r="S2365" s="3"/>
      <c r="T2365" s="3"/>
      <c r="U2365" s="3"/>
      <c r="V2365" s="3"/>
      <c r="W2365" s="3"/>
      <c r="X2365" s="3"/>
    </row>
    <row r="2366" spans="1:24">
      <c r="A2366" s="3"/>
      <c r="B2366" s="3"/>
      <c r="C2366" s="3"/>
      <c r="D2366" s="3"/>
      <c r="E2366" s="3"/>
      <c r="F2366" s="3"/>
      <c r="G2366" s="4"/>
      <c r="H2366" s="3"/>
      <c r="I2366" s="3"/>
      <c r="J2366" s="3"/>
      <c r="K2366" s="3"/>
      <c r="L2366" s="3"/>
      <c r="M2366" s="3"/>
      <c r="N2366" s="3"/>
      <c r="O2366" s="3"/>
      <c r="P2366" s="3"/>
      <c r="Q2366" s="3"/>
      <c r="R2366" s="3"/>
      <c r="S2366" s="3"/>
      <c r="T2366" s="3"/>
      <c r="U2366" s="3"/>
      <c r="V2366" s="3"/>
      <c r="W2366" s="3"/>
      <c r="X2366" s="3"/>
    </row>
    <row r="2367" spans="1:24">
      <c r="A2367" s="3"/>
      <c r="B2367" s="3"/>
      <c r="C2367" s="3"/>
      <c r="D2367" s="3"/>
      <c r="E2367" s="3"/>
      <c r="F2367" s="3"/>
      <c r="G2367" s="4"/>
      <c r="H2367" s="3"/>
      <c r="I2367" s="3"/>
      <c r="J2367" s="3"/>
      <c r="K2367" s="3"/>
      <c r="L2367" s="3"/>
      <c r="M2367" s="3"/>
      <c r="N2367" s="3"/>
      <c r="O2367" s="3"/>
      <c r="P2367" s="3"/>
      <c r="Q2367" s="3"/>
      <c r="R2367" s="3"/>
      <c r="S2367" s="3"/>
      <c r="T2367" s="3"/>
      <c r="U2367" s="3"/>
      <c r="V2367" s="3"/>
      <c r="W2367" s="3"/>
      <c r="X2367" s="3"/>
    </row>
    <row r="2368" spans="1:24">
      <c r="A2368" s="3"/>
      <c r="B2368" s="3"/>
      <c r="C2368" s="3"/>
      <c r="D2368" s="3"/>
      <c r="E2368" s="3"/>
      <c r="F2368" s="3"/>
      <c r="G2368" s="4"/>
      <c r="H2368" s="3"/>
      <c r="I2368" s="3"/>
      <c r="J2368" s="3"/>
      <c r="K2368" s="3"/>
      <c r="L2368" s="3"/>
      <c r="M2368" s="3"/>
      <c r="N2368" s="3"/>
      <c r="O2368" s="3"/>
      <c r="P2368" s="3"/>
      <c r="Q2368" s="3"/>
      <c r="R2368" s="3"/>
      <c r="S2368" s="3"/>
      <c r="T2368" s="3"/>
      <c r="U2368" s="3"/>
      <c r="V2368" s="3"/>
      <c r="W2368" s="3"/>
      <c r="X2368" s="3"/>
    </row>
    <row r="2369" spans="1:24">
      <c r="A2369" s="3"/>
      <c r="B2369" s="3"/>
      <c r="C2369" s="3"/>
      <c r="D2369" s="3"/>
      <c r="E2369" s="3"/>
      <c r="F2369" s="3"/>
      <c r="G2369" s="4"/>
      <c r="H2369" s="3"/>
      <c r="I2369" s="3"/>
      <c r="J2369" s="3"/>
      <c r="K2369" s="3"/>
      <c r="L2369" s="3"/>
      <c r="M2369" s="3"/>
      <c r="N2369" s="3"/>
      <c r="O2369" s="3"/>
      <c r="P2369" s="3"/>
      <c r="Q2369" s="3"/>
      <c r="R2369" s="3"/>
      <c r="S2369" s="3"/>
      <c r="T2369" s="3"/>
      <c r="U2369" s="3"/>
      <c r="V2369" s="3"/>
      <c r="W2369" s="3"/>
      <c r="X2369" s="3"/>
    </row>
    <row r="2370" spans="1:24">
      <c r="A2370" s="3"/>
      <c r="B2370" s="3"/>
      <c r="C2370" s="3"/>
      <c r="D2370" s="3"/>
      <c r="E2370" s="3"/>
      <c r="F2370" s="3"/>
      <c r="G2370" s="4"/>
      <c r="H2370" s="3"/>
      <c r="I2370" s="3"/>
      <c r="J2370" s="3"/>
      <c r="K2370" s="3"/>
      <c r="L2370" s="3"/>
      <c r="M2370" s="3"/>
      <c r="N2370" s="3"/>
      <c r="O2370" s="3"/>
      <c r="P2370" s="3"/>
      <c r="Q2370" s="3"/>
      <c r="R2370" s="3"/>
      <c r="S2370" s="3"/>
      <c r="T2370" s="3"/>
      <c r="U2370" s="3"/>
      <c r="V2370" s="3"/>
      <c r="W2370" s="3"/>
      <c r="X2370" s="3"/>
    </row>
    <row r="2371" spans="1:24">
      <c r="A2371" s="3"/>
      <c r="B2371" s="3"/>
      <c r="C2371" s="3"/>
      <c r="D2371" s="3"/>
      <c r="E2371" s="3"/>
      <c r="F2371" s="3"/>
      <c r="G2371" s="4"/>
      <c r="H2371" s="3"/>
      <c r="I2371" s="3"/>
      <c r="J2371" s="3"/>
      <c r="K2371" s="3"/>
      <c r="L2371" s="3"/>
      <c r="M2371" s="3"/>
      <c r="N2371" s="3"/>
      <c r="O2371" s="3"/>
      <c r="P2371" s="3"/>
      <c r="Q2371" s="3"/>
      <c r="R2371" s="3"/>
      <c r="S2371" s="3"/>
      <c r="T2371" s="3"/>
      <c r="U2371" s="3"/>
      <c r="V2371" s="3"/>
      <c r="W2371" s="3"/>
      <c r="X2371" s="3"/>
    </row>
    <row r="2372" spans="1:24">
      <c r="A2372" s="3"/>
      <c r="B2372" s="3"/>
      <c r="C2372" s="3"/>
      <c r="D2372" s="3"/>
      <c r="E2372" s="3"/>
      <c r="F2372" s="3"/>
      <c r="G2372" s="4"/>
      <c r="H2372" s="3"/>
      <c r="I2372" s="3"/>
      <c r="J2372" s="3"/>
      <c r="K2372" s="3"/>
      <c r="L2372" s="3"/>
      <c r="M2372" s="3"/>
      <c r="N2372" s="3"/>
      <c r="O2372" s="3"/>
      <c r="P2372" s="3"/>
      <c r="Q2372" s="3"/>
      <c r="R2372" s="3"/>
      <c r="S2372" s="3"/>
      <c r="T2372" s="3"/>
      <c r="U2372" s="3"/>
      <c r="V2372" s="3"/>
      <c r="W2372" s="3"/>
      <c r="X2372" s="3"/>
    </row>
    <row r="2373" spans="1:24">
      <c r="A2373" s="3"/>
      <c r="B2373" s="3"/>
      <c r="C2373" s="3"/>
      <c r="D2373" s="3"/>
      <c r="E2373" s="3"/>
      <c r="F2373" s="3"/>
      <c r="G2373" s="4"/>
      <c r="H2373" s="3"/>
      <c r="I2373" s="3"/>
      <c r="J2373" s="3"/>
      <c r="K2373" s="3"/>
      <c r="L2373" s="3"/>
      <c r="M2373" s="3"/>
      <c r="N2373" s="3"/>
      <c r="O2373" s="3"/>
      <c r="P2373" s="3"/>
      <c r="Q2373" s="3"/>
      <c r="R2373" s="3"/>
      <c r="S2373" s="3"/>
      <c r="T2373" s="3"/>
      <c r="U2373" s="3"/>
      <c r="V2373" s="3"/>
      <c r="W2373" s="3"/>
      <c r="X2373" s="3"/>
    </row>
    <row r="2374" spans="1:24">
      <c r="A2374" s="3"/>
      <c r="B2374" s="3"/>
      <c r="C2374" s="3"/>
      <c r="D2374" s="3"/>
      <c r="E2374" s="3"/>
      <c r="F2374" s="3"/>
      <c r="G2374" s="4"/>
      <c r="H2374" s="3"/>
      <c r="I2374" s="3"/>
      <c r="J2374" s="3"/>
      <c r="K2374" s="3"/>
      <c r="L2374" s="3"/>
      <c r="M2374" s="3"/>
      <c r="N2374" s="3"/>
      <c r="O2374" s="3"/>
      <c r="P2374" s="3"/>
      <c r="Q2374" s="3"/>
      <c r="R2374" s="3"/>
      <c r="S2374" s="3"/>
      <c r="T2374" s="3"/>
      <c r="U2374" s="3"/>
      <c r="V2374" s="3"/>
      <c r="W2374" s="3"/>
      <c r="X2374" s="3"/>
    </row>
    <row r="2375" spans="1:24">
      <c r="A2375" s="3"/>
      <c r="B2375" s="3"/>
      <c r="C2375" s="3"/>
      <c r="D2375" s="3"/>
      <c r="E2375" s="3"/>
      <c r="F2375" s="3"/>
      <c r="G2375" s="4"/>
      <c r="H2375" s="3"/>
      <c r="I2375" s="3"/>
      <c r="J2375" s="3"/>
      <c r="K2375" s="3"/>
      <c r="L2375" s="3"/>
      <c r="M2375" s="3"/>
      <c r="N2375" s="3"/>
      <c r="O2375" s="3"/>
      <c r="P2375" s="3"/>
      <c r="Q2375" s="3"/>
      <c r="R2375" s="3"/>
      <c r="S2375" s="3"/>
      <c r="T2375" s="3"/>
      <c r="U2375" s="3"/>
      <c r="V2375" s="3"/>
      <c r="W2375" s="3"/>
      <c r="X2375" s="3"/>
    </row>
    <row r="2376" spans="1:24">
      <c r="A2376" s="3"/>
      <c r="B2376" s="3"/>
      <c r="C2376" s="3"/>
      <c r="D2376" s="3"/>
      <c r="E2376" s="3"/>
      <c r="F2376" s="3"/>
      <c r="G2376" s="4"/>
      <c r="H2376" s="3"/>
      <c r="I2376" s="3"/>
      <c r="J2376" s="3"/>
      <c r="K2376" s="3"/>
      <c r="L2376" s="3"/>
      <c r="M2376" s="3"/>
      <c r="N2376" s="3"/>
      <c r="O2376" s="3"/>
      <c r="P2376" s="3"/>
      <c r="Q2376" s="3"/>
      <c r="R2376" s="3"/>
      <c r="S2376" s="3"/>
      <c r="T2376" s="3"/>
      <c r="U2376" s="3"/>
      <c r="V2376" s="3"/>
      <c r="W2376" s="3"/>
      <c r="X2376" s="3"/>
    </row>
    <row r="2377" spans="1:24">
      <c r="A2377" s="3"/>
      <c r="B2377" s="3"/>
      <c r="C2377" s="3"/>
      <c r="D2377" s="3"/>
      <c r="E2377" s="3"/>
      <c r="F2377" s="3"/>
      <c r="G2377" s="4"/>
      <c r="H2377" s="3"/>
      <c r="I2377" s="3"/>
      <c r="J2377" s="3"/>
      <c r="K2377" s="3"/>
      <c r="L2377" s="3"/>
      <c r="M2377" s="3"/>
      <c r="N2377" s="3"/>
      <c r="O2377" s="3"/>
      <c r="P2377" s="3"/>
      <c r="Q2377" s="3"/>
      <c r="R2377" s="3"/>
      <c r="S2377" s="3"/>
      <c r="T2377" s="3"/>
      <c r="U2377" s="3"/>
      <c r="V2377" s="3"/>
      <c r="W2377" s="3"/>
      <c r="X2377" s="3"/>
    </row>
    <row r="2378" spans="1:24">
      <c r="A2378" s="3"/>
      <c r="B2378" s="3"/>
      <c r="C2378" s="3"/>
      <c r="D2378" s="3"/>
      <c r="E2378" s="3"/>
      <c r="F2378" s="3"/>
      <c r="G2378" s="4"/>
      <c r="H2378" s="3"/>
      <c r="I2378" s="3"/>
      <c r="J2378" s="3"/>
      <c r="K2378" s="3"/>
      <c r="L2378" s="3"/>
      <c r="M2378" s="3"/>
      <c r="N2378" s="3"/>
      <c r="O2378" s="3"/>
      <c r="P2378" s="3"/>
      <c r="Q2378" s="3"/>
      <c r="R2378" s="3"/>
      <c r="S2378" s="3"/>
      <c r="T2378" s="3"/>
      <c r="U2378" s="3"/>
      <c r="V2378" s="3"/>
      <c r="W2378" s="3"/>
      <c r="X2378" s="3"/>
    </row>
    <row r="2379" spans="1:24">
      <c r="A2379" s="3"/>
      <c r="B2379" s="3"/>
      <c r="C2379" s="3"/>
      <c r="D2379" s="3"/>
      <c r="E2379" s="3"/>
      <c r="F2379" s="3"/>
      <c r="G2379" s="4"/>
      <c r="H2379" s="3"/>
      <c r="I2379" s="3"/>
      <c r="J2379" s="3"/>
      <c r="K2379" s="3"/>
      <c r="L2379" s="3"/>
      <c r="M2379" s="3"/>
      <c r="N2379" s="3"/>
      <c r="O2379" s="3"/>
      <c r="P2379" s="3"/>
      <c r="Q2379" s="3"/>
      <c r="R2379" s="3"/>
      <c r="S2379" s="3"/>
      <c r="T2379" s="3"/>
      <c r="U2379" s="3"/>
      <c r="V2379" s="3"/>
      <c r="W2379" s="3"/>
      <c r="X2379" s="3"/>
    </row>
    <row r="2380" spans="1:24">
      <c r="A2380" s="3"/>
      <c r="B2380" s="3"/>
      <c r="C2380" s="3"/>
      <c r="D2380" s="3"/>
      <c r="E2380" s="3"/>
      <c r="F2380" s="3"/>
      <c r="G2380" s="4"/>
      <c r="H2380" s="3"/>
      <c r="I2380" s="3"/>
      <c r="J2380" s="3"/>
      <c r="K2380" s="3"/>
      <c r="L2380" s="3"/>
      <c r="M2380" s="3"/>
      <c r="N2380" s="3"/>
      <c r="O2380" s="3"/>
      <c r="P2380" s="3"/>
      <c r="Q2380" s="3"/>
      <c r="R2380" s="3"/>
      <c r="S2380" s="3"/>
      <c r="T2380" s="3"/>
      <c r="U2380" s="3"/>
      <c r="V2380" s="3"/>
      <c r="W2380" s="3"/>
      <c r="X2380" s="3"/>
    </row>
    <row r="2381" spans="1:24">
      <c r="A2381" s="3"/>
      <c r="B2381" s="3"/>
      <c r="C2381" s="3"/>
      <c r="D2381" s="3"/>
      <c r="E2381" s="3"/>
      <c r="F2381" s="3"/>
      <c r="G2381" s="4"/>
      <c r="H2381" s="3"/>
      <c r="I2381" s="3"/>
      <c r="J2381" s="3"/>
      <c r="K2381" s="3"/>
      <c r="L2381" s="3"/>
      <c r="M2381" s="3"/>
      <c r="N2381" s="3"/>
      <c r="O2381" s="3"/>
      <c r="P2381" s="3"/>
      <c r="Q2381" s="3"/>
      <c r="R2381" s="3"/>
      <c r="S2381" s="3"/>
      <c r="T2381" s="3"/>
      <c r="U2381" s="3"/>
      <c r="V2381" s="3"/>
      <c r="W2381" s="3"/>
      <c r="X2381" s="3"/>
    </row>
    <row r="2382" spans="1:24">
      <c r="A2382" s="3"/>
      <c r="B2382" s="3"/>
      <c r="C2382" s="3"/>
      <c r="D2382" s="3"/>
      <c r="E2382" s="3"/>
      <c r="F2382" s="3"/>
      <c r="G2382" s="4"/>
      <c r="H2382" s="3"/>
      <c r="I2382" s="3"/>
      <c r="J2382" s="3"/>
      <c r="K2382" s="3"/>
      <c r="L2382" s="3"/>
      <c r="M2382" s="3"/>
      <c r="N2382" s="3"/>
      <c r="O2382" s="3"/>
      <c r="P2382" s="3"/>
      <c r="Q2382" s="3"/>
      <c r="R2382" s="3"/>
      <c r="S2382" s="3"/>
      <c r="T2382" s="3"/>
      <c r="U2382" s="3"/>
      <c r="V2382" s="3"/>
      <c r="W2382" s="3"/>
      <c r="X2382" s="3"/>
    </row>
    <row r="2383" spans="1:24">
      <c r="A2383" s="3"/>
      <c r="B2383" s="3"/>
      <c r="C2383" s="3"/>
      <c r="D2383" s="3"/>
      <c r="E2383" s="3"/>
      <c r="F2383" s="3"/>
      <c r="G2383" s="4"/>
      <c r="H2383" s="3"/>
      <c r="I2383" s="3"/>
      <c r="J2383" s="3"/>
      <c r="K2383" s="3"/>
      <c r="L2383" s="3"/>
      <c r="M2383" s="3"/>
      <c r="N2383" s="3"/>
      <c r="O2383" s="3"/>
      <c r="P2383" s="3"/>
      <c r="Q2383" s="3"/>
      <c r="R2383" s="3"/>
      <c r="S2383" s="3"/>
      <c r="T2383" s="3"/>
      <c r="U2383" s="3"/>
      <c r="V2383" s="3"/>
      <c r="W2383" s="3"/>
      <c r="X2383" s="3"/>
    </row>
    <row r="2384" spans="1:24">
      <c r="A2384" s="3"/>
      <c r="B2384" s="3"/>
      <c r="C2384" s="3"/>
      <c r="D2384" s="3"/>
      <c r="E2384" s="3"/>
      <c r="F2384" s="3"/>
      <c r="G2384" s="4"/>
      <c r="H2384" s="3"/>
      <c r="I2384" s="3"/>
      <c r="J2384" s="3"/>
      <c r="K2384" s="3"/>
      <c r="L2384" s="3"/>
      <c r="M2384" s="3"/>
      <c r="N2384" s="3"/>
      <c r="O2384" s="3"/>
      <c r="P2384" s="3"/>
      <c r="Q2384" s="3"/>
      <c r="R2384" s="3"/>
      <c r="S2384" s="3"/>
      <c r="T2384" s="3"/>
      <c r="U2384" s="3"/>
      <c r="V2384" s="3"/>
      <c r="W2384" s="3"/>
      <c r="X2384" s="3"/>
    </row>
    <row r="2385" spans="1:24">
      <c r="A2385" s="3"/>
      <c r="B2385" s="3"/>
      <c r="C2385" s="3"/>
      <c r="D2385" s="3"/>
      <c r="E2385" s="3"/>
      <c r="F2385" s="3"/>
      <c r="G2385" s="4"/>
      <c r="H2385" s="3"/>
      <c r="I2385" s="3"/>
      <c r="J2385" s="3"/>
      <c r="K2385" s="3"/>
      <c r="L2385" s="3"/>
      <c r="M2385" s="3"/>
      <c r="N2385" s="3"/>
      <c r="O2385" s="3"/>
      <c r="P2385" s="3"/>
      <c r="Q2385" s="3"/>
      <c r="R2385" s="3"/>
      <c r="S2385" s="3"/>
      <c r="T2385" s="3"/>
      <c r="U2385" s="3"/>
      <c r="V2385" s="3"/>
      <c r="W2385" s="3"/>
      <c r="X2385" s="3"/>
    </row>
    <row r="2386" spans="1:24">
      <c r="A2386" s="3"/>
      <c r="B2386" s="3"/>
      <c r="C2386" s="3"/>
      <c r="D2386" s="3"/>
      <c r="E2386" s="3"/>
      <c r="F2386" s="3"/>
      <c r="G2386" s="4"/>
      <c r="H2386" s="3"/>
      <c r="I2386" s="3"/>
      <c r="J2386" s="3"/>
      <c r="K2386" s="3"/>
      <c r="L2386" s="3"/>
      <c r="M2386" s="3"/>
      <c r="N2386" s="3"/>
      <c r="O2386" s="3"/>
      <c r="P2386" s="3"/>
      <c r="Q2386" s="3"/>
      <c r="R2386" s="3"/>
      <c r="S2386" s="3"/>
      <c r="T2386" s="3"/>
      <c r="U2386" s="3"/>
      <c r="V2386" s="3"/>
      <c r="W2386" s="3"/>
      <c r="X2386" s="3"/>
    </row>
    <row r="2387" spans="1:24">
      <c r="A2387" s="3"/>
      <c r="B2387" s="3"/>
      <c r="C2387" s="3"/>
      <c r="D2387" s="3"/>
      <c r="E2387" s="3"/>
      <c r="F2387" s="3"/>
      <c r="G2387" s="4"/>
      <c r="H2387" s="3"/>
      <c r="I2387" s="3"/>
      <c r="J2387" s="3"/>
      <c r="K2387" s="3"/>
      <c r="L2387" s="3"/>
      <c r="M2387" s="3"/>
      <c r="N2387" s="3"/>
      <c r="O2387" s="3"/>
      <c r="P2387" s="3"/>
      <c r="Q2387" s="3"/>
      <c r="R2387" s="3"/>
      <c r="S2387" s="3"/>
      <c r="T2387" s="3"/>
      <c r="U2387" s="3"/>
      <c r="V2387" s="3"/>
      <c r="W2387" s="3"/>
      <c r="X2387" s="3"/>
    </row>
    <row r="2388" spans="1:24">
      <c r="A2388" s="3"/>
      <c r="B2388" s="3"/>
      <c r="C2388" s="3"/>
      <c r="D2388" s="3"/>
      <c r="E2388" s="3"/>
      <c r="F2388" s="3"/>
      <c r="G2388" s="4"/>
      <c r="H2388" s="3"/>
      <c r="I2388" s="3"/>
      <c r="J2388" s="3"/>
      <c r="K2388" s="3"/>
      <c r="L2388" s="3"/>
      <c r="M2388" s="3"/>
      <c r="N2388" s="3"/>
      <c r="O2388" s="3"/>
      <c r="P2388" s="3"/>
      <c r="Q2388" s="3"/>
      <c r="R2388" s="3"/>
      <c r="S2388" s="3"/>
      <c r="T2388" s="3"/>
      <c r="U2388" s="3"/>
      <c r="V2388" s="3"/>
      <c r="W2388" s="3"/>
      <c r="X2388" s="3"/>
    </row>
    <row r="2389" spans="1:24">
      <c r="A2389" s="3"/>
      <c r="B2389" s="3"/>
      <c r="C2389" s="3"/>
      <c r="D2389" s="3"/>
      <c r="E2389" s="3"/>
      <c r="F2389" s="3"/>
      <c r="G2389" s="4"/>
      <c r="H2389" s="3"/>
      <c r="I2389" s="3"/>
      <c r="J2389" s="3"/>
      <c r="K2389" s="3"/>
      <c r="L2389" s="3"/>
      <c r="M2389" s="3"/>
      <c r="N2389" s="3"/>
      <c r="O2389" s="3"/>
      <c r="P2389" s="3"/>
      <c r="Q2389" s="3"/>
      <c r="R2389" s="3"/>
      <c r="S2389" s="3"/>
      <c r="T2389" s="3"/>
      <c r="U2389" s="3"/>
      <c r="V2389" s="3"/>
      <c r="W2389" s="3"/>
      <c r="X2389" s="3"/>
    </row>
    <row r="2390" spans="1:24">
      <c r="A2390" s="3"/>
      <c r="B2390" s="3"/>
      <c r="C2390" s="3"/>
      <c r="D2390" s="3"/>
      <c r="E2390" s="3"/>
      <c r="F2390" s="3"/>
      <c r="G2390" s="4"/>
      <c r="H2390" s="3"/>
      <c r="I2390" s="3"/>
      <c r="J2390" s="3"/>
      <c r="K2390" s="3"/>
      <c r="L2390" s="3"/>
      <c r="M2390" s="3"/>
      <c r="N2390" s="3"/>
      <c r="O2390" s="3"/>
      <c r="P2390" s="3"/>
      <c r="Q2390" s="3"/>
      <c r="R2390" s="3"/>
      <c r="S2390" s="3"/>
      <c r="T2390" s="3"/>
      <c r="U2390" s="3"/>
      <c r="V2390" s="3"/>
      <c r="W2390" s="3"/>
      <c r="X2390" s="3"/>
    </row>
    <row r="2391" spans="1:24">
      <c r="A2391" s="3"/>
      <c r="B2391" s="3"/>
      <c r="C2391" s="3"/>
      <c r="D2391" s="3"/>
      <c r="E2391" s="3"/>
      <c r="F2391" s="3"/>
      <c r="G2391" s="4"/>
      <c r="H2391" s="3"/>
      <c r="I2391" s="3"/>
      <c r="J2391" s="3"/>
      <c r="K2391" s="3"/>
      <c r="L2391" s="3"/>
      <c r="M2391" s="3"/>
      <c r="N2391" s="3"/>
      <c r="O2391" s="3"/>
      <c r="P2391" s="3"/>
      <c r="Q2391" s="3"/>
      <c r="R2391" s="3"/>
      <c r="S2391" s="3"/>
      <c r="T2391" s="3"/>
      <c r="U2391" s="3"/>
      <c r="V2391" s="3"/>
      <c r="W2391" s="3"/>
      <c r="X2391" s="3"/>
    </row>
    <row r="2392" spans="1:24">
      <c r="A2392" s="3"/>
      <c r="B2392" s="3"/>
      <c r="C2392" s="3"/>
      <c r="D2392" s="3"/>
      <c r="E2392" s="3"/>
      <c r="F2392" s="3"/>
      <c r="G2392" s="4"/>
      <c r="H2392" s="3"/>
      <c r="I2392" s="3"/>
      <c r="J2392" s="3"/>
      <c r="K2392" s="3"/>
      <c r="L2392" s="3"/>
      <c r="M2392" s="3"/>
      <c r="N2392" s="3"/>
      <c r="O2392" s="3"/>
      <c r="P2392" s="3"/>
      <c r="Q2392" s="3"/>
      <c r="R2392" s="3"/>
      <c r="S2392" s="3"/>
      <c r="T2392" s="3"/>
      <c r="U2392" s="3"/>
      <c r="V2392" s="3"/>
      <c r="W2392" s="3"/>
      <c r="X2392" s="3"/>
    </row>
    <row r="2393" spans="1:24">
      <c r="A2393" s="3"/>
      <c r="B2393" s="3"/>
      <c r="C2393" s="3"/>
      <c r="D2393" s="3"/>
      <c r="E2393" s="3"/>
      <c r="F2393" s="3"/>
      <c r="G2393" s="4"/>
      <c r="H2393" s="3"/>
      <c r="I2393" s="3"/>
      <c r="J2393" s="3"/>
      <c r="K2393" s="3"/>
      <c r="L2393" s="3"/>
      <c r="M2393" s="3"/>
      <c r="N2393" s="3"/>
      <c r="O2393" s="3"/>
      <c r="P2393" s="3"/>
      <c r="Q2393" s="3"/>
      <c r="R2393" s="3"/>
      <c r="S2393" s="3"/>
      <c r="T2393" s="3"/>
      <c r="U2393" s="3"/>
      <c r="V2393" s="3"/>
      <c r="W2393" s="3"/>
      <c r="X2393" s="3"/>
    </row>
    <row r="2394" spans="1:24">
      <c r="A2394" s="3"/>
      <c r="B2394" s="3"/>
      <c r="C2394" s="3"/>
      <c r="D2394" s="3"/>
      <c r="E2394" s="3"/>
      <c r="F2394" s="3"/>
      <c r="G2394" s="4"/>
      <c r="H2394" s="3"/>
      <c r="I2394" s="3"/>
      <c r="J2394" s="3"/>
      <c r="K2394" s="3"/>
      <c r="L2394" s="3"/>
      <c r="M2394" s="3"/>
      <c r="N2394" s="3"/>
      <c r="O2394" s="3"/>
      <c r="P2394" s="3"/>
      <c r="Q2394" s="3"/>
      <c r="R2394" s="3"/>
      <c r="S2394" s="3"/>
      <c r="T2394" s="3"/>
      <c r="U2394" s="3"/>
      <c r="V2394" s="3"/>
      <c r="W2394" s="3"/>
      <c r="X2394" s="3"/>
    </row>
    <row r="2395" spans="1:24">
      <c r="A2395" s="3"/>
      <c r="B2395" s="3"/>
      <c r="C2395" s="3"/>
      <c r="D2395" s="3"/>
      <c r="E2395" s="3"/>
      <c r="F2395" s="3"/>
      <c r="G2395" s="4"/>
      <c r="H2395" s="3"/>
      <c r="I2395" s="3"/>
      <c r="J2395" s="3"/>
      <c r="K2395" s="3"/>
      <c r="L2395" s="3"/>
      <c r="M2395" s="3"/>
      <c r="N2395" s="3"/>
      <c r="O2395" s="3"/>
      <c r="P2395" s="3"/>
      <c r="Q2395" s="3"/>
      <c r="R2395" s="3"/>
      <c r="S2395" s="3"/>
      <c r="T2395" s="3"/>
      <c r="U2395" s="3"/>
      <c r="V2395" s="3"/>
      <c r="W2395" s="3"/>
      <c r="X2395" s="3"/>
    </row>
    <row r="2396" spans="1:24">
      <c r="A2396" s="3"/>
      <c r="B2396" s="3"/>
      <c r="C2396" s="3"/>
      <c r="D2396" s="3"/>
      <c r="E2396" s="3"/>
      <c r="F2396" s="3"/>
      <c r="G2396" s="4"/>
      <c r="H2396" s="3"/>
      <c r="I2396" s="3"/>
      <c r="J2396" s="3"/>
      <c r="K2396" s="3"/>
      <c r="L2396" s="3"/>
      <c r="M2396" s="3"/>
      <c r="N2396" s="3"/>
      <c r="O2396" s="3"/>
      <c r="P2396" s="3"/>
      <c r="Q2396" s="3"/>
      <c r="R2396" s="3"/>
      <c r="S2396" s="3"/>
      <c r="T2396" s="3"/>
      <c r="U2396" s="3"/>
      <c r="V2396" s="3"/>
      <c r="W2396" s="3"/>
      <c r="X2396" s="3"/>
    </row>
    <row r="2397" spans="1:24">
      <c r="A2397" s="3"/>
      <c r="B2397" s="3"/>
      <c r="C2397" s="3"/>
      <c r="D2397" s="3"/>
      <c r="E2397" s="3"/>
      <c r="F2397" s="3"/>
      <c r="G2397" s="4"/>
      <c r="H2397" s="3"/>
      <c r="I2397" s="3"/>
      <c r="J2397" s="3"/>
      <c r="K2397" s="3"/>
      <c r="L2397" s="3"/>
      <c r="M2397" s="3"/>
      <c r="N2397" s="3"/>
      <c r="O2397" s="3"/>
      <c r="P2397" s="3"/>
      <c r="Q2397" s="3"/>
      <c r="R2397" s="3"/>
      <c r="S2397" s="3"/>
      <c r="T2397" s="3"/>
      <c r="U2397" s="3"/>
      <c r="V2397" s="3"/>
      <c r="W2397" s="3"/>
      <c r="X2397" s="3"/>
    </row>
    <row r="2398" spans="1:24">
      <c r="A2398" s="3"/>
      <c r="B2398" s="3"/>
      <c r="C2398" s="3"/>
      <c r="D2398" s="3"/>
      <c r="E2398" s="3"/>
      <c r="F2398" s="3"/>
      <c r="G2398" s="4"/>
      <c r="H2398" s="3"/>
      <c r="I2398" s="3"/>
      <c r="J2398" s="3"/>
      <c r="K2398" s="3"/>
      <c r="L2398" s="3"/>
      <c r="M2398" s="3"/>
      <c r="N2398" s="3"/>
      <c r="O2398" s="3"/>
      <c r="P2398" s="3"/>
      <c r="Q2398" s="3"/>
      <c r="R2398" s="3"/>
      <c r="S2398" s="3"/>
      <c r="T2398" s="3"/>
      <c r="U2398" s="3"/>
      <c r="V2398" s="3"/>
      <c r="W2398" s="3"/>
      <c r="X2398" s="3"/>
    </row>
    <row r="2399" spans="1:24">
      <c r="A2399" s="3"/>
      <c r="B2399" s="3"/>
      <c r="C2399" s="3"/>
      <c r="D2399" s="3"/>
      <c r="E2399" s="3"/>
      <c r="F2399" s="3"/>
      <c r="G2399" s="4"/>
      <c r="H2399" s="3"/>
      <c r="I2399" s="3"/>
      <c r="J2399" s="3"/>
      <c r="K2399" s="3"/>
      <c r="L2399" s="3"/>
      <c r="M2399" s="3"/>
      <c r="N2399" s="3"/>
      <c r="O2399" s="3"/>
      <c r="P2399" s="3"/>
      <c r="Q2399" s="3"/>
      <c r="R2399" s="3"/>
      <c r="S2399" s="3"/>
      <c r="T2399" s="3"/>
      <c r="U2399" s="3"/>
      <c r="V2399" s="3"/>
      <c r="W2399" s="3"/>
      <c r="X2399" s="3"/>
    </row>
    <row r="2400" spans="1:24">
      <c r="A2400" s="3"/>
      <c r="B2400" s="3"/>
      <c r="C2400" s="3"/>
      <c r="D2400" s="3"/>
      <c r="E2400" s="3"/>
      <c r="F2400" s="3"/>
      <c r="G2400" s="4"/>
      <c r="H2400" s="3"/>
      <c r="I2400" s="3"/>
      <c r="J2400" s="3"/>
      <c r="K2400" s="3"/>
      <c r="L2400" s="3"/>
      <c r="M2400" s="3"/>
      <c r="N2400" s="3"/>
      <c r="O2400" s="3"/>
      <c r="P2400" s="3"/>
      <c r="Q2400" s="3"/>
      <c r="R2400" s="3"/>
      <c r="S2400" s="3"/>
      <c r="T2400" s="3"/>
      <c r="U2400" s="3"/>
      <c r="V2400" s="3"/>
      <c r="W2400" s="3"/>
      <c r="X2400" s="3"/>
    </row>
    <row r="2401" spans="1:24">
      <c r="A2401" s="3"/>
      <c r="B2401" s="3"/>
      <c r="C2401" s="3"/>
      <c r="D2401" s="3"/>
      <c r="E2401" s="3"/>
      <c r="F2401" s="3"/>
      <c r="G2401" s="4"/>
      <c r="H2401" s="3"/>
      <c r="I2401" s="3"/>
      <c r="J2401" s="3"/>
      <c r="K2401" s="3"/>
      <c r="L2401" s="3"/>
      <c r="M2401" s="3"/>
      <c r="N2401" s="3"/>
      <c r="O2401" s="3"/>
      <c r="P2401" s="3"/>
      <c r="Q2401" s="3"/>
      <c r="R2401" s="3"/>
      <c r="S2401" s="3"/>
      <c r="T2401" s="3"/>
      <c r="U2401" s="3"/>
      <c r="V2401" s="3"/>
      <c r="W2401" s="3"/>
      <c r="X2401" s="3"/>
    </row>
    <row r="2402" spans="1:24">
      <c r="A2402" s="3"/>
      <c r="B2402" s="3"/>
      <c r="C2402" s="3"/>
      <c r="D2402" s="3"/>
      <c r="E2402" s="3"/>
      <c r="F2402" s="3"/>
      <c r="G2402" s="4"/>
      <c r="H2402" s="3"/>
      <c r="I2402" s="3"/>
      <c r="J2402" s="3"/>
      <c r="K2402" s="3"/>
      <c r="L2402" s="3"/>
      <c r="M2402" s="3"/>
      <c r="N2402" s="3"/>
      <c r="O2402" s="3"/>
      <c r="P2402" s="3"/>
      <c r="Q2402" s="3"/>
      <c r="R2402" s="3"/>
      <c r="S2402" s="3"/>
      <c r="T2402" s="3"/>
      <c r="U2402" s="3"/>
      <c r="V2402" s="3"/>
      <c r="W2402" s="3"/>
      <c r="X2402" s="3"/>
    </row>
    <row r="2403" spans="1:24">
      <c r="A2403" s="3"/>
      <c r="B2403" s="3"/>
      <c r="C2403" s="3"/>
      <c r="D2403" s="3"/>
      <c r="E2403" s="3"/>
      <c r="F2403" s="3"/>
      <c r="G2403" s="4"/>
      <c r="H2403" s="3"/>
      <c r="I2403" s="3"/>
      <c r="J2403" s="3"/>
      <c r="K2403" s="3"/>
      <c r="L2403" s="3"/>
      <c r="M2403" s="3"/>
      <c r="N2403" s="3"/>
      <c r="O2403" s="3"/>
      <c r="P2403" s="3"/>
      <c r="Q2403" s="3"/>
      <c r="R2403" s="3"/>
      <c r="S2403" s="3"/>
      <c r="T2403" s="3"/>
      <c r="U2403" s="3"/>
      <c r="V2403" s="3"/>
      <c r="W2403" s="3"/>
      <c r="X2403" s="3"/>
    </row>
    <row r="2404" spans="1:24">
      <c r="A2404" s="3"/>
      <c r="B2404" s="3"/>
      <c r="C2404" s="3"/>
      <c r="D2404" s="3"/>
      <c r="E2404" s="3"/>
      <c r="F2404" s="3"/>
      <c r="G2404" s="4"/>
      <c r="H2404" s="3"/>
      <c r="I2404" s="3"/>
      <c r="J2404" s="3"/>
      <c r="K2404" s="3"/>
      <c r="L2404" s="3"/>
      <c r="M2404" s="3"/>
      <c r="N2404" s="3"/>
      <c r="O2404" s="3"/>
      <c r="P2404" s="3"/>
      <c r="Q2404" s="3"/>
      <c r="R2404" s="3"/>
      <c r="S2404" s="3"/>
      <c r="T2404" s="3"/>
      <c r="U2404" s="3"/>
      <c r="V2404" s="3"/>
      <c r="W2404" s="3"/>
      <c r="X2404" s="3"/>
    </row>
    <row r="2405" spans="1:24">
      <c r="A2405" s="3"/>
      <c r="B2405" s="3"/>
      <c r="C2405" s="3"/>
      <c r="D2405" s="3"/>
      <c r="E2405" s="3"/>
      <c r="F2405" s="3"/>
      <c r="G2405" s="4"/>
      <c r="H2405" s="3"/>
      <c r="I2405" s="3"/>
      <c r="J2405" s="3"/>
      <c r="K2405" s="3"/>
      <c r="L2405" s="3"/>
      <c r="M2405" s="3"/>
      <c r="N2405" s="3"/>
      <c r="O2405" s="3"/>
      <c r="P2405" s="3"/>
      <c r="Q2405" s="3"/>
      <c r="R2405" s="3"/>
      <c r="S2405" s="3"/>
      <c r="T2405" s="3"/>
      <c r="U2405" s="3"/>
      <c r="V2405" s="3"/>
      <c r="W2405" s="3"/>
      <c r="X2405" s="3"/>
    </row>
    <row r="2406" spans="1:24">
      <c r="A2406" s="3"/>
      <c r="B2406" s="3"/>
      <c r="C2406" s="3"/>
      <c r="D2406" s="3"/>
      <c r="E2406" s="3"/>
      <c r="F2406" s="3"/>
      <c r="G2406" s="4"/>
      <c r="H2406" s="3"/>
      <c r="I2406" s="3"/>
      <c r="J2406" s="3"/>
      <c r="K2406" s="3"/>
      <c r="L2406" s="3"/>
      <c r="M2406" s="3"/>
      <c r="N2406" s="3"/>
      <c r="O2406" s="3"/>
      <c r="P2406" s="3"/>
      <c r="Q2406" s="3"/>
      <c r="R2406" s="3"/>
      <c r="S2406" s="3"/>
      <c r="T2406" s="3"/>
      <c r="U2406" s="3"/>
      <c r="V2406" s="3"/>
      <c r="W2406" s="3"/>
      <c r="X2406" s="3"/>
    </row>
    <row r="2407" spans="1:24">
      <c r="A2407" s="3"/>
      <c r="B2407" s="3"/>
      <c r="C2407" s="3"/>
      <c r="D2407" s="3"/>
      <c r="E2407" s="3"/>
      <c r="F2407" s="3"/>
      <c r="G2407" s="4"/>
      <c r="H2407" s="3"/>
      <c r="I2407" s="3"/>
      <c r="J2407" s="3"/>
      <c r="K2407" s="3"/>
      <c r="L2407" s="3"/>
      <c r="M2407" s="3"/>
      <c r="N2407" s="3"/>
      <c r="O2407" s="3"/>
      <c r="P2407" s="3"/>
      <c r="Q2407" s="3"/>
      <c r="R2407" s="3"/>
      <c r="S2407" s="3"/>
      <c r="T2407" s="3"/>
      <c r="U2407" s="3"/>
      <c r="V2407" s="3"/>
      <c r="W2407" s="3"/>
      <c r="X2407" s="3"/>
    </row>
    <row r="2408" spans="1:24">
      <c r="A2408" s="3"/>
      <c r="B2408" s="3"/>
      <c r="C2408" s="3"/>
      <c r="D2408" s="3"/>
      <c r="E2408" s="3"/>
      <c r="F2408" s="3"/>
      <c r="G2408" s="4"/>
      <c r="H2408" s="3"/>
      <c r="I2408" s="3"/>
      <c r="J2408" s="3"/>
      <c r="K2408" s="3"/>
      <c r="L2408" s="3"/>
      <c r="M2408" s="3"/>
      <c r="N2408" s="3"/>
      <c r="O2408" s="3"/>
      <c r="P2408" s="3"/>
      <c r="Q2408" s="3"/>
      <c r="R2408" s="3"/>
      <c r="S2408" s="3"/>
      <c r="T2408" s="3"/>
      <c r="U2408" s="3"/>
      <c r="V2408" s="3"/>
      <c r="W2408" s="3"/>
      <c r="X2408" s="3"/>
    </row>
    <row r="2409" spans="1:24">
      <c r="A2409" s="3"/>
      <c r="B2409" s="3"/>
      <c r="C2409" s="3"/>
      <c r="D2409" s="3"/>
      <c r="E2409" s="3"/>
      <c r="F2409" s="3"/>
      <c r="G2409" s="4"/>
      <c r="H2409" s="3"/>
      <c r="I2409" s="3"/>
      <c r="J2409" s="3"/>
      <c r="K2409" s="3"/>
      <c r="L2409" s="3"/>
      <c r="M2409" s="3"/>
      <c r="N2409" s="3"/>
      <c r="O2409" s="3"/>
      <c r="P2409" s="3"/>
      <c r="Q2409" s="3"/>
      <c r="R2409" s="3"/>
      <c r="S2409" s="3"/>
      <c r="T2409" s="3"/>
      <c r="U2409" s="3"/>
      <c r="V2409" s="3"/>
      <c r="W2409" s="3"/>
      <c r="X2409" s="3"/>
    </row>
    <row r="2410" spans="1:24">
      <c r="A2410" s="3"/>
      <c r="B2410" s="3"/>
      <c r="C2410" s="3"/>
      <c r="D2410" s="3"/>
      <c r="E2410" s="3"/>
      <c r="F2410" s="3"/>
      <c r="G2410" s="4"/>
      <c r="H2410" s="3"/>
      <c r="I2410" s="3"/>
      <c r="J2410" s="3"/>
      <c r="K2410" s="3"/>
      <c r="L2410" s="3"/>
      <c r="M2410" s="3"/>
      <c r="N2410" s="3"/>
      <c r="O2410" s="3"/>
      <c r="P2410" s="3"/>
      <c r="Q2410" s="3"/>
      <c r="R2410" s="3"/>
      <c r="S2410" s="3"/>
      <c r="T2410" s="3"/>
      <c r="U2410" s="3"/>
      <c r="V2410" s="3"/>
      <c r="W2410" s="3"/>
      <c r="X2410" s="3"/>
    </row>
    <row r="2411" spans="1:24">
      <c r="A2411" s="3"/>
      <c r="B2411" s="3"/>
      <c r="C2411" s="3"/>
      <c r="D2411" s="3"/>
      <c r="E2411" s="3"/>
      <c r="F2411" s="3"/>
      <c r="G2411" s="4"/>
      <c r="H2411" s="3"/>
      <c r="I2411" s="3"/>
      <c r="J2411" s="3"/>
      <c r="K2411" s="3"/>
      <c r="L2411" s="3"/>
      <c r="M2411" s="3"/>
      <c r="N2411" s="3"/>
      <c r="O2411" s="3"/>
      <c r="P2411" s="3"/>
      <c r="Q2411" s="3"/>
      <c r="R2411" s="3"/>
      <c r="S2411" s="3"/>
      <c r="T2411" s="3"/>
      <c r="U2411" s="3"/>
      <c r="V2411" s="3"/>
      <c r="W2411" s="3"/>
      <c r="X2411" s="3"/>
    </row>
    <row r="2412" spans="1:24">
      <c r="A2412" s="3"/>
      <c r="B2412" s="3"/>
      <c r="C2412" s="3"/>
      <c r="D2412" s="3"/>
      <c r="E2412" s="3"/>
      <c r="F2412" s="3"/>
      <c r="G2412" s="4"/>
      <c r="H2412" s="3"/>
      <c r="I2412" s="3"/>
      <c r="J2412" s="3"/>
      <c r="K2412" s="3"/>
      <c r="L2412" s="3"/>
      <c r="M2412" s="3"/>
      <c r="N2412" s="3"/>
      <c r="O2412" s="3"/>
      <c r="P2412" s="3"/>
      <c r="Q2412" s="3"/>
      <c r="R2412" s="3"/>
      <c r="S2412" s="3"/>
      <c r="T2412" s="3"/>
      <c r="U2412" s="3"/>
      <c r="V2412" s="3"/>
      <c r="W2412" s="3"/>
      <c r="X2412" s="3"/>
    </row>
    <row r="2413" spans="1:24">
      <c r="A2413" s="3"/>
      <c r="B2413" s="3"/>
      <c r="C2413" s="3"/>
      <c r="D2413" s="3"/>
      <c r="E2413" s="3"/>
      <c r="F2413" s="3"/>
      <c r="G2413" s="4"/>
      <c r="H2413" s="3"/>
      <c r="I2413" s="3"/>
      <c r="J2413" s="3"/>
      <c r="K2413" s="3"/>
      <c r="L2413" s="3"/>
      <c r="M2413" s="3"/>
      <c r="N2413" s="3"/>
      <c r="O2413" s="3"/>
      <c r="P2413" s="3"/>
      <c r="Q2413" s="3"/>
      <c r="R2413" s="3"/>
      <c r="S2413" s="3"/>
      <c r="T2413" s="3"/>
      <c r="U2413" s="3"/>
      <c r="V2413" s="3"/>
      <c r="W2413" s="3"/>
      <c r="X2413" s="3"/>
    </row>
    <row r="2414" spans="1:24">
      <c r="A2414" s="3"/>
      <c r="B2414" s="3"/>
      <c r="C2414" s="3"/>
      <c r="D2414" s="3"/>
      <c r="E2414" s="3"/>
      <c r="F2414" s="3"/>
      <c r="G2414" s="4"/>
      <c r="H2414" s="3"/>
      <c r="I2414" s="3"/>
      <c r="J2414" s="3"/>
      <c r="K2414" s="3"/>
      <c r="L2414" s="3"/>
      <c r="M2414" s="3"/>
      <c r="N2414" s="3"/>
      <c r="O2414" s="3"/>
      <c r="P2414" s="3"/>
      <c r="Q2414" s="3"/>
      <c r="R2414" s="3"/>
      <c r="S2414" s="3"/>
      <c r="T2414" s="3"/>
      <c r="U2414" s="3"/>
      <c r="V2414" s="3"/>
      <c r="W2414" s="3"/>
      <c r="X2414" s="3"/>
    </row>
    <row r="2415" spans="1:24">
      <c r="A2415" s="3"/>
      <c r="B2415" s="3"/>
      <c r="C2415" s="3"/>
      <c r="D2415" s="3"/>
      <c r="E2415" s="3"/>
      <c r="F2415" s="3"/>
      <c r="G2415" s="4"/>
      <c r="H2415" s="3"/>
      <c r="I2415" s="3"/>
      <c r="J2415" s="3"/>
      <c r="K2415" s="3"/>
      <c r="L2415" s="3"/>
      <c r="M2415" s="3"/>
      <c r="N2415" s="3"/>
      <c r="O2415" s="3"/>
      <c r="P2415" s="3"/>
      <c r="Q2415" s="3"/>
      <c r="R2415" s="3"/>
      <c r="S2415" s="3"/>
      <c r="T2415" s="3"/>
      <c r="U2415" s="3"/>
      <c r="V2415" s="3"/>
      <c r="W2415" s="3"/>
      <c r="X2415" s="3"/>
    </row>
    <row r="2416" spans="1:24">
      <c r="A2416" s="3"/>
      <c r="B2416" s="3"/>
      <c r="C2416" s="3"/>
      <c r="D2416" s="3"/>
      <c r="E2416" s="3"/>
      <c r="F2416" s="3"/>
      <c r="G2416" s="4"/>
      <c r="H2416" s="3"/>
      <c r="I2416" s="3"/>
      <c r="J2416" s="3"/>
      <c r="K2416" s="3"/>
      <c r="L2416" s="3"/>
      <c r="M2416" s="3"/>
      <c r="N2416" s="3"/>
      <c r="O2416" s="3"/>
      <c r="P2416" s="3"/>
      <c r="Q2416" s="3"/>
      <c r="R2416" s="3"/>
      <c r="S2416" s="3"/>
      <c r="T2416" s="3"/>
      <c r="U2416" s="3"/>
      <c r="V2416" s="3"/>
      <c r="W2416" s="3"/>
      <c r="X2416" s="3"/>
    </row>
    <row r="2417" spans="1:24">
      <c r="A2417" s="3"/>
      <c r="B2417" s="3"/>
      <c r="C2417" s="3"/>
      <c r="D2417" s="3"/>
      <c r="E2417" s="3"/>
      <c r="F2417" s="3"/>
      <c r="G2417" s="4"/>
      <c r="H2417" s="3"/>
      <c r="I2417" s="3"/>
      <c r="J2417" s="3"/>
      <c r="K2417" s="3"/>
      <c r="L2417" s="3"/>
      <c r="M2417" s="3"/>
      <c r="N2417" s="3"/>
      <c r="O2417" s="3"/>
      <c r="P2417" s="3"/>
      <c r="Q2417" s="3"/>
      <c r="R2417" s="3"/>
      <c r="S2417" s="3"/>
      <c r="T2417" s="3"/>
      <c r="U2417" s="3"/>
      <c r="V2417" s="3"/>
      <c r="W2417" s="3"/>
      <c r="X2417" s="3"/>
    </row>
    <row r="2418" spans="1:24">
      <c r="A2418" s="3"/>
      <c r="B2418" s="3"/>
      <c r="C2418" s="3"/>
      <c r="D2418" s="3"/>
      <c r="E2418" s="3"/>
      <c r="F2418" s="3"/>
      <c r="G2418" s="4"/>
      <c r="H2418" s="3"/>
      <c r="I2418" s="3"/>
      <c r="J2418" s="3"/>
      <c r="K2418" s="3"/>
      <c r="L2418" s="3"/>
      <c r="M2418" s="3"/>
      <c r="N2418" s="3"/>
      <c r="O2418" s="3"/>
      <c r="P2418" s="3"/>
      <c r="Q2418" s="3"/>
      <c r="R2418" s="3"/>
      <c r="S2418" s="3"/>
      <c r="T2418" s="3"/>
      <c r="U2418" s="3"/>
      <c r="V2418" s="3"/>
      <c r="W2418" s="3"/>
      <c r="X2418" s="3"/>
    </row>
    <row r="2419" spans="1:24">
      <c r="A2419" s="3"/>
      <c r="B2419" s="3"/>
      <c r="C2419" s="3"/>
      <c r="D2419" s="3"/>
      <c r="E2419" s="3"/>
      <c r="F2419" s="3"/>
      <c r="G2419" s="4"/>
      <c r="H2419" s="3"/>
      <c r="I2419" s="3"/>
      <c r="J2419" s="3"/>
      <c r="K2419" s="3"/>
      <c r="L2419" s="3"/>
      <c r="M2419" s="3"/>
      <c r="N2419" s="3"/>
      <c r="O2419" s="3"/>
      <c r="P2419" s="3"/>
      <c r="Q2419" s="3"/>
      <c r="R2419" s="3"/>
      <c r="S2419" s="3"/>
      <c r="T2419" s="3"/>
      <c r="U2419" s="3"/>
      <c r="V2419" s="3"/>
      <c r="W2419" s="3"/>
      <c r="X2419" s="3"/>
    </row>
    <row r="2420" spans="1:24">
      <c r="A2420" s="3"/>
      <c r="B2420" s="3"/>
      <c r="C2420" s="3"/>
      <c r="D2420" s="3"/>
      <c r="E2420" s="3"/>
      <c r="F2420" s="3"/>
      <c r="G2420" s="4"/>
      <c r="H2420" s="3"/>
      <c r="I2420" s="3"/>
      <c r="J2420" s="3"/>
      <c r="K2420" s="3"/>
      <c r="L2420" s="3"/>
      <c r="M2420" s="3"/>
      <c r="N2420" s="3"/>
      <c r="O2420" s="3"/>
      <c r="P2420" s="3"/>
      <c r="Q2420" s="3"/>
      <c r="R2420" s="3"/>
      <c r="S2420" s="3"/>
      <c r="T2420" s="3"/>
      <c r="U2420" s="3"/>
      <c r="V2420" s="3"/>
      <c r="W2420" s="3"/>
      <c r="X2420" s="3"/>
    </row>
    <row r="2421" spans="1:24">
      <c r="A2421" s="3"/>
      <c r="B2421" s="3"/>
      <c r="C2421" s="3"/>
      <c r="D2421" s="3"/>
      <c r="E2421" s="3"/>
      <c r="F2421" s="3"/>
      <c r="G2421" s="4"/>
      <c r="H2421" s="3"/>
      <c r="I2421" s="3"/>
      <c r="J2421" s="3"/>
      <c r="K2421" s="3"/>
      <c r="L2421" s="3"/>
      <c r="M2421" s="3"/>
      <c r="N2421" s="3"/>
      <c r="O2421" s="3"/>
      <c r="P2421" s="3"/>
      <c r="Q2421" s="3"/>
      <c r="R2421" s="3"/>
      <c r="S2421" s="3"/>
      <c r="T2421" s="3"/>
      <c r="U2421" s="3"/>
      <c r="V2421" s="3"/>
      <c r="W2421" s="3"/>
      <c r="X2421" s="3"/>
    </row>
    <row r="2422" spans="1:24">
      <c r="A2422" s="3"/>
      <c r="B2422" s="3"/>
      <c r="C2422" s="3"/>
      <c r="D2422" s="3"/>
      <c r="E2422" s="3"/>
      <c r="F2422" s="3"/>
      <c r="G2422" s="4"/>
      <c r="H2422" s="3"/>
      <c r="I2422" s="3"/>
      <c r="J2422" s="3"/>
      <c r="K2422" s="3"/>
      <c r="L2422" s="3"/>
      <c r="M2422" s="3"/>
      <c r="N2422" s="3"/>
      <c r="O2422" s="3"/>
      <c r="P2422" s="3"/>
      <c r="Q2422" s="3"/>
      <c r="R2422" s="3"/>
      <c r="S2422" s="3"/>
      <c r="T2422" s="3"/>
      <c r="U2422" s="3"/>
      <c r="V2422" s="3"/>
      <c r="W2422" s="3"/>
      <c r="X2422" s="3"/>
    </row>
    <row r="2423" spans="1:24">
      <c r="A2423" s="3"/>
      <c r="B2423" s="3"/>
      <c r="C2423" s="3"/>
      <c r="D2423" s="3"/>
      <c r="E2423" s="3"/>
      <c r="F2423" s="3"/>
      <c r="G2423" s="4"/>
      <c r="H2423" s="3"/>
      <c r="I2423" s="3"/>
      <c r="J2423" s="3"/>
      <c r="K2423" s="3"/>
      <c r="L2423" s="3"/>
      <c r="M2423" s="3"/>
      <c r="N2423" s="3"/>
      <c r="O2423" s="3"/>
      <c r="P2423" s="3"/>
      <c r="Q2423" s="3"/>
      <c r="R2423" s="3"/>
      <c r="S2423" s="3"/>
      <c r="T2423" s="3"/>
      <c r="U2423" s="3"/>
      <c r="V2423" s="3"/>
      <c r="W2423" s="3"/>
      <c r="X2423" s="3"/>
    </row>
    <row r="2424" spans="1:24">
      <c r="A2424" s="3"/>
      <c r="B2424" s="3"/>
      <c r="C2424" s="3"/>
      <c r="D2424" s="3"/>
      <c r="E2424" s="3"/>
      <c r="F2424" s="3"/>
      <c r="G2424" s="4"/>
      <c r="H2424" s="3"/>
      <c r="I2424" s="3"/>
      <c r="J2424" s="3"/>
      <c r="K2424" s="3"/>
      <c r="L2424" s="3"/>
      <c r="M2424" s="3"/>
      <c r="N2424" s="3"/>
      <c r="O2424" s="3"/>
      <c r="P2424" s="3"/>
      <c r="Q2424" s="3"/>
      <c r="R2424" s="3"/>
      <c r="S2424" s="3"/>
      <c r="T2424" s="3"/>
      <c r="U2424" s="3"/>
      <c r="V2424" s="3"/>
      <c r="W2424" s="3"/>
      <c r="X2424" s="3"/>
    </row>
    <row r="2425" spans="1:24">
      <c r="A2425" s="3"/>
      <c r="B2425" s="3"/>
      <c r="C2425" s="3"/>
      <c r="D2425" s="3"/>
      <c r="E2425" s="3"/>
      <c r="F2425" s="3"/>
      <c r="G2425" s="4"/>
      <c r="H2425" s="3"/>
      <c r="I2425" s="3"/>
      <c r="J2425" s="3"/>
      <c r="K2425" s="3"/>
      <c r="L2425" s="3"/>
      <c r="M2425" s="3"/>
      <c r="N2425" s="3"/>
      <c r="O2425" s="3"/>
      <c r="P2425" s="3"/>
      <c r="Q2425" s="3"/>
      <c r="R2425" s="3"/>
      <c r="S2425" s="3"/>
      <c r="T2425" s="3"/>
      <c r="U2425" s="3"/>
      <c r="V2425" s="3"/>
      <c r="W2425" s="3"/>
      <c r="X2425" s="3"/>
    </row>
    <row r="2426" spans="1:24">
      <c r="A2426" s="3"/>
      <c r="B2426" s="3"/>
      <c r="C2426" s="3"/>
      <c r="D2426" s="3"/>
      <c r="E2426" s="3"/>
      <c r="F2426" s="3"/>
      <c r="G2426" s="4"/>
      <c r="H2426" s="3"/>
      <c r="I2426" s="3"/>
      <c r="J2426" s="3"/>
      <c r="K2426" s="3"/>
      <c r="L2426" s="3"/>
      <c r="M2426" s="3"/>
      <c r="N2426" s="3"/>
      <c r="O2426" s="3"/>
      <c r="P2426" s="3"/>
      <c r="Q2426" s="3"/>
      <c r="R2426" s="3"/>
      <c r="S2426" s="3"/>
      <c r="T2426" s="3"/>
      <c r="U2426" s="3"/>
      <c r="V2426" s="3"/>
      <c r="W2426" s="3"/>
      <c r="X2426" s="3"/>
    </row>
    <row r="2427" spans="1:24">
      <c r="A2427" s="3"/>
      <c r="B2427" s="3"/>
      <c r="C2427" s="3"/>
      <c r="D2427" s="3"/>
      <c r="E2427" s="3"/>
      <c r="F2427" s="3"/>
      <c r="G2427" s="4"/>
      <c r="H2427" s="3"/>
      <c r="I2427" s="3"/>
      <c r="J2427" s="3"/>
      <c r="K2427" s="3"/>
      <c r="L2427" s="3"/>
      <c r="M2427" s="3"/>
      <c r="N2427" s="3"/>
      <c r="O2427" s="3"/>
      <c r="P2427" s="3"/>
      <c r="Q2427" s="3"/>
      <c r="R2427" s="3"/>
      <c r="S2427" s="3"/>
      <c r="T2427" s="3"/>
      <c r="U2427" s="3"/>
      <c r="V2427" s="3"/>
      <c r="W2427" s="3"/>
      <c r="X2427" s="3"/>
    </row>
    <row r="2428" spans="1:24">
      <c r="A2428" s="3"/>
      <c r="B2428" s="3"/>
      <c r="C2428" s="3"/>
      <c r="D2428" s="3"/>
      <c r="E2428" s="3"/>
      <c r="F2428" s="3"/>
      <c r="G2428" s="4"/>
      <c r="H2428" s="3"/>
      <c r="I2428" s="3"/>
      <c r="J2428" s="3"/>
      <c r="K2428" s="3"/>
      <c r="L2428" s="3"/>
      <c r="M2428" s="3"/>
      <c r="N2428" s="3"/>
      <c r="O2428" s="3"/>
      <c r="P2428" s="3"/>
      <c r="Q2428" s="3"/>
      <c r="R2428" s="3"/>
      <c r="S2428" s="3"/>
      <c r="T2428" s="3"/>
      <c r="U2428" s="3"/>
      <c r="V2428" s="3"/>
      <c r="W2428" s="3"/>
      <c r="X2428" s="3"/>
    </row>
    <row r="2429" spans="1:24">
      <c r="A2429" s="3"/>
      <c r="B2429" s="3"/>
      <c r="C2429" s="3"/>
      <c r="D2429" s="3"/>
      <c r="E2429" s="3"/>
      <c r="F2429" s="3"/>
      <c r="G2429" s="4"/>
      <c r="H2429" s="3"/>
      <c r="I2429" s="3"/>
      <c r="J2429" s="3"/>
      <c r="K2429" s="3"/>
      <c r="L2429" s="3"/>
      <c r="M2429" s="3"/>
      <c r="N2429" s="3"/>
      <c r="O2429" s="3"/>
      <c r="P2429" s="3"/>
      <c r="Q2429" s="3"/>
      <c r="R2429" s="3"/>
      <c r="S2429" s="3"/>
      <c r="T2429" s="3"/>
      <c r="U2429" s="3"/>
      <c r="V2429" s="3"/>
      <c r="W2429" s="3"/>
      <c r="X2429" s="3"/>
    </row>
    <row r="2430" spans="1:24">
      <c r="A2430" s="3"/>
      <c r="B2430" s="3"/>
      <c r="C2430" s="3"/>
      <c r="D2430" s="3"/>
      <c r="E2430" s="3"/>
      <c r="F2430" s="3"/>
      <c r="G2430" s="4"/>
      <c r="H2430" s="3"/>
      <c r="I2430" s="3"/>
      <c r="J2430" s="3"/>
      <c r="K2430" s="3"/>
      <c r="L2430" s="3"/>
      <c r="M2430" s="3"/>
      <c r="N2430" s="3"/>
      <c r="O2430" s="3"/>
      <c r="P2430" s="3"/>
      <c r="Q2430" s="3"/>
      <c r="R2430" s="3"/>
      <c r="S2430" s="3"/>
      <c r="T2430" s="3"/>
      <c r="U2430" s="3"/>
      <c r="V2430" s="3"/>
      <c r="W2430" s="3"/>
      <c r="X2430" s="3"/>
    </row>
    <row r="2431" spans="1:24">
      <c r="A2431" s="3"/>
      <c r="B2431" s="3"/>
      <c r="C2431" s="3"/>
      <c r="D2431" s="3"/>
      <c r="E2431" s="3"/>
      <c r="F2431" s="3"/>
      <c r="G2431" s="4"/>
      <c r="H2431" s="3"/>
      <c r="I2431" s="3"/>
      <c r="J2431" s="3"/>
      <c r="K2431" s="3"/>
      <c r="L2431" s="3"/>
      <c r="M2431" s="3"/>
      <c r="N2431" s="3"/>
      <c r="O2431" s="3"/>
      <c r="P2431" s="3"/>
      <c r="Q2431" s="3"/>
      <c r="R2431" s="3"/>
      <c r="S2431" s="3"/>
      <c r="T2431" s="3"/>
      <c r="U2431" s="3"/>
      <c r="V2431" s="3"/>
      <c r="W2431" s="3"/>
      <c r="X2431" s="3"/>
    </row>
    <row r="2432" spans="1:24">
      <c r="A2432" s="3"/>
      <c r="B2432" s="3"/>
      <c r="C2432" s="3"/>
      <c r="D2432" s="3"/>
      <c r="E2432" s="3"/>
      <c r="F2432" s="3"/>
      <c r="G2432" s="4"/>
      <c r="H2432" s="3"/>
      <c r="I2432" s="3"/>
      <c r="J2432" s="3"/>
      <c r="K2432" s="3"/>
      <c r="L2432" s="3"/>
      <c r="M2432" s="3"/>
      <c r="N2432" s="3"/>
      <c r="O2432" s="3"/>
      <c r="P2432" s="3"/>
      <c r="Q2432" s="3"/>
      <c r="R2432" s="3"/>
      <c r="S2432" s="3"/>
      <c r="T2432" s="3"/>
      <c r="U2432" s="3"/>
      <c r="V2432" s="3"/>
      <c r="W2432" s="3"/>
      <c r="X2432" s="3"/>
    </row>
    <row r="2433" spans="1:24">
      <c r="A2433" s="3"/>
      <c r="B2433" s="3"/>
      <c r="C2433" s="3"/>
      <c r="D2433" s="3"/>
      <c r="E2433" s="3"/>
      <c r="F2433" s="3"/>
      <c r="G2433" s="4"/>
      <c r="H2433" s="3"/>
      <c r="I2433" s="3"/>
      <c r="J2433" s="3"/>
      <c r="K2433" s="3"/>
      <c r="L2433" s="3"/>
      <c r="M2433" s="3"/>
      <c r="N2433" s="3"/>
      <c r="O2433" s="3"/>
      <c r="P2433" s="3"/>
      <c r="Q2433" s="3"/>
      <c r="R2433" s="3"/>
      <c r="S2433" s="3"/>
      <c r="T2433" s="3"/>
      <c r="U2433" s="3"/>
      <c r="V2433" s="3"/>
      <c r="W2433" s="3"/>
      <c r="X2433" s="3"/>
    </row>
    <row r="2434" spans="1:24">
      <c r="A2434" s="3"/>
      <c r="B2434" s="3"/>
      <c r="C2434" s="3"/>
      <c r="D2434" s="3"/>
      <c r="E2434" s="3"/>
      <c r="F2434" s="3"/>
      <c r="G2434" s="4"/>
      <c r="H2434" s="3"/>
      <c r="I2434" s="3"/>
      <c r="J2434" s="3"/>
      <c r="K2434" s="3"/>
      <c r="L2434" s="3"/>
      <c r="M2434" s="3"/>
      <c r="N2434" s="3"/>
      <c r="O2434" s="3"/>
      <c r="P2434" s="3"/>
      <c r="Q2434" s="3"/>
      <c r="R2434" s="3"/>
      <c r="S2434" s="3"/>
      <c r="T2434" s="3"/>
      <c r="U2434" s="3"/>
      <c r="V2434" s="3"/>
      <c r="W2434" s="3"/>
      <c r="X2434" s="3"/>
    </row>
    <row r="2435" spans="1:24">
      <c r="A2435" s="3"/>
      <c r="B2435" s="3"/>
      <c r="C2435" s="3"/>
      <c r="D2435" s="3"/>
      <c r="E2435" s="3"/>
      <c r="F2435" s="3"/>
      <c r="G2435" s="4"/>
      <c r="H2435" s="3"/>
      <c r="I2435" s="3"/>
      <c r="J2435" s="3"/>
      <c r="K2435" s="3"/>
      <c r="L2435" s="3"/>
      <c r="M2435" s="3"/>
      <c r="N2435" s="3"/>
      <c r="O2435" s="3"/>
      <c r="P2435" s="3"/>
      <c r="Q2435" s="3"/>
      <c r="R2435" s="3"/>
      <c r="S2435" s="3"/>
      <c r="T2435" s="3"/>
      <c r="U2435" s="3"/>
      <c r="V2435" s="3"/>
      <c r="W2435" s="3"/>
      <c r="X2435" s="3"/>
    </row>
    <row r="2436" spans="1:24">
      <c r="A2436" s="3"/>
      <c r="B2436" s="3"/>
      <c r="C2436" s="3"/>
      <c r="D2436" s="3"/>
      <c r="E2436" s="3"/>
      <c r="F2436" s="3"/>
      <c r="G2436" s="4"/>
      <c r="H2436" s="3"/>
      <c r="I2436" s="3"/>
      <c r="J2436" s="3"/>
      <c r="K2436" s="3"/>
      <c r="L2436" s="3"/>
      <c r="M2436" s="3"/>
      <c r="N2436" s="3"/>
      <c r="O2436" s="3"/>
      <c r="P2436" s="3"/>
      <c r="Q2436" s="3"/>
      <c r="R2436" s="3"/>
      <c r="S2436" s="3"/>
      <c r="T2436" s="3"/>
      <c r="U2436" s="3"/>
      <c r="V2436" s="3"/>
      <c r="W2436" s="3"/>
      <c r="X2436" s="3"/>
    </row>
    <row r="2437" spans="1:24">
      <c r="A2437" s="3"/>
      <c r="B2437" s="3"/>
      <c r="C2437" s="3"/>
      <c r="D2437" s="3"/>
      <c r="E2437" s="3"/>
      <c r="F2437" s="3"/>
      <c r="G2437" s="4"/>
      <c r="H2437" s="3"/>
      <c r="I2437" s="3"/>
      <c r="J2437" s="3"/>
      <c r="K2437" s="3"/>
      <c r="L2437" s="3"/>
      <c r="M2437" s="3"/>
      <c r="N2437" s="3"/>
      <c r="O2437" s="3"/>
      <c r="P2437" s="3"/>
      <c r="Q2437" s="3"/>
      <c r="R2437" s="3"/>
      <c r="S2437" s="3"/>
      <c r="T2437" s="3"/>
      <c r="U2437" s="3"/>
      <c r="V2437" s="3"/>
      <c r="W2437" s="3"/>
      <c r="X2437" s="3"/>
    </row>
    <row r="2438" spans="1:24">
      <c r="A2438" s="3"/>
      <c r="B2438" s="3"/>
      <c r="C2438" s="3"/>
      <c r="D2438" s="3"/>
      <c r="E2438" s="3"/>
      <c r="F2438" s="3"/>
      <c r="G2438" s="4"/>
      <c r="H2438" s="3"/>
      <c r="I2438" s="3"/>
      <c r="J2438" s="3"/>
      <c r="K2438" s="3"/>
      <c r="L2438" s="3"/>
      <c r="M2438" s="3"/>
      <c r="N2438" s="3"/>
      <c r="O2438" s="3"/>
      <c r="P2438" s="3"/>
      <c r="Q2438" s="3"/>
      <c r="R2438" s="3"/>
      <c r="S2438" s="3"/>
      <c r="T2438" s="3"/>
      <c r="U2438" s="3"/>
      <c r="V2438" s="3"/>
      <c r="W2438" s="3"/>
      <c r="X2438" s="3"/>
    </row>
    <row r="2439" spans="1:24">
      <c r="A2439" s="3"/>
      <c r="B2439" s="3"/>
      <c r="C2439" s="3"/>
      <c r="D2439" s="3"/>
      <c r="E2439" s="3"/>
      <c r="F2439" s="3"/>
      <c r="G2439" s="4"/>
      <c r="H2439" s="3"/>
      <c r="I2439" s="3"/>
      <c r="J2439" s="3"/>
      <c r="K2439" s="3"/>
      <c r="L2439" s="3"/>
      <c r="M2439" s="3"/>
      <c r="N2439" s="3"/>
      <c r="O2439" s="3"/>
      <c r="P2439" s="3"/>
      <c r="Q2439" s="3"/>
      <c r="R2439" s="3"/>
      <c r="S2439" s="3"/>
      <c r="T2439" s="3"/>
      <c r="U2439" s="3"/>
      <c r="V2439" s="3"/>
      <c r="W2439" s="3"/>
      <c r="X2439" s="3"/>
    </row>
    <row r="2440" spans="1:24">
      <c r="A2440" s="3"/>
      <c r="B2440" s="3"/>
      <c r="C2440" s="3"/>
      <c r="D2440" s="3"/>
      <c r="E2440" s="3"/>
      <c r="F2440" s="3"/>
      <c r="G2440" s="4"/>
      <c r="H2440" s="3"/>
      <c r="I2440" s="3"/>
      <c r="J2440" s="3"/>
      <c r="K2440" s="3"/>
      <c r="L2440" s="3"/>
      <c r="M2440" s="3"/>
      <c r="N2440" s="3"/>
      <c r="O2440" s="3"/>
      <c r="P2440" s="3"/>
      <c r="Q2440" s="3"/>
      <c r="R2440" s="3"/>
      <c r="S2440" s="3"/>
      <c r="T2440" s="3"/>
      <c r="U2440" s="3"/>
      <c r="V2440" s="3"/>
      <c r="W2440" s="3"/>
      <c r="X2440" s="3"/>
    </row>
    <row r="2441" spans="1:24">
      <c r="A2441" s="3"/>
      <c r="B2441" s="3"/>
      <c r="C2441" s="3"/>
      <c r="D2441" s="3"/>
      <c r="E2441" s="3"/>
      <c r="F2441" s="3"/>
      <c r="G2441" s="4"/>
      <c r="H2441" s="3"/>
      <c r="I2441" s="3"/>
      <c r="J2441" s="3"/>
      <c r="K2441" s="3"/>
      <c r="L2441" s="3"/>
      <c r="M2441" s="3"/>
      <c r="N2441" s="3"/>
      <c r="O2441" s="3"/>
      <c r="P2441" s="3"/>
      <c r="Q2441" s="3"/>
      <c r="R2441" s="3"/>
      <c r="S2441" s="3"/>
      <c r="T2441" s="3"/>
      <c r="U2441" s="3"/>
      <c r="V2441" s="3"/>
      <c r="W2441" s="3"/>
      <c r="X2441" s="3"/>
    </row>
    <row r="2442" spans="1:24">
      <c r="A2442" s="3"/>
      <c r="B2442" s="3"/>
      <c r="C2442" s="3"/>
      <c r="D2442" s="3"/>
      <c r="E2442" s="3"/>
      <c r="F2442" s="3"/>
      <c r="G2442" s="4"/>
      <c r="H2442" s="3"/>
      <c r="I2442" s="3"/>
      <c r="J2442" s="3"/>
      <c r="K2442" s="3"/>
      <c r="L2442" s="3"/>
      <c r="M2442" s="3"/>
      <c r="N2442" s="3"/>
      <c r="O2442" s="3"/>
      <c r="P2442" s="3"/>
      <c r="Q2442" s="3"/>
      <c r="R2442" s="3"/>
      <c r="S2442" s="3"/>
      <c r="T2442" s="3"/>
      <c r="U2442" s="3"/>
      <c r="V2442" s="3"/>
      <c r="W2442" s="3"/>
      <c r="X2442" s="3"/>
    </row>
    <row r="2443" spans="1:24">
      <c r="A2443" s="3"/>
      <c r="B2443" s="3"/>
      <c r="C2443" s="3"/>
      <c r="D2443" s="3"/>
      <c r="E2443" s="3"/>
      <c r="F2443" s="3"/>
      <c r="G2443" s="4"/>
      <c r="H2443" s="3"/>
      <c r="I2443" s="3"/>
      <c r="J2443" s="3"/>
      <c r="K2443" s="3"/>
      <c r="L2443" s="3"/>
      <c r="M2443" s="3"/>
      <c r="N2443" s="3"/>
      <c r="O2443" s="3"/>
      <c r="P2443" s="3"/>
      <c r="Q2443" s="3"/>
      <c r="R2443" s="3"/>
      <c r="S2443" s="3"/>
      <c r="T2443" s="3"/>
      <c r="U2443" s="3"/>
      <c r="V2443" s="3"/>
      <c r="W2443" s="3"/>
      <c r="X2443" s="3"/>
    </row>
    <row r="2444" spans="1:24">
      <c r="A2444" s="3"/>
      <c r="B2444" s="3"/>
      <c r="C2444" s="3"/>
      <c r="D2444" s="3"/>
      <c r="E2444" s="3"/>
      <c r="F2444" s="3"/>
      <c r="G2444" s="4"/>
      <c r="H2444" s="3"/>
      <c r="I2444" s="3"/>
      <c r="J2444" s="3"/>
      <c r="K2444" s="3"/>
      <c r="L2444" s="3"/>
      <c r="M2444" s="3"/>
      <c r="N2444" s="3"/>
      <c r="O2444" s="3"/>
      <c r="P2444" s="3"/>
      <c r="Q2444" s="3"/>
      <c r="R2444" s="3"/>
      <c r="S2444" s="3"/>
      <c r="T2444" s="3"/>
      <c r="U2444" s="3"/>
      <c r="V2444" s="3"/>
      <c r="W2444" s="3"/>
      <c r="X2444" s="3"/>
    </row>
    <row r="2445" spans="1:24">
      <c r="A2445" s="3"/>
      <c r="B2445" s="3"/>
      <c r="C2445" s="3"/>
      <c r="D2445" s="3"/>
      <c r="E2445" s="3"/>
      <c r="F2445" s="3"/>
      <c r="G2445" s="4"/>
      <c r="H2445" s="3"/>
      <c r="I2445" s="3"/>
      <c r="J2445" s="3"/>
      <c r="K2445" s="3"/>
      <c r="L2445" s="3"/>
      <c r="M2445" s="3"/>
      <c r="N2445" s="3"/>
      <c r="O2445" s="3"/>
      <c r="P2445" s="3"/>
      <c r="Q2445" s="3"/>
      <c r="R2445" s="3"/>
      <c r="S2445" s="3"/>
      <c r="T2445" s="3"/>
      <c r="U2445" s="3"/>
      <c r="V2445" s="3"/>
      <c r="W2445" s="3"/>
      <c r="X2445" s="3"/>
    </row>
    <row r="2446" spans="1:24">
      <c r="A2446" s="3"/>
      <c r="B2446" s="3"/>
      <c r="C2446" s="3"/>
      <c r="D2446" s="3"/>
      <c r="E2446" s="3"/>
      <c r="F2446" s="3"/>
      <c r="G2446" s="4"/>
      <c r="H2446" s="3"/>
      <c r="I2446" s="3"/>
      <c r="J2446" s="3"/>
      <c r="K2446" s="3"/>
      <c r="L2446" s="3"/>
      <c r="M2446" s="3"/>
      <c r="N2446" s="3"/>
      <c r="O2446" s="3"/>
      <c r="P2446" s="3"/>
      <c r="Q2446" s="3"/>
      <c r="R2446" s="3"/>
      <c r="S2446" s="3"/>
      <c r="T2446" s="3"/>
      <c r="U2446" s="3"/>
      <c r="V2446" s="3"/>
      <c r="W2446" s="3"/>
      <c r="X2446" s="3"/>
    </row>
    <row r="2447" spans="1:24">
      <c r="A2447" s="3"/>
      <c r="B2447" s="3"/>
      <c r="C2447" s="3"/>
      <c r="D2447" s="3"/>
      <c r="E2447" s="3"/>
      <c r="F2447" s="3"/>
      <c r="G2447" s="4"/>
      <c r="H2447" s="3"/>
      <c r="I2447" s="3"/>
      <c r="J2447" s="3"/>
      <c r="K2447" s="3"/>
      <c r="L2447" s="3"/>
      <c r="M2447" s="3"/>
      <c r="N2447" s="3"/>
      <c r="O2447" s="3"/>
      <c r="P2447" s="3"/>
      <c r="Q2447" s="3"/>
      <c r="R2447" s="3"/>
      <c r="S2447" s="3"/>
      <c r="T2447" s="3"/>
      <c r="U2447" s="3"/>
      <c r="V2447" s="3"/>
      <c r="W2447" s="3"/>
      <c r="X2447" s="3"/>
    </row>
    <row r="2448" spans="1:24">
      <c r="A2448" s="3"/>
      <c r="B2448" s="3"/>
      <c r="C2448" s="3"/>
      <c r="D2448" s="3"/>
      <c r="E2448" s="3"/>
      <c r="F2448" s="3"/>
      <c r="G2448" s="4"/>
      <c r="H2448" s="3"/>
      <c r="I2448" s="3"/>
      <c r="J2448" s="3"/>
      <c r="K2448" s="3"/>
      <c r="L2448" s="3"/>
      <c r="M2448" s="3"/>
      <c r="N2448" s="3"/>
      <c r="O2448" s="3"/>
      <c r="P2448" s="3"/>
      <c r="Q2448" s="3"/>
      <c r="R2448" s="3"/>
      <c r="S2448" s="3"/>
      <c r="T2448" s="3"/>
      <c r="U2448" s="3"/>
      <c r="V2448" s="3"/>
      <c r="W2448" s="3"/>
      <c r="X2448" s="3"/>
    </row>
    <row r="2449" spans="1:24">
      <c r="A2449" s="3"/>
      <c r="B2449" s="3"/>
      <c r="C2449" s="3"/>
      <c r="D2449" s="3"/>
      <c r="E2449" s="3"/>
      <c r="F2449" s="3"/>
      <c r="G2449" s="4"/>
      <c r="H2449" s="3"/>
      <c r="I2449" s="3"/>
      <c r="J2449" s="3"/>
      <c r="K2449" s="3"/>
      <c r="L2449" s="3"/>
      <c r="M2449" s="3"/>
      <c r="N2449" s="3"/>
      <c r="O2449" s="3"/>
      <c r="P2449" s="3"/>
      <c r="Q2449" s="3"/>
      <c r="R2449" s="3"/>
      <c r="S2449" s="3"/>
      <c r="T2449" s="3"/>
      <c r="U2449" s="3"/>
      <c r="V2449" s="3"/>
      <c r="W2449" s="3"/>
      <c r="X2449" s="3"/>
    </row>
    <row r="2450" spans="1:24">
      <c r="A2450" s="3"/>
      <c r="B2450" s="3"/>
      <c r="C2450" s="3"/>
      <c r="D2450" s="3"/>
      <c r="E2450" s="3"/>
      <c r="F2450" s="3"/>
      <c r="G2450" s="4"/>
      <c r="H2450" s="3"/>
      <c r="I2450" s="3"/>
      <c r="J2450" s="3"/>
      <c r="K2450" s="3"/>
      <c r="L2450" s="3"/>
      <c r="M2450" s="3"/>
      <c r="N2450" s="3"/>
      <c r="O2450" s="3"/>
      <c r="P2450" s="3"/>
      <c r="Q2450" s="3"/>
      <c r="R2450" s="3"/>
      <c r="S2450" s="3"/>
      <c r="T2450" s="3"/>
      <c r="U2450" s="3"/>
      <c r="V2450" s="3"/>
      <c r="W2450" s="3"/>
      <c r="X2450" s="3"/>
    </row>
    <row r="2451" spans="1:24">
      <c r="A2451" s="3"/>
      <c r="B2451" s="3"/>
      <c r="C2451" s="3"/>
      <c r="D2451" s="3"/>
      <c r="E2451" s="3"/>
      <c r="F2451" s="3"/>
      <c r="G2451" s="4"/>
      <c r="H2451" s="3"/>
      <c r="I2451" s="3"/>
      <c r="J2451" s="3"/>
      <c r="K2451" s="3"/>
      <c r="L2451" s="3"/>
      <c r="M2451" s="3"/>
      <c r="N2451" s="3"/>
      <c r="O2451" s="3"/>
      <c r="P2451" s="3"/>
      <c r="Q2451" s="3"/>
      <c r="R2451" s="3"/>
      <c r="S2451" s="3"/>
      <c r="T2451" s="3"/>
      <c r="U2451" s="3"/>
      <c r="V2451" s="3"/>
      <c r="W2451" s="3"/>
      <c r="X2451" s="3"/>
    </row>
    <row r="2452" spans="1:24">
      <c r="A2452" s="3"/>
      <c r="B2452" s="3"/>
      <c r="C2452" s="3"/>
      <c r="D2452" s="3"/>
      <c r="E2452" s="3"/>
      <c r="F2452" s="3"/>
      <c r="G2452" s="4"/>
      <c r="H2452" s="3"/>
      <c r="I2452" s="3"/>
      <c r="J2452" s="3"/>
      <c r="K2452" s="3"/>
      <c r="L2452" s="3"/>
      <c r="M2452" s="3"/>
      <c r="N2452" s="3"/>
      <c r="O2452" s="3"/>
      <c r="P2452" s="3"/>
      <c r="Q2452" s="3"/>
      <c r="R2452" s="3"/>
      <c r="S2452" s="3"/>
      <c r="T2452" s="3"/>
      <c r="U2452" s="3"/>
      <c r="V2452" s="3"/>
      <c r="W2452" s="3"/>
      <c r="X2452" s="3"/>
    </row>
    <row r="2453" spans="1:24">
      <c r="A2453" s="3"/>
      <c r="B2453" s="3"/>
      <c r="C2453" s="3"/>
      <c r="D2453" s="3"/>
      <c r="E2453" s="3"/>
      <c r="F2453" s="3"/>
      <c r="G2453" s="4"/>
      <c r="H2453" s="3"/>
      <c r="I2453" s="3"/>
      <c r="J2453" s="3"/>
      <c r="K2453" s="3"/>
      <c r="L2453" s="3"/>
      <c r="M2453" s="3"/>
      <c r="N2453" s="3"/>
      <c r="O2453" s="3"/>
      <c r="P2453" s="3"/>
      <c r="Q2453" s="3"/>
      <c r="R2453" s="3"/>
      <c r="S2453" s="3"/>
      <c r="T2453" s="3"/>
      <c r="U2453" s="3"/>
      <c r="V2453" s="3"/>
      <c r="W2453" s="3"/>
      <c r="X2453" s="3"/>
    </row>
    <row r="2454" spans="1:24">
      <c r="A2454" s="3"/>
      <c r="B2454" s="3"/>
      <c r="C2454" s="3"/>
      <c r="D2454" s="3"/>
      <c r="E2454" s="3"/>
      <c r="F2454" s="3"/>
      <c r="G2454" s="4"/>
      <c r="H2454" s="3"/>
      <c r="I2454" s="3"/>
      <c r="J2454" s="3"/>
      <c r="K2454" s="3"/>
      <c r="L2454" s="3"/>
      <c r="M2454" s="3"/>
      <c r="N2454" s="3"/>
      <c r="O2454" s="3"/>
      <c r="P2454" s="3"/>
      <c r="Q2454" s="3"/>
      <c r="R2454" s="3"/>
      <c r="S2454" s="3"/>
      <c r="T2454" s="3"/>
      <c r="U2454" s="3"/>
      <c r="V2454" s="3"/>
      <c r="W2454" s="3"/>
      <c r="X2454" s="3"/>
    </row>
    <row r="2455" spans="1:24">
      <c r="A2455" s="3"/>
      <c r="B2455" s="3"/>
      <c r="C2455" s="3"/>
      <c r="D2455" s="3"/>
      <c r="E2455" s="3"/>
      <c r="F2455" s="3"/>
      <c r="G2455" s="4"/>
      <c r="H2455" s="3"/>
      <c r="I2455" s="3"/>
      <c r="J2455" s="3"/>
      <c r="K2455" s="3"/>
      <c r="L2455" s="3"/>
      <c r="M2455" s="3"/>
      <c r="N2455" s="3"/>
      <c r="O2455" s="3"/>
      <c r="P2455" s="3"/>
      <c r="Q2455" s="3"/>
      <c r="R2455" s="3"/>
      <c r="S2455" s="3"/>
      <c r="T2455" s="3"/>
      <c r="U2455" s="3"/>
      <c r="V2455" s="3"/>
      <c r="W2455" s="3"/>
      <c r="X2455" s="3"/>
    </row>
    <row r="2456" spans="1:24">
      <c r="A2456" s="3"/>
      <c r="B2456" s="3"/>
      <c r="C2456" s="3"/>
      <c r="D2456" s="3"/>
      <c r="E2456" s="3"/>
      <c r="F2456" s="3"/>
      <c r="G2456" s="4"/>
      <c r="H2456" s="3"/>
      <c r="I2456" s="3"/>
      <c r="J2456" s="3"/>
      <c r="K2456" s="3"/>
      <c r="L2456" s="3"/>
      <c r="M2456" s="3"/>
      <c r="N2456" s="3"/>
      <c r="O2456" s="3"/>
      <c r="P2456" s="3"/>
      <c r="Q2456" s="3"/>
      <c r="R2456" s="3"/>
      <c r="S2456" s="3"/>
      <c r="T2456" s="3"/>
      <c r="U2456" s="3"/>
      <c r="V2456" s="3"/>
      <c r="W2456" s="3"/>
      <c r="X2456" s="3"/>
    </row>
    <row r="2457" spans="1:24">
      <c r="A2457" s="3"/>
      <c r="B2457" s="3"/>
      <c r="C2457" s="3"/>
      <c r="D2457" s="3"/>
      <c r="E2457" s="3"/>
      <c r="F2457" s="3"/>
      <c r="G2457" s="4"/>
      <c r="H2457" s="3"/>
      <c r="I2457" s="3"/>
      <c r="J2457" s="3"/>
      <c r="K2457" s="3"/>
      <c r="L2457" s="3"/>
      <c r="M2457" s="3"/>
      <c r="N2457" s="3"/>
      <c r="O2457" s="3"/>
      <c r="P2457" s="3"/>
      <c r="Q2457" s="3"/>
      <c r="R2457" s="3"/>
      <c r="S2457" s="3"/>
      <c r="T2457" s="3"/>
      <c r="U2457" s="3"/>
      <c r="V2457" s="3"/>
      <c r="W2457" s="3"/>
      <c r="X2457" s="3"/>
    </row>
    <row r="2458" spans="1:24">
      <c r="A2458" s="3"/>
      <c r="B2458" s="3"/>
      <c r="C2458" s="3"/>
      <c r="D2458" s="3"/>
      <c r="E2458" s="3"/>
      <c r="F2458" s="3"/>
      <c r="G2458" s="4"/>
      <c r="H2458" s="3"/>
      <c r="I2458" s="3"/>
      <c r="J2458" s="3"/>
      <c r="K2458" s="3"/>
      <c r="L2458" s="3"/>
      <c r="M2458" s="3"/>
      <c r="N2458" s="3"/>
      <c r="O2458" s="3"/>
      <c r="P2458" s="3"/>
      <c r="Q2458" s="3"/>
      <c r="R2458" s="3"/>
      <c r="S2458" s="3"/>
      <c r="T2458" s="3"/>
      <c r="U2458" s="3"/>
      <c r="V2458" s="3"/>
      <c r="W2458" s="3"/>
      <c r="X2458" s="3"/>
    </row>
    <row r="2459" spans="1:24">
      <c r="A2459" s="3"/>
      <c r="B2459" s="3"/>
      <c r="C2459" s="3"/>
      <c r="D2459" s="3"/>
      <c r="E2459" s="3"/>
      <c r="F2459" s="3"/>
      <c r="G2459" s="4"/>
      <c r="H2459" s="3"/>
      <c r="I2459" s="3"/>
      <c r="J2459" s="3"/>
      <c r="K2459" s="3"/>
      <c r="L2459" s="3"/>
      <c r="M2459" s="3"/>
      <c r="N2459" s="3"/>
      <c r="O2459" s="3"/>
      <c r="P2459" s="3"/>
      <c r="Q2459" s="3"/>
      <c r="R2459" s="3"/>
      <c r="S2459" s="3"/>
      <c r="T2459" s="3"/>
      <c r="U2459" s="3"/>
      <c r="V2459" s="3"/>
      <c r="W2459" s="3"/>
      <c r="X2459" s="3"/>
    </row>
    <row r="2460" spans="1:24">
      <c r="A2460" s="3"/>
      <c r="B2460" s="3"/>
      <c r="C2460" s="3"/>
      <c r="D2460" s="3"/>
      <c r="E2460" s="3"/>
      <c r="F2460" s="3"/>
      <c r="G2460" s="4"/>
      <c r="H2460" s="3"/>
      <c r="I2460" s="3"/>
      <c r="J2460" s="3"/>
      <c r="K2460" s="3"/>
      <c r="L2460" s="3"/>
      <c r="M2460" s="3"/>
      <c r="N2460" s="3"/>
      <c r="O2460" s="3"/>
      <c r="P2460" s="3"/>
      <c r="Q2460" s="3"/>
      <c r="R2460" s="3"/>
      <c r="S2460" s="3"/>
      <c r="T2460" s="3"/>
      <c r="U2460" s="3"/>
      <c r="V2460" s="3"/>
      <c r="W2460" s="3"/>
      <c r="X2460" s="3"/>
    </row>
    <row r="2461" spans="1:24">
      <c r="A2461" s="3"/>
      <c r="B2461" s="3"/>
      <c r="C2461" s="3"/>
      <c r="D2461" s="3"/>
      <c r="E2461" s="3"/>
      <c r="F2461" s="3"/>
      <c r="G2461" s="4"/>
      <c r="H2461" s="3"/>
      <c r="I2461" s="3"/>
      <c r="J2461" s="3"/>
      <c r="K2461" s="3"/>
      <c r="L2461" s="3"/>
      <c r="M2461" s="3"/>
      <c r="N2461" s="3"/>
      <c r="O2461" s="3"/>
      <c r="P2461" s="3"/>
      <c r="Q2461" s="3"/>
      <c r="R2461" s="3"/>
      <c r="S2461" s="3"/>
      <c r="T2461" s="3"/>
      <c r="U2461" s="3"/>
      <c r="V2461" s="3"/>
      <c r="W2461" s="3"/>
      <c r="X2461" s="3"/>
    </row>
    <row r="2462" spans="1:24">
      <c r="A2462" s="3"/>
      <c r="B2462" s="3"/>
      <c r="C2462" s="3"/>
      <c r="D2462" s="3"/>
      <c r="E2462" s="3"/>
      <c r="F2462" s="3"/>
      <c r="G2462" s="4"/>
      <c r="H2462" s="3"/>
      <c r="I2462" s="3"/>
      <c r="J2462" s="3"/>
      <c r="K2462" s="3"/>
      <c r="L2462" s="3"/>
      <c r="M2462" s="3"/>
      <c r="N2462" s="3"/>
      <c r="O2462" s="3"/>
      <c r="P2462" s="3"/>
      <c r="Q2462" s="3"/>
      <c r="R2462" s="3"/>
      <c r="S2462" s="3"/>
      <c r="T2462" s="3"/>
      <c r="U2462" s="3"/>
      <c r="V2462" s="3"/>
      <c r="W2462" s="3"/>
      <c r="X2462" s="3"/>
    </row>
    <row r="2463" spans="1:24">
      <c r="A2463" s="3"/>
      <c r="B2463" s="3"/>
      <c r="C2463" s="3"/>
      <c r="D2463" s="3"/>
      <c r="E2463" s="3"/>
      <c r="F2463" s="3"/>
      <c r="G2463" s="4"/>
      <c r="H2463" s="3"/>
      <c r="I2463" s="3"/>
      <c r="J2463" s="3"/>
      <c r="K2463" s="3"/>
      <c r="L2463" s="3"/>
      <c r="M2463" s="3"/>
      <c r="N2463" s="3"/>
      <c r="O2463" s="3"/>
      <c r="P2463" s="3"/>
      <c r="Q2463" s="3"/>
      <c r="R2463" s="3"/>
      <c r="S2463" s="3"/>
      <c r="T2463" s="3"/>
      <c r="U2463" s="3"/>
      <c r="V2463" s="3"/>
      <c r="W2463" s="3"/>
      <c r="X2463" s="3"/>
    </row>
    <row r="2464" spans="1:24">
      <c r="A2464" s="3"/>
      <c r="B2464" s="3"/>
      <c r="C2464" s="3"/>
      <c r="D2464" s="3"/>
      <c r="E2464" s="3"/>
      <c r="F2464" s="3"/>
      <c r="G2464" s="4"/>
      <c r="H2464" s="3"/>
      <c r="I2464" s="3"/>
      <c r="J2464" s="3"/>
      <c r="K2464" s="3"/>
      <c r="L2464" s="3"/>
      <c r="M2464" s="3"/>
      <c r="N2464" s="3"/>
      <c r="O2464" s="3"/>
      <c r="P2464" s="3"/>
      <c r="Q2464" s="3"/>
      <c r="R2464" s="3"/>
      <c r="S2464" s="3"/>
      <c r="T2464" s="3"/>
      <c r="U2464" s="3"/>
      <c r="V2464" s="3"/>
      <c r="W2464" s="3"/>
      <c r="X2464" s="3"/>
    </row>
    <row r="2465" spans="1:24">
      <c r="A2465" s="3"/>
      <c r="B2465" s="3"/>
      <c r="C2465" s="3"/>
      <c r="D2465" s="3"/>
      <c r="E2465" s="3"/>
      <c r="F2465" s="3"/>
      <c r="G2465" s="4"/>
      <c r="H2465" s="3"/>
      <c r="I2465" s="3"/>
      <c r="J2465" s="3"/>
      <c r="K2465" s="3"/>
      <c r="L2465" s="3"/>
      <c r="M2465" s="3"/>
      <c r="N2465" s="3"/>
      <c r="O2465" s="3"/>
      <c r="P2465" s="3"/>
      <c r="Q2465" s="3"/>
      <c r="R2465" s="3"/>
      <c r="S2465" s="3"/>
      <c r="T2465" s="3"/>
      <c r="U2465" s="3"/>
      <c r="V2465" s="3"/>
      <c r="W2465" s="3"/>
      <c r="X2465" s="3"/>
    </row>
    <row r="2466" spans="1:24">
      <c r="A2466" s="3"/>
      <c r="B2466" s="3"/>
      <c r="C2466" s="3"/>
      <c r="D2466" s="3"/>
      <c r="E2466" s="3"/>
      <c r="F2466" s="3"/>
      <c r="G2466" s="4"/>
      <c r="H2466" s="3"/>
      <c r="I2466" s="3"/>
      <c r="J2466" s="3"/>
      <c r="K2466" s="3"/>
      <c r="L2466" s="3"/>
      <c r="M2466" s="3"/>
      <c r="N2466" s="3"/>
      <c r="O2466" s="3"/>
      <c r="P2466" s="3"/>
      <c r="Q2466" s="3"/>
      <c r="R2466" s="3"/>
      <c r="S2466" s="3"/>
      <c r="T2466" s="3"/>
      <c r="U2466" s="3"/>
      <c r="V2466" s="3"/>
      <c r="W2466" s="3"/>
      <c r="X2466" s="3"/>
    </row>
    <row r="2467" spans="1:24">
      <c r="A2467" s="3"/>
      <c r="B2467" s="3"/>
      <c r="C2467" s="3"/>
      <c r="D2467" s="3"/>
      <c r="E2467" s="3"/>
      <c r="F2467" s="3"/>
      <c r="G2467" s="4"/>
      <c r="H2467" s="3"/>
      <c r="I2467" s="3"/>
      <c r="J2467" s="3"/>
      <c r="K2467" s="3"/>
      <c r="L2467" s="3"/>
      <c r="M2467" s="3"/>
      <c r="N2467" s="3"/>
      <c r="O2467" s="3"/>
      <c r="P2467" s="3"/>
      <c r="Q2467" s="3"/>
      <c r="R2467" s="3"/>
      <c r="S2467" s="3"/>
      <c r="T2467" s="3"/>
      <c r="U2467" s="3"/>
      <c r="V2467" s="3"/>
      <c r="W2467" s="3"/>
      <c r="X2467" s="3"/>
    </row>
    <row r="2468" spans="1:24">
      <c r="A2468" s="3"/>
      <c r="B2468" s="3"/>
      <c r="C2468" s="3"/>
      <c r="D2468" s="3"/>
      <c r="E2468" s="3"/>
      <c r="F2468" s="3"/>
      <c r="G2468" s="4"/>
      <c r="H2468" s="3"/>
      <c r="I2468" s="3"/>
      <c r="J2468" s="3"/>
      <c r="K2468" s="3"/>
      <c r="L2468" s="3"/>
      <c r="M2468" s="3"/>
      <c r="N2468" s="3"/>
      <c r="O2468" s="3"/>
      <c r="P2468" s="3"/>
      <c r="Q2468" s="3"/>
      <c r="R2468" s="3"/>
      <c r="S2468" s="3"/>
      <c r="T2468" s="3"/>
      <c r="U2468" s="3"/>
      <c r="V2468" s="3"/>
      <c r="W2468" s="3"/>
      <c r="X2468" s="3"/>
    </row>
    <row r="2469" spans="1:24">
      <c r="A2469" s="3"/>
      <c r="B2469" s="3"/>
      <c r="C2469" s="3"/>
      <c r="D2469" s="3"/>
      <c r="E2469" s="3"/>
      <c r="F2469" s="3"/>
      <c r="G2469" s="4"/>
      <c r="H2469" s="3"/>
      <c r="I2469" s="3"/>
      <c r="J2469" s="3"/>
      <c r="K2469" s="3"/>
      <c r="L2469" s="3"/>
      <c r="M2469" s="3"/>
      <c r="N2469" s="3"/>
      <c r="O2469" s="3"/>
      <c r="P2469" s="3"/>
      <c r="Q2469" s="3"/>
      <c r="R2469" s="3"/>
      <c r="S2469" s="3"/>
      <c r="T2469" s="3"/>
      <c r="U2469" s="3"/>
      <c r="V2469" s="3"/>
      <c r="W2469" s="3"/>
      <c r="X2469" s="3"/>
    </row>
    <row r="2470" spans="1:24">
      <c r="A2470" s="3"/>
      <c r="B2470" s="3"/>
      <c r="C2470" s="3"/>
      <c r="D2470" s="3"/>
      <c r="E2470" s="3"/>
      <c r="F2470" s="3"/>
      <c r="G2470" s="4"/>
      <c r="H2470" s="3"/>
      <c r="I2470" s="3"/>
      <c r="J2470" s="3"/>
      <c r="K2470" s="3"/>
      <c r="L2470" s="3"/>
      <c r="M2470" s="3"/>
      <c r="N2470" s="3"/>
      <c r="O2470" s="3"/>
      <c r="P2470" s="3"/>
      <c r="Q2470" s="3"/>
      <c r="R2470" s="3"/>
      <c r="S2470" s="3"/>
      <c r="T2470" s="3"/>
      <c r="U2470" s="3"/>
      <c r="V2470" s="3"/>
      <c r="W2470" s="3"/>
      <c r="X2470" s="3"/>
    </row>
    <row r="2471" spans="1:24">
      <c r="A2471" s="3"/>
      <c r="B2471" s="3"/>
      <c r="C2471" s="3"/>
      <c r="D2471" s="3"/>
      <c r="E2471" s="3"/>
      <c r="F2471" s="3"/>
      <c r="G2471" s="4"/>
      <c r="H2471" s="3"/>
      <c r="I2471" s="3"/>
      <c r="J2471" s="3"/>
      <c r="K2471" s="3"/>
      <c r="L2471" s="3"/>
      <c r="M2471" s="3"/>
      <c r="N2471" s="3"/>
      <c r="O2471" s="3"/>
      <c r="P2471" s="3"/>
      <c r="Q2471" s="3"/>
      <c r="R2471" s="3"/>
      <c r="S2471" s="3"/>
      <c r="T2471" s="3"/>
      <c r="U2471" s="3"/>
      <c r="V2471" s="3"/>
      <c r="W2471" s="3"/>
      <c r="X2471" s="3"/>
    </row>
    <row r="2472" spans="1:24">
      <c r="A2472" s="3"/>
      <c r="B2472" s="3"/>
      <c r="C2472" s="3"/>
      <c r="D2472" s="3"/>
      <c r="E2472" s="3"/>
      <c r="F2472" s="3"/>
      <c r="G2472" s="4"/>
      <c r="H2472" s="3"/>
      <c r="I2472" s="3"/>
      <c r="J2472" s="3"/>
      <c r="K2472" s="3"/>
      <c r="L2472" s="3"/>
      <c r="M2472" s="3"/>
      <c r="N2472" s="3"/>
      <c r="O2472" s="3"/>
      <c r="P2472" s="3"/>
      <c r="Q2472" s="3"/>
      <c r="R2472" s="3"/>
      <c r="S2472" s="3"/>
      <c r="T2472" s="3"/>
      <c r="U2472" s="3"/>
      <c r="V2472" s="3"/>
      <c r="W2472" s="3"/>
      <c r="X2472" s="3"/>
    </row>
    <row r="2473" spans="1:24">
      <c r="A2473" s="3"/>
      <c r="B2473" s="3"/>
      <c r="C2473" s="3"/>
      <c r="D2473" s="3"/>
      <c r="E2473" s="3"/>
      <c r="F2473" s="3"/>
      <c r="G2473" s="4"/>
      <c r="H2473" s="3"/>
      <c r="I2473" s="3"/>
      <c r="J2473" s="3"/>
      <c r="K2473" s="3"/>
      <c r="L2473" s="3"/>
      <c r="M2473" s="3"/>
      <c r="N2473" s="3"/>
      <c r="O2473" s="3"/>
      <c r="P2473" s="3"/>
      <c r="Q2473" s="3"/>
      <c r="R2473" s="3"/>
      <c r="S2473" s="3"/>
      <c r="T2473" s="3"/>
      <c r="U2473" s="3"/>
      <c r="V2473" s="3"/>
      <c r="W2473" s="3"/>
      <c r="X2473" s="3"/>
    </row>
    <row r="2474" spans="1:24">
      <c r="A2474" s="3"/>
      <c r="B2474" s="3"/>
      <c r="C2474" s="3"/>
      <c r="D2474" s="3"/>
      <c r="E2474" s="3"/>
      <c r="F2474" s="3"/>
      <c r="G2474" s="4"/>
      <c r="H2474" s="3"/>
      <c r="I2474" s="3"/>
      <c r="J2474" s="3"/>
      <c r="K2474" s="3"/>
      <c r="L2474" s="3"/>
      <c r="M2474" s="3"/>
      <c r="N2474" s="3"/>
      <c r="O2474" s="3"/>
      <c r="P2474" s="3"/>
      <c r="Q2474" s="3"/>
      <c r="R2474" s="3"/>
      <c r="S2474" s="3"/>
      <c r="T2474" s="3"/>
      <c r="U2474" s="3"/>
      <c r="V2474" s="3"/>
      <c r="W2474" s="3"/>
      <c r="X2474" s="3"/>
    </row>
    <row r="2475" spans="1:24">
      <c r="A2475" s="3"/>
      <c r="B2475" s="3"/>
      <c r="C2475" s="3"/>
      <c r="D2475" s="3"/>
      <c r="E2475" s="3"/>
      <c r="F2475" s="3"/>
      <c r="G2475" s="4"/>
      <c r="H2475" s="3"/>
      <c r="I2475" s="3"/>
      <c r="J2475" s="3"/>
      <c r="K2475" s="3"/>
      <c r="L2475" s="3"/>
      <c r="M2475" s="3"/>
      <c r="N2475" s="3"/>
      <c r="O2475" s="3"/>
      <c r="P2475" s="3"/>
      <c r="Q2475" s="3"/>
      <c r="R2475" s="3"/>
      <c r="S2475" s="3"/>
      <c r="T2475" s="3"/>
      <c r="U2475" s="3"/>
      <c r="V2475" s="3"/>
      <c r="W2475" s="3"/>
      <c r="X2475" s="3"/>
    </row>
    <row r="2476" spans="1:24">
      <c r="A2476" s="3"/>
      <c r="B2476" s="3"/>
      <c r="C2476" s="3"/>
      <c r="D2476" s="3"/>
      <c r="E2476" s="3"/>
      <c r="F2476" s="3"/>
      <c r="G2476" s="4"/>
      <c r="H2476" s="3"/>
      <c r="I2476" s="3"/>
      <c r="J2476" s="3"/>
      <c r="K2476" s="3"/>
      <c r="L2476" s="3"/>
      <c r="M2476" s="3"/>
      <c r="N2476" s="3"/>
      <c r="O2476" s="3"/>
      <c r="P2476" s="3"/>
      <c r="Q2476" s="3"/>
      <c r="R2476" s="3"/>
      <c r="S2476" s="3"/>
      <c r="T2476" s="3"/>
      <c r="U2476" s="3"/>
      <c r="V2476" s="3"/>
      <c r="W2476" s="3"/>
      <c r="X2476" s="3"/>
    </row>
    <row r="2477" spans="1:24">
      <c r="A2477" s="3"/>
      <c r="B2477" s="3"/>
      <c r="C2477" s="3"/>
      <c r="D2477" s="3"/>
      <c r="E2477" s="3"/>
      <c r="F2477" s="3"/>
      <c r="G2477" s="4"/>
      <c r="H2477" s="3"/>
      <c r="I2477" s="3"/>
      <c r="J2477" s="3"/>
      <c r="K2477" s="3"/>
      <c r="L2477" s="3"/>
      <c r="M2477" s="3"/>
      <c r="N2477" s="3"/>
      <c r="O2477" s="3"/>
      <c r="P2477" s="3"/>
      <c r="Q2477" s="3"/>
      <c r="R2477" s="3"/>
      <c r="S2477" s="3"/>
      <c r="T2477" s="3"/>
      <c r="U2477" s="3"/>
      <c r="V2477" s="3"/>
      <c r="W2477" s="3"/>
      <c r="X2477" s="3"/>
    </row>
    <row r="2478" spans="1:24">
      <c r="A2478" s="3"/>
      <c r="B2478" s="3"/>
      <c r="C2478" s="3"/>
      <c r="D2478" s="3"/>
      <c r="E2478" s="3"/>
      <c r="F2478" s="3"/>
      <c r="G2478" s="4"/>
      <c r="H2478" s="3"/>
      <c r="I2478" s="3"/>
      <c r="J2478" s="3"/>
      <c r="K2478" s="3"/>
      <c r="L2478" s="3"/>
      <c r="M2478" s="3"/>
      <c r="N2478" s="3"/>
      <c r="O2478" s="3"/>
      <c r="P2478" s="3"/>
      <c r="Q2478" s="3"/>
      <c r="R2478" s="3"/>
      <c r="S2478" s="3"/>
      <c r="T2478" s="3"/>
      <c r="U2478" s="3"/>
      <c r="V2478" s="3"/>
      <c r="W2478" s="3"/>
      <c r="X2478" s="3"/>
    </row>
    <row r="2479" spans="1:24">
      <c r="A2479" s="3"/>
      <c r="B2479" s="3"/>
      <c r="C2479" s="3"/>
      <c r="D2479" s="3"/>
      <c r="E2479" s="3"/>
      <c r="F2479" s="3"/>
      <c r="G2479" s="4"/>
      <c r="H2479" s="3"/>
      <c r="I2479" s="3"/>
      <c r="J2479" s="3"/>
      <c r="K2479" s="3"/>
      <c r="L2479" s="3"/>
      <c r="M2479" s="3"/>
      <c r="N2479" s="3"/>
      <c r="O2479" s="3"/>
      <c r="P2479" s="3"/>
      <c r="Q2479" s="3"/>
      <c r="R2479" s="3"/>
      <c r="S2479" s="3"/>
      <c r="T2479" s="3"/>
      <c r="U2479" s="3"/>
      <c r="V2479" s="3"/>
      <c r="W2479" s="3"/>
      <c r="X2479" s="3"/>
    </row>
    <row r="2480" spans="1:24">
      <c r="A2480" s="3"/>
      <c r="B2480" s="3"/>
      <c r="C2480" s="3"/>
      <c r="D2480" s="3"/>
      <c r="E2480" s="3"/>
      <c r="F2480" s="3"/>
      <c r="G2480" s="4"/>
      <c r="H2480" s="3"/>
      <c r="I2480" s="3"/>
      <c r="J2480" s="3"/>
      <c r="K2480" s="3"/>
      <c r="L2480" s="3"/>
      <c r="M2480" s="3"/>
      <c r="N2480" s="3"/>
      <c r="O2480" s="3"/>
      <c r="P2480" s="3"/>
      <c r="Q2480" s="3"/>
      <c r="R2480" s="3"/>
      <c r="S2480" s="3"/>
      <c r="T2480" s="3"/>
      <c r="U2480" s="3"/>
      <c r="V2480" s="3"/>
      <c r="W2480" s="3"/>
      <c r="X2480" s="3"/>
    </row>
    <row r="2481" spans="1:24">
      <c r="A2481" s="3"/>
      <c r="B2481" s="3"/>
      <c r="C2481" s="3"/>
      <c r="D2481" s="3"/>
      <c r="E2481" s="3"/>
      <c r="F2481" s="3"/>
      <c r="G2481" s="4"/>
      <c r="H2481" s="3"/>
      <c r="I2481" s="3"/>
      <c r="J2481" s="3"/>
      <c r="K2481" s="3"/>
      <c r="L2481" s="3"/>
      <c r="M2481" s="3"/>
      <c r="N2481" s="3"/>
      <c r="O2481" s="3"/>
      <c r="P2481" s="3"/>
      <c r="Q2481" s="3"/>
      <c r="R2481" s="3"/>
      <c r="S2481" s="3"/>
      <c r="T2481" s="3"/>
      <c r="U2481" s="3"/>
      <c r="V2481" s="3"/>
      <c r="W2481" s="3"/>
      <c r="X2481" s="3"/>
    </row>
    <row r="2482" spans="1:24">
      <c r="A2482" s="3"/>
      <c r="B2482" s="3"/>
      <c r="C2482" s="3"/>
      <c r="D2482" s="3"/>
      <c r="E2482" s="3"/>
      <c r="F2482" s="3"/>
      <c r="G2482" s="4"/>
      <c r="H2482" s="3"/>
      <c r="I2482" s="3"/>
      <c r="J2482" s="3"/>
      <c r="K2482" s="3"/>
      <c r="L2482" s="3"/>
      <c r="M2482" s="3"/>
      <c r="N2482" s="3"/>
      <c r="O2482" s="3"/>
      <c r="P2482" s="3"/>
      <c r="Q2482" s="3"/>
      <c r="R2482" s="3"/>
      <c r="S2482" s="3"/>
      <c r="T2482" s="3"/>
      <c r="U2482" s="3"/>
      <c r="V2482" s="3"/>
      <c r="W2482" s="3"/>
      <c r="X2482" s="3"/>
    </row>
    <row r="2483" spans="1:24">
      <c r="A2483" s="3"/>
      <c r="B2483" s="3"/>
      <c r="C2483" s="3"/>
      <c r="D2483" s="3"/>
      <c r="E2483" s="3"/>
      <c r="F2483" s="3"/>
      <c r="G2483" s="4"/>
      <c r="H2483" s="3"/>
      <c r="I2483" s="3"/>
      <c r="J2483" s="3"/>
      <c r="K2483" s="3"/>
      <c r="L2483" s="3"/>
      <c r="M2483" s="3"/>
      <c r="N2483" s="3"/>
      <c r="O2483" s="3"/>
      <c r="P2483" s="3"/>
      <c r="Q2483" s="3"/>
      <c r="R2483" s="3"/>
      <c r="S2483" s="3"/>
      <c r="T2483" s="3"/>
      <c r="U2483" s="3"/>
      <c r="V2483" s="3"/>
      <c r="W2483" s="3"/>
      <c r="X2483" s="3"/>
    </row>
    <row r="2484" spans="1:24">
      <c r="A2484" s="3"/>
      <c r="B2484" s="3"/>
      <c r="C2484" s="3"/>
      <c r="D2484" s="3"/>
      <c r="E2484" s="3"/>
      <c r="F2484" s="3"/>
      <c r="G2484" s="4"/>
      <c r="H2484" s="3"/>
      <c r="I2484" s="3"/>
      <c r="J2484" s="3"/>
      <c r="K2484" s="3"/>
      <c r="L2484" s="3"/>
      <c r="M2484" s="3"/>
      <c r="N2484" s="3"/>
      <c r="O2484" s="3"/>
      <c r="P2484" s="3"/>
      <c r="Q2484" s="3"/>
      <c r="R2484" s="3"/>
      <c r="S2484" s="3"/>
      <c r="T2484" s="3"/>
      <c r="U2484" s="3"/>
      <c r="V2484" s="3"/>
      <c r="W2484" s="3"/>
      <c r="X2484" s="3"/>
    </row>
    <row r="2485" spans="1:24">
      <c r="A2485" s="3"/>
      <c r="B2485" s="3"/>
      <c r="C2485" s="3"/>
      <c r="D2485" s="3"/>
      <c r="E2485" s="3"/>
      <c r="F2485" s="3"/>
      <c r="G2485" s="4"/>
      <c r="H2485" s="3"/>
      <c r="I2485" s="3"/>
      <c r="J2485" s="3"/>
      <c r="K2485" s="3"/>
      <c r="L2485" s="3"/>
      <c r="M2485" s="3"/>
      <c r="N2485" s="3"/>
      <c r="O2485" s="3"/>
      <c r="P2485" s="3"/>
      <c r="Q2485" s="3"/>
      <c r="R2485" s="3"/>
      <c r="S2485" s="3"/>
      <c r="T2485" s="3"/>
      <c r="U2485" s="3"/>
      <c r="V2485" s="3"/>
      <c r="W2485" s="3"/>
      <c r="X2485" s="3"/>
    </row>
    <row r="2486" spans="1:24">
      <c r="A2486" s="3"/>
      <c r="B2486" s="3"/>
      <c r="C2486" s="3"/>
      <c r="D2486" s="3"/>
      <c r="E2486" s="3"/>
      <c r="F2486" s="3"/>
      <c r="G2486" s="4"/>
      <c r="H2486" s="3"/>
      <c r="I2486" s="3"/>
      <c r="J2486" s="3"/>
      <c r="K2486" s="3"/>
      <c r="L2486" s="3"/>
      <c r="M2486" s="3"/>
      <c r="N2486" s="3"/>
      <c r="O2486" s="3"/>
      <c r="P2486" s="3"/>
      <c r="Q2486" s="3"/>
      <c r="R2486" s="3"/>
      <c r="S2486" s="3"/>
      <c r="T2486" s="3"/>
      <c r="U2486" s="3"/>
      <c r="V2486" s="3"/>
      <c r="W2486" s="3"/>
      <c r="X2486" s="3"/>
    </row>
    <row r="2487" spans="1:24">
      <c r="A2487" s="3"/>
      <c r="B2487" s="3"/>
      <c r="C2487" s="3"/>
      <c r="D2487" s="3"/>
      <c r="E2487" s="3"/>
      <c r="F2487" s="3"/>
      <c r="G2487" s="4"/>
      <c r="H2487" s="3"/>
      <c r="I2487" s="3"/>
      <c r="J2487" s="3"/>
      <c r="K2487" s="3"/>
      <c r="L2487" s="3"/>
      <c r="M2487" s="3"/>
      <c r="N2487" s="3"/>
      <c r="O2487" s="3"/>
      <c r="P2487" s="3"/>
      <c r="Q2487" s="3"/>
      <c r="R2487" s="3"/>
      <c r="S2487" s="3"/>
      <c r="T2487" s="3"/>
      <c r="U2487" s="3"/>
      <c r="V2487" s="3"/>
      <c r="W2487" s="3"/>
      <c r="X2487" s="3"/>
    </row>
    <row r="2488" spans="1:24">
      <c r="A2488" s="3"/>
      <c r="B2488" s="3"/>
      <c r="C2488" s="3"/>
      <c r="D2488" s="3"/>
      <c r="E2488" s="3"/>
      <c r="F2488" s="3"/>
      <c r="G2488" s="4"/>
      <c r="H2488" s="3"/>
      <c r="I2488" s="3"/>
      <c r="J2488" s="3"/>
      <c r="K2488" s="3"/>
      <c r="L2488" s="3"/>
      <c r="M2488" s="3"/>
      <c r="N2488" s="3"/>
      <c r="O2488" s="3"/>
      <c r="P2488" s="3"/>
      <c r="Q2488" s="3"/>
      <c r="R2488" s="3"/>
      <c r="S2488" s="3"/>
      <c r="T2488" s="3"/>
      <c r="U2488" s="3"/>
      <c r="V2488" s="3"/>
      <c r="W2488" s="3"/>
      <c r="X2488" s="3"/>
    </row>
    <row r="2489" spans="1:24">
      <c r="A2489" s="3"/>
      <c r="B2489" s="3"/>
      <c r="C2489" s="3"/>
      <c r="D2489" s="3"/>
      <c r="E2489" s="3"/>
      <c r="F2489" s="3"/>
      <c r="G2489" s="4"/>
      <c r="H2489" s="3"/>
      <c r="I2489" s="3"/>
      <c r="J2489" s="3"/>
      <c r="K2489" s="3"/>
      <c r="L2489" s="3"/>
      <c r="M2489" s="3"/>
      <c r="N2489" s="3"/>
      <c r="O2489" s="3"/>
      <c r="P2489" s="3"/>
      <c r="Q2489" s="3"/>
      <c r="R2489" s="3"/>
      <c r="S2489" s="3"/>
      <c r="T2489" s="3"/>
      <c r="U2489" s="3"/>
      <c r="V2489" s="3"/>
      <c r="W2489" s="3"/>
      <c r="X2489" s="3"/>
    </row>
    <row r="2490" spans="1:24">
      <c r="A2490" s="3"/>
      <c r="B2490" s="3"/>
      <c r="C2490" s="3"/>
      <c r="D2490" s="3"/>
      <c r="E2490" s="3"/>
      <c r="F2490" s="3"/>
      <c r="G2490" s="4"/>
      <c r="H2490" s="3"/>
      <c r="I2490" s="3"/>
      <c r="J2490" s="3"/>
      <c r="K2490" s="3"/>
      <c r="L2490" s="3"/>
      <c r="M2490" s="3"/>
      <c r="N2490" s="3"/>
      <c r="O2490" s="3"/>
      <c r="P2490" s="3"/>
      <c r="Q2490" s="3"/>
      <c r="R2490" s="3"/>
      <c r="S2490" s="3"/>
      <c r="T2490" s="3"/>
      <c r="U2490" s="3"/>
      <c r="V2490" s="3"/>
      <c r="W2490" s="3"/>
      <c r="X2490" s="3"/>
    </row>
    <row r="2491" spans="1:24">
      <c r="A2491" s="3"/>
      <c r="B2491" s="3"/>
      <c r="C2491" s="3"/>
      <c r="D2491" s="3"/>
      <c r="E2491" s="3"/>
      <c r="F2491" s="3"/>
      <c r="G2491" s="4"/>
      <c r="H2491" s="3"/>
      <c r="I2491" s="3"/>
      <c r="J2491" s="3"/>
      <c r="K2491" s="3"/>
      <c r="L2491" s="3"/>
      <c r="M2491" s="3"/>
      <c r="N2491" s="3"/>
      <c r="O2491" s="3"/>
      <c r="P2491" s="3"/>
      <c r="Q2491" s="3"/>
      <c r="R2491" s="3"/>
      <c r="S2491" s="3"/>
      <c r="T2491" s="3"/>
      <c r="U2491" s="3"/>
      <c r="V2491" s="3"/>
      <c r="W2491" s="3"/>
      <c r="X2491" s="3"/>
    </row>
    <row r="2492" spans="1:24">
      <c r="A2492" s="3"/>
      <c r="B2492" s="3"/>
      <c r="C2492" s="3"/>
      <c r="D2492" s="3"/>
      <c r="E2492" s="3"/>
      <c r="F2492" s="3"/>
      <c r="G2492" s="4"/>
      <c r="H2492" s="3"/>
      <c r="I2492" s="3"/>
      <c r="J2492" s="3"/>
      <c r="K2492" s="3"/>
      <c r="L2492" s="3"/>
      <c r="M2492" s="3"/>
      <c r="N2492" s="3"/>
      <c r="O2492" s="3"/>
      <c r="P2492" s="3"/>
      <c r="Q2492" s="3"/>
      <c r="R2492" s="3"/>
      <c r="S2492" s="3"/>
      <c r="T2492" s="3"/>
      <c r="U2492" s="3"/>
      <c r="V2492" s="3"/>
      <c r="W2492" s="3"/>
      <c r="X2492" s="3"/>
    </row>
    <row r="2493" spans="1:24">
      <c r="A2493" s="3"/>
      <c r="B2493" s="3"/>
      <c r="C2493" s="3"/>
      <c r="D2493" s="3"/>
      <c r="E2493" s="3"/>
      <c r="F2493" s="3"/>
      <c r="G2493" s="4"/>
      <c r="H2493" s="3"/>
      <c r="I2493" s="3"/>
      <c r="J2493" s="3"/>
      <c r="K2493" s="3"/>
      <c r="L2493" s="3"/>
      <c r="M2493" s="3"/>
      <c r="N2493" s="3"/>
      <c r="O2493" s="3"/>
      <c r="P2493" s="3"/>
      <c r="Q2493" s="3"/>
      <c r="R2493" s="3"/>
      <c r="S2493" s="3"/>
      <c r="T2493" s="3"/>
      <c r="U2493" s="3"/>
      <c r="V2493" s="3"/>
      <c r="W2493" s="3"/>
      <c r="X2493" s="3"/>
    </row>
    <row r="2494" spans="1:24">
      <c r="A2494" s="3"/>
      <c r="B2494" s="3"/>
      <c r="C2494" s="3"/>
      <c r="D2494" s="3"/>
      <c r="E2494" s="3"/>
      <c r="F2494" s="3"/>
      <c r="G2494" s="4"/>
      <c r="H2494" s="3"/>
      <c r="I2494" s="3"/>
      <c r="J2494" s="3"/>
      <c r="K2494" s="3"/>
      <c r="L2494" s="3"/>
      <c r="M2494" s="3"/>
      <c r="N2494" s="3"/>
      <c r="O2494" s="3"/>
      <c r="P2494" s="3"/>
      <c r="Q2494" s="3"/>
      <c r="R2494" s="3"/>
      <c r="S2494" s="3"/>
      <c r="T2494" s="3"/>
      <c r="U2494" s="3"/>
      <c r="V2494" s="3"/>
      <c r="W2494" s="3"/>
      <c r="X2494" s="3"/>
    </row>
    <row r="2495" spans="1:24">
      <c r="A2495" s="3"/>
      <c r="B2495" s="3"/>
      <c r="C2495" s="3"/>
      <c r="D2495" s="3"/>
      <c r="E2495" s="3"/>
      <c r="F2495" s="3"/>
      <c r="G2495" s="4"/>
      <c r="H2495" s="3"/>
      <c r="I2495" s="3"/>
      <c r="J2495" s="3"/>
      <c r="K2495" s="3"/>
      <c r="L2495" s="3"/>
      <c r="M2495" s="3"/>
      <c r="N2495" s="3"/>
      <c r="O2495" s="3"/>
      <c r="P2495" s="3"/>
      <c r="Q2495" s="3"/>
      <c r="R2495" s="3"/>
      <c r="S2495" s="3"/>
      <c r="T2495" s="3"/>
      <c r="U2495" s="3"/>
      <c r="V2495" s="3"/>
      <c r="W2495" s="3"/>
      <c r="X2495" s="3"/>
    </row>
    <row r="2496" spans="1:24">
      <c r="A2496" s="3"/>
      <c r="B2496" s="3"/>
      <c r="C2496" s="3"/>
      <c r="D2496" s="3"/>
      <c r="E2496" s="3"/>
      <c r="F2496" s="3"/>
      <c r="G2496" s="4"/>
      <c r="H2496" s="3"/>
      <c r="I2496" s="3"/>
      <c r="J2496" s="3"/>
      <c r="K2496" s="3"/>
      <c r="L2496" s="3"/>
      <c r="M2496" s="3"/>
      <c r="N2496" s="3"/>
      <c r="O2496" s="3"/>
      <c r="P2496" s="3"/>
      <c r="Q2496" s="3"/>
      <c r="R2496" s="3"/>
      <c r="S2496" s="3"/>
      <c r="T2496" s="3"/>
      <c r="U2496" s="3"/>
      <c r="V2496" s="3"/>
      <c r="W2496" s="3"/>
      <c r="X2496" s="3"/>
    </row>
    <row r="2497" spans="1:24">
      <c r="A2497" s="3"/>
      <c r="B2497" s="3"/>
      <c r="C2497" s="3"/>
      <c r="D2497" s="3"/>
      <c r="E2497" s="3"/>
      <c r="F2497" s="3"/>
      <c r="G2497" s="4"/>
      <c r="H2497" s="3"/>
      <c r="I2497" s="3"/>
      <c r="J2497" s="3"/>
      <c r="K2497" s="3"/>
      <c r="L2497" s="3"/>
      <c r="M2497" s="3"/>
      <c r="N2497" s="3"/>
      <c r="O2497" s="3"/>
      <c r="P2497" s="3"/>
      <c r="Q2497" s="3"/>
      <c r="R2497" s="3"/>
      <c r="S2497" s="3"/>
      <c r="T2497" s="3"/>
      <c r="U2497" s="3"/>
      <c r="V2497" s="3"/>
      <c r="W2497" s="3"/>
      <c r="X2497" s="3"/>
    </row>
    <row r="2498" spans="1:24">
      <c r="A2498" s="3"/>
      <c r="B2498" s="3"/>
      <c r="C2498" s="3"/>
      <c r="D2498" s="3"/>
      <c r="E2498" s="3"/>
      <c r="F2498" s="3"/>
      <c r="G2498" s="4"/>
      <c r="H2498" s="3"/>
      <c r="I2498" s="3"/>
      <c r="J2498" s="3"/>
      <c r="K2498" s="3"/>
      <c r="L2498" s="3"/>
      <c r="M2498" s="3"/>
      <c r="N2498" s="3"/>
      <c r="O2498" s="3"/>
      <c r="P2498" s="3"/>
      <c r="Q2498" s="3"/>
      <c r="R2498" s="3"/>
      <c r="S2498" s="3"/>
      <c r="T2498" s="3"/>
      <c r="U2498" s="3"/>
      <c r="V2498" s="3"/>
      <c r="W2498" s="3"/>
      <c r="X2498" s="3"/>
    </row>
    <row r="2499" spans="1:24">
      <c r="A2499" s="3"/>
      <c r="B2499" s="3"/>
      <c r="C2499" s="3"/>
      <c r="D2499" s="3"/>
      <c r="E2499" s="3"/>
      <c r="F2499" s="3"/>
      <c r="G2499" s="4"/>
      <c r="H2499" s="3"/>
      <c r="I2499" s="3"/>
      <c r="J2499" s="3"/>
      <c r="K2499" s="3"/>
      <c r="L2499" s="3"/>
      <c r="M2499" s="3"/>
      <c r="N2499" s="3"/>
      <c r="O2499" s="3"/>
      <c r="P2499" s="3"/>
      <c r="Q2499" s="3"/>
      <c r="R2499" s="3"/>
      <c r="S2499" s="3"/>
      <c r="T2499" s="3"/>
      <c r="U2499" s="3"/>
      <c r="V2499" s="3"/>
      <c r="W2499" s="3"/>
      <c r="X2499" s="3"/>
    </row>
    <row r="2500" spans="1:24">
      <c r="A2500" s="3"/>
      <c r="B2500" s="3"/>
      <c r="C2500" s="3"/>
      <c r="D2500" s="3"/>
      <c r="E2500" s="3"/>
      <c r="F2500" s="3"/>
      <c r="G2500" s="4"/>
      <c r="H2500" s="3"/>
      <c r="I2500" s="3"/>
      <c r="J2500" s="3"/>
      <c r="K2500" s="3"/>
      <c r="L2500" s="3"/>
      <c r="M2500" s="3"/>
      <c r="N2500" s="3"/>
      <c r="O2500" s="3"/>
      <c r="P2500" s="3"/>
      <c r="Q2500" s="3"/>
      <c r="R2500" s="3"/>
      <c r="S2500" s="3"/>
      <c r="T2500" s="3"/>
      <c r="U2500" s="3"/>
      <c r="V2500" s="3"/>
      <c r="W2500" s="3"/>
      <c r="X2500" s="3"/>
    </row>
    <row r="2501" spans="1:24">
      <c r="A2501" s="3"/>
      <c r="B2501" s="3"/>
      <c r="C2501" s="3"/>
      <c r="D2501" s="3"/>
      <c r="E2501" s="3"/>
      <c r="F2501" s="3"/>
      <c r="G2501" s="4"/>
      <c r="H2501" s="3"/>
      <c r="I2501" s="3"/>
      <c r="J2501" s="3"/>
      <c r="K2501" s="3"/>
      <c r="L2501" s="3"/>
      <c r="M2501" s="3"/>
      <c r="N2501" s="3"/>
      <c r="O2501" s="3"/>
      <c r="P2501" s="3"/>
      <c r="Q2501" s="3"/>
      <c r="R2501" s="3"/>
      <c r="S2501" s="3"/>
      <c r="T2501" s="3"/>
      <c r="U2501" s="3"/>
      <c r="V2501" s="3"/>
      <c r="W2501" s="3"/>
      <c r="X2501" s="3"/>
    </row>
    <row r="2502" spans="1:24">
      <c r="A2502" s="3"/>
      <c r="B2502" s="3"/>
      <c r="C2502" s="3"/>
      <c r="D2502" s="3"/>
      <c r="E2502" s="3"/>
      <c r="F2502" s="3"/>
      <c r="G2502" s="4"/>
      <c r="H2502" s="3"/>
      <c r="I2502" s="3"/>
      <c r="J2502" s="3"/>
      <c r="K2502" s="3"/>
      <c r="L2502" s="3"/>
      <c r="M2502" s="3"/>
      <c r="N2502" s="3"/>
      <c r="O2502" s="3"/>
      <c r="P2502" s="3"/>
      <c r="Q2502" s="3"/>
      <c r="R2502" s="3"/>
      <c r="S2502" s="3"/>
      <c r="T2502" s="3"/>
      <c r="U2502" s="3"/>
      <c r="V2502" s="3"/>
      <c r="W2502" s="3"/>
      <c r="X2502" s="3"/>
    </row>
    <row r="2503" spans="1:24">
      <c r="A2503" s="3"/>
      <c r="B2503" s="3"/>
      <c r="C2503" s="3"/>
      <c r="D2503" s="3"/>
      <c r="E2503" s="3"/>
      <c r="F2503" s="3"/>
      <c r="G2503" s="4"/>
      <c r="H2503" s="3"/>
      <c r="I2503" s="3"/>
      <c r="J2503" s="3"/>
      <c r="K2503" s="3"/>
      <c r="L2503" s="3"/>
      <c r="M2503" s="3"/>
      <c r="N2503" s="3"/>
      <c r="O2503" s="3"/>
      <c r="P2503" s="3"/>
      <c r="Q2503" s="3"/>
      <c r="R2503" s="3"/>
      <c r="S2503" s="3"/>
      <c r="T2503" s="3"/>
      <c r="U2503" s="3"/>
      <c r="V2503" s="3"/>
      <c r="W2503" s="3"/>
      <c r="X2503" s="3"/>
    </row>
    <row r="2504" spans="1:24">
      <c r="A2504" s="3"/>
      <c r="B2504" s="3"/>
      <c r="C2504" s="3"/>
      <c r="D2504" s="3"/>
      <c r="E2504" s="3"/>
      <c r="F2504" s="3"/>
      <c r="G2504" s="4"/>
      <c r="H2504" s="3"/>
      <c r="I2504" s="3"/>
      <c r="J2504" s="3"/>
      <c r="K2504" s="3"/>
      <c r="L2504" s="3"/>
      <c r="M2504" s="3"/>
      <c r="N2504" s="3"/>
      <c r="O2504" s="3"/>
      <c r="P2504" s="3"/>
      <c r="Q2504" s="3"/>
      <c r="R2504" s="3"/>
      <c r="S2504" s="3"/>
      <c r="T2504" s="3"/>
      <c r="U2504" s="3"/>
      <c r="V2504" s="3"/>
      <c r="W2504" s="3"/>
      <c r="X2504" s="3"/>
    </row>
    <row r="2505" spans="1:24">
      <c r="A2505" s="3"/>
      <c r="B2505" s="3"/>
      <c r="C2505" s="3"/>
      <c r="D2505" s="3"/>
      <c r="E2505" s="3"/>
      <c r="F2505" s="3"/>
      <c r="G2505" s="4"/>
      <c r="H2505" s="3"/>
      <c r="I2505" s="3"/>
      <c r="J2505" s="3"/>
      <c r="K2505" s="3"/>
      <c r="L2505" s="3"/>
      <c r="M2505" s="3"/>
      <c r="N2505" s="3"/>
      <c r="O2505" s="3"/>
      <c r="P2505" s="3"/>
      <c r="Q2505" s="3"/>
      <c r="R2505" s="3"/>
      <c r="S2505" s="3"/>
      <c r="T2505" s="3"/>
      <c r="U2505" s="3"/>
      <c r="V2505" s="3"/>
      <c r="W2505" s="3"/>
      <c r="X2505" s="3"/>
    </row>
    <row r="2506" spans="1:24">
      <c r="A2506" s="3"/>
      <c r="B2506" s="3"/>
      <c r="C2506" s="3"/>
      <c r="D2506" s="3"/>
      <c r="E2506" s="3"/>
      <c r="F2506" s="3"/>
      <c r="G2506" s="4"/>
      <c r="H2506" s="3"/>
      <c r="I2506" s="3"/>
      <c r="J2506" s="3"/>
      <c r="K2506" s="3"/>
      <c r="L2506" s="3"/>
      <c r="M2506" s="3"/>
      <c r="N2506" s="3"/>
      <c r="O2506" s="3"/>
      <c r="P2506" s="3"/>
      <c r="Q2506" s="3"/>
      <c r="R2506" s="3"/>
      <c r="S2506" s="3"/>
      <c r="T2506" s="3"/>
      <c r="U2506" s="3"/>
      <c r="V2506" s="3"/>
      <c r="W2506" s="3"/>
      <c r="X2506" s="3"/>
    </row>
    <row r="2507" spans="1:24">
      <c r="A2507" s="3"/>
      <c r="B2507" s="3"/>
      <c r="C2507" s="3"/>
      <c r="D2507" s="3"/>
      <c r="E2507" s="3"/>
      <c r="F2507" s="3"/>
      <c r="G2507" s="4"/>
      <c r="H2507" s="3"/>
      <c r="I2507" s="3"/>
      <c r="J2507" s="3"/>
      <c r="K2507" s="3"/>
      <c r="L2507" s="3"/>
      <c r="M2507" s="3"/>
      <c r="N2507" s="3"/>
      <c r="O2507" s="3"/>
      <c r="P2507" s="3"/>
      <c r="Q2507" s="3"/>
      <c r="R2507" s="3"/>
      <c r="S2507" s="3"/>
      <c r="T2507" s="3"/>
      <c r="U2507" s="3"/>
      <c r="V2507" s="3"/>
      <c r="W2507" s="3"/>
      <c r="X2507" s="3"/>
    </row>
    <row r="2508" spans="1:24">
      <c r="A2508" s="3"/>
      <c r="B2508" s="3"/>
      <c r="C2508" s="3"/>
      <c r="D2508" s="3"/>
      <c r="E2508" s="3"/>
      <c r="F2508" s="3"/>
      <c r="G2508" s="4"/>
      <c r="H2508" s="3"/>
      <c r="I2508" s="3"/>
      <c r="J2508" s="3"/>
      <c r="K2508" s="3"/>
      <c r="L2508" s="3"/>
      <c r="M2508" s="3"/>
      <c r="N2508" s="3"/>
      <c r="O2508" s="3"/>
      <c r="P2508" s="3"/>
      <c r="Q2508" s="3"/>
      <c r="R2508" s="3"/>
      <c r="S2508" s="3"/>
      <c r="T2508" s="3"/>
      <c r="U2508" s="3"/>
      <c r="V2508" s="3"/>
      <c r="W2508" s="3"/>
      <c r="X2508" s="3"/>
    </row>
    <row r="2509" spans="1:24">
      <c r="A2509" s="3"/>
      <c r="B2509" s="3"/>
      <c r="C2509" s="3"/>
      <c r="D2509" s="3"/>
      <c r="E2509" s="3"/>
      <c r="F2509" s="3"/>
      <c r="G2509" s="4"/>
      <c r="H2509" s="3"/>
      <c r="I2509" s="3"/>
      <c r="J2509" s="3"/>
      <c r="K2509" s="3"/>
      <c r="L2509" s="3"/>
      <c r="M2509" s="3"/>
      <c r="N2509" s="3"/>
      <c r="O2509" s="3"/>
      <c r="P2509" s="3"/>
      <c r="Q2509" s="3"/>
      <c r="R2509" s="3"/>
      <c r="S2509" s="3"/>
      <c r="T2509" s="3"/>
      <c r="U2509" s="3"/>
      <c r="V2509" s="3"/>
      <c r="W2509" s="3"/>
      <c r="X2509" s="3"/>
    </row>
    <row r="2510" spans="1:24">
      <c r="A2510" s="3"/>
      <c r="B2510" s="3"/>
      <c r="C2510" s="3"/>
      <c r="D2510" s="3"/>
      <c r="E2510" s="3"/>
      <c r="F2510" s="3"/>
      <c r="G2510" s="4"/>
      <c r="H2510" s="3"/>
      <c r="I2510" s="3"/>
      <c r="J2510" s="3"/>
      <c r="K2510" s="3"/>
      <c r="L2510" s="3"/>
      <c r="M2510" s="3"/>
      <c r="N2510" s="3"/>
      <c r="O2510" s="3"/>
      <c r="P2510" s="3"/>
      <c r="Q2510" s="3"/>
      <c r="R2510" s="3"/>
      <c r="S2510" s="3"/>
      <c r="T2510" s="3"/>
      <c r="U2510" s="3"/>
      <c r="V2510" s="3"/>
      <c r="W2510" s="3"/>
      <c r="X2510" s="3"/>
    </row>
    <row r="2511" spans="1:24">
      <c r="A2511" s="3"/>
      <c r="B2511" s="3"/>
      <c r="C2511" s="3"/>
      <c r="D2511" s="3"/>
      <c r="E2511" s="3"/>
      <c r="F2511" s="3"/>
      <c r="G2511" s="4"/>
      <c r="H2511" s="3"/>
      <c r="I2511" s="3"/>
      <c r="J2511" s="3"/>
      <c r="K2511" s="3"/>
      <c r="L2511" s="3"/>
      <c r="M2511" s="3"/>
      <c r="N2511" s="3"/>
      <c r="O2511" s="3"/>
      <c r="P2511" s="3"/>
      <c r="Q2511" s="3"/>
      <c r="R2511" s="3"/>
      <c r="S2511" s="3"/>
      <c r="T2511" s="3"/>
      <c r="U2511" s="3"/>
      <c r="V2511" s="3"/>
      <c r="W2511" s="3"/>
      <c r="X2511" s="3"/>
    </row>
    <row r="2512" spans="1:24">
      <c r="A2512" s="3"/>
      <c r="B2512" s="3"/>
      <c r="C2512" s="3"/>
      <c r="D2512" s="3"/>
      <c r="E2512" s="3"/>
      <c r="F2512" s="3"/>
      <c r="G2512" s="4"/>
      <c r="H2512" s="3"/>
      <c r="I2512" s="3"/>
      <c r="J2512" s="3"/>
      <c r="K2512" s="3"/>
      <c r="L2512" s="3"/>
      <c r="M2512" s="3"/>
      <c r="N2512" s="3"/>
      <c r="O2512" s="3"/>
      <c r="P2512" s="3"/>
      <c r="Q2512" s="3"/>
      <c r="R2512" s="3"/>
      <c r="S2512" s="3"/>
      <c r="T2512" s="3"/>
      <c r="U2512" s="3"/>
      <c r="V2512" s="3"/>
      <c r="W2512" s="3"/>
      <c r="X2512" s="3"/>
    </row>
    <row r="2513" spans="1:24">
      <c r="A2513" s="3"/>
      <c r="B2513" s="3"/>
      <c r="C2513" s="3"/>
      <c r="D2513" s="3"/>
      <c r="E2513" s="3"/>
      <c r="F2513" s="3"/>
      <c r="G2513" s="4"/>
      <c r="H2513" s="3"/>
      <c r="I2513" s="3"/>
      <c r="J2513" s="3"/>
      <c r="K2513" s="3"/>
      <c r="L2513" s="3"/>
      <c r="M2513" s="3"/>
      <c r="N2513" s="3"/>
      <c r="O2513" s="3"/>
      <c r="P2513" s="3"/>
      <c r="Q2513" s="3"/>
      <c r="R2513" s="3"/>
      <c r="S2513" s="3"/>
      <c r="T2513" s="3"/>
      <c r="U2513" s="3"/>
      <c r="V2513" s="3"/>
      <c r="W2513" s="3"/>
      <c r="X2513" s="3"/>
    </row>
    <row r="2514" spans="1:24">
      <c r="A2514" s="3"/>
      <c r="B2514" s="3"/>
      <c r="C2514" s="3"/>
      <c r="D2514" s="3"/>
      <c r="E2514" s="3"/>
      <c r="F2514" s="3"/>
      <c r="G2514" s="4"/>
      <c r="H2514" s="3"/>
      <c r="I2514" s="3"/>
      <c r="J2514" s="3"/>
      <c r="K2514" s="3"/>
      <c r="L2514" s="3"/>
      <c r="M2514" s="3"/>
      <c r="N2514" s="3"/>
      <c r="O2514" s="3"/>
      <c r="P2514" s="3"/>
      <c r="Q2514" s="3"/>
      <c r="R2514" s="3"/>
      <c r="S2514" s="3"/>
      <c r="T2514" s="3"/>
      <c r="U2514" s="3"/>
      <c r="V2514" s="3"/>
      <c r="W2514" s="3"/>
      <c r="X2514" s="3"/>
    </row>
    <row r="2515" spans="1:24">
      <c r="A2515" s="3"/>
      <c r="B2515" s="3"/>
      <c r="C2515" s="3"/>
      <c r="D2515" s="3"/>
      <c r="E2515" s="3"/>
      <c r="F2515" s="3"/>
      <c r="G2515" s="4"/>
      <c r="H2515" s="3"/>
      <c r="I2515" s="3"/>
      <c r="J2515" s="3"/>
      <c r="K2515" s="3"/>
      <c r="L2515" s="3"/>
      <c r="M2515" s="3"/>
      <c r="N2515" s="3"/>
      <c r="O2515" s="3"/>
      <c r="P2515" s="3"/>
      <c r="Q2515" s="3"/>
      <c r="R2515" s="3"/>
      <c r="S2515" s="3"/>
      <c r="T2515" s="3"/>
      <c r="U2515" s="3"/>
      <c r="V2515" s="3"/>
      <c r="W2515" s="3"/>
      <c r="X2515" s="3"/>
    </row>
    <row r="2516" spans="1:24">
      <c r="A2516" s="3"/>
      <c r="B2516" s="3"/>
      <c r="C2516" s="3"/>
      <c r="D2516" s="3"/>
      <c r="E2516" s="3"/>
      <c r="F2516" s="3"/>
      <c r="G2516" s="4"/>
      <c r="H2516" s="3"/>
      <c r="I2516" s="3"/>
      <c r="J2516" s="3"/>
      <c r="K2516" s="3"/>
      <c r="L2516" s="3"/>
      <c r="M2516" s="3"/>
      <c r="N2516" s="3"/>
      <c r="O2516" s="3"/>
      <c r="P2516" s="3"/>
      <c r="Q2516" s="3"/>
      <c r="R2516" s="3"/>
      <c r="S2516" s="3"/>
      <c r="T2516" s="3"/>
      <c r="U2516" s="3"/>
      <c r="V2516" s="3"/>
      <c r="W2516" s="3"/>
      <c r="X2516" s="3"/>
    </row>
    <row r="2517" spans="1:24">
      <c r="A2517" s="3"/>
      <c r="B2517" s="3"/>
      <c r="C2517" s="3"/>
      <c r="D2517" s="3"/>
      <c r="E2517" s="3"/>
      <c r="F2517" s="3"/>
      <c r="G2517" s="4"/>
      <c r="H2517" s="3"/>
      <c r="I2517" s="3"/>
      <c r="J2517" s="3"/>
      <c r="K2517" s="3"/>
      <c r="L2517" s="3"/>
      <c r="M2517" s="3"/>
      <c r="N2517" s="3"/>
      <c r="O2517" s="3"/>
      <c r="P2517" s="3"/>
      <c r="Q2517" s="3"/>
      <c r="R2517" s="3"/>
      <c r="S2517" s="3"/>
      <c r="T2517" s="3"/>
      <c r="U2517" s="3"/>
      <c r="V2517" s="3"/>
      <c r="W2517" s="3"/>
      <c r="X2517" s="3"/>
    </row>
    <row r="2518" spans="1:24">
      <c r="A2518" s="3"/>
      <c r="B2518" s="3"/>
      <c r="C2518" s="3"/>
      <c r="D2518" s="3"/>
      <c r="E2518" s="3"/>
      <c r="F2518" s="3"/>
      <c r="G2518" s="4"/>
      <c r="H2518" s="3"/>
      <c r="I2518" s="3"/>
      <c r="J2518" s="3"/>
      <c r="K2518" s="3"/>
      <c r="L2518" s="3"/>
      <c r="M2518" s="3"/>
      <c r="N2518" s="3"/>
      <c r="O2518" s="3"/>
      <c r="P2518" s="3"/>
      <c r="Q2518" s="3"/>
      <c r="R2518" s="3"/>
      <c r="S2518" s="3"/>
      <c r="T2518" s="3"/>
      <c r="U2518" s="3"/>
      <c r="V2518" s="3"/>
      <c r="W2518" s="3"/>
      <c r="X2518" s="3"/>
    </row>
    <row r="2519" spans="1:24">
      <c r="A2519" s="3"/>
      <c r="B2519" s="3"/>
      <c r="C2519" s="3"/>
      <c r="D2519" s="3"/>
      <c r="E2519" s="3"/>
      <c r="F2519" s="3"/>
      <c r="G2519" s="4"/>
      <c r="H2519" s="3"/>
      <c r="I2519" s="3"/>
      <c r="J2519" s="3"/>
      <c r="K2519" s="3"/>
      <c r="L2519" s="3"/>
      <c r="M2519" s="3"/>
      <c r="N2519" s="3"/>
      <c r="O2519" s="3"/>
      <c r="P2519" s="3"/>
      <c r="Q2519" s="3"/>
      <c r="R2519" s="3"/>
      <c r="S2519" s="3"/>
      <c r="T2519" s="3"/>
      <c r="U2519" s="3"/>
      <c r="V2519" s="3"/>
      <c r="W2519" s="3"/>
      <c r="X2519" s="3"/>
    </row>
    <row r="2520" spans="1:24">
      <c r="A2520" s="3"/>
      <c r="B2520" s="3"/>
      <c r="C2520" s="3"/>
      <c r="D2520" s="3"/>
      <c r="E2520" s="3"/>
      <c r="F2520" s="3"/>
      <c r="G2520" s="4"/>
      <c r="H2520" s="3"/>
      <c r="I2520" s="3"/>
      <c r="J2520" s="3"/>
      <c r="K2520" s="3"/>
      <c r="L2520" s="3"/>
      <c r="M2520" s="3"/>
      <c r="N2520" s="3"/>
      <c r="O2520" s="3"/>
      <c r="P2520" s="3"/>
      <c r="Q2520" s="3"/>
      <c r="R2520" s="3"/>
      <c r="S2520" s="3"/>
      <c r="T2520" s="3"/>
      <c r="U2520" s="3"/>
      <c r="V2520" s="3"/>
      <c r="W2520" s="3"/>
      <c r="X2520" s="3"/>
    </row>
    <row r="2521" spans="1:24">
      <c r="A2521" s="3"/>
      <c r="B2521" s="3"/>
      <c r="C2521" s="3"/>
      <c r="D2521" s="3"/>
      <c r="E2521" s="3"/>
      <c r="F2521" s="3"/>
      <c r="G2521" s="4"/>
      <c r="H2521" s="3"/>
      <c r="I2521" s="3"/>
      <c r="J2521" s="3"/>
      <c r="K2521" s="3"/>
      <c r="L2521" s="3"/>
      <c r="M2521" s="3"/>
      <c r="N2521" s="3"/>
      <c r="O2521" s="3"/>
      <c r="P2521" s="3"/>
      <c r="Q2521" s="3"/>
      <c r="R2521" s="3"/>
      <c r="S2521" s="3"/>
      <c r="T2521" s="3"/>
      <c r="U2521" s="3"/>
      <c r="V2521" s="3"/>
      <c r="W2521" s="3"/>
      <c r="X2521" s="3"/>
    </row>
    <row r="2522" spans="1:24">
      <c r="A2522" s="3"/>
      <c r="B2522" s="3"/>
      <c r="C2522" s="3"/>
      <c r="D2522" s="3"/>
      <c r="E2522" s="3"/>
      <c r="F2522" s="3"/>
      <c r="G2522" s="4"/>
      <c r="H2522" s="3"/>
      <c r="I2522" s="3"/>
      <c r="J2522" s="3"/>
      <c r="K2522" s="3"/>
      <c r="L2522" s="3"/>
      <c r="M2522" s="3"/>
      <c r="N2522" s="3"/>
      <c r="O2522" s="3"/>
      <c r="P2522" s="3"/>
      <c r="Q2522" s="3"/>
      <c r="R2522" s="3"/>
      <c r="S2522" s="3"/>
      <c r="T2522" s="3"/>
      <c r="U2522" s="3"/>
      <c r="V2522" s="3"/>
      <c r="W2522" s="3"/>
      <c r="X2522" s="3"/>
    </row>
    <row r="2523" spans="1:24">
      <c r="A2523" s="3"/>
      <c r="B2523" s="3"/>
      <c r="C2523" s="3"/>
      <c r="D2523" s="3"/>
      <c r="E2523" s="3"/>
      <c r="F2523" s="3"/>
      <c r="G2523" s="4"/>
      <c r="H2523" s="3"/>
      <c r="I2523" s="3"/>
      <c r="J2523" s="3"/>
      <c r="K2523" s="3"/>
      <c r="L2523" s="3"/>
      <c r="M2523" s="3"/>
      <c r="N2523" s="3"/>
      <c r="O2523" s="3"/>
      <c r="P2523" s="3"/>
      <c r="Q2523" s="3"/>
      <c r="R2523" s="3"/>
      <c r="S2523" s="3"/>
      <c r="T2523" s="3"/>
      <c r="U2523" s="3"/>
      <c r="V2523" s="3"/>
      <c r="W2523" s="3"/>
      <c r="X2523" s="3"/>
    </row>
    <row r="2524" spans="1:24">
      <c r="A2524" s="3"/>
      <c r="B2524" s="3"/>
      <c r="C2524" s="3"/>
      <c r="D2524" s="3"/>
      <c r="E2524" s="3"/>
      <c r="F2524" s="3"/>
      <c r="G2524" s="4"/>
      <c r="H2524" s="3"/>
      <c r="I2524" s="3"/>
      <c r="J2524" s="3"/>
      <c r="K2524" s="3"/>
      <c r="L2524" s="3"/>
      <c r="M2524" s="3"/>
      <c r="N2524" s="3"/>
      <c r="O2524" s="3"/>
      <c r="P2524" s="3"/>
      <c r="Q2524" s="3"/>
      <c r="R2524" s="3"/>
      <c r="S2524" s="3"/>
      <c r="T2524" s="3"/>
      <c r="U2524" s="3"/>
      <c r="V2524" s="3"/>
      <c r="W2524" s="3"/>
      <c r="X2524" s="3"/>
    </row>
    <row r="2525" spans="1:24">
      <c r="A2525" s="3"/>
      <c r="B2525" s="3"/>
      <c r="C2525" s="3"/>
      <c r="D2525" s="3"/>
      <c r="E2525" s="3"/>
      <c r="F2525" s="3"/>
      <c r="G2525" s="4"/>
      <c r="H2525" s="3"/>
      <c r="I2525" s="3"/>
      <c r="J2525" s="3"/>
      <c r="K2525" s="3"/>
      <c r="L2525" s="3"/>
      <c r="M2525" s="3"/>
      <c r="N2525" s="3"/>
      <c r="O2525" s="3"/>
      <c r="P2525" s="3"/>
      <c r="Q2525" s="3"/>
      <c r="R2525" s="3"/>
      <c r="S2525" s="3"/>
      <c r="T2525" s="3"/>
      <c r="U2525" s="3"/>
      <c r="V2525" s="3"/>
      <c r="W2525" s="3"/>
      <c r="X2525" s="3"/>
    </row>
    <row r="2526" spans="1:24">
      <c r="A2526" s="3"/>
      <c r="B2526" s="3"/>
      <c r="C2526" s="3"/>
      <c r="D2526" s="3"/>
      <c r="E2526" s="3"/>
      <c r="F2526" s="3"/>
      <c r="G2526" s="4"/>
      <c r="H2526" s="3"/>
      <c r="I2526" s="3"/>
      <c r="J2526" s="3"/>
      <c r="K2526" s="3"/>
      <c r="L2526" s="3"/>
      <c r="M2526" s="3"/>
      <c r="N2526" s="3"/>
      <c r="O2526" s="3"/>
      <c r="P2526" s="3"/>
      <c r="Q2526" s="3"/>
      <c r="R2526" s="3"/>
      <c r="S2526" s="3"/>
      <c r="T2526" s="3"/>
      <c r="U2526" s="3"/>
      <c r="V2526" s="3"/>
      <c r="W2526" s="3"/>
      <c r="X2526" s="3"/>
    </row>
    <row r="2527" spans="1:24">
      <c r="A2527" s="3"/>
      <c r="B2527" s="3"/>
      <c r="C2527" s="3"/>
      <c r="D2527" s="3"/>
      <c r="E2527" s="3"/>
      <c r="F2527" s="3"/>
      <c r="G2527" s="4"/>
      <c r="H2527" s="3"/>
      <c r="I2527" s="3"/>
      <c r="J2527" s="3"/>
      <c r="K2527" s="3"/>
      <c r="L2527" s="3"/>
      <c r="M2527" s="3"/>
      <c r="N2527" s="3"/>
      <c r="O2527" s="3"/>
      <c r="P2527" s="3"/>
      <c r="Q2527" s="3"/>
      <c r="R2527" s="3"/>
      <c r="S2527" s="3"/>
      <c r="T2527" s="3"/>
      <c r="U2527" s="3"/>
      <c r="V2527" s="3"/>
      <c r="W2527" s="3"/>
      <c r="X2527" s="3"/>
    </row>
    <row r="2528" spans="1:24">
      <c r="A2528" s="3"/>
      <c r="B2528" s="3"/>
      <c r="C2528" s="3"/>
      <c r="D2528" s="3"/>
      <c r="E2528" s="3"/>
      <c r="F2528" s="3"/>
      <c r="G2528" s="4"/>
      <c r="H2528" s="3"/>
      <c r="I2528" s="3"/>
      <c r="J2528" s="3"/>
      <c r="K2528" s="3"/>
      <c r="L2528" s="3"/>
      <c r="M2528" s="3"/>
      <c r="N2528" s="3"/>
      <c r="O2528" s="3"/>
      <c r="P2528" s="3"/>
      <c r="Q2528" s="3"/>
      <c r="R2528" s="3"/>
      <c r="S2528" s="3"/>
      <c r="T2528" s="3"/>
      <c r="U2528" s="3"/>
      <c r="V2528" s="3"/>
      <c r="W2528" s="3"/>
      <c r="X2528" s="3"/>
    </row>
    <row r="2529" spans="1:24">
      <c r="A2529" s="3"/>
      <c r="B2529" s="3"/>
      <c r="C2529" s="3"/>
      <c r="D2529" s="3"/>
      <c r="E2529" s="3"/>
      <c r="F2529" s="3"/>
      <c r="G2529" s="4"/>
      <c r="H2529" s="3"/>
      <c r="I2529" s="3"/>
      <c r="J2529" s="3"/>
      <c r="K2529" s="3"/>
      <c r="L2529" s="3"/>
      <c r="M2529" s="3"/>
      <c r="N2529" s="3"/>
      <c r="O2529" s="3"/>
      <c r="P2529" s="3"/>
      <c r="Q2529" s="3"/>
      <c r="R2529" s="3"/>
      <c r="S2529" s="3"/>
      <c r="T2529" s="3"/>
      <c r="U2529" s="3"/>
      <c r="V2529" s="3"/>
      <c r="W2529" s="3"/>
      <c r="X2529" s="3"/>
    </row>
    <row r="2530" spans="1:24">
      <c r="A2530" s="3"/>
      <c r="B2530" s="3"/>
      <c r="C2530" s="3"/>
      <c r="D2530" s="3"/>
      <c r="E2530" s="3"/>
      <c r="F2530" s="3"/>
      <c r="G2530" s="4"/>
      <c r="H2530" s="3"/>
      <c r="I2530" s="3"/>
      <c r="J2530" s="3"/>
      <c r="K2530" s="3"/>
      <c r="L2530" s="3"/>
      <c r="M2530" s="3"/>
      <c r="N2530" s="3"/>
      <c r="O2530" s="3"/>
      <c r="P2530" s="3"/>
      <c r="Q2530" s="3"/>
      <c r="R2530" s="3"/>
      <c r="S2530" s="3"/>
      <c r="T2530" s="3"/>
      <c r="U2530" s="3"/>
      <c r="V2530" s="3"/>
      <c r="W2530" s="3"/>
      <c r="X2530" s="3"/>
    </row>
    <row r="2531" spans="1:24">
      <c r="A2531" s="3"/>
      <c r="B2531" s="3"/>
      <c r="C2531" s="3"/>
      <c r="D2531" s="3"/>
      <c r="E2531" s="3"/>
      <c r="F2531" s="3"/>
      <c r="G2531" s="4"/>
      <c r="H2531" s="3"/>
      <c r="I2531" s="3"/>
      <c r="J2531" s="3"/>
      <c r="K2531" s="3"/>
      <c r="L2531" s="3"/>
      <c r="M2531" s="3"/>
      <c r="N2531" s="3"/>
      <c r="O2531" s="3"/>
      <c r="P2531" s="3"/>
      <c r="Q2531" s="3"/>
      <c r="R2531" s="3"/>
      <c r="S2531" s="3"/>
      <c r="T2531" s="3"/>
      <c r="U2531" s="3"/>
      <c r="V2531" s="3"/>
      <c r="W2531" s="3"/>
      <c r="X2531" s="3"/>
    </row>
    <row r="2532" spans="1:24">
      <c r="A2532" s="3"/>
      <c r="B2532" s="3"/>
      <c r="C2532" s="3"/>
      <c r="D2532" s="3"/>
      <c r="E2532" s="3"/>
      <c r="F2532" s="3"/>
      <c r="G2532" s="4"/>
      <c r="H2532" s="3"/>
      <c r="I2532" s="3"/>
      <c r="J2532" s="3"/>
      <c r="K2532" s="3"/>
      <c r="L2532" s="3"/>
      <c r="M2532" s="3"/>
      <c r="N2532" s="3"/>
      <c r="O2532" s="3"/>
      <c r="P2532" s="3"/>
      <c r="Q2532" s="3"/>
      <c r="R2532" s="3"/>
      <c r="S2532" s="3"/>
      <c r="T2532" s="3"/>
      <c r="U2532" s="3"/>
      <c r="V2532" s="3"/>
      <c r="W2532" s="3"/>
      <c r="X2532" s="3"/>
    </row>
    <row r="2533" spans="1:24">
      <c r="A2533" s="3"/>
      <c r="B2533" s="3"/>
      <c r="C2533" s="3"/>
      <c r="D2533" s="3"/>
      <c r="E2533" s="3"/>
      <c r="F2533" s="3"/>
      <c r="G2533" s="4"/>
      <c r="H2533" s="3"/>
      <c r="I2533" s="3"/>
      <c r="J2533" s="3"/>
      <c r="K2533" s="3"/>
      <c r="L2533" s="3"/>
      <c r="M2533" s="3"/>
      <c r="N2533" s="3"/>
      <c r="O2533" s="3"/>
      <c r="P2533" s="3"/>
      <c r="Q2533" s="3"/>
      <c r="R2533" s="3"/>
      <c r="S2533" s="3"/>
      <c r="T2533" s="3"/>
      <c r="U2533" s="3"/>
      <c r="V2533" s="3"/>
      <c r="W2533" s="3"/>
      <c r="X2533" s="3"/>
    </row>
    <row r="2534" spans="1:24">
      <c r="A2534" s="3"/>
      <c r="B2534" s="3"/>
      <c r="C2534" s="3"/>
      <c r="D2534" s="3"/>
      <c r="E2534" s="3"/>
      <c r="F2534" s="3"/>
      <c r="G2534" s="4"/>
      <c r="H2534" s="3"/>
      <c r="I2534" s="3"/>
      <c r="J2534" s="3"/>
      <c r="K2534" s="3"/>
      <c r="L2534" s="3"/>
      <c r="M2534" s="3"/>
      <c r="N2534" s="3"/>
      <c r="O2534" s="3"/>
      <c r="P2534" s="3"/>
      <c r="Q2534" s="3"/>
      <c r="R2534" s="3"/>
      <c r="S2534" s="3"/>
      <c r="T2534" s="3"/>
      <c r="U2534" s="3"/>
      <c r="V2534" s="3"/>
      <c r="W2534" s="3"/>
      <c r="X2534" s="3"/>
    </row>
    <row r="2535" spans="1:24">
      <c r="A2535" s="3"/>
      <c r="B2535" s="3"/>
      <c r="C2535" s="3"/>
      <c r="D2535" s="3"/>
      <c r="E2535" s="3"/>
      <c r="F2535" s="3"/>
      <c r="G2535" s="4"/>
      <c r="H2535" s="3"/>
      <c r="I2535" s="3"/>
      <c r="J2535" s="3"/>
      <c r="K2535" s="3"/>
      <c r="L2535" s="3"/>
      <c r="M2535" s="3"/>
      <c r="N2535" s="3"/>
      <c r="O2535" s="3"/>
      <c r="P2535" s="3"/>
      <c r="Q2535" s="3"/>
      <c r="R2535" s="3"/>
      <c r="S2535" s="3"/>
      <c r="T2535" s="3"/>
      <c r="U2535" s="3"/>
      <c r="V2535" s="3"/>
      <c r="W2535" s="3"/>
      <c r="X2535" s="3"/>
    </row>
    <row r="2536" spans="1:24">
      <c r="A2536" s="3"/>
      <c r="B2536" s="3"/>
      <c r="C2536" s="3"/>
      <c r="D2536" s="3"/>
      <c r="E2536" s="3"/>
      <c r="F2536" s="3"/>
      <c r="G2536" s="4"/>
      <c r="H2536" s="3"/>
      <c r="I2536" s="3"/>
      <c r="J2536" s="3"/>
      <c r="K2536" s="3"/>
      <c r="L2536" s="3"/>
      <c r="M2536" s="3"/>
      <c r="N2536" s="3"/>
      <c r="O2536" s="3"/>
      <c r="P2536" s="3"/>
      <c r="Q2536" s="3"/>
      <c r="R2536" s="3"/>
      <c r="S2536" s="3"/>
      <c r="T2536" s="3"/>
      <c r="U2536" s="3"/>
      <c r="V2536" s="3"/>
      <c r="W2536" s="3"/>
      <c r="X2536" s="3"/>
    </row>
    <row r="2537" spans="1:24">
      <c r="A2537" s="3"/>
      <c r="B2537" s="3"/>
      <c r="C2537" s="3"/>
      <c r="D2537" s="3"/>
      <c r="E2537" s="3"/>
      <c r="F2537" s="3"/>
      <c r="G2537" s="4"/>
      <c r="H2537" s="3"/>
      <c r="I2537" s="3"/>
      <c r="J2537" s="3"/>
      <c r="K2537" s="3"/>
      <c r="L2537" s="3"/>
      <c r="M2537" s="3"/>
      <c r="N2537" s="3"/>
      <c r="O2537" s="3"/>
      <c r="P2537" s="3"/>
      <c r="Q2537" s="3"/>
      <c r="R2537" s="3"/>
      <c r="S2537" s="3"/>
      <c r="T2537" s="3"/>
      <c r="U2537" s="3"/>
      <c r="V2537" s="3"/>
      <c r="W2537" s="3"/>
      <c r="X2537" s="3"/>
    </row>
    <row r="2538" spans="1:24">
      <c r="A2538" s="3"/>
      <c r="B2538" s="3"/>
      <c r="C2538" s="3"/>
      <c r="D2538" s="3"/>
      <c r="E2538" s="3"/>
      <c r="F2538" s="3"/>
      <c r="G2538" s="4"/>
      <c r="H2538" s="3"/>
      <c r="I2538" s="3"/>
      <c r="J2538" s="3"/>
      <c r="K2538" s="3"/>
      <c r="L2538" s="3"/>
      <c r="M2538" s="3"/>
      <c r="N2538" s="3"/>
      <c r="O2538" s="3"/>
      <c r="P2538" s="3"/>
      <c r="Q2538" s="3"/>
      <c r="R2538" s="3"/>
      <c r="S2538" s="3"/>
      <c r="T2538" s="3"/>
      <c r="U2538" s="3"/>
      <c r="V2538" s="3"/>
      <c r="W2538" s="3"/>
      <c r="X2538" s="3"/>
    </row>
    <row r="2539" spans="1:24">
      <c r="A2539" s="3"/>
      <c r="B2539" s="3"/>
      <c r="C2539" s="3"/>
      <c r="D2539" s="3"/>
      <c r="E2539" s="3"/>
      <c r="F2539" s="3"/>
      <c r="G2539" s="4"/>
      <c r="H2539" s="3"/>
      <c r="I2539" s="3"/>
      <c r="J2539" s="3"/>
      <c r="K2539" s="3"/>
      <c r="L2539" s="3"/>
      <c r="M2539" s="3"/>
      <c r="N2539" s="3"/>
      <c r="O2539" s="3"/>
      <c r="P2539" s="3"/>
      <c r="Q2539" s="3"/>
      <c r="R2539" s="3"/>
      <c r="S2539" s="3"/>
      <c r="T2539" s="3"/>
      <c r="U2539" s="3"/>
      <c r="V2539" s="3"/>
      <c r="W2539" s="3"/>
      <c r="X2539" s="3"/>
    </row>
    <row r="2540" spans="1:24">
      <c r="A2540" s="3"/>
      <c r="B2540" s="3"/>
      <c r="C2540" s="3"/>
      <c r="D2540" s="3"/>
      <c r="E2540" s="3"/>
      <c r="F2540" s="3"/>
      <c r="G2540" s="4"/>
      <c r="H2540" s="3"/>
      <c r="I2540" s="3"/>
      <c r="J2540" s="3"/>
      <c r="K2540" s="3"/>
      <c r="L2540" s="3"/>
      <c r="M2540" s="3"/>
      <c r="N2540" s="3"/>
      <c r="O2540" s="3"/>
      <c r="P2540" s="3"/>
      <c r="Q2540" s="3"/>
      <c r="R2540" s="3"/>
      <c r="S2540" s="3"/>
      <c r="T2540" s="3"/>
      <c r="U2540" s="3"/>
      <c r="V2540" s="3"/>
      <c r="W2540" s="3"/>
      <c r="X2540" s="3"/>
    </row>
    <row r="2541" spans="1:24">
      <c r="A2541" s="3"/>
      <c r="B2541" s="3"/>
      <c r="C2541" s="3"/>
      <c r="D2541" s="3"/>
      <c r="E2541" s="3"/>
      <c r="F2541" s="3"/>
      <c r="G2541" s="4"/>
      <c r="H2541" s="3"/>
      <c r="I2541" s="3"/>
      <c r="J2541" s="3"/>
      <c r="K2541" s="3"/>
      <c r="L2541" s="3"/>
      <c r="M2541" s="3"/>
      <c r="N2541" s="3"/>
      <c r="O2541" s="3"/>
      <c r="P2541" s="3"/>
      <c r="Q2541" s="3"/>
      <c r="R2541" s="3"/>
      <c r="S2541" s="3"/>
      <c r="T2541" s="3"/>
      <c r="U2541" s="3"/>
      <c r="V2541" s="3"/>
      <c r="W2541" s="3"/>
      <c r="X2541" s="3"/>
    </row>
    <row r="2542" spans="1:24">
      <c r="A2542" s="3"/>
      <c r="B2542" s="3"/>
      <c r="C2542" s="3"/>
      <c r="D2542" s="3"/>
      <c r="E2542" s="3"/>
      <c r="F2542" s="3"/>
      <c r="G2542" s="4"/>
      <c r="H2542" s="3"/>
      <c r="I2542" s="3"/>
      <c r="J2542" s="3"/>
      <c r="K2542" s="3"/>
      <c r="L2542" s="3"/>
      <c r="M2542" s="3"/>
      <c r="N2542" s="3"/>
      <c r="O2542" s="3"/>
      <c r="P2542" s="3"/>
      <c r="Q2542" s="3"/>
      <c r="R2542" s="3"/>
      <c r="S2542" s="3"/>
      <c r="T2542" s="3"/>
      <c r="U2542" s="3"/>
      <c r="V2542" s="3"/>
      <c r="W2542" s="3"/>
      <c r="X2542" s="3"/>
    </row>
    <row r="2543" spans="1:24">
      <c r="A2543" s="3"/>
      <c r="B2543" s="3"/>
      <c r="C2543" s="3"/>
      <c r="D2543" s="3"/>
      <c r="E2543" s="3"/>
      <c r="F2543" s="3"/>
      <c r="G2543" s="4"/>
      <c r="H2543" s="3"/>
      <c r="I2543" s="3"/>
      <c r="J2543" s="3"/>
      <c r="K2543" s="3"/>
      <c r="L2543" s="3"/>
      <c r="M2543" s="3"/>
      <c r="N2543" s="3"/>
      <c r="O2543" s="3"/>
      <c r="P2543" s="3"/>
      <c r="Q2543" s="3"/>
      <c r="R2543" s="3"/>
      <c r="S2543" s="3"/>
      <c r="T2543" s="3"/>
      <c r="U2543" s="3"/>
      <c r="V2543" s="3"/>
      <c r="W2543" s="3"/>
      <c r="X2543" s="3"/>
    </row>
    <row r="2544" spans="1:24">
      <c r="A2544" s="3"/>
      <c r="B2544" s="3"/>
      <c r="C2544" s="3"/>
      <c r="D2544" s="3"/>
      <c r="E2544" s="3"/>
      <c r="F2544" s="3"/>
      <c r="G2544" s="4"/>
      <c r="H2544" s="3"/>
      <c r="I2544" s="3"/>
      <c r="J2544" s="3"/>
      <c r="K2544" s="3"/>
      <c r="L2544" s="3"/>
      <c r="M2544" s="3"/>
      <c r="N2544" s="3"/>
      <c r="O2544" s="3"/>
      <c r="P2544" s="3"/>
      <c r="Q2544" s="3"/>
      <c r="R2544" s="3"/>
      <c r="S2544" s="3"/>
      <c r="T2544" s="3"/>
      <c r="U2544" s="3"/>
      <c r="V2544" s="3"/>
      <c r="W2544" s="3"/>
      <c r="X2544" s="3"/>
    </row>
    <row r="2545" spans="1:24">
      <c r="A2545" s="3"/>
      <c r="B2545" s="3"/>
      <c r="C2545" s="3"/>
      <c r="D2545" s="3"/>
      <c r="E2545" s="3"/>
      <c r="F2545" s="3"/>
      <c r="G2545" s="4"/>
      <c r="H2545" s="3"/>
      <c r="I2545" s="3"/>
      <c r="J2545" s="3"/>
      <c r="K2545" s="3"/>
      <c r="L2545" s="3"/>
      <c r="M2545" s="3"/>
      <c r="N2545" s="3"/>
      <c r="O2545" s="3"/>
      <c r="P2545" s="3"/>
      <c r="Q2545" s="3"/>
      <c r="R2545" s="3"/>
      <c r="S2545" s="3"/>
      <c r="T2545" s="3"/>
      <c r="U2545" s="3"/>
      <c r="V2545" s="3"/>
      <c r="W2545" s="3"/>
      <c r="X2545" s="3"/>
    </row>
    <row r="2546" spans="1:24">
      <c r="A2546" s="3"/>
      <c r="B2546" s="3"/>
      <c r="C2546" s="3"/>
      <c r="D2546" s="3"/>
      <c r="E2546" s="3"/>
      <c r="F2546" s="3"/>
      <c r="G2546" s="4"/>
      <c r="H2546" s="3"/>
      <c r="I2546" s="3"/>
      <c r="J2546" s="3"/>
      <c r="K2546" s="3"/>
      <c r="L2546" s="3"/>
      <c r="M2546" s="3"/>
      <c r="N2546" s="3"/>
      <c r="O2546" s="3"/>
      <c r="P2546" s="3"/>
      <c r="Q2546" s="3"/>
      <c r="R2546" s="3"/>
      <c r="S2546" s="3"/>
      <c r="T2546" s="3"/>
      <c r="U2546" s="3"/>
      <c r="V2546" s="3"/>
      <c r="W2546" s="3"/>
      <c r="X2546" s="3"/>
    </row>
    <row r="2547" spans="1:24">
      <c r="A2547" s="3"/>
      <c r="B2547" s="3"/>
      <c r="C2547" s="3"/>
      <c r="D2547" s="3"/>
      <c r="E2547" s="3"/>
      <c r="F2547" s="3"/>
      <c r="G2547" s="4"/>
      <c r="H2547" s="3"/>
      <c r="I2547" s="3"/>
      <c r="J2547" s="3"/>
      <c r="K2547" s="3"/>
      <c r="L2547" s="3"/>
      <c r="M2547" s="3"/>
      <c r="N2547" s="3"/>
      <c r="O2547" s="3"/>
      <c r="P2547" s="3"/>
      <c r="Q2547" s="3"/>
      <c r="R2547" s="3"/>
      <c r="S2547" s="3"/>
      <c r="T2547" s="3"/>
      <c r="U2547" s="3"/>
      <c r="V2547" s="3"/>
      <c r="W2547" s="3"/>
      <c r="X2547" s="3"/>
    </row>
    <row r="2548" spans="1:24">
      <c r="A2548" s="3"/>
      <c r="B2548" s="3"/>
      <c r="C2548" s="3"/>
      <c r="D2548" s="3"/>
      <c r="E2548" s="3"/>
      <c r="F2548" s="3"/>
      <c r="G2548" s="4"/>
      <c r="H2548" s="3"/>
      <c r="I2548" s="3"/>
      <c r="J2548" s="3"/>
      <c r="K2548" s="3"/>
      <c r="L2548" s="3"/>
      <c r="M2548" s="3"/>
      <c r="N2548" s="3"/>
      <c r="O2548" s="3"/>
      <c r="P2548" s="3"/>
      <c r="Q2548" s="3"/>
      <c r="R2548" s="3"/>
      <c r="S2548" s="3"/>
      <c r="T2548" s="3"/>
      <c r="U2548" s="3"/>
      <c r="V2548" s="3"/>
      <c r="W2548" s="3"/>
      <c r="X2548" s="3"/>
    </row>
    <row r="2549" spans="1:24">
      <c r="A2549" s="3"/>
      <c r="B2549" s="3"/>
      <c r="C2549" s="3"/>
      <c r="D2549" s="3"/>
      <c r="E2549" s="3"/>
      <c r="F2549" s="3"/>
      <c r="G2549" s="4"/>
      <c r="H2549" s="3"/>
      <c r="I2549" s="3"/>
      <c r="J2549" s="3"/>
      <c r="K2549" s="3"/>
      <c r="L2549" s="3"/>
      <c r="M2549" s="3"/>
      <c r="N2549" s="3"/>
      <c r="O2549" s="3"/>
      <c r="P2549" s="3"/>
      <c r="Q2549" s="3"/>
      <c r="R2549" s="3"/>
      <c r="S2549" s="3"/>
      <c r="T2549" s="3"/>
      <c r="U2549" s="3"/>
      <c r="V2549" s="3"/>
      <c r="W2549" s="3"/>
      <c r="X2549" s="3"/>
    </row>
    <row r="2550" spans="1:24">
      <c r="A2550" s="3"/>
      <c r="B2550" s="3"/>
      <c r="C2550" s="3"/>
      <c r="D2550" s="3"/>
      <c r="E2550" s="3"/>
      <c r="F2550" s="3"/>
      <c r="G2550" s="4"/>
      <c r="H2550" s="3"/>
      <c r="I2550" s="3"/>
      <c r="J2550" s="3"/>
      <c r="K2550" s="3"/>
      <c r="L2550" s="3"/>
      <c r="M2550" s="3"/>
      <c r="N2550" s="3"/>
      <c r="O2550" s="3"/>
      <c r="P2550" s="3"/>
      <c r="Q2550" s="3"/>
      <c r="R2550" s="3"/>
      <c r="S2550" s="3"/>
      <c r="T2550" s="3"/>
      <c r="U2550" s="3"/>
      <c r="V2550" s="3"/>
      <c r="W2550" s="3"/>
      <c r="X2550" s="3"/>
    </row>
    <row r="2551" spans="1:24">
      <c r="A2551" s="3"/>
      <c r="B2551" s="3"/>
      <c r="C2551" s="3"/>
      <c r="D2551" s="3"/>
      <c r="E2551" s="3"/>
      <c r="F2551" s="3"/>
      <c r="G2551" s="4"/>
      <c r="H2551" s="3"/>
      <c r="I2551" s="3"/>
      <c r="J2551" s="3"/>
      <c r="K2551" s="3"/>
      <c r="L2551" s="3"/>
      <c r="M2551" s="3"/>
      <c r="N2551" s="3"/>
      <c r="O2551" s="3"/>
      <c r="P2551" s="3"/>
      <c r="Q2551" s="3"/>
      <c r="R2551" s="3"/>
      <c r="S2551" s="3"/>
      <c r="T2551" s="3"/>
      <c r="U2551" s="3"/>
      <c r="V2551" s="3"/>
      <c r="W2551" s="3"/>
      <c r="X2551" s="3"/>
    </row>
    <row r="2552" spans="1:24">
      <c r="A2552" s="3"/>
      <c r="B2552" s="3"/>
      <c r="C2552" s="3"/>
      <c r="D2552" s="3"/>
      <c r="E2552" s="3"/>
      <c r="F2552" s="3"/>
      <c r="G2552" s="4"/>
      <c r="H2552" s="3"/>
      <c r="I2552" s="3"/>
      <c r="J2552" s="3"/>
      <c r="K2552" s="3"/>
      <c r="L2552" s="3"/>
      <c r="M2552" s="3"/>
      <c r="N2552" s="3"/>
      <c r="O2552" s="3"/>
      <c r="P2552" s="3"/>
      <c r="Q2552" s="3"/>
      <c r="R2552" s="3"/>
      <c r="S2552" s="3"/>
      <c r="T2552" s="3"/>
      <c r="U2552" s="3"/>
      <c r="V2552" s="3"/>
      <c r="W2552" s="3"/>
      <c r="X2552" s="3"/>
    </row>
    <row r="2553" spans="1:24">
      <c r="A2553" s="3"/>
      <c r="B2553" s="3"/>
      <c r="C2553" s="3"/>
      <c r="D2553" s="3"/>
      <c r="E2553" s="3"/>
      <c r="F2553" s="3"/>
      <c r="G2553" s="4"/>
      <c r="H2553" s="3"/>
      <c r="I2553" s="3"/>
      <c r="J2553" s="3"/>
      <c r="K2553" s="3"/>
      <c r="L2553" s="3"/>
      <c r="M2553" s="3"/>
      <c r="N2553" s="3"/>
      <c r="O2553" s="3"/>
      <c r="P2553" s="3"/>
      <c r="Q2553" s="3"/>
      <c r="R2553" s="3"/>
      <c r="S2553" s="3"/>
      <c r="T2553" s="3"/>
      <c r="U2553" s="3"/>
      <c r="V2553" s="3"/>
      <c r="W2553" s="3"/>
      <c r="X2553" s="3"/>
    </row>
    <row r="2554" spans="1:24">
      <c r="A2554" s="3"/>
      <c r="B2554" s="3"/>
      <c r="C2554" s="3"/>
      <c r="D2554" s="3"/>
      <c r="E2554" s="3"/>
      <c r="F2554" s="3"/>
      <c r="G2554" s="4"/>
      <c r="H2554" s="3"/>
      <c r="I2554" s="3"/>
      <c r="J2554" s="3"/>
      <c r="K2554" s="3"/>
      <c r="L2554" s="3"/>
      <c r="M2554" s="3"/>
      <c r="N2554" s="3"/>
      <c r="O2554" s="3"/>
      <c r="P2554" s="3"/>
      <c r="Q2554" s="3"/>
      <c r="R2554" s="3"/>
      <c r="S2554" s="3"/>
      <c r="T2554" s="3"/>
      <c r="U2554" s="3"/>
      <c r="V2554" s="3"/>
      <c r="W2554" s="3"/>
      <c r="X2554" s="3"/>
    </row>
    <row r="2555" spans="1:24">
      <c r="A2555" s="3"/>
      <c r="B2555" s="3"/>
      <c r="C2555" s="3"/>
      <c r="D2555" s="3"/>
      <c r="E2555" s="3"/>
      <c r="F2555" s="3"/>
      <c r="G2555" s="4"/>
      <c r="H2555" s="3"/>
      <c r="I2555" s="3"/>
      <c r="J2555" s="3"/>
      <c r="K2555" s="3"/>
      <c r="L2555" s="3"/>
      <c r="M2555" s="3"/>
      <c r="N2555" s="3"/>
      <c r="O2555" s="3"/>
      <c r="P2555" s="3"/>
      <c r="Q2555" s="3"/>
      <c r="R2555" s="3"/>
      <c r="S2555" s="3"/>
      <c r="T2555" s="3"/>
      <c r="U2555" s="3"/>
      <c r="V2555" s="3"/>
      <c r="W2555" s="3"/>
      <c r="X2555" s="3"/>
    </row>
    <row r="2556" spans="1:24">
      <c r="A2556" s="3"/>
      <c r="B2556" s="3"/>
      <c r="C2556" s="3"/>
      <c r="D2556" s="3"/>
      <c r="E2556" s="3"/>
      <c r="F2556" s="3"/>
      <c r="G2556" s="4"/>
      <c r="H2556" s="3"/>
      <c r="I2556" s="3"/>
      <c r="J2556" s="3"/>
      <c r="K2556" s="3"/>
      <c r="L2556" s="3"/>
      <c r="M2556" s="3"/>
      <c r="N2556" s="3"/>
      <c r="O2556" s="3"/>
      <c r="P2556" s="3"/>
      <c r="Q2556" s="3"/>
      <c r="R2556" s="3"/>
      <c r="S2556" s="3"/>
      <c r="T2556" s="3"/>
      <c r="U2556" s="3"/>
      <c r="V2556" s="3"/>
      <c r="W2556" s="3"/>
      <c r="X2556" s="3"/>
    </row>
    <row r="2557" spans="1:24">
      <c r="A2557" s="3"/>
      <c r="B2557" s="3"/>
      <c r="C2557" s="3"/>
      <c r="D2557" s="3"/>
      <c r="E2557" s="3"/>
      <c r="F2557" s="3"/>
      <c r="G2557" s="4"/>
      <c r="H2557" s="3"/>
      <c r="I2557" s="3"/>
      <c r="J2557" s="3"/>
      <c r="K2557" s="3"/>
      <c r="L2557" s="3"/>
      <c r="M2557" s="3"/>
      <c r="N2557" s="3"/>
      <c r="O2557" s="3"/>
      <c r="P2557" s="3"/>
      <c r="Q2557" s="3"/>
      <c r="R2557" s="3"/>
      <c r="S2557" s="3"/>
      <c r="T2557" s="3"/>
      <c r="U2557" s="3"/>
      <c r="V2557" s="3"/>
      <c r="W2557" s="3"/>
      <c r="X2557" s="3"/>
    </row>
    <row r="2558" spans="1:24">
      <c r="A2558" s="3"/>
      <c r="B2558" s="3"/>
      <c r="C2558" s="3"/>
      <c r="D2558" s="3"/>
      <c r="E2558" s="3"/>
      <c r="F2558" s="3"/>
      <c r="G2558" s="4"/>
      <c r="H2558" s="3"/>
      <c r="I2558" s="3"/>
      <c r="J2558" s="3"/>
      <c r="K2558" s="3"/>
      <c r="L2558" s="3"/>
      <c r="M2558" s="3"/>
      <c r="N2558" s="3"/>
      <c r="O2558" s="3"/>
      <c r="P2558" s="3"/>
      <c r="Q2558" s="3"/>
      <c r="R2558" s="3"/>
      <c r="S2558" s="3"/>
      <c r="T2558" s="3"/>
      <c r="U2558" s="3"/>
      <c r="V2558" s="3"/>
      <c r="W2558" s="3"/>
      <c r="X2558" s="3"/>
    </row>
    <row r="2559" spans="1:24">
      <c r="A2559" s="3"/>
      <c r="B2559" s="3"/>
      <c r="C2559" s="3"/>
      <c r="D2559" s="3"/>
      <c r="E2559" s="3"/>
      <c r="F2559" s="3"/>
      <c r="G2559" s="4"/>
      <c r="H2559" s="3"/>
      <c r="I2559" s="3"/>
      <c r="J2559" s="3"/>
      <c r="K2559" s="3"/>
      <c r="L2559" s="3"/>
      <c r="M2559" s="3"/>
      <c r="N2559" s="3"/>
      <c r="O2559" s="3"/>
      <c r="P2559" s="3"/>
      <c r="Q2559" s="3"/>
      <c r="R2559" s="3"/>
      <c r="S2559" s="3"/>
      <c r="T2559" s="3"/>
      <c r="U2559" s="3"/>
      <c r="V2559" s="3"/>
      <c r="W2559" s="3"/>
      <c r="X2559" s="3"/>
    </row>
    <row r="2560" spans="1:24">
      <c r="A2560" s="3"/>
      <c r="B2560" s="3"/>
      <c r="C2560" s="3"/>
      <c r="D2560" s="3"/>
      <c r="E2560" s="3"/>
      <c r="F2560" s="3"/>
      <c r="G2560" s="4"/>
      <c r="H2560" s="3"/>
      <c r="I2560" s="3"/>
      <c r="J2560" s="3"/>
      <c r="K2560" s="3"/>
      <c r="L2560" s="3"/>
      <c r="M2560" s="3"/>
      <c r="N2560" s="3"/>
      <c r="O2560" s="3"/>
      <c r="P2560" s="3"/>
      <c r="Q2560" s="3"/>
      <c r="R2560" s="3"/>
      <c r="S2560" s="3"/>
      <c r="T2560" s="3"/>
      <c r="U2560" s="3"/>
      <c r="V2560" s="3"/>
      <c r="W2560" s="3"/>
      <c r="X2560" s="3"/>
    </row>
    <row r="2561" spans="1:24">
      <c r="A2561" s="3"/>
      <c r="B2561" s="3"/>
      <c r="C2561" s="3"/>
      <c r="D2561" s="3"/>
      <c r="E2561" s="3"/>
      <c r="F2561" s="3"/>
      <c r="G2561" s="4"/>
      <c r="H2561" s="3"/>
      <c r="I2561" s="3"/>
      <c r="J2561" s="3"/>
      <c r="K2561" s="3"/>
      <c r="L2561" s="3"/>
      <c r="M2561" s="3"/>
      <c r="N2561" s="3"/>
      <c r="O2561" s="3"/>
      <c r="P2561" s="3"/>
      <c r="Q2561" s="3"/>
      <c r="R2561" s="3"/>
      <c r="S2561" s="3"/>
      <c r="T2561" s="3"/>
      <c r="U2561" s="3"/>
      <c r="V2561" s="3"/>
      <c r="W2561" s="3"/>
      <c r="X2561" s="3"/>
    </row>
    <row r="2562" spans="1:24">
      <c r="A2562" s="3"/>
      <c r="B2562" s="3"/>
      <c r="C2562" s="3"/>
      <c r="D2562" s="3"/>
      <c r="E2562" s="3"/>
      <c r="F2562" s="3"/>
      <c r="G2562" s="4"/>
      <c r="H2562" s="3"/>
      <c r="I2562" s="3"/>
      <c r="J2562" s="3"/>
      <c r="K2562" s="3"/>
      <c r="L2562" s="3"/>
      <c r="M2562" s="3"/>
      <c r="N2562" s="3"/>
      <c r="O2562" s="3"/>
      <c r="P2562" s="3"/>
      <c r="Q2562" s="3"/>
      <c r="R2562" s="3"/>
      <c r="S2562" s="3"/>
      <c r="T2562" s="3"/>
      <c r="U2562" s="3"/>
      <c r="V2562" s="3"/>
      <c r="W2562" s="3"/>
      <c r="X2562" s="3"/>
    </row>
    <row r="2563" spans="1:24">
      <c r="A2563" s="3"/>
      <c r="B2563" s="3"/>
      <c r="C2563" s="3"/>
      <c r="D2563" s="3"/>
      <c r="E2563" s="3"/>
      <c r="F2563" s="3"/>
      <c r="G2563" s="4"/>
      <c r="H2563" s="3"/>
      <c r="I2563" s="3"/>
      <c r="J2563" s="3"/>
      <c r="K2563" s="3"/>
      <c r="L2563" s="3"/>
      <c r="M2563" s="3"/>
      <c r="N2563" s="3"/>
      <c r="O2563" s="3"/>
      <c r="P2563" s="3"/>
      <c r="Q2563" s="3"/>
      <c r="R2563" s="3"/>
      <c r="S2563" s="3"/>
      <c r="T2563" s="3"/>
      <c r="U2563" s="3"/>
      <c r="V2563" s="3"/>
      <c r="W2563" s="3"/>
      <c r="X2563" s="3"/>
    </row>
    <row r="2564" spans="1:24">
      <c r="A2564" s="3"/>
      <c r="B2564" s="3"/>
      <c r="C2564" s="3"/>
      <c r="D2564" s="3"/>
      <c r="E2564" s="3"/>
      <c r="F2564" s="3"/>
      <c r="G2564" s="4"/>
      <c r="H2564" s="3"/>
      <c r="I2564" s="3"/>
      <c r="J2564" s="3"/>
      <c r="K2564" s="3"/>
      <c r="L2564" s="3"/>
      <c r="M2564" s="3"/>
      <c r="N2564" s="3"/>
      <c r="O2564" s="3"/>
      <c r="P2564" s="3"/>
      <c r="Q2564" s="3"/>
      <c r="R2564" s="3"/>
      <c r="S2564" s="3"/>
      <c r="T2564" s="3"/>
      <c r="U2564" s="3"/>
      <c r="V2564" s="3"/>
      <c r="W2564" s="3"/>
      <c r="X2564" s="3"/>
    </row>
    <row r="2565" spans="1:24">
      <c r="A2565" s="3"/>
      <c r="B2565" s="3"/>
      <c r="C2565" s="3"/>
      <c r="D2565" s="3"/>
      <c r="E2565" s="3"/>
      <c r="F2565" s="3"/>
      <c r="G2565" s="4"/>
      <c r="H2565" s="3"/>
      <c r="I2565" s="3"/>
      <c r="J2565" s="3"/>
      <c r="K2565" s="3"/>
      <c r="L2565" s="3"/>
      <c r="M2565" s="3"/>
      <c r="N2565" s="3"/>
      <c r="O2565" s="3"/>
      <c r="P2565" s="3"/>
      <c r="Q2565" s="3"/>
      <c r="R2565" s="3"/>
      <c r="S2565" s="3"/>
      <c r="T2565" s="3"/>
      <c r="U2565" s="3"/>
      <c r="V2565" s="3"/>
      <c r="W2565" s="3"/>
      <c r="X2565" s="3"/>
    </row>
    <row r="2566" spans="1:24">
      <c r="A2566" s="3"/>
      <c r="B2566" s="3"/>
      <c r="C2566" s="3"/>
      <c r="D2566" s="3"/>
      <c r="E2566" s="3"/>
      <c r="F2566" s="3"/>
      <c r="G2566" s="4"/>
      <c r="H2566" s="3"/>
      <c r="I2566" s="3"/>
      <c r="J2566" s="3"/>
      <c r="K2566" s="3"/>
      <c r="L2566" s="3"/>
      <c r="M2566" s="3"/>
      <c r="N2566" s="3"/>
      <c r="O2566" s="3"/>
      <c r="P2566" s="3"/>
      <c r="Q2566" s="3"/>
      <c r="R2566" s="3"/>
      <c r="S2566" s="3"/>
      <c r="T2566" s="3"/>
      <c r="U2566" s="3"/>
      <c r="V2566" s="3"/>
      <c r="W2566" s="3"/>
      <c r="X2566" s="3"/>
    </row>
    <row r="2567" spans="1:24">
      <c r="A2567" s="3"/>
      <c r="B2567" s="3"/>
      <c r="C2567" s="3"/>
      <c r="D2567" s="3"/>
      <c r="E2567" s="3"/>
      <c r="F2567" s="3"/>
      <c r="G2567" s="4"/>
      <c r="H2567" s="3"/>
      <c r="I2567" s="3"/>
      <c r="J2567" s="3"/>
      <c r="K2567" s="3"/>
      <c r="L2567" s="3"/>
      <c r="M2567" s="3"/>
      <c r="N2567" s="3"/>
      <c r="O2567" s="3"/>
      <c r="P2567" s="3"/>
      <c r="Q2567" s="3"/>
      <c r="R2567" s="3"/>
      <c r="S2567" s="3"/>
      <c r="T2567" s="3"/>
      <c r="U2567" s="3"/>
      <c r="V2567" s="3"/>
      <c r="W2567" s="3"/>
      <c r="X2567" s="3"/>
    </row>
    <row r="2568" spans="1:24">
      <c r="A2568" s="3"/>
      <c r="B2568" s="3"/>
      <c r="C2568" s="3"/>
      <c r="D2568" s="3"/>
      <c r="E2568" s="3"/>
      <c r="F2568" s="3"/>
      <c r="G2568" s="4"/>
      <c r="H2568" s="3"/>
      <c r="I2568" s="3"/>
      <c r="J2568" s="3"/>
      <c r="K2568" s="3"/>
      <c r="L2568" s="3"/>
      <c r="M2568" s="3"/>
      <c r="N2568" s="3"/>
      <c r="O2568" s="3"/>
      <c r="P2568" s="3"/>
      <c r="Q2568" s="3"/>
      <c r="R2568" s="3"/>
      <c r="S2568" s="3"/>
      <c r="T2568" s="3"/>
      <c r="U2568" s="3"/>
      <c r="V2568" s="3"/>
      <c r="W2568" s="3"/>
      <c r="X2568" s="3"/>
    </row>
    <row r="2569" spans="1:24">
      <c r="A2569" s="3"/>
      <c r="B2569" s="3"/>
      <c r="C2569" s="3"/>
      <c r="D2569" s="3"/>
      <c r="E2569" s="3"/>
      <c r="F2569" s="3"/>
      <c r="G2569" s="4"/>
      <c r="H2569" s="3"/>
      <c r="I2569" s="3"/>
      <c r="J2569" s="3"/>
      <c r="K2569" s="3"/>
      <c r="L2569" s="3"/>
      <c r="M2569" s="3"/>
      <c r="N2569" s="3"/>
      <c r="O2569" s="3"/>
      <c r="P2569" s="3"/>
      <c r="Q2569" s="3"/>
      <c r="R2569" s="3"/>
      <c r="S2569" s="3"/>
      <c r="T2569" s="3"/>
      <c r="U2569" s="3"/>
      <c r="V2569" s="3"/>
      <c r="W2569" s="3"/>
      <c r="X2569" s="3"/>
    </row>
    <row r="2570" spans="1:24">
      <c r="A2570" s="3"/>
      <c r="B2570" s="3"/>
      <c r="C2570" s="3"/>
      <c r="D2570" s="3"/>
      <c r="E2570" s="3"/>
      <c r="F2570" s="3"/>
      <c r="G2570" s="4"/>
      <c r="H2570" s="3"/>
      <c r="I2570" s="3"/>
      <c r="J2570" s="3"/>
      <c r="K2570" s="3"/>
      <c r="L2570" s="3"/>
      <c r="M2570" s="3"/>
      <c r="N2570" s="3"/>
      <c r="O2570" s="3"/>
      <c r="P2570" s="3"/>
      <c r="Q2570" s="3"/>
      <c r="R2570" s="3"/>
      <c r="S2570" s="3"/>
      <c r="T2570" s="3"/>
      <c r="U2570" s="3"/>
      <c r="V2570" s="3"/>
      <c r="W2570" s="3"/>
      <c r="X2570" s="3"/>
    </row>
    <row r="2571" spans="1:24">
      <c r="A2571" s="3"/>
      <c r="B2571" s="3"/>
      <c r="C2571" s="3"/>
      <c r="D2571" s="3"/>
      <c r="E2571" s="3"/>
      <c r="F2571" s="3"/>
      <c r="G2571" s="4"/>
      <c r="H2571" s="3"/>
      <c r="I2571" s="3"/>
      <c r="J2571" s="3"/>
      <c r="K2571" s="3"/>
      <c r="L2571" s="3"/>
      <c r="M2571" s="3"/>
      <c r="N2571" s="3"/>
      <c r="O2571" s="3"/>
      <c r="P2571" s="3"/>
      <c r="Q2571" s="3"/>
      <c r="R2571" s="3"/>
      <c r="S2571" s="3"/>
      <c r="T2571" s="3"/>
      <c r="U2571" s="3"/>
      <c r="V2571" s="3"/>
      <c r="W2571" s="3"/>
      <c r="X2571" s="3"/>
    </row>
    <row r="2572" spans="1:24">
      <c r="A2572" s="3"/>
      <c r="B2572" s="3"/>
      <c r="C2572" s="3"/>
      <c r="D2572" s="3"/>
      <c r="E2572" s="3"/>
      <c r="F2572" s="3"/>
      <c r="G2572" s="4"/>
      <c r="H2572" s="3"/>
      <c r="I2572" s="3"/>
      <c r="J2572" s="3"/>
      <c r="K2572" s="3"/>
      <c r="L2572" s="3"/>
      <c r="M2572" s="3"/>
      <c r="N2572" s="3"/>
      <c r="O2572" s="3"/>
      <c r="P2572" s="3"/>
      <c r="Q2572" s="3"/>
      <c r="R2572" s="3"/>
      <c r="S2572" s="3"/>
      <c r="T2572" s="3"/>
      <c r="U2572" s="3"/>
      <c r="V2572" s="3"/>
      <c r="W2572" s="3"/>
      <c r="X2572" s="3"/>
    </row>
    <row r="2573" spans="1:24">
      <c r="A2573" s="3"/>
      <c r="B2573" s="3"/>
      <c r="C2573" s="3"/>
      <c r="D2573" s="3"/>
      <c r="E2573" s="3"/>
      <c r="F2573" s="3"/>
      <c r="G2573" s="4"/>
      <c r="H2573" s="3"/>
      <c r="I2573" s="3"/>
      <c r="J2573" s="3"/>
      <c r="K2573" s="3"/>
      <c r="L2573" s="3"/>
      <c r="M2573" s="3"/>
      <c r="N2573" s="3"/>
      <c r="O2573" s="3"/>
      <c r="P2573" s="3"/>
      <c r="Q2573" s="3"/>
      <c r="R2573" s="3"/>
      <c r="S2573" s="3"/>
      <c r="T2573" s="3"/>
      <c r="U2573" s="3"/>
      <c r="V2573" s="3"/>
      <c r="W2573" s="3"/>
      <c r="X2573" s="3"/>
    </row>
    <row r="2574" spans="1:24">
      <c r="A2574" s="3"/>
      <c r="B2574" s="3"/>
      <c r="C2574" s="3"/>
      <c r="D2574" s="3"/>
      <c r="E2574" s="3"/>
      <c r="F2574" s="3"/>
      <c r="G2574" s="4"/>
      <c r="H2574" s="3"/>
      <c r="I2574" s="3"/>
      <c r="J2574" s="3"/>
      <c r="K2574" s="3"/>
      <c r="L2574" s="3"/>
      <c r="M2574" s="3"/>
      <c r="N2574" s="3"/>
      <c r="O2574" s="3"/>
      <c r="P2574" s="3"/>
      <c r="Q2574" s="3"/>
      <c r="R2574" s="3"/>
      <c r="S2574" s="3"/>
      <c r="T2574" s="3"/>
      <c r="U2574" s="3"/>
      <c r="V2574" s="3"/>
      <c r="W2574" s="3"/>
      <c r="X2574" s="3"/>
    </row>
    <row r="2575" spans="1:24">
      <c r="A2575" s="3"/>
      <c r="B2575" s="3"/>
      <c r="C2575" s="3"/>
      <c r="D2575" s="3"/>
      <c r="E2575" s="3"/>
      <c r="F2575" s="3"/>
      <c r="G2575" s="4"/>
      <c r="H2575" s="3"/>
      <c r="I2575" s="3"/>
      <c r="J2575" s="3"/>
      <c r="K2575" s="3"/>
      <c r="L2575" s="3"/>
      <c r="M2575" s="3"/>
      <c r="N2575" s="3"/>
      <c r="O2575" s="3"/>
      <c r="P2575" s="3"/>
      <c r="Q2575" s="3"/>
      <c r="R2575" s="3"/>
      <c r="S2575" s="3"/>
      <c r="T2575" s="3"/>
      <c r="U2575" s="3"/>
      <c r="V2575" s="3"/>
      <c r="W2575" s="3"/>
      <c r="X2575" s="3"/>
    </row>
    <row r="2576" spans="1:24">
      <c r="A2576" s="3"/>
      <c r="B2576" s="3"/>
      <c r="C2576" s="3"/>
      <c r="D2576" s="3"/>
      <c r="E2576" s="3"/>
      <c r="F2576" s="3"/>
      <c r="G2576" s="4"/>
      <c r="H2576" s="3"/>
      <c r="I2576" s="3"/>
      <c r="J2576" s="3"/>
      <c r="K2576" s="3"/>
      <c r="L2576" s="3"/>
      <c r="M2576" s="3"/>
      <c r="N2576" s="3"/>
      <c r="O2576" s="3"/>
      <c r="P2576" s="3"/>
      <c r="Q2576" s="3"/>
      <c r="R2576" s="3"/>
      <c r="S2576" s="3"/>
      <c r="T2576" s="3"/>
      <c r="U2576" s="3"/>
      <c r="V2576" s="3"/>
      <c r="W2576" s="3"/>
      <c r="X2576" s="3"/>
    </row>
    <row r="2577" spans="1:24">
      <c r="A2577" s="3"/>
      <c r="B2577" s="3"/>
      <c r="C2577" s="3"/>
      <c r="D2577" s="3"/>
      <c r="E2577" s="3"/>
      <c r="F2577" s="3"/>
      <c r="G2577" s="4"/>
      <c r="H2577" s="3"/>
      <c r="I2577" s="3"/>
      <c r="J2577" s="3"/>
      <c r="K2577" s="3"/>
      <c r="L2577" s="3"/>
      <c r="M2577" s="3"/>
      <c r="N2577" s="3"/>
      <c r="O2577" s="3"/>
      <c r="P2577" s="3"/>
      <c r="Q2577" s="3"/>
      <c r="R2577" s="3"/>
      <c r="S2577" s="3"/>
      <c r="T2577" s="3"/>
      <c r="U2577" s="3"/>
      <c r="V2577" s="3"/>
      <c r="W2577" s="3"/>
      <c r="X2577" s="3"/>
    </row>
    <row r="2578" spans="1:24">
      <c r="A2578" s="3"/>
      <c r="B2578" s="3"/>
      <c r="C2578" s="3"/>
      <c r="D2578" s="3"/>
      <c r="E2578" s="3"/>
      <c r="F2578" s="3"/>
      <c r="G2578" s="4"/>
      <c r="H2578" s="3"/>
      <c r="I2578" s="3"/>
      <c r="J2578" s="3"/>
      <c r="K2578" s="3"/>
      <c r="L2578" s="3"/>
      <c r="M2578" s="3"/>
      <c r="N2578" s="3"/>
      <c r="O2578" s="3"/>
      <c r="P2578" s="3"/>
      <c r="Q2578" s="3"/>
      <c r="R2578" s="3"/>
      <c r="S2578" s="3"/>
      <c r="T2578" s="3"/>
      <c r="U2578" s="3"/>
      <c r="V2578" s="3"/>
      <c r="W2578" s="3"/>
      <c r="X2578" s="3"/>
    </row>
    <row r="2579" spans="1:24">
      <c r="A2579" s="3"/>
      <c r="B2579" s="3"/>
      <c r="C2579" s="3"/>
      <c r="D2579" s="3"/>
      <c r="E2579" s="3"/>
      <c r="F2579" s="3"/>
      <c r="G2579" s="4"/>
      <c r="H2579" s="3"/>
      <c r="I2579" s="3"/>
      <c r="J2579" s="3"/>
      <c r="K2579" s="3"/>
      <c r="L2579" s="3"/>
      <c r="M2579" s="3"/>
      <c r="N2579" s="3"/>
      <c r="O2579" s="3"/>
      <c r="P2579" s="3"/>
      <c r="Q2579" s="3"/>
      <c r="R2579" s="3"/>
      <c r="S2579" s="3"/>
      <c r="T2579" s="3"/>
      <c r="U2579" s="3"/>
      <c r="V2579" s="3"/>
      <c r="W2579" s="3"/>
      <c r="X2579" s="3"/>
    </row>
    <row r="2580" spans="1:24">
      <c r="A2580" s="3"/>
      <c r="B2580" s="3"/>
      <c r="C2580" s="3"/>
      <c r="D2580" s="3"/>
      <c r="E2580" s="3"/>
      <c r="F2580" s="3"/>
      <c r="G2580" s="4"/>
      <c r="H2580" s="3"/>
      <c r="I2580" s="3"/>
      <c r="J2580" s="3"/>
      <c r="K2580" s="3"/>
      <c r="L2580" s="3"/>
      <c r="M2580" s="3"/>
      <c r="N2580" s="3"/>
      <c r="O2580" s="3"/>
      <c r="P2580" s="3"/>
      <c r="Q2580" s="3"/>
      <c r="R2580" s="3"/>
      <c r="S2580" s="3"/>
      <c r="T2580" s="3"/>
      <c r="U2580" s="3"/>
      <c r="V2580" s="3"/>
      <c r="W2580" s="3"/>
      <c r="X2580" s="3"/>
    </row>
    <row r="2581" spans="1:24">
      <c r="A2581" s="3"/>
      <c r="B2581" s="3"/>
      <c r="C2581" s="3"/>
      <c r="D2581" s="3"/>
      <c r="E2581" s="3"/>
      <c r="F2581" s="3"/>
      <c r="G2581" s="4"/>
      <c r="H2581" s="3"/>
      <c r="I2581" s="3"/>
      <c r="J2581" s="3"/>
      <c r="K2581" s="3"/>
      <c r="L2581" s="3"/>
      <c r="M2581" s="3"/>
      <c r="N2581" s="3"/>
      <c r="O2581" s="3"/>
      <c r="P2581" s="3"/>
      <c r="Q2581" s="3"/>
      <c r="R2581" s="3"/>
      <c r="S2581" s="3"/>
      <c r="T2581" s="3"/>
      <c r="U2581" s="3"/>
      <c r="V2581" s="3"/>
      <c r="W2581" s="3"/>
      <c r="X2581" s="3"/>
    </row>
    <row r="2582" spans="1:24">
      <c r="A2582" s="3"/>
      <c r="B2582" s="3"/>
      <c r="C2582" s="3"/>
      <c r="D2582" s="3"/>
      <c r="E2582" s="3"/>
      <c r="F2582" s="3"/>
      <c r="G2582" s="4"/>
      <c r="H2582" s="3"/>
      <c r="I2582" s="3"/>
      <c r="J2582" s="3"/>
      <c r="K2582" s="3"/>
      <c r="L2582" s="3"/>
      <c r="M2582" s="3"/>
      <c r="N2582" s="3"/>
      <c r="O2582" s="3"/>
      <c r="P2582" s="3"/>
      <c r="Q2582" s="3"/>
      <c r="R2582" s="3"/>
      <c r="S2582" s="3"/>
      <c r="T2582" s="3"/>
      <c r="U2582" s="3"/>
      <c r="V2582" s="3"/>
      <c r="W2582" s="3"/>
      <c r="X2582" s="3"/>
    </row>
    <row r="2583" spans="1:24">
      <c r="A2583" s="3"/>
      <c r="B2583" s="3"/>
      <c r="C2583" s="3"/>
      <c r="D2583" s="3"/>
      <c r="E2583" s="3"/>
      <c r="F2583" s="3"/>
      <c r="G2583" s="4"/>
      <c r="H2583" s="3"/>
      <c r="I2583" s="3"/>
      <c r="J2583" s="3"/>
      <c r="K2583" s="3"/>
      <c r="L2583" s="3"/>
      <c r="M2583" s="3"/>
      <c r="N2583" s="3"/>
      <c r="O2583" s="3"/>
      <c r="P2583" s="3"/>
      <c r="Q2583" s="3"/>
      <c r="R2583" s="3"/>
      <c r="S2583" s="3"/>
      <c r="T2583" s="3"/>
      <c r="U2583" s="3"/>
      <c r="V2583" s="3"/>
      <c r="W2583" s="3"/>
      <c r="X2583" s="3"/>
    </row>
    <row r="2584" spans="1:24">
      <c r="A2584" s="3"/>
      <c r="B2584" s="3"/>
      <c r="C2584" s="3"/>
      <c r="D2584" s="3"/>
      <c r="E2584" s="3"/>
      <c r="F2584" s="3"/>
      <c r="G2584" s="4"/>
      <c r="H2584" s="3"/>
      <c r="I2584" s="3"/>
      <c r="J2584" s="3"/>
      <c r="K2584" s="3"/>
      <c r="L2584" s="3"/>
      <c r="M2584" s="3"/>
      <c r="N2584" s="3"/>
      <c r="O2584" s="3"/>
      <c r="P2584" s="3"/>
      <c r="Q2584" s="3"/>
      <c r="R2584" s="3"/>
      <c r="S2584" s="3"/>
      <c r="T2584" s="3"/>
      <c r="U2584" s="3"/>
      <c r="V2584" s="3"/>
      <c r="W2584" s="3"/>
      <c r="X2584" s="3"/>
    </row>
    <row r="2585" spans="1:24">
      <c r="A2585" s="3"/>
      <c r="B2585" s="3"/>
      <c r="C2585" s="3"/>
      <c r="D2585" s="3"/>
      <c r="E2585" s="3"/>
      <c r="F2585" s="3"/>
      <c r="G2585" s="4"/>
      <c r="H2585" s="3"/>
      <c r="I2585" s="3"/>
      <c r="J2585" s="3"/>
      <c r="K2585" s="3"/>
      <c r="L2585" s="3"/>
      <c r="M2585" s="3"/>
      <c r="N2585" s="3"/>
      <c r="O2585" s="3"/>
      <c r="P2585" s="3"/>
      <c r="Q2585" s="3"/>
      <c r="R2585" s="3"/>
      <c r="S2585" s="3"/>
      <c r="T2585" s="3"/>
      <c r="U2585" s="3"/>
      <c r="V2585" s="3"/>
      <c r="W2585" s="3"/>
      <c r="X2585" s="3"/>
    </row>
    <row r="2586" spans="1:24">
      <c r="A2586" s="3"/>
      <c r="B2586" s="3"/>
      <c r="C2586" s="3"/>
      <c r="D2586" s="3"/>
      <c r="E2586" s="3"/>
      <c r="F2586" s="3"/>
      <c r="G2586" s="4"/>
      <c r="H2586" s="3"/>
      <c r="I2586" s="3"/>
      <c r="J2586" s="3"/>
      <c r="K2586" s="3"/>
      <c r="L2586" s="3"/>
      <c r="M2586" s="3"/>
      <c r="N2586" s="3"/>
      <c r="O2586" s="3"/>
      <c r="P2586" s="3"/>
      <c r="Q2586" s="3"/>
      <c r="R2586" s="3"/>
      <c r="S2586" s="3"/>
      <c r="T2586" s="3"/>
      <c r="U2586" s="3"/>
      <c r="V2586" s="3"/>
      <c r="W2586" s="3"/>
      <c r="X2586" s="3"/>
    </row>
    <row r="2587" spans="1:24">
      <c r="A2587" s="3"/>
      <c r="B2587" s="3"/>
      <c r="C2587" s="3"/>
      <c r="D2587" s="3"/>
      <c r="E2587" s="3"/>
      <c r="F2587" s="3"/>
      <c r="G2587" s="4"/>
      <c r="H2587" s="3"/>
      <c r="I2587" s="3"/>
      <c r="J2587" s="3"/>
      <c r="K2587" s="3"/>
      <c r="L2587" s="3"/>
      <c r="M2587" s="3"/>
      <c r="N2587" s="3"/>
      <c r="O2587" s="3"/>
      <c r="P2587" s="3"/>
      <c r="Q2587" s="3"/>
      <c r="R2587" s="3"/>
      <c r="S2587" s="3"/>
      <c r="T2587" s="3"/>
      <c r="U2587" s="3"/>
      <c r="V2587" s="3"/>
      <c r="W2587" s="3"/>
      <c r="X2587" s="3"/>
    </row>
    <row r="2588" spans="1:24">
      <c r="A2588" s="3"/>
      <c r="B2588" s="3"/>
      <c r="C2588" s="3"/>
      <c r="D2588" s="3"/>
      <c r="E2588" s="3"/>
      <c r="F2588" s="3"/>
      <c r="G2588" s="4"/>
      <c r="H2588" s="3"/>
      <c r="I2588" s="3"/>
      <c r="J2588" s="3"/>
      <c r="K2588" s="3"/>
      <c r="L2588" s="3"/>
      <c r="M2588" s="3"/>
      <c r="N2588" s="3"/>
      <c r="O2588" s="3"/>
      <c r="P2588" s="3"/>
      <c r="Q2588" s="3"/>
      <c r="R2588" s="3"/>
      <c r="S2588" s="3"/>
      <c r="T2588" s="3"/>
      <c r="U2588" s="3"/>
      <c r="V2588" s="3"/>
      <c r="W2588" s="3"/>
      <c r="X2588" s="3"/>
    </row>
    <row r="2589" spans="1:24">
      <c r="A2589" s="3"/>
      <c r="B2589" s="3"/>
      <c r="C2589" s="3"/>
      <c r="D2589" s="3"/>
      <c r="E2589" s="3"/>
      <c r="F2589" s="3"/>
      <c r="G2589" s="4"/>
      <c r="H2589" s="3"/>
      <c r="I2589" s="3"/>
      <c r="J2589" s="3"/>
      <c r="K2589" s="3"/>
      <c r="L2589" s="3"/>
      <c r="M2589" s="3"/>
      <c r="N2589" s="3"/>
      <c r="O2589" s="3"/>
      <c r="P2589" s="3"/>
      <c r="Q2589" s="3"/>
      <c r="R2589" s="3"/>
      <c r="S2589" s="3"/>
      <c r="T2589" s="3"/>
      <c r="U2589" s="3"/>
      <c r="V2589" s="3"/>
      <c r="W2589" s="3"/>
      <c r="X2589" s="3"/>
    </row>
    <row r="2590" spans="1:24">
      <c r="A2590" s="3"/>
      <c r="B2590" s="3"/>
      <c r="C2590" s="3"/>
      <c r="D2590" s="3"/>
      <c r="E2590" s="3"/>
      <c r="F2590" s="3"/>
      <c r="G2590" s="4"/>
      <c r="H2590" s="3"/>
      <c r="I2590" s="3"/>
      <c r="J2590" s="3"/>
      <c r="K2590" s="3"/>
      <c r="L2590" s="3"/>
      <c r="M2590" s="3"/>
      <c r="N2590" s="3"/>
      <c r="O2590" s="3"/>
      <c r="P2590" s="3"/>
      <c r="Q2590" s="3"/>
      <c r="R2590" s="3"/>
      <c r="S2590" s="3"/>
      <c r="T2590" s="3"/>
      <c r="U2590" s="3"/>
      <c r="V2590" s="3"/>
      <c r="W2590" s="3"/>
      <c r="X2590" s="3"/>
    </row>
    <row r="2591" spans="1:24">
      <c r="A2591" s="3"/>
      <c r="B2591" s="3"/>
      <c r="C2591" s="3"/>
      <c r="D2591" s="3"/>
      <c r="E2591" s="3"/>
      <c r="F2591" s="3"/>
      <c r="G2591" s="4"/>
      <c r="H2591" s="3"/>
      <c r="I2591" s="3"/>
      <c r="J2591" s="3"/>
      <c r="K2591" s="3"/>
      <c r="L2591" s="3"/>
      <c r="M2591" s="3"/>
      <c r="N2591" s="3"/>
      <c r="O2591" s="3"/>
      <c r="P2591" s="3"/>
      <c r="Q2591" s="3"/>
      <c r="R2591" s="3"/>
      <c r="S2591" s="3"/>
      <c r="T2591" s="3"/>
      <c r="U2591" s="3"/>
      <c r="V2591" s="3"/>
      <c r="W2591" s="3"/>
      <c r="X2591" s="3"/>
    </row>
    <row r="2592" spans="1:24">
      <c r="A2592" s="3"/>
      <c r="B2592" s="3"/>
      <c r="C2592" s="3"/>
      <c r="D2592" s="3"/>
      <c r="E2592" s="3"/>
      <c r="F2592" s="3"/>
      <c r="G2592" s="4"/>
      <c r="H2592" s="3"/>
      <c r="I2592" s="3"/>
      <c r="J2592" s="3"/>
      <c r="K2592" s="3"/>
      <c r="L2592" s="3"/>
      <c r="M2592" s="3"/>
      <c r="N2592" s="3"/>
      <c r="O2592" s="3"/>
      <c r="P2592" s="3"/>
      <c r="Q2592" s="3"/>
      <c r="R2592" s="3"/>
      <c r="S2592" s="3"/>
      <c r="T2592" s="3"/>
      <c r="U2592" s="3"/>
      <c r="V2592" s="3"/>
      <c r="W2592" s="3"/>
      <c r="X2592" s="3"/>
    </row>
    <row r="2593" spans="1:24">
      <c r="A2593" s="3"/>
      <c r="B2593" s="3"/>
      <c r="C2593" s="3"/>
      <c r="D2593" s="3"/>
      <c r="E2593" s="3"/>
      <c r="F2593" s="3"/>
      <c r="G2593" s="4"/>
      <c r="H2593" s="3"/>
      <c r="I2593" s="3"/>
      <c r="J2593" s="3"/>
      <c r="K2593" s="3"/>
      <c r="L2593" s="3"/>
      <c r="M2593" s="3"/>
      <c r="N2593" s="3"/>
      <c r="O2593" s="3"/>
      <c r="P2593" s="3"/>
      <c r="Q2593" s="3"/>
      <c r="R2593" s="3"/>
      <c r="S2593" s="3"/>
      <c r="T2593" s="3"/>
      <c r="U2593" s="3"/>
      <c r="V2593" s="3"/>
      <c r="W2593" s="3"/>
      <c r="X2593" s="3"/>
    </row>
    <row r="2594" spans="1:24">
      <c r="A2594" s="3"/>
      <c r="B2594" s="3"/>
      <c r="C2594" s="3"/>
      <c r="D2594" s="3"/>
      <c r="E2594" s="3"/>
      <c r="F2594" s="3"/>
      <c r="G2594" s="4"/>
      <c r="H2594" s="3"/>
      <c r="I2594" s="3"/>
      <c r="J2594" s="3"/>
      <c r="K2594" s="3"/>
      <c r="L2594" s="3"/>
      <c r="M2594" s="3"/>
      <c r="N2594" s="3"/>
      <c r="O2594" s="3"/>
      <c r="P2594" s="3"/>
      <c r="Q2594" s="3"/>
      <c r="R2594" s="3"/>
      <c r="S2594" s="3"/>
      <c r="T2594" s="3"/>
      <c r="U2594" s="3"/>
      <c r="V2594" s="3"/>
      <c r="W2594" s="3"/>
      <c r="X2594" s="3"/>
    </row>
    <row r="2595" spans="1:24">
      <c r="A2595" s="3"/>
      <c r="B2595" s="3"/>
      <c r="C2595" s="3"/>
      <c r="D2595" s="3"/>
      <c r="E2595" s="3"/>
      <c r="F2595" s="3"/>
      <c r="G2595" s="4"/>
      <c r="H2595" s="3"/>
      <c r="I2595" s="3"/>
      <c r="J2595" s="3"/>
      <c r="K2595" s="3"/>
      <c r="L2595" s="3"/>
      <c r="M2595" s="3"/>
      <c r="N2595" s="3"/>
      <c r="O2595" s="3"/>
      <c r="P2595" s="3"/>
      <c r="Q2595" s="3"/>
      <c r="R2595" s="3"/>
      <c r="S2595" s="3"/>
      <c r="T2595" s="3"/>
      <c r="U2595" s="3"/>
      <c r="V2595" s="3"/>
      <c r="W2595" s="3"/>
      <c r="X2595" s="3"/>
    </row>
    <row r="2596" spans="1:24">
      <c r="A2596" s="3"/>
      <c r="B2596" s="3"/>
      <c r="C2596" s="3"/>
      <c r="D2596" s="3"/>
      <c r="E2596" s="3"/>
      <c r="F2596" s="3"/>
      <c r="G2596" s="4"/>
      <c r="H2596" s="3"/>
      <c r="I2596" s="3"/>
      <c r="J2596" s="3"/>
      <c r="K2596" s="3"/>
      <c r="L2596" s="3"/>
      <c r="M2596" s="3"/>
      <c r="N2596" s="3"/>
      <c r="O2596" s="3"/>
      <c r="P2596" s="3"/>
      <c r="Q2596" s="3"/>
      <c r="R2596" s="3"/>
      <c r="S2596" s="3"/>
      <c r="T2596" s="3"/>
      <c r="U2596" s="3"/>
      <c r="V2596" s="3"/>
      <c r="W2596" s="3"/>
      <c r="X2596" s="3"/>
    </row>
    <row r="2597" spans="1:24">
      <c r="A2597" s="3"/>
      <c r="B2597" s="3"/>
      <c r="C2597" s="3"/>
      <c r="D2597" s="3"/>
      <c r="E2597" s="3"/>
      <c r="F2597" s="3"/>
      <c r="G2597" s="4"/>
      <c r="H2597" s="3"/>
      <c r="I2597" s="3"/>
      <c r="J2597" s="3"/>
      <c r="K2597" s="3"/>
      <c r="L2597" s="3"/>
      <c r="M2597" s="3"/>
      <c r="N2597" s="3"/>
      <c r="O2597" s="3"/>
      <c r="P2597" s="3"/>
      <c r="Q2597" s="3"/>
      <c r="R2597" s="3"/>
      <c r="S2597" s="3"/>
      <c r="T2597" s="3"/>
      <c r="U2597" s="3"/>
      <c r="V2597" s="3"/>
      <c r="W2597" s="3"/>
      <c r="X2597" s="3"/>
    </row>
    <row r="2598" spans="1:24">
      <c r="A2598" s="3"/>
      <c r="B2598" s="3"/>
      <c r="C2598" s="3"/>
      <c r="D2598" s="3"/>
      <c r="E2598" s="3"/>
      <c r="F2598" s="3"/>
      <c r="G2598" s="4"/>
      <c r="H2598" s="3"/>
      <c r="I2598" s="3"/>
      <c r="J2598" s="3"/>
      <c r="K2598" s="3"/>
      <c r="L2598" s="3"/>
      <c r="M2598" s="3"/>
      <c r="N2598" s="3"/>
      <c r="O2598" s="3"/>
      <c r="P2598" s="3"/>
      <c r="Q2598" s="3"/>
      <c r="R2598" s="3"/>
      <c r="S2598" s="3"/>
      <c r="T2598" s="3"/>
      <c r="U2598" s="3"/>
      <c r="V2598" s="3"/>
      <c r="W2598" s="3"/>
      <c r="X2598" s="3"/>
    </row>
    <row r="2599" spans="1:24">
      <c r="A2599" s="3"/>
      <c r="B2599" s="3"/>
      <c r="C2599" s="3"/>
      <c r="D2599" s="3"/>
      <c r="E2599" s="3"/>
      <c r="F2599" s="3"/>
      <c r="G2599" s="4"/>
      <c r="H2599" s="3"/>
      <c r="I2599" s="3"/>
      <c r="J2599" s="3"/>
      <c r="K2599" s="3"/>
      <c r="L2599" s="3"/>
      <c r="M2599" s="3"/>
      <c r="N2599" s="3"/>
      <c r="O2599" s="3"/>
      <c r="P2599" s="3"/>
      <c r="Q2599" s="3"/>
      <c r="R2599" s="3"/>
      <c r="S2599" s="3"/>
      <c r="T2599" s="3"/>
      <c r="U2599" s="3"/>
      <c r="V2599" s="3"/>
      <c r="W2599" s="3"/>
      <c r="X2599" s="3"/>
    </row>
    <row r="2600" spans="1:24">
      <c r="A2600" s="3"/>
      <c r="B2600" s="3"/>
      <c r="C2600" s="3"/>
      <c r="D2600" s="3"/>
      <c r="E2600" s="3"/>
      <c r="F2600" s="3"/>
      <c r="G2600" s="4"/>
      <c r="H2600" s="3"/>
      <c r="I2600" s="3"/>
      <c r="J2600" s="3"/>
      <c r="K2600" s="3"/>
      <c r="L2600" s="3"/>
      <c r="M2600" s="3"/>
      <c r="N2600" s="3"/>
      <c r="O2600" s="3"/>
      <c r="P2600" s="3"/>
      <c r="Q2600" s="3"/>
      <c r="R2600" s="3"/>
      <c r="S2600" s="3"/>
      <c r="T2600" s="3"/>
      <c r="U2600" s="3"/>
      <c r="V2600" s="3"/>
      <c r="W2600" s="3"/>
      <c r="X2600" s="3"/>
    </row>
    <row r="2601" spans="1:24">
      <c r="A2601" s="3"/>
      <c r="B2601" s="3"/>
      <c r="C2601" s="3"/>
      <c r="D2601" s="3"/>
      <c r="E2601" s="3"/>
      <c r="F2601" s="3"/>
      <c r="G2601" s="4"/>
      <c r="H2601" s="3"/>
      <c r="I2601" s="3"/>
      <c r="J2601" s="3"/>
      <c r="K2601" s="3"/>
      <c r="L2601" s="3"/>
      <c r="M2601" s="3"/>
      <c r="N2601" s="3"/>
      <c r="O2601" s="3"/>
      <c r="P2601" s="3"/>
      <c r="Q2601" s="3"/>
      <c r="R2601" s="3"/>
      <c r="S2601" s="3"/>
      <c r="T2601" s="3"/>
      <c r="U2601" s="3"/>
      <c r="V2601" s="3"/>
      <c r="W2601" s="3"/>
      <c r="X2601" s="3"/>
    </row>
    <row r="2602" spans="1:24">
      <c r="A2602" s="3"/>
      <c r="B2602" s="3"/>
      <c r="C2602" s="3"/>
      <c r="D2602" s="3"/>
      <c r="E2602" s="3"/>
      <c r="F2602" s="3"/>
      <c r="G2602" s="4"/>
      <c r="H2602" s="3"/>
      <c r="I2602" s="3"/>
      <c r="J2602" s="3"/>
      <c r="K2602" s="3"/>
      <c r="L2602" s="3"/>
      <c r="M2602" s="3"/>
      <c r="N2602" s="3"/>
      <c r="O2602" s="3"/>
      <c r="P2602" s="3"/>
      <c r="Q2602" s="3"/>
      <c r="R2602" s="3"/>
      <c r="S2602" s="3"/>
      <c r="T2602" s="3"/>
      <c r="U2602" s="3"/>
      <c r="V2602" s="3"/>
      <c r="W2602" s="3"/>
      <c r="X2602" s="3"/>
    </row>
    <row r="2603" spans="1:24">
      <c r="A2603" s="3"/>
      <c r="B2603" s="3"/>
      <c r="C2603" s="3"/>
      <c r="D2603" s="3"/>
      <c r="E2603" s="3"/>
      <c r="F2603" s="3"/>
      <c r="G2603" s="4"/>
      <c r="H2603" s="3"/>
      <c r="I2603" s="3"/>
      <c r="J2603" s="3"/>
      <c r="K2603" s="3"/>
      <c r="L2603" s="3"/>
      <c r="M2603" s="3"/>
      <c r="N2603" s="3"/>
      <c r="O2603" s="3"/>
      <c r="P2603" s="3"/>
      <c r="Q2603" s="3"/>
      <c r="R2603" s="3"/>
      <c r="S2603" s="3"/>
      <c r="T2603" s="3"/>
      <c r="U2603" s="3"/>
      <c r="V2603" s="3"/>
      <c r="W2603" s="3"/>
      <c r="X2603" s="3"/>
    </row>
    <row r="2604" spans="1:24">
      <c r="A2604" s="3"/>
      <c r="B2604" s="3"/>
      <c r="C2604" s="3"/>
      <c r="D2604" s="3"/>
      <c r="E2604" s="3"/>
      <c r="F2604" s="3"/>
      <c r="G2604" s="4"/>
      <c r="H2604" s="3"/>
      <c r="I2604" s="3"/>
      <c r="J2604" s="3"/>
      <c r="K2604" s="3"/>
      <c r="L2604" s="3"/>
      <c r="M2604" s="3"/>
      <c r="N2604" s="3"/>
      <c r="O2604" s="3"/>
      <c r="P2604" s="3"/>
      <c r="Q2604" s="3"/>
      <c r="R2604" s="3"/>
      <c r="S2604" s="3"/>
      <c r="T2604" s="3"/>
      <c r="U2604" s="3"/>
      <c r="V2604" s="3"/>
      <c r="W2604" s="3"/>
      <c r="X2604" s="3"/>
    </row>
    <row r="2605" spans="1:24">
      <c r="A2605" s="3"/>
      <c r="B2605" s="3"/>
      <c r="C2605" s="3"/>
      <c r="D2605" s="3"/>
      <c r="E2605" s="3"/>
      <c r="F2605" s="3"/>
      <c r="G2605" s="4"/>
      <c r="H2605" s="3"/>
      <c r="I2605" s="3"/>
      <c r="J2605" s="3"/>
      <c r="K2605" s="3"/>
      <c r="L2605" s="3"/>
      <c r="M2605" s="3"/>
      <c r="N2605" s="3"/>
      <c r="O2605" s="3"/>
      <c r="P2605" s="3"/>
      <c r="Q2605" s="3"/>
      <c r="R2605" s="3"/>
      <c r="S2605" s="3"/>
      <c r="T2605" s="3"/>
      <c r="U2605" s="3"/>
      <c r="V2605" s="3"/>
      <c r="W2605" s="3"/>
      <c r="X2605" s="3"/>
    </row>
    <row r="2606" spans="1:24">
      <c r="A2606" s="3"/>
      <c r="B2606" s="3"/>
      <c r="C2606" s="3"/>
      <c r="D2606" s="3"/>
      <c r="E2606" s="3"/>
      <c r="F2606" s="3"/>
      <c r="G2606" s="4"/>
      <c r="H2606" s="3"/>
      <c r="I2606" s="3"/>
      <c r="J2606" s="3"/>
      <c r="K2606" s="3"/>
      <c r="L2606" s="3"/>
      <c r="M2606" s="3"/>
      <c r="N2606" s="3"/>
      <c r="O2606" s="3"/>
      <c r="P2606" s="3"/>
      <c r="Q2606" s="3"/>
      <c r="R2606" s="3"/>
      <c r="S2606" s="3"/>
      <c r="T2606" s="3"/>
      <c r="U2606" s="3"/>
      <c r="V2606" s="3"/>
      <c r="W2606" s="3"/>
      <c r="X2606" s="3"/>
    </row>
    <row r="2607" spans="1:24">
      <c r="A2607" s="3"/>
      <c r="B2607" s="3"/>
      <c r="C2607" s="3"/>
      <c r="D2607" s="3"/>
      <c r="E2607" s="3"/>
      <c r="F2607" s="3"/>
      <c r="G2607" s="4"/>
      <c r="H2607" s="3"/>
      <c r="I2607" s="3"/>
      <c r="J2607" s="3"/>
      <c r="K2607" s="3"/>
      <c r="L2607" s="3"/>
      <c r="M2607" s="3"/>
      <c r="N2607" s="3"/>
      <c r="O2607" s="3"/>
      <c r="P2607" s="3"/>
      <c r="Q2607" s="3"/>
      <c r="R2607" s="3"/>
      <c r="S2607" s="3"/>
      <c r="T2607" s="3"/>
      <c r="U2607" s="3"/>
      <c r="V2607" s="3"/>
      <c r="W2607" s="3"/>
      <c r="X2607" s="3"/>
    </row>
    <row r="2608" spans="1:24">
      <c r="A2608" s="3"/>
      <c r="B2608" s="3"/>
      <c r="C2608" s="3"/>
      <c r="D2608" s="3"/>
      <c r="E2608" s="3"/>
      <c r="F2608" s="3"/>
      <c r="G2608" s="4"/>
      <c r="H2608" s="3"/>
      <c r="I2608" s="3"/>
      <c r="J2608" s="3"/>
      <c r="K2608" s="3"/>
      <c r="L2608" s="3"/>
      <c r="M2608" s="3"/>
      <c r="N2608" s="3"/>
      <c r="O2608" s="3"/>
      <c r="P2608" s="3"/>
      <c r="Q2608" s="3"/>
      <c r="R2608" s="3"/>
      <c r="S2608" s="3"/>
      <c r="T2608" s="3"/>
      <c r="U2608" s="3"/>
      <c r="V2608" s="3"/>
      <c r="W2608" s="3"/>
      <c r="X2608" s="3"/>
    </row>
    <row r="2609" spans="1:24">
      <c r="A2609" s="3"/>
      <c r="B2609" s="3"/>
      <c r="C2609" s="3"/>
      <c r="D2609" s="3"/>
      <c r="E2609" s="3"/>
      <c r="F2609" s="3"/>
      <c r="G2609" s="4"/>
      <c r="H2609" s="3"/>
      <c r="I2609" s="3"/>
      <c r="J2609" s="3"/>
      <c r="K2609" s="3"/>
      <c r="L2609" s="3"/>
      <c r="M2609" s="3"/>
      <c r="N2609" s="3"/>
      <c r="O2609" s="3"/>
      <c r="P2609" s="3"/>
      <c r="Q2609" s="3"/>
      <c r="R2609" s="3"/>
      <c r="S2609" s="3"/>
      <c r="T2609" s="3"/>
      <c r="U2609" s="3"/>
      <c r="V2609" s="3"/>
      <c r="W2609" s="3"/>
      <c r="X2609" s="3"/>
    </row>
    <row r="2610" spans="1:24">
      <c r="A2610" s="3"/>
      <c r="B2610" s="3"/>
      <c r="C2610" s="3"/>
      <c r="D2610" s="3"/>
      <c r="E2610" s="3"/>
      <c r="F2610" s="3"/>
      <c r="G2610" s="4"/>
      <c r="H2610" s="3"/>
      <c r="I2610" s="3"/>
      <c r="J2610" s="3"/>
      <c r="K2610" s="3"/>
      <c r="L2610" s="3"/>
      <c r="M2610" s="3"/>
      <c r="N2610" s="3"/>
      <c r="O2610" s="3"/>
      <c r="P2610" s="3"/>
      <c r="Q2610" s="3"/>
      <c r="R2610" s="3"/>
      <c r="S2610" s="3"/>
      <c r="T2610" s="3"/>
      <c r="U2610" s="3"/>
      <c r="V2610" s="3"/>
      <c r="W2610" s="3"/>
      <c r="X2610" s="3"/>
    </row>
    <row r="2611" spans="1:24">
      <c r="A2611" s="3"/>
      <c r="B2611" s="3"/>
      <c r="C2611" s="3"/>
      <c r="D2611" s="3"/>
      <c r="E2611" s="3"/>
      <c r="F2611" s="3"/>
      <c r="G2611" s="4"/>
      <c r="H2611" s="3"/>
      <c r="I2611" s="3"/>
      <c r="J2611" s="3"/>
      <c r="K2611" s="3"/>
      <c r="L2611" s="3"/>
      <c r="M2611" s="3"/>
      <c r="N2611" s="3"/>
      <c r="O2611" s="3"/>
      <c r="P2611" s="3"/>
      <c r="Q2611" s="3"/>
      <c r="R2611" s="3"/>
      <c r="S2611" s="3"/>
      <c r="T2611" s="3"/>
      <c r="U2611" s="3"/>
      <c r="V2611" s="3"/>
      <c r="W2611" s="3"/>
      <c r="X2611" s="3"/>
    </row>
    <row r="2612" spans="1:24">
      <c r="A2612" s="3"/>
      <c r="B2612" s="3"/>
      <c r="C2612" s="3"/>
      <c r="D2612" s="3"/>
      <c r="E2612" s="3"/>
      <c r="F2612" s="3"/>
      <c r="G2612" s="4"/>
      <c r="H2612" s="3"/>
      <c r="I2612" s="3"/>
      <c r="J2612" s="3"/>
      <c r="K2612" s="3"/>
      <c r="L2612" s="3"/>
      <c r="M2612" s="3"/>
      <c r="N2612" s="3"/>
      <c r="O2612" s="3"/>
      <c r="P2612" s="3"/>
      <c r="Q2612" s="3"/>
      <c r="R2612" s="3"/>
      <c r="S2612" s="3"/>
      <c r="T2612" s="3"/>
      <c r="U2612" s="3"/>
      <c r="V2612" s="3"/>
      <c r="W2612" s="3"/>
      <c r="X2612" s="3"/>
    </row>
    <row r="2613" spans="1:24">
      <c r="A2613" s="3"/>
      <c r="B2613" s="3"/>
      <c r="C2613" s="3"/>
      <c r="D2613" s="3"/>
      <c r="E2613" s="3"/>
      <c r="F2613" s="3"/>
      <c r="G2613" s="4"/>
      <c r="H2613" s="3"/>
      <c r="I2613" s="3"/>
      <c r="J2613" s="3"/>
      <c r="K2613" s="3"/>
      <c r="L2613" s="3"/>
      <c r="M2613" s="3"/>
      <c r="N2613" s="3"/>
      <c r="O2613" s="3"/>
      <c r="P2613" s="3"/>
      <c r="Q2613" s="3"/>
      <c r="R2613" s="3"/>
      <c r="S2613" s="3"/>
      <c r="T2613" s="3"/>
      <c r="U2613" s="3"/>
      <c r="V2613" s="3"/>
      <c r="W2613" s="3"/>
      <c r="X2613" s="3"/>
    </row>
    <row r="2614" spans="1:24">
      <c r="A2614" s="3"/>
      <c r="B2614" s="3"/>
      <c r="C2614" s="3"/>
      <c r="D2614" s="3"/>
      <c r="E2614" s="3"/>
      <c r="F2614" s="3"/>
      <c r="G2614" s="4"/>
      <c r="H2614" s="3"/>
      <c r="I2614" s="3"/>
      <c r="J2614" s="3"/>
      <c r="K2614" s="3"/>
      <c r="L2614" s="3"/>
      <c r="M2614" s="3"/>
      <c r="N2614" s="3"/>
      <c r="O2614" s="3"/>
      <c r="P2614" s="3"/>
      <c r="Q2614" s="3"/>
      <c r="R2614" s="3"/>
      <c r="S2614" s="3"/>
      <c r="T2614" s="3"/>
      <c r="U2614" s="3"/>
      <c r="V2614" s="3"/>
      <c r="W2614" s="3"/>
      <c r="X2614" s="3"/>
    </row>
    <row r="2615" spans="1:24">
      <c r="A2615" s="3"/>
      <c r="B2615" s="3"/>
      <c r="C2615" s="3"/>
      <c r="D2615" s="3"/>
      <c r="E2615" s="3"/>
      <c r="F2615" s="3"/>
      <c r="G2615" s="4"/>
      <c r="H2615" s="3"/>
      <c r="I2615" s="3"/>
      <c r="J2615" s="3"/>
      <c r="K2615" s="3"/>
      <c r="L2615" s="3"/>
      <c r="M2615" s="3"/>
      <c r="N2615" s="3"/>
      <c r="O2615" s="3"/>
      <c r="P2615" s="3"/>
      <c r="Q2615" s="3"/>
      <c r="R2615" s="3"/>
      <c r="S2615" s="3"/>
      <c r="T2615" s="3"/>
      <c r="U2615" s="3"/>
      <c r="V2615" s="3"/>
      <c r="W2615" s="3"/>
      <c r="X2615" s="3"/>
    </row>
    <row r="2616" spans="1:24">
      <c r="A2616" s="3"/>
      <c r="B2616" s="3"/>
      <c r="C2616" s="3"/>
      <c r="D2616" s="3"/>
      <c r="E2616" s="3"/>
      <c r="F2616" s="3"/>
      <c r="G2616" s="4"/>
      <c r="H2616" s="3"/>
      <c r="I2616" s="3"/>
      <c r="J2616" s="3"/>
      <c r="K2616" s="3"/>
      <c r="L2616" s="3"/>
      <c r="M2616" s="3"/>
      <c r="N2616" s="3"/>
      <c r="O2616" s="3"/>
      <c r="P2616" s="3"/>
      <c r="Q2616" s="3"/>
      <c r="R2616" s="3"/>
      <c r="S2616" s="3"/>
      <c r="T2616" s="3"/>
      <c r="U2616" s="3"/>
      <c r="V2616" s="3"/>
      <c r="W2616" s="3"/>
      <c r="X2616" s="3"/>
    </row>
    <row r="2617" spans="1:24">
      <c r="A2617" s="3"/>
      <c r="B2617" s="3"/>
      <c r="C2617" s="3"/>
      <c r="D2617" s="3"/>
      <c r="E2617" s="3"/>
      <c r="F2617" s="3"/>
      <c r="G2617" s="4"/>
      <c r="H2617" s="3"/>
      <c r="I2617" s="3"/>
      <c r="J2617" s="3"/>
      <c r="K2617" s="3"/>
      <c r="L2617" s="3"/>
      <c r="M2617" s="3"/>
      <c r="N2617" s="3"/>
      <c r="O2617" s="3"/>
      <c r="P2617" s="3"/>
      <c r="Q2617" s="3"/>
      <c r="R2617" s="3"/>
      <c r="S2617" s="3"/>
      <c r="T2617" s="3"/>
      <c r="U2617" s="3"/>
      <c r="V2617" s="3"/>
      <c r="W2617" s="3"/>
      <c r="X2617" s="3"/>
    </row>
    <row r="2618" spans="1:24">
      <c r="A2618" s="3"/>
      <c r="B2618" s="3"/>
      <c r="C2618" s="3"/>
      <c r="D2618" s="3"/>
      <c r="E2618" s="3"/>
      <c r="F2618" s="3"/>
      <c r="G2618" s="4"/>
      <c r="H2618" s="3"/>
      <c r="I2618" s="3"/>
      <c r="J2618" s="3"/>
      <c r="K2618" s="3"/>
      <c r="L2618" s="3"/>
      <c r="M2618" s="3"/>
      <c r="N2618" s="3"/>
      <c r="O2618" s="3"/>
      <c r="P2618" s="3"/>
      <c r="Q2618" s="3"/>
      <c r="R2618" s="3"/>
      <c r="S2618" s="3"/>
      <c r="T2618" s="3"/>
      <c r="U2618" s="3"/>
      <c r="V2618" s="3"/>
      <c r="W2618" s="3"/>
      <c r="X2618" s="3"/>
    </row>
    <row r="2619" spans="1:24">
      <c r="A2619" s="3"/>
      <c r="B2619" s="3"/>
      <c r="C2619" s="3"/>
      <c r="D2619" s="3"/>
      <c r="E2619" s="3"/>
      <c r="F2619" s="3"/>
      <c r="G2619" s="4"/>
      <c r="H2619" s="3"/>
      <c r="I2619" s="3"/>
      <c r="J2619" s="3"/>
      <c r="K2619" s="3"/>
      <c r="L2619" s="3"/>
      <c r="M2619" s="3"/>
      <c r="N2619" s="3"/>
      <c r="O2619" s="3"/>
      <c r="P2619" s="3"/>
      <c r="Q2619" s="3"/>
      <c r="R2619" s="3"/>
      <c r="S2619" s="3"/>
      <c r="T2619" s="3"/>
      <c r="U2619" s="3"/>
      <c r="V2619" s="3"/>
      <c r="W2619" s="3"/>
      <c r="X2619" s="3"/>
    </row>
    <row r="2620" spans="1:24">
      <c r="A2620" s="3"/>
      <c r="B2620" s="3"/>
      <c r="C2620" s="3"/>
      <c r="D2620" s="3"/>
      <c r="E2620" s="3"/>
      <c r="F2620" s="3"/>
      <c r="G2620" s="4"/>
      <c r="H2620" s="3"/>
      <c r="I2620" s="3"/>
      <c r="J2620" s="3"/>
      <c r="K2620" s="3"/>
      <c r="L2620" s="3"/>
      <c r="M2620" s="3"/>
      <c r="N2620" s="3"/>
      <c r="O2620" s="3"/>
      <c r="P2620" s="3"/>
      <c r="Q2620" s="3"/>
      <c r="R2620" s="3"/>
      <c r="S2620" s="3"/>
      <c r="T2620" s="3"/>
      <c r="U2620" s="3"/>
      <c r="V2620" s="3"/>
      <c r="W2620" s="3"/>
      <c r="X2620" s="3"/>
    </row>
    <row r="2621" spans="1:24">
      <c r="A2621" s="3"/>
      <c r="B2621" s="3"/>
      <c r="C2621" s="3"/>
      <c r="D2621" s="3"/>
      <c r="E2621" s="3"/>
      <c r="F2621" s="3"/>
      <c r="G2621" s="4"/>
      <c r="H2621" s="3"/>
      <c r="I2621" s="3"/>
      <c r="J2621" s="3"/>
      <c r="K2621" s="3"/>
      <c r="L2621" s="3"/>
      <c r="M2621" s="3"/>
      <c r="N2621" s="3"/>
      <c r="O2621" s="3"/>
      <c r="P2621" s="3"/>
      <c r="Q2621" s="3"/>
      <c r="R2621" s="3"/>
      <c r="S2621" s="3"/>
      <c r="T2621" s="3"/>
      <c r="U2621" s="3"/>
      <c r="V2621" s="3"/>
      <c r="W2621" s="3"/>
      <c r="X2621" s="3"/>
    </row>
    <row r="2622" spans="1:24">
      <c r="A2622" s="3"/>
      <c r="B2622" s="3"/>
      <c r="C2622" s="3"/>
      <c r="D2622" s="3"/>
      <c r="E2622" s="3"/>
      <c r="F2622" s="3"/>
      <c r="G2622" s="4"/>
      <c r="H2622" s="3"/>
      <c r="I2622" s="3"/>
      <c r="J2622" s="3"/>
      <c r="K2622" s="3"/>
      <c r="L2622" s="3"/>
      <c r="M2622" s="3"/>
      <c r="N2622" s="3"/>
      <c r="O2622" s="3"/>
      <c r="P2622" s="3"/>
      <c r="Q2622" s="3"/>
      <c r="R2622" s="3"/>
      <c r="S2622" s="3"/>
      <c r="T2622" s="3"/>
      <c r="U2622" s="3"/>
      <c r="V2622" s="3"/>
      <c r="W2622" s="3"/>
      <c r="X2622" s="3"/>
    </row>
    <row r="2623" spans="1:24">
      <c r="A2623" s="3"/>
      <c r="B2623" s="3"/>
      <c r="C2623" s="3"/>
      <c r="D2623" s="3"/>
      <c r="E2623" s="3"/>
      <c r="F2623" s="3"/>
      <c r="G2623" s="4"/>
      <c r="H2623" s="3"/>
      <c r="I2623" s="3"/>
      <c r="J2623" s="3"/>
      <c r="K2623" s="3"/>
      <c r="L2623" s="3"/>
      <c r="M2623" s="3"/>
      <c r="N2623" s="3"/>
      <c r="O2623" s="3"/>
      <c r="P2623" s="3"/>
      <c r="Q2623" s="3"/>
      <c r="R2623" s="3"/>
      <c r="S2623" s="3"/>
      <c r="T2623" s="3"/>
      <c r="U2623" s="3"/>
      <c r="V2623" s="3"/>
      <c r="W2623" s="3"/>
      <c r="X2623" s="3"/>
    </row>
    <row r="2624" spans="1:24">
      <c r="A2624" s="3"/>
      <c r="B2624" s="3"/>
      <c r="C2624" s="3"/>
      <c r="D2624" s="3"/>
      <c r="E2624" s="3"/>
      <c r="F2624" s="3"/>
      <c r="G2624" s="4"/>
      <c r="H2624" s="3"/>
      <c r="I2624" s="3"/>
      <c r="J2624" s="3"/>
      <c r="K2624" s="3"/>
      <c r="L2624" s="3"/>
      <c r="M2624" s="3"/>
      <c r="N2624" s="3"/>
      <c r="O2624" s="3"/>
      <c r="P2624" s="3"/>
      <c r="Q2624" s="3"/>
      <c r="R2624" s="3"/>
      <c r="S2624" s="3"/>
      <c r="T2624" s="3"/>
      <c r="U2624" s="3"/>
      <c r="V2624" s="3"/>
      <c r="W2624" s="3"/>
      <c r="X2624" s="3"/>
    </row>
    <row r="2625" spans="1:24">
      <c r="A2625" s="3"/>
      <c r="B2625" s="3"/>
      <c r="C2625" s="3"/>
      <c r="D2625" s="3"/>
      <c r="E2625" s="3"/>
      <c r="F2625" s="3"/>
      <c r="G2625" s="4"/>
      <c r="H2625" s="3"/>
      <c r="I2625" s="3"/>
      <c r="J2625" s="3"/>
      <c r="K2625" s="3"/>
      <c r="L2625" s="3"/>
      <c r="M2625" s="3"/>
      <c r="N2625" s="3"/>
      <c r="O2625" s="3"/>
      <c r="P2625" s="3"/>
      <c r="Q2625" s="3"/>
      <c r="R2625" s="3"/>
      <c r="S2625" s="3"/>
      <c r="T2625" s="3"/>
      <c r="U2625" s="3"/>
      <c r="V2625" s="3"/>
      <c r="W2625" s="3"/>
      <c r="X2625" s="3"/>
    </row>
    <row r="2626" spans="1:24">
      <c r="A2626" s="3"/>
      <c r="B2626" s="3"/>
      <c r="C2626" s="3"/>
      <c r="D2626" s="3"/>
      <c r="E2626" s="3"/>
      <c r="F2626" s="3"/>
      <c r="G2626" s="4"/>
      <c r="H2626" s="3"/>
      <c r="I2626" s="3"/>
      <c r="J2626" s="3"/>
      <c r="K2626" s="3"/>
      <c r="L2626" s="3"/>
      <c r="M2626" s="3"/>
      <c r="N2626" s="3"/>
      <c r="O2626" s="3"/>
      <c r="P2626" s="3"/>
      <c r="Q2626" s="3"/>
      <c r="R2626" s="3"/>
      <c r="S2626" s="3"/>
      <c r="T2626" s="3"/>
      <c r="U2626" s="3"/>
      <c r="V2626" s="3"/>
      <c r="W2626" s="3"/>
      <c r="X2626" s="3"/>
    </row>
    <row r="2627" spans="1:24">
      <c r="A2627" s="3"/>
      <c r="B2627" s="3"/>
      <c r="C2627" s="3"/>
      <c r="D2627" s="3"/>
      <c r="E2627" s="3"/>
      <c r="F2627" s="3"/>
      <c r="G2627" s="4"/>
      <c r="H2627" s="3"/>
      <c r="I2627" s="3"/>
      <c r="J2627" s="3"/>
      <c r="K2627" s="3"/>
      <c r="L2627" s="3"/>
      <c r="M2627" s="3"/>
      <c r="N2627" s="3"/>
      <c r="O2627" s="3"/>
      <c r="P2627" s="3"/>
      <c r="Q2627" s="3"/>
      <c r="R2627" s="3"/>
      <c r="S2627" s="3"/>
      <c r="T2627" s="3"/>
      <c r="U2627" s="3"/>
      <c r="V2627" s="3"/>
      <c r="W2627" s="3"/>
      <c r="X2627" s="3"/>
    </row>
    <row r="2628" spans="1:24">
      <c r="A2628" s="3"/>
      <c r="B2628" s="3"/>
      <c r="C2628" s="3"/>
      <c r="D2628" s="3"/>
      <c r="E2628" s="3"/>
      <c r="F2628" s="3"/>
      <c r="G2628" s="4"/>
      <c r="H2628" s="3"/>
      <c r="I2628" s="3"/>
      <c r="J2628" s="3"/>
      <c r="K2628" s="3"/>
      <c r="L2628" s="3"/>
      <c r="M2628" s="3"/>
      <c r="N2628" s="3"/>
      <c r="O2628" s="3"/>
      <c r="P2628" s="3"/>
      <c r="Q2628" s="3"/>
      <c r="R2628" s="3"/>
      <c r="S2628" s="3"/>
      <c r="T2628" s="3"/>
      <c r="U2628" s="3"/>
      <c r="V2628" s="3"/>
      <c r="W2628" s="3"/>
      <c r="X2628" s="3"/>
    </row>
    <row r="2629" spans="1:24">
      <c r="A2629" s="3"/>
      <c r="B2629" s="3"/>
      <c r="C2629" s="3"/>
      <c r="D2629" s="3"/>
      <c r="E2629" s="3"/>
      <c r="F2629" s="3"/>
      <c r="G2629" s="4"/>
      <c r="H2629" s="3"/>
      <c r="I2629" s="3"/>
      <c r="J2629" s="3"/>
      <c r="K2629" s="3"/>
      <c r="L2629" s="3"/>
      <c r="M2629" s="3"/>
      <c r="N2629" s="3"/>
      <c r="O2629" s="3"/>
      <c r="P2629" s="3"/>
      <c r="Q2629" s="3"/>
      <c r="R2629" s="3"/>
      <c r="S2629" s="3"/>
      <c r="T2629" s="3"/>
      <c r="U2629" s="3"/>
      <c r="V2629" s="3"/>
      <c r="W2629" s="3"/>
      <c r="X2629" s="3"/>
    </row>
    <row r="2630" spans="1:24">
      <c r="A2630" s="3"/>
      <c r="B2630" s="3"/>
      <c r="C2630" s="3"/>
      <c r="D2630" s="3"/>
      <c r="E2630" s="3"/>
      <c r="F2630" s="3"/>
      <c r="G2630" s="4"/>
      <c r="H2630" s="3"/>
      <c r="I2630" s="3"/>
      <c r="J2630" s="3"/>
      <c r="K2630" s="3"/>
      <c r="L2630" s="3"/>
      <c r="M2630" s="3"/>
      <c r="N2630" s="3"/>
      <c r="O2630" s="3"/>
      <c r="P2630" s="3"/>
      <c r="Q2630" s="3"/>
      <c r="R2630" s="3"/>
      <c r="S2630" s="3"/>
      <c r="T2630" s="3"/>
      <c r="U2630" s="3"/>
      <c r="V2630" s="3"/>
      <c r="W2630" s="3"/>
      <c r="X2630" s="3"/>
    </row>
    <row r="2631" spans="1:24">
      <c r="A2631" s="3"/>
      <c r="B2631" s="3"/>
      <c r="C2631" s="3"/>
      <c r="D2631" s="3"/>
      <c r="E2631" s="3"/>
      <c r="F2631" s="3"/>
      <c r="G2631" s="4"/>
      <c r="H2631" s="3"/>
      <c r="I2631" s="3"/>
      <c r="J2631" s="3"/>
      <c r="K2631" s="3"/>
      <c r="L2631" s="3"/>
      <c r="M2631" s="3"/>
      <c r="N2631" s="3"/>
      <c r="O2631" s="3"/>
      <c r="P2631" s="3"/>
      <c r="Q2631" s="3"/>
      <c r="R2631" s="3"/>
      <c r="S2631" s="3"/>
      <c r="T2631" s="3"/>
      <c r="U2631" s="3"/>
      <c r="V2631" s="3"/>
      <c r="W2631" s="3"/>
      <c r="X2631" s="3"/>
    </row>
    <row r="2632" spans="1:24">
      <c r="A2632" s="3"/>
      <c r="B2632" s="3"/>
      <c r="C2632" s="3"/>
      <c r="D2632" s="3"/>
      <c r="E2632" s="3"/>
      <c r="F2632" s="3"/>
      <c r="G2632" s="4"/>
      <c r="H2632" s="3"/>
      <c r="I2632" s="3"/>
      <c r="J2632" s="3"/>
      <c r="K2632" s="3"/>
      <c r="L2632" s="3"/>
      <c r="M2632" s="3"/>
      <c r="N2632" s="3"/>
      <c r="O2632" s="3"/>
      <c r="P2632" s="3"/>
      <c r="Q2632" s="3"/>
      <c r="R2632" s="3"/>
      <c r="S2632" s="3"/>
      <c r="T2632" s="3"/>
      <c r="U2632" s="3"/>
      <c r="V2632" s="3"/>
      <c r="W2632" s="3"/>
      <c r="X2632" s="3"/>
    </row>
    <row r="2633" spans="1:24">
      <c r="A2633" s="3"/>
      <c r="B2633" s="3"/>
      <c r="C2633" s="3"/>
      <c r="D2633" s="3"/>
      <c r="E2633" s="3"/>
      <c r="F2633" s="3"/>
      <c r="G2633" s="4"/>
      <c r="H2633" s="3"/>
      <c r="I2633" s="3"/>
      <c r="J2633" s="3"/>
      <c r="K2633" s="3"/>
      <c r="L2633" s="3"/>
      <c r="M2633" s="3"/>
      <c r="N2633" s="3"/>
      <c r="O2633" s="3"/>
      <c r="P2633" s="3"/>
      <c r="Q2633" s="3"/>
      <c r="R2633" s="3"/>
      <c r="S2633" s="3"/>
      <c r="T2633" s="3"/>
      <c r="U2633" s="3"/>
      <c r="V2633" s="3"/>
      <c r="W2633" s="3"/>
      <c r="X2633" s="3"/>
    </row>
    <row r="2634" spans="1:24">
      <c r="A2634" s="3"/>
      <c r="B2634" s="3"/>
      <c r="C2634" s="3"/>
      <c r="D2634" s="3"/>
      <c r="E2634" s="3"/>
      <c r="F2634" s="3"/>
      <c r="G2634" s="4"/>
      <c r="H2634" s="3"/>
      <c r="I2634" s="3"/>
      <c r="J2634" s="3"/>
      <c r="K2634" s="3"/>
      <c r="L2634" s="3"/>
      <c r="M2634" s="3"/>
      <c r="N2634" s="3"/>
      <c r="O2634" s="3"/>
      <c r="P2634" s="3"/>
      <c r="Q2634" s="3"/>
      <c r="R2634" s="3"/>
      <c r="S2634" s="3"/>
      <c r="T2634" s="3"/>
      <c r="U2634" s="3"/>
      <c r="V2634" s="3"/>
      <c r="W2634" s="3"/>
      <c r="X2634" s="3"/>
    </row>
    <row r="2635" spans="1:24">
      <c r="A2635" s="3"/>
      <c r="B2635" s="3"/>
      <c r="C2635" s="3"/>
      <c r="D2635" s="3"/>
      <c r="E2635" s="3"/>
      <c r="F2635" s="3"/>
      <c r="G2635" s="4"/>
      <c r="H2635" s="3"/>
      <c r="I2635" s="3"/>
      <c r="J2635" s="3"/>
      <c r="K2635" s="3"/>
      <c r="L2635" s="3"/>
      <c r="M2635" s="3"/>
      <c r="N2635" s="3"/>
      <c r="O2635" s="3"/>
      <c r="P2635" s="3"/>
      <c r="Q2635" s="3"/>
      <c r="R2635" s="3"/>
      <c r="S2635" s="3"/>
      <c r="T2635" s="3"/>
      <c r="U2635" s="3"/>
      <c r="V2635" s="3"/>
      <c r="W2635" s="3"/>
      <c r="X2635" s="3"/>
    </row>
    <row r="2636" spans="1:24">
      <c r="A2636" s="3"/>
      <c r="B2636" s="3"/>
      <c r="C2636" s="3"/>
      <c r="D2636" s="3"/>
      <c r="E2636" s="3"/>
      <c r="F2636" s="3"/>
      <c r="G2636" s="4"/>
      <c r="H2636" s="3"/>
      <c r="I2636" s="3"/>
      <c r="J2636" s="3"/>
      <c r="K2636" s="3"/>
      <c r="L2636" s="3"/>
      <c r="M2636" s="3"/>
      <c r="N2636" s="3"/>
      <c r="O2636" s="3"/>
      <c r="P2636" s="3"/>
      <c r="Q2636" s="3"/>
      <c r="R2636" s="3"/>
      <c r="S2636" s="3"/>
      <c r="T2636" s="3"/>
      <c r="U2636" s="3"/>
      <c r="V2636" s="3"/>
      <c r="W2636" s="3"/>
      <c r="X2636" s="3"/>
    </row>
    <row r="2637" spans="1:24">
      <c r="A2637" s="3"/>
      <c r="B2637" s="3"/>
      <c r="C2637" s="3"/>
      <c r="D2637" s="3"/>
      <c r="E2637" s="3"/>
      <c r="F2637" s="3"/>
      <c r="G2637" s="4"/>
      <c r="H2637" s="3"/>
      <c r="I2637" s="3"/>
      <c r="J2637" s="3"/>
      <c r="K2637" s="3"/>
      <c r="L2637" s="3"/>
      <c r="M2637" s="3"/>
      <c r="N2637" s="3"/>
      <c r="O2637" s="3"/>
      <c r="P2637" s="3"/>
      <c r="Q2637" s="3"/>
      <c r="R2637" s="3"/>
      <c r="S2637" s="3"/>
      <c r="T2637" s="3"/>
      <c r="U2637" s="3"/>
      <c r="V2637" s="3"/>
      <c r="W2637" s="3"/>
      <c r="X2637" s="3"/>
    </row>
    <row r="2638" spans="1:24">
      <c r="A2638" s="3"/>
      <c r="B2638" s="3"/>
      <c r="C2638" s="3"/>
      <c r="D2638" s="3"/>
      <c r="E2638" s="3"/>
      <c r="F2638" s="3"/>
      <c r="G2638" s="4"/>
      <c r="H2638" s="3"/>
      <c r="I2638" s="3"/>
      <c r="J2638" s="3"/>
      <c r="K2638" s="3"/>
      <c r="L2638" s="3"/>
      <c r="M2638" s="3"/>
      <c r="N2638" s="3"/>
      <c r="O2638" s="3"/>
      <c r="P2638" s="3"/>
      <c r="Q2638" s="3"/>
      <c r="R2638" s="3"/>
      <c r="S2638" s="3"/>
      <c r="T2638" s="3"/>
      <c r="U2638" s="3"/>
      <c r="V2638" s="3"/>
      <c r="W2638" s="3"/>
      <c r="X2638" s="3"/>
    </row>
    <row r="2639" spans="1:24">
      <c r="A2639" s="3"/>
      <c r="B2639" s="3"/>
      <c r="C2639" s="3"/>
      <c r="D2639" s="3"/>
      <c r="E2639" s="3"/>
      <c r="F2639" s="3"/>
      <c r="G2639" s="4"/>
      <c r="H2639" s="3"/>
      <c r="I2639" s="3"/>
      <c r="J2639" s="3"/>
      <c r="K2639" s="3"/>
      <c r="L2639" s="3"/>
      <c r="M2639" s="3"/>
      <c r="N2639" s="3"/>
      <c r="O2639" s="3"/>
      <c r="P2639" s="3"/>
      <c r="Q2639" s="3"/>
      <c r="R2639" s="3"/>
      <c r="S2639" s="3"/>
      <c r="T2639" s="3"/>
      <c r="U2639" s="3"/>
      <c r="V2639" s="3"/>
      <c r="W2639" s="3"/>
      <c r="X2639" s="3"/>
    </row>
    <row r="2640" spans="1:24">
      <c r="A2640" s="3"/>
      <c r="B2640" s="3"/>
      <c r="C2640" s="3"/>
      <c r="D2640" s="3"/>
      <c r="E2640" s="3"/>
      <c r="F2640" s="3"/>
      <c r="G2640" s="4"/>
      <c r="H2640" s="3"/>
      <c r="I2640" s="3"/>
      <c r="J2640" s="3"/>
      <c r="K2640" s="3"/>
      <c r="L2640" s="3"/>
      <c r="M2640" s="3"/>
      <c r="N2640" s="3"/>
      <c r="O2640" s="3"/>
      <c r="P2640" s="3"/>
      <c r="Q2640" s="3"/>
      <c r="R2640" s="3"/>
      <c r="S2640" s="3"/>
      <c r="T2640" s="3"/>
      <c r="U2640" s="3"/>
      <c r="V2640" s="3"/>
      <c r="W2640" s="3"/>
      <c r="X2640" s="3"/>
    </row>
    <row r="2641" spans="1:24">
      <c r="A2641" s="3"/>
      <c r="B2641" s="3"/>
      <c r="C2641" s="3"/>
      <c r="D2641" s="3"/>
      <c r="E2641" s="3"/>
      <c r="F2641" s="3"/>
      <c r="G2641" s="4"/>
      <c r="H2641" s="3"/>
      <c r="I2641" s="3"/>
      <c r="J2641" s="3"/>
      <c r="K2641" s="3"/>
      <c r="L2641" s="3"/>
      <c r="M2641" s="3"/>
      <c r="N2641" s="3"/>
      <c r="O2641" s="3"/>
      <c r="P2641" s="3"/>
      <c r="Q2641" s="3"/>
      <c r="R2641" s="3"/>
      <c r="S2641" s="3"/>
      <c r="T2641" s="3"/>
      <c r="U2641" s="3"/>
      <c r="V2641" s="3"/>
      <c r="W2641" s="3"/>
      <c r="X2641" s="3"/>
    </row>
    <row r="2642" spans="1:24">
      <c r="A2642" s="3"/>
      <c r="B2642" s="3"/>
      <c r="C2642" s="3"/>
      <c r="D2642" s="3"/>
      <c r="E2642" s="3"/>
      <c r="F2642" s="3"/>
      <c r="G2642" s="4"/>
      <c r="H2642" s="3"/>
      <c r="I2642" s="3"/>
      <c r="J2642" s="3"/>
      <c r="K2642" s="3"/>
      <c r="L2642" s="3"/>
      <c r="M2642" s="3"/>
      <c r="N2642" s="3"/>
      <c r="O2642" s="3"/>
      <c r="P2642" s="3"/>
      <c r="Q2642" s="3"/>
      <c r="R2642" s="3"/>
      <c r="S2642" s="3"/>
      <c r="T2642" s="3"/>
      <c r="U2642" s="3"/>
      <c r="V2642" s="3"/>
      <c r="W2642" s="3"/>
      <c r="X2642" s="3"/>
    </row>
    <row r="2643" spans="1:24">
      <c r="A2643" s="3"/>
      <c r="B2643" s="3"/>
      <c r="C2643" s="3"/>
      <c r="D2643" s="3"/>
      <c r="E2643" s="3"/>
      <c r="F2643" s="3"/>
      <c r="G2643" s="4"/>
      <c r="H2643" s="3"/>
      <c r="I2643" s="3"/>
      <c r="J2643" s="3"/>
      <c r="K2643" s="3"/>
      <c r="L2643" s="3"/>
      <c r="M2643" s="3"/>
      <c r="N2643" s="3"/>
      <c r="O2643" s="3"/>
      <c r="P2643" s="3"/>
      <c r="Q2643" s="3"/>
      <c r="R2643" s="3"/>
      <c r="S2643" s="3"/>
      <c r="T2643" s="3"/>
      <c r="U2643" s="3"/>
      <c r="V2643" s="3"/>
      <c r="W2643" s="3"/>
      <c r="X2643" s="3"/>
    </row>
    <row r="2644" spans="1:24">
      <c r="A2644" s="3"/>
      <c r="B2644" s="3"/>
      <c r="C2644" s="3"/>
      <c r="D2644" s="3"/>
      <c r="E2644" s="3"/>
      <c r="F2644" s="3"/>
      <c r="G2644" s="4"/>
      <c r="H2644" s="3"/>
      <c r="I2644" s="3"/>
      <c r="J2644" s="3"/>
      <c r="K2644" s="3"/>
      <c r="L2644" s="3"/>
      <c r="M2644" s="3"/>
      <c r="N2644" s="3"/>
      <c r="O2644" s="3"/>
      <c r="P2644" s="3"/>
      <c r="Q2644" s="3"/>
      <c r="R2644" s="3"/>
      <c r="S2644" s="3"/>
      <c r="T2644" s="3"/>
      <c r="U2644" s="3"/>
      <c r="V2644" s="3"/>
      <c r="W2644" s="3"/>
      <c r="X2644" s="3"/>
    </row>
    <row r="2645" spans="1:24">
      <c r="A2645" s="3"/>
      <c r="B2645" s="3"/>
      <c r="C2645" s="3"/>
      <c r="D2645" s="3"/>
      <c r="E2645" s="3"/>
      <c r="F2645" s="3"/>
      <c r="G2645" s="4"/>
      <c r="H2645" s="3"/>
      <c r="I2645" s="3"/>
      <c r="J2645" s="3"/>
      <c r="K2645" s="3"/>
      <c r="L2645" s="3"/>
      <c r="M2645" s="3"/>
      <c r="N2645" s="3"/>
      <c r="O2645" s="3"/>
      <c r="P2645" s="3"/>
      <c r="Q2645" s="3"/>
      <c r="R2645" s="3"/>
      <c r="S2645" s="3"/>
      <c r="T2645" s="3"/>
      <c r="U2645" s="3"/>
      <c r="V2645" s="3"/>
      <c r="W2645" s="3"/>
      <c r="X2645" s="3"/>
    </row>
    <row r="2646" spans="1:24">
      <c r="A2646" s="3"/>
      <c r="B2646" s="3"/>
      <c r="C2646" s="3"/>
      <c r="D2646" s="3"/>
      <c r="E2646" s="3"/>
      <c r="F2646" s="3"/>
      <c r="G2646" s="4"/>
      <c r="H2646" s="3"/>
      <c r="I2646" s="3"/>
      <c r="J2646" s="3"/>
      <c r="K2646" s="3"/>
      <c r="L2646" s="3"/>
      <c r="M2646" s="3"/>
      <c r="N2646" s="3"/>
      <c r="O2646" s="3"/>
      <c r="P2646" s="3"/>
      <c r="Q2646" s="3"/>
      <c r="R2646" s="3"/>
      <c r="S2646" s="3"/>
      <c r="T2646" s="3"/>
      <c r="U2646" s="3"/>
      <c r="V2646" s="3"/>
      <c r="W2646" s="3"/>
      <c r="X2646" s="3"/>
    </row>
    <row r="2647" spans="1:24">
      <c r="A2647" s="3"/>
      <c r="B2647" s="3"/>
      <c r="C2647" s="3"/>
      <c r="D2647" s="3"/>
      <c r="E2647" s="3"/>
      <c r="F2647" s="3"/>
      <c r="G2647" s="4"/>
      <c r="H2647" s="3"/>
      <c r="I2647" s="3"/>
      <c r="J2647" s="3"/>
      <c r="K2647" s="3"/>
      <c r="L2647" s="3"/>
      <c r="M2647" s="3"/>
      <c r="N2647" s="3"/>
      <c r="O2647" s="3"/>
      <c r="P2647" s="3"/>
      <c r="Q2647" s="3"/>
      <c r="R2647" s="3"/>
      <c r="S2647" s="3"/>
      <c r="T2647" s="3"/>
      <c r="U2647" s="3"/>
      <c r="V2647" s="3"/>
      <c r="W2647" s="3"/>
      <c r="X2647" s="3"/>
    </row>
    <row r="2648" spans="1:24">
      <c r="A2648" s="3"/>
      <c r="B2648" s="3"/>
      <c r="C2648" s="3"/>
      <c r="D2648" s="3"/>
      <c r="E2648" s="3"/>
      <c r="F2648" s="3"/>
      <c r="G2648" s="4"/>
      <c r="H2648" s="3"/>
      <c r="I2648" s="3"/>
      <c r="J2648" s="3"/>
      <c r="K2648" s="3"/>
      <c r="L2648" s="3"/>
      <c r="M2648" s="3"/>
      <c r="N2648" s="3"/>
      <c r="O2648" s="3"/>
      <c r="P2648" s="3"/>
      <c r="Q2648" s="3"/>
      <c r="R2648" s="3"/>
      <c r="S2648" s="3"/>
      <c r="T2648" s="3"/>
      <c r="U2648" s="3"/>
      <c r="V2648" s="3"/>
      <c r="W2648" s="3"/>
      <c r="X2648" s="3"/>
    </row>
    <row r="2649" spans="1:24">
      <c r="A2649" s="3"/>
      <c r="B2649" s="3"/>
      <c r="C2649" s="3"/>
      <c r="D2649" s="3"/>
      <c r="E2649" s="3"/>
      <c r="F2649" s="3"/>
      <c r="G2649" s="4"/>
      <c r="H2649" s="3"/>
      <c r="I2649" s="3"/>
      <c r="J2649" s="3"/>
      <c r="K2649" s="3"/>
      <c r="L2649" s="3"/>
      <c r="M2649" s="3"/>
      <c r="N2649" s="3"/>
      <c r="O2649" s="3"/>
      <c r="P2649" s="3"/>
      <c r="Q2649" s="3"/>
      <c r="R2649" s="3"/>
      <c r="S2649" s="3"/>
      <c r="T2649" s="3"/>
      <c r="U2649" s="3"/>
      <c r="V2649" s="3"/>
      <c r="W2649" s="3"/>
      <c r="X2649" s="3"/>
    </row>
    <row r="2650" spans="1:24">
      <c r="A2650" s="3"/>
      <c r="B2650" s="3"/>
      <c r="C2650" s="3"/>
      <c r="D2650" s="3"/>
      <c r="E2650" s="3"/>
      <c r="F2650" s="3"/>
      <c r="G2650" s="4"/>
      <c r="H2650" s="3"/>
      <c r="I2650" s="3"/>
      <c r="J2650" s="3"/>
      <c r="K2650" s="3"/>
      <c r="L2650" s="3"/>
      <c r="M2650" s="3"/>
      <c r="N2650" s="3"/>
      <c r="O2650" s="3"/>
      <c r="P2650" s="3"/>
      <c r="Q2650" s="3"/>
      <c r="R2650" s="3"/>
      <c r="S2650" s="3"/>
      <c r="T2650" s="3"/>
      <c r="U2650" s="3"/>
      <c r="V2650" s="3"/>
      <c r="W2650" s="3"/>
      <c r="X2650" s="3"/>
    </row>
    <row r="2651" spans="1:24">
      <c r="A2651" s="3"/>
      <c r="B2651" s="3"/>
      <c r="C2651" s="3"/>
      <c r="D2651" s="3"/>
      <c r="E2651" s="3"/>
      <c r="F2651" s="3"/>
      <c r="G2651" s="4"/>
      <c r="H2651" s="3"/>
      <c r="I2651" s="3"/>
      <c r="J2651" s="3"/>
      <c r="K2651" s="3"/>
      <c r="L2651" s="3"/>
      <c r="M2651" s="3"/>
      <c r="N2651" s="3"/>
      <c r="O2651" s="3"/>
      <c r="P2651" s="3"/>
      <c r="Q2651" s="3"/>
      <c r="R2651" s="3"/>
      <c r="S2651" s="3"/>
      <c r="T2651" s="3"/>
      <c r="U2651" s="3"/>
      <c r="V2651" s="3"/>
      <c r="W2651" s="3"/>
      <c r="X2651" s="3"/>
    </row>
    <row r="2652" spans="1:24">
      <c r="A2652" s="3"/>
      <c r="B2652" s="3"/>
      <c r="C2652" s="3"/>
      <c r="D2652" s="3"/>
      <c r="E2652" s="3"/>
      <c r="F2652" s="3"/>
      <c r="G2652" s="4"/>
      <c r="H2652" s="3"/>
      <c r="I2652" s="3"/>
      <c r="J2652" s="3"/>
      <c r="K2652" s="3"/>
      <c r="L2652" s="3"/>
      <c r="M2652" s="3"/>
      <c r="N2652" s="3"/>
      <c r="O2652" s="3"/>
      <c r="P2652" s="3"/>
      <c r="Q2652" s="3"/>
      <c r="R2652" s="3"/>
      <c r="S2652" s="3"/>
      <c r="T2652" s="3"/>
      <c r="U2652" s="3"/>
      <c r="V2652" s="3"/>
      <c r="W2652" s="3"/>
      <c r="X2652" s="3"/>
    </row>
    <row r="2653" spans="1:24">
      <c r="A2653" s="3"/>
      <c r="B2653" s="3"/>
      <c r="C2653" s="3"/>
      <c r="D2653" s="3"/>
      <c r="E2653" s="3"/>
      <c r="F2653" s="3"/>
      <c r="G2653" s="4"/>
      <c r="H2653" s="3"/>
      <c r="I2653" s="3"/>
      <c r="J2653" s="3"/>
      <c r="K2653" s="3"/>
      <c r="L2653" s="3"/>
      <c r="M2653" s="3"/>
      <c r="N2653" s="3"/>
      <c r="O2653" s="3"/>
      <c r="P2653" s="3"/>
      <c r="Q2653" s="3"/>
      <c r="R2653" s="3"/>
      <c r="S2653" s="3"/>
      <c r="T2653" s="3"/>
      <c r="U2653" s="3"/>
      <c r="V2653" s="3"/>
      <c r="W2653" s="3"/>
      <c r="X2653" s="3"/>
    </row>
    <row r="2654" spans="1:24">
      <c r="A2654" s="3"/>
      <c r="B2654" s="3"/>
      <c r="C2654" s="3"/>
      <c r="D2654" s="3"/>
      <c r="E2654" s="3"/>
      <c r="F2654" s="3"/>
      <c r="G2654" s="4"/>
      <c r="H2654" s="3"/>
      <c r="I2654" s="3"/>
      <c r="J2654" s="3"/>
      <c r="K2654" s="3"/>
      <c r="L2654" s="3"/>
      <c r="M2654" s="3"/>
      <c r="N2654" s="3"/>
      <c r="O2654" s="3"/>
      <c r="P2654" s="3"/>
      <c r="Q2654" s="3"/>
      <c r="R2654" s="3"/>
      <c r="S2654" s="3"/>
      <c r="T2654" s="3"/>
      <c r="U2654" s="3"/>
      <c r="V2654" s="3"/>
      <c r="W2654" s="3"/>
      <c r="X2654" s="3"/>
    </row>
    <row r="2655" spans="1:24">
      <c r="A2655" s="3"/>
      <c r="B2655" s="3"/>
      <c r="C2655" s="3"/>
      <c r="D2655" s="3"/>
      <c r="E2655" s="3"/>
      <c r="F2655" s="3"/>
      <c r="G2655" s="4"/>
      <c r="H2655" s="3"/>
      <c r="I2655" s="3"/>
      <c r="J2655" s="3"/>
      <c r="K2655" s="3"/>
      <c r="L2655" s="3"/>
      <c r="M2655" s="3"/>
      <c r="N2655" s="3"/>
      <c r="O2655" s="3"/>
      <c r="P2655" s="3"/>
      <c r="Q2655" s="3"/>
      <c r="R2655" s="3"/>
      <c r="S2655" s="3"/>
      <c r="T2655" s="3"/>
      <c r="U2655" s="3"/>
      <c r="V2655" s="3"/>
      <c r="W2655" s="3"/>
      <c r="X2655" s="3"/>
    </row>
    <row r="2656" spans="1:24">
      <c r="A2656" s="3"/>
      <c r="B2656" s="3"/>
      <c r="C2656" s="3"/>
      <c r="D2656" s="3"/>
      <c r="E2656" s="3"/>
      <c r="F2656" s="3"/>
      <c r="G2656" s="4"/>
      <c r="H2656" s="3"/>
      <c r="I2656" s="3"/>
      <c r="J2656" s="3"/>
      <c r="K2656" s="3"/>
      <c r="L2656" s="3"/>
      <c r="M2656" s="3"/>
      <c r="N2656" s="3"/>
      <c r="O2656" s="3"/>
      <c r="P2656" s="3"/>
      <c r="Q2656" s="3"/>
      <c r="R2656" s="3"/>
      <c r="S2656" s="3"/>
      <c r="T2656" s="3"/>
      <c r="U2656" s="3"/>
      <c r="V2656" s="3"/>
      <c r="W2656" s="3"/>
      <c r="X2656" s="3"/>
    </row>
    <row r="2657" spans="1:24">
      <c r="A2657" s="3"/>
      <c r="B2657" s="3"/>
      <c r="C2657" s="3"/>
      <c r="D2657" s="3"/>
      <c r="E2657" s="3"/>
      <c r="F2657" s="3"/>
      <c r="G2657" s="4"/>
      <c r="H2657" s="3"/>
      <c r="I2657" s="3"/>
      <c r="J2657" s="3"/>
      <c r="K2657" s="3"/>
      <c r="L2657" s="3"/>
      <c r="M2657" s="3"/>
      <c r="N2657" s="3"/>
      <c r="O2657" s="3"/>
      <c r="P2657" s="3"/>
      <c r="Q2657" s="3"/>
      <c r="R2657" s="3"/>
      <c r="S2657" s="3"/>
      <c r="T2657" s="3"/>
      <c r="U2657" s="3"/>
      <c r="V2657" s="3"/>
      <c r="W2657" s="3"/>
      <c r="X2657" s="3"/>
    </row>
    <row r="2658" spans="1:24">
      <c r="A2658" s="3"/>
      <c r="B2658" s="3"/>
      <c r="C2658" s="3"/>
      <c r="D2658" s="3"/>
      <c r="E2658" s="3"/>
      <c r="F2658" s="3"/>
      <c r="G2658" s="4"/>
      <c r="H2658" s="3"/>
      <c r="I2658" s="3"/>
      <c r="J2658" s="3"/>
      <c r="K2658" s="3"/>
      <c r="L2658" s="3"/>
      <c r="M2658" s="3"/>
      <c r="N2658" s="3"/>
      <c r="O2658" s="3"/>
      <c r="P2658" s="3"/>
      <c r="Q2658" s="3"/>
      <c r="R2658" s="3"/>
      <c r="S2658" s="3"/>
      <c r="T2658" s="3"/>
      <c r="U2658" s="3"/>
      <c r="V2658" s="3"/>
      <c r="W2658" s="3"/>
      <c r="X2658" s="3"/>
    </row>
    <row r="2659" spans="1:24">
      <c r="A2659" s="3"/>
      <c r="B2659" s="3"/>
      <c r="C2659" s="3"/>
      <c r="D2659" s="3"/>
      <c r="E2659" s="3"/>
      <c r="F2659" s="3"/>
      <c r="G2659" s="4"/>
      <c r="H2659" s="3"/>
      <c r="I2659" s="3"/>
      <c r="J2659" s="3"/>
      <c r="K2659" s="3"/>
      <c r="L2659" s="3"/>
      <c r="M2659" s="3"/>
      <c r="N2659" s="3"/>
      <c r="O2659" s="3"/>
      <c r="P2659" s="3"/>
      <c r="Q2659" s="3"/>
      <c r="R2659" s="3"/>
      <c r="S2659" s="3"/>
      <c r="T2659" s="3"/>
      <c r="U2659" s="3"/>
      <c r="V2659" s="3"/>
      <c r="W2659" s="3"/>
      <c r="X2659" s="3"/>
    </row>
    <row r="2660" spans="1:24">
      <c r="A2660" s="3"/>
      <c r="B2660" s="3"/>
      <c r="C2660" s="3"/>
      <c r="D2660" s="3"/>
      <c r="E2660" s="3"/>
      <c r="F2660" s="3"/>
      <c r="G2660" s="4"/>
      <c r="H2660" s="3"/>
      <c r="I2660" s="3"/>
      <c r="J2660" s="3"/>
      <c r="K2660" s="3"/>
      <c r="L2660" s="3"/>
      <c r="M2660" s="3"/>
      <c r="N2660" s="3"/>
      <c r="O2660" s="3"/>
      <c r="P2660" s="3"/>
      <c r="Q2660" s="3"/>
      <c r="R2660" s="3"/>
      <c r="S2660" s="3"/>
      <c r="T2660" s="3"/>
      <c r="U2660" s="3"/>
      <c r="V2660" s="3"/>
      <c r="W2660" s="3"/>
      <c r="X2660" s="3"/>
    </row>
    <row r="2661" spans="1:24">
      <c r="A2661" s="3"/>
      <c r="B2661" s="3"/>
      <c r="C2661" s="3"/>
      <c r="D2661" s="3"/>
      <c r="E2661" s="3"/>
      <c r="F2661" s="3"/>
      <c r="G2661" s="4"/>
      <c r="H2661" s="3"/>
      <c r="I2661" s="3"/>
      <c r="J2661" s="3"/>
      <c r="K2661" s="3"/>
      <c r="L2661" s="3"/>
      <c r="M2661" s="3"/>
      <c r="N2661" s="3"/>
      <c r="O2661" s="3"/>
      <c r="P2661" s="3"/>
      <c r="Q2661" s="3"/>
      <c r="R2661" s="3"/>
      <c r="S2661" s="3"/>
      <c r="T2661" s="3"/>
      <c r="U2661" s="3"/>
      <c r="V2661" s="3"/>
      <c r="W2661" s="3"/>
      <c r="X2661" s="3"/>
    </row>
    <row r="2662" spans="1:24">
      <c r="A2662" s="3"/>
      <c r="B2662" s="3"/>
      <c r="C2662" s="3"/>
      <c r="D2662" s="3"/>
      <c r="E2662" s="3"/>
      <c r="F2662" s="3"/>
      <c r="G2662" s="4"/>
      <c r="H2662" s="3"/>
      <c r="I2662" s="3"/>
      <c r="J2662" s="3"/>
      <c r="K2662" s="3"/>
      <c r="L2662" s="3"/>
      <c r="M2662" s="3"/>
      <c r="N2662" s="3"/>
      <c r="O2662" s="3"/>
      <c r="P2662" s="3"/>
      <c r="Q2662" s="3"/>
      <c r="R2662" s="3"/>
      <c r="S2662" s="3"/>
      <c r="T2662" s="3"/>
      <c r="U2662" s="3"/>
      <c r="V2662" s="3"/>
      <c r="W2662" s="3"/>
      <c r="X2662" s="3"/>
    </row>
    <row r="2663" spans="1:24">
      <c r="A2663" s="3"/>
      <c r="B2663" s="3"/>
      <c r="C2663" s="3"/>
      <c r="D2663" s="3"/>
      <c r="E2663" s="3"/>
      <c r="F2663" s="3"/>
      <c r="G2663" s="4"/>
      <c r="H2663" s="3"/>
      <c r="I2663" s="3"/>
      <c r="J2663" s="3"/>
      <c r="K2663" s="3"/>
      <c r="L2663" s="3"/>
      <c r="M2663" s="3"/>
      <c r="N2663" s="3"/>
      <c r="O2663" s="3"/>
      <c r="P2663" s="3"/>
      <c r="Q2663" s="3"/>
      <c r="R2663" s="3"/>
      <c r="S2663" s="3"/>
      <c r="T2663" s="3"/>
      <c r="U2663" s="3"/>
      <c r="V2663" s="3"/>
      <c r="W2663" s="3"/>
      <c r="X2663" s="3"/>
    </row>
    <row r="2664" spans="1:24">
      <c r="A2664" s="3"/>
      <c r="B2664" s="3"/>
      <c r="C2664" s="3"/>
      <c r="D2664" s="3"/>
      <c r="E2664" s="3"/>
      <c r="F2664" s="3"/>
      <c r="G2664" s="4"/>
      <c r="H2664" s="3"/>
      <c r="I2664" s="3"/>
      <c r="J2664" s="3"/>
      <c r="K2664" s="3"/>
      <c r="L2664" s="3"/>
      <c r="M2664" s="3"/>
      <c r="N2664" s="3"/>
      <c r="O2664" s="3"/>
      <c r="P2664" s="3"/>
      <c r="Q2664" s="3"/>
      <c r="R2664" s="3"/>
      <c r="S2664" s="3"/>
      <c r="T2664" s="3"/>
      <c r="U2664" s="3"/>
      <c r="V2664" s="3"/>
      <c r="W2664" s="3"/>
      <c r="X2664" s="3"/>
    </row>
    <row r="2665" spans="1:24">
      <c r="A2665" s="3"/>
      <c r="B2665" s="3"/>
      <c r="C2665" s="3"/>
      <c r="D2665" s="3"/>
      <c r="E2665" s="3"/>
      <c r="F2665" s="3"/>
      <c r="G2665" s="4"/>
      <c r="H2665" s="3"/>
      <c r="I2665" s="3"/>
      <c r="J2665" s="3"/>
      <c r="K2665" s="3"/>
      <c r="L2665" s="3"/>
      <c r="M2665" s="3"/>
      <c r="N2665" s="3"/>
      <c r="O2665" s="3"/>
      <c r="P2665" s="3"/>
      <c r="Q2665" s="3"/>
      <c r="R2665" s="3"/>
      <c r="S2665" s="3"/>
      <c r="T2665" s="3"/>
      <c r="U2665" s="3"/>
      <c r="V2665" s="3"/>
      <c r="W2665" s="3"/>
      <c r="X2665" s="3"/>
    </row>
    <row r="2666" spans="1:24">
      <c r="A2666" s="3"/>
      <c r="B2666" s="3"/>
      <c r="C2666" s="3"/>
      <c r="D2666" s="3"/>
      <c r="E2666" s="3"/>
      <c r="F2666" s="3"/>
      <c r="G2666" s="4"/>
      <c r="H2666" s="3"/>
      <c r="I2666" s="3"/>
      <c r="J2666" s="3"/>
      <c r="K2666" s="3"/>
      <c r="L2666" s="3"/>
      <c r="M2666" s="3"/>
      <c r="N2666" s="3"/>
      <c r="O2666" s="3"/>
      <c r="P2666" s="3"/>
      <c r="Q2666" s="3"/>
      <c r="R2666" s="3"/>
      <c r="S2666" s="3"/>
      <c r="T2666" s="3"/>
      <c r="U2666" s="3"/>
      <c r="V2666" s="3"/>
      <c r="W2666" s="3"/>
      <c r="X2666" s="3"/>
    </row>
    <row r="2667" spans="1:24">
      <c r="A2667" s="3"/>
      <c r="B2667" s="3"/>
      <c r="C2667" s="3"/>
      <c r="D2667" s="3"/>
      <c r="E2667" s="3"/>
      <c r="F2667" s="3"/>
      <c r="G2667" s="4"/>
      <c r="H2667" s="3"/>
      <c r="I2667" s="3"/>
      <c r="J2667" s="3"/>
      <c r="K2667" s="3"/>
      <c r="L2667" s="3"/>
      <c r="M2667" s="3"/>
      <c r="N2667" s="3"/>
      <c r="O2667" s="3"/>
      <c r="P2667" s="3"/>
      <c r="Q2667" s="3"/>
      <c r="R2667" s="3"/>
      <c r="S2667" s="3"/>
      <c r="T2667" s="3"/>
      <c r="U2667" s="3"/>
      <c r="V2667" s="3"/>
      <c r="W2667" s="3"/>
      <c r="X2667" s="3"/>
    </row>
    <row r="2668" spans="1:24">
      <c r="A2668" s="3"/>
      <c r="B2668" s="3"/>
      <c r="C2668" s="3"/>
      <c r="D2668" s="3"/>
      <c r="E2668" s="3"/>
      <c r="F2668" s="3"/>
      <c r="G2668" s="4"/>
      <c r="H2668" s="3"/>
      <c r="I2668" s="3"/>
      <c r="J2668" s="3"/>
      <c r="K2668" s="3"/>
      <c r="L2668" s="3"/>
      <c r="M2668" s="3"/>
      <c r="N2668" s="3"/>
      <c r="O2668" s="3"/>
      <c r="P2668" s="3"/>
      <c r="Q2668" s="3"/>
      <c r="R2668" s="3"/>
      <c r="S2668" s="3"/>
      <c r="T2668" s="3"/>
      <c r="U2668" s="3"/>
      <c r="V2668" s="3"/>
      <c r="W2668" s="3"/>
      <c r="X2668" s="3"/>
    </row>
    <row r="2669" spans="1:24">
      <c r="A2669" s="3"/>
      <c r="B2669" s="3"/>
      <c r="C2669" s="3"/>
      <c r="D2669" s="3"/>
      <c r="E2669" s="3"/>
      <c r="F2669" s="3"/>
      <c r="G2669" s="4"/>
      <c r="H2669" s="3"/>
      <c r="I2669" s="3"/>
      <c r="J2669" s="3"/>
      <c r="K2669" s="3"/>
      <c r="L2669" s="3"/>
      <c r="M2669" s="3"/>
      <c r="N2669" s="3"/>
      <c r="O2669" s="3"/>
      <c r="P2669" s="3"/>
      <c r="Q2669" s="3"/>
      <c r="R2669" s="3"/>
      <c r="S2669" s="3"/>
      <c r="T2669" s="3"/>
      <c r="U2669" s="3"/>
      <c r="V2669" s="3"/>
      <c r="W2669" s="3"/>
      <c r="X2669" s="3"/>
    </row>
    <row r="2670" spans="1:24">
      <c r="A2670" s="3"/>
      <c r="B2670" s="3"/>
      <c r="C2670" s="3"/>
      <c r="D2670" s="3"/>
      <c r="E2670" s="3"/>
      <c r="F2670" s="3"/>
      <c r="G2670" s="4"/>
      <c r="H2670" s="3"/>
      <c r="I2670" s="3"/>
      <c r="J2670" s="3"/>
      <c r="K2670" s="3"/>
      <c r="L2670" s="3"/>
      <c r="M2670" s="3"/>
      <c r="N2670" s="3"/>
      <c r="O2670" s="3"/>
      <c r="P2670" s="3"/>
      <c r="Q2670" s="3"/>
      <c r="R2670" s="3"/>
      <c r="S2670" s="3"/>
      <c r="T2670" s="3"/>
      <c r="U2670" s="3"/>
      <c r="V2670" s="3"/>
      <c r="W2670" s="3"/>
      <c r="X2670" s="3"/>
    </row>
    <row r="2671" spans="1:24">
      <c r="A2671" s="3"/>
      <c r="B2671" s="3"/>
      <c r="C2671" s="3"/>
      <c r="D2671" s="3"/>
      <c r="E2671" s="3"/>
      <c r="F2671" s="3"/>
      <c r="G2671" s="4"/>
      <c r="H2671" s="3"/>
      <c r="I2671" s="3"/>
      <c r="J2671" s="3"/>
      <c r="K2671" s="3"/>
      <c r="L2671" s="3"/>
      <c r="M2671" s="3"/>
      <c r="N2671" s="3"/>
      <c r="O2671" s="3"/>
      <c r="P2671" s="3"/>
      <c r="Q2671" s="3"/>
      <c r="R2671" s="3"/>
      <c r="S2671" s="3"/>
      <c r="T2671" s="3"/>
      <c r="U2671" s="3"/>
      <c r="V2671" s="3"/>
      <c r="W2671" s="3"/>
      <c r="X2671" s="3"/>
    </row>
    <row r="2672" spans="1:24">
      <c r="A2672" s="3"/>
      <c r="B2672" s="3"/>
      <c r="C2672" s="3"/>
      <c r="D2672" s="3"/>
      <c r="E2672" s="3"/>
      <c r="F2672" s="3"/>
      <c r="G2672" s="4"/>
      <c r="H2672" s="3"/>
      <c r="I2672" s="3"/>
      <c r="J2672" s="3"/>
      <c r="K2672" s="3"/>
      <c r="L2672" s="3"/>
      <c r="M2672" s="3"/>
      <c r="N2672" s="3"/>
      <c r="O2672" s="3"/>
      <c r="P2672" s="3"/>
      <c r="Q2672" s="3"/>
      <c r="R2672" s="3"/>
      <c r="S2672" s="3"/>
      <c r="T2672" s="3"/>
      <c r="U2672" s="3"/>
      <c r="V2672" s="3"/>
      <c r="W2672" s="3"/>
      <c r="X2672" s="3"/>
    </row>
    <row r="2673" spans="1:24">
      <c r="A2673" s="3"/>
      <c r="B2673" s="3"/>
      <c r="C2673" s="3"/>
      <c r="D2673" s="3"/>
      <c r="E2673" s="3"/>
      <c r="F2673" s="3"/>
      <c r="G2673" s="4"/>
      <c r="H2673" s="3"/>
      <c r="I2673" s="3"/>
      <c r="J2673" s="3"/>
      <c r="K2673" s="3"/>
      <c r="L2673" s="3"/>
      <c r="M2673" s="3"/>
      <c r="N2673" s="3"/>
      <c r="O2673" s="3"/>
      <c r="P2673" s="3"/>
      <c r="Q2673" s="3"/>
      <c r="R2673" s="3"/>
      <c r="S2673" s="3"/>
      <c r="T2673" s="3"/>
      <c r="U2673" s="3"/>
      <c r="V2673" s="3"/>
      <c r="W2673" s="3"/>
      <c r="X2673" s="3"/>
    </row>
    <row r="2674" spans="1:24">
      <c r="A2674" s="3"/>
      <c r="B2674" s="3"/>
      <c r="C2674" s="3"/>
      <c r="D2674" s="3"/>
      <c r="E2674" s="3"/>
      <c r="F2674" s="3"/>
      <c r="G2674" s="4"/>
      <c r="H2674" s="3"/>
      <c r="I2674" s="3"/>
      <c r="J2674" s="3"/>
      <c r="K2674" s="3"/>
      <c r="L2674" s="3"/>
      <c r="M2674" s="3"/>
      <c r="N2674" s="3"/>
      <c r="O2674" s="3"/>
      <c r="P2674" s="3"/>
      <c r="Q2674" s="3"/>
      <c r="R2674" s="3"/>
      <c r="S2674" s="3"/>
      <c r="T2674" s="3"/>
      <c r="U2674" s="3"/>
      <c r="V2674" s="3"/>
      <c r="W2674" s="3"/>
      <c r="X2674" s="3"/>
    </row>
    <row r="2675" spans="1:24">
      <c r="A2675" s="3"/>
      <c r="B2675" s="3"/>
      <c r="C2675" s="3"/>
      <c r="D2675" s="3"/>
      <c r="E2675" s="3"/>
      <c r="F2675" s="3"/>
      <c r="G2675" s="4"/>
      <c r="H2675" s="3"/>
      <c r="I2675" s="3"/>
      <c r="J2675" s="3"/>
      <c r="K2675" s="3"/>
      <c r="L2675" s="3"/>
      <c r="M2675" s="3"/>
      <c r="N2675" s="3"/>
      <c r="O2675" s="3"/>
      <c r="P2675" s="3"/>
      <c r="Q2675" s="3"/>
      <c r="R2675" s="3"/>
      <c r="S2675" s="3"/>
      <c r="T2675" s="3"/>
      <c r="U2675" s="3"/>
      <c r="V2675" s="3"/>
      <c r="W2675" s="3"/>
      <c r="X2675" s="3"/>
    </row>
    <row r="2676" spans="1:24">
      <c r="A2676" s="3"/>
      <c r="B2676" s="3"/>
      <c r="C2676" s="3"/>
      <c r="D2676" s="3"/>
      <c r="E2676" s="3"/>
      <c r="F2676" s="3"/>
      <c r="G2676" s="4"/>
      <c r="H2676" s="3"/>
      <c r="I2676" s="3"/>
      <c r="J2676" s="3"/>
      <c r="K2676" s="3"/>
      <c r="L2676" s="3"/>
      <c r="M2676" s="3"/>
      <c r="N2676" s="3"/>
      <c r="O2676" s="3"/>
      <c r="P2676" s="3"/>
      <c r="Q2676" s="3"/>
      <c r="R2676" s="3"/>
      <c r="S2676" s="3"/>
      <c r="T2676" s="3"/>
      <c r="U2676" s="3"/>
      <c r="V2676" s="3"/>
      <c r="W2676" s="3"/>
      <c r="X2676" s="3"/>
    </row>
    <row r="2677" spans="1:24">
      <c r="A2677" s="3"/>
      <c r="B2677" s="3"/>
      <c r="C2677" s="3"/>
      <c r="D2677" s="3"/>
      <c r="E2677" s="3"/>
      <c r="F2677" s="3"/>
      <c r="G2677" s="4"/>
      <c r="H2677" s="3"/>
      <c r="I2677" s="3"/>
      <c r="J2677" s="3"/>
      <c r="K2677" s="3"/>
      <c r="L2677" s="3"/>
      <c r="M2677" s="3"/>
      <c r="N2677" s="3"/>
      <c r="O2677" s="3"/>
      <c r="P2677" s="3"/>
      <c r="Q2677" s="3"/>
      <c r="R2677" s="3"/>
      <c r="S2677" s="3"/>
      <c r="T2677" s="3"/>
      <c r="U2677" s="3"/>
      <c r="V2677" s="3"/>
      <c r="W2677" s="3"/>
      <c r="X2677" s="3"/>
    </row>
    <row r="2678" spans="1:24">
      <c r="A2678" s="3"/>
      <c r="B2678" s="3"/>
      <c r="C2678" s="3"/>
      <c r="D2678" s="3"/>
      <c r="E2678" s="3"/>
      <c r="F2678" s="3"/>
      <c r="G2678" s="4"/>
      <c r="H2678" s="3"/>
      <c r="I2678" s="3"/>
      <c r="J2678" s="3"/>
      <c r="K2678" s="3"/>
      <c r="L2678" s="3"/>
      <c r="M2678" s="3"/>
      <c r="N2678" s="3"/>
      <c r="O2678" s="3"/>
      <c r="P2678" s="3"/>
      <c r="Q2678" s="3"/>
      <c r="R2678" s="3"/>
      <c r="S2678" s="3"/>
      <c r="T2678" s="3"/>
      <c r="U2678" s="3"/>
      <c r="V2678" s="3"/>
      <c r="W2678" s="3"/>
      <c r="X2678" s="3"/>
    </row>
    <row r="2679" spans="1:24">
      <c r="A2679" s="3"/>
      <c r="B2679" s="3"/>
      <c r="C2679" s="3"/>
      <c r="D2679" s="3"/>
      <c r="E2679" s="3"/>
      <c r="F2679" s="3"/>
      <c r="G2679" s="4"/>
      <c r="H2679" s="3"/>
      <c r="I2679" s="3"/>
      <c r="J2679" s="3"/>
      <c r="K2679" s="3"/>
      <c r="L2679" s="3"/>
      <c r="M2679" s="3"/>
      <c r="N2679" s="3"/>
      <c r="O2679" s="3"/>
      <c r="P2679" s="3"/>
      <c r="Q2679" s="3"/>
      <c r="R2679" s="3"/>
      <c r="S2679" s="3"/>
      <c r="T2679" s="3"/>
      <c r="U2679" s="3"/>
      <c r="V2679" s="3"/>
      <c r="W2679" s="3"/>
      <c r="X2679" s="3"/>
    </row>
    <row r="2680" spans="1:24">
      <c r="A2680" s="3"/>
      <c r="B2680" s="3"/>
      <c r="C2680" s="3"/>
      <c r="D2680" s="3"/>
      <c r="E2680" s="3"/>
      <c r="F2680" s="3"/>
      <c r="G2680" s="4"/>
      <c r="H2680" s="3"/>
      <c r="I2680" s="3"/>
      <c r="J2680" s="3"/>
      <c r="K2680" s="3"/>
      <c r="L2680" s="3"/>
      <c r="M2680" s="3"/>
      <c r="N2680" s="3"/>
      <c r="O2680" s="3"/>
      <c r="P2680" s="3"/>
      <c r="Q2680" s="3"/>
      <c r="R2680" s="3"/>
      <c r="S2680" s="3"/>
      <c r="T2680" s="3"/>
      <c r="U2680" s="3"/>
      <c r="V2680" s="3"/>
      <c r="W2680" s="3"/>
      <c r="X2680" s="3"/>
    </row>
    <row r="2681" spans="1:24">
      <c r="A2681" s="3"/>
      <c r="B2681" s="3"/>
      <c r="C2681" s="3"/>
      <c r="D2681" s="3"/>
      <c r="E2681" s="3"/>
      <c r="F2681" s="3"/>
      <c r="G2681" s="4"/>
      <c r="H2681" s="3"/>
      <c r="I2681" s="3"/>
      <c r="J2681" s="3"/>
      <c r="K2681" s="3"/>
      <c r="L2681" s="3"/>
      <c r="M2681" s="3"/>
      <c r="N2681" s="3"/>
      <c r="O2681" s="3"/>
      <c r="P2681" s="3"/>
      <c r="Q2681" s="3"/>
      <c r="R2681" s="3"/>
      <c r="S2681" s="3"/>
      <c r="T2681" s="3"/>
      <c r="U2681" s="3"/>
      <c r="V2681" s="3"/>
      <c r="W2681" s="3"/>
      <c r="X2681" s="3"/>
    </row>
    <row r="2682" spans="1:24">
      <c r="A2682" s="3"/>
      <c r="B2682" s="3"/>
      <c r="C2682" s="3"/>
      <c r="D2682" s="3"/>
      <c r="E2682" s="3"/>
      <c r="F2682" s="3"/>
      <c r="G2682" s="4"/>
      <c r="H2682" s="3"/>
      <c r="I2682" s="3"/>
      <c r="J2682" s="3"/>
      <c r="K2682" s="3"/>
      <c r="L2682" s="3"/>
      <c r="M2682" s="3"/>
      <c r="N2682" s="3"/>
      <c r="O2682" s="3"/>
      <c r="P2682" s="3"/>
      <c r="Q2682" s="3"/>
      <c r="R2682" s="3"/>
      <c r="S2682" s="3"/>
      <c r="T2682" s="3"/>
      <c r="U2682" s="3"/>
      <c r="V2682" s="3"/>
      <c r="W2682" s="3"/>
      <c r="X2682" s="3"/>
    </row>
    <row r="2683" spans="1:24">
      <c r="A2683" s="3"/>
      <c r="B2683" s="3"/>
      <c r="C2683" s="3"/>
      <c r="D2683" s="3"/>
      <c r="E2683" s="3"/>
      <c r="F2683" s="3"/>
      <c r="G2683" s="4"/>
      <c r="H2683" s="3"/>
      <c r="I2683" s="3"/>
      <c r="J2683" s="3"/>
      <c r="K2683" s="3"/>
      <c r="L2683" s="3"/>
      <c r="M2683" s="3"/>
      <c r="N2683" s="3"/>
      <c r="O2683" s="3"/>
      <c r="P2683" s="3"/>
      <c r="Q2683" s="3"/>
      <c r="R2683" s="3"/>
      <c r="S2683" s="3"/>
      <c r="T2683" s="3"/>
      <c r="U2683" s="3"/>
      <c r="V2683" s="3"/>
      <c r="W2683" s="3"/>
      <c r="X2683" s="3"/>
    </row>
    <row r="2684" spans="1:24">
      <c r="A2684" s="3"/>
      <c r="B2684" s="3"/>
      <c r="C2684" s="3"/>
      <c r="D2684" s="3"/>
      <c r="E2684" s="3"/>
      <c r="F2684" s="3"/>
      <c r="G2684" s="4"/>
      <c r="H2684" s="3"/>
      <c r="I2684" s="3"/>
      <c r="J2684" s="3"/>
      <c r="K2684" s="3"/>
      <c r="L2684" s="3"/>
      <c r="M2684" s="3"/>
      <c r="N2684" s="3"/>
      <c r="O2684" s="3"/>
      <c r="P2684" s="3"/>
      <c r="Q2684" s="3"/>
      <c r="R2684" s="3"/>
      <c r="S2684" s="3"/>
      <c r="T2684" s="3"/>
      <c r="U2684" s="3"/>
      <c r="V2684" s="3"/>
      <c r="W2684" s="3"/>
      <c r="X2684" s="3"/>
    </row>
    <row r="2685" spans="1:24">
      <c r="A2685" s="3"/>
      <c r="B2685" s="3"/>
      <c r="C2685" s="3"/>
      <c r="D2685" s="3"/>
      <c r="E2685" s="3"/>
      <c r="F2685" s="3"/>
      <c r="G2685" s="4"/>
      <c r="H2685" s="3"/>
      <c r="I2685" s="3"/>
      <c r="J2685" s="3"/>
      <c r="K2685" s="3"/>
      <c r="L2685" s="3"/>
      <c r="M2685" s="3"/>
      <c r="N2685" s="3"/>
      <c r="O2685" s="3"/>
      <c r="P2685" s="3"/>
      <c r="Q2685" s="3"/>
      <c r="R2685" s="3"/>
      <c r="S2685" s="3"/>
      <c r="T2685" s="3"/>
      <c r="U2685" s="3"/>
      <c r="V2685" s="3"/>
      <c r="W2685" s="3"/>
      <c r="X2685" s="3"/>
    </row>
    <row r="2686" spans="1:24">
      <c r="A2686" s="3"/>
      <c r="B2686" s="3"/>
      <c r="C2686" s="3"/>
      <c r="D2686" s="3"/>
      <c r="E2686" s="3"/>
      <c r="F2686" s="3"/>
      <c r="G2686" s="4"/>
      <c r="H2686" s="3"/>
      <c r="I2686" s="3"/>
      <c r="J2686" s="3"/>
      <c r="K2686" s="3"/>
      <c r="L2686" s="3"/>
      <c r="M2686" s="3"/>
      <c r="N2686" s="3"/>
      <c r="O2686" s="3"/>
      <c r="P2686" s="3"/>
      <c r="Q2686" s="3"/>
      <c r="R2686" s="3"/>
      <c r="S2686" s="3"/>
      <c r="T2686" s="3"/>
      <c r="U2686" s="3"/>
      <c r="V2686" s="3"/>
      <c r="W2686" s="3"/>
      <c r="X2686" s="3"/>
    </row>
    <row r="2687" spans="1:24">
      <c r="A2687" s="3"/>
      <c r="B2687" s="3"/>
      <c r="C2687" s="3"/>
      <c r="D2687" s="3"/>
      <c r="E2687" s="3"/>
      <c r="F2687" s="3"/>
      <c r="G2687" s="4"/>
      <c r="H2687" s="3"/>
      <c r="I2687" s="3"/>
      <c r="J2687" s="3"/>
      <c r="K2687" s="3"/>
      <c r="L2687" s="3"/>
      <c r="M2687" s="3"/>
      <c r="N2687" s="3"/>
      <c r="O2687" s="3"/>
      <c r="P2687" s="3"/>
      <c r="Q2687" s="3"/>
      <c r="R2687" s="3"/>
      <c r="S2687" s="3"/>
      <c r="T2687" s="3"/>
      <c r="U2687" s="3"/>
      <c r="V2687" s="3"/>
      <c r="W2687" s="3"/>
      <c r="X2687" s="3"/>
    </row>
    <row r="2688" spans="1:24">
      <c r="A2688" s="3"/>
      <c r="B2688" s="3"/>
      <c r="C2688" s="3"/>
      <c r="D2688" s="3"/>
      <c r="E2688" s="3"/>
      <c r="F2688" s="3"/>
      <c r="G2688" s="4"/>
      <c r="H2688" s="3"/>
      <c r="I2688" s="3"/>
      <c r="J2688" s="3"/>
      <c r="K2688" s="3"/>
      <c r="L2688" s="3"/>
      <c r="M2688" s="3"/>
      <c r="N2688" s="3"/>
      <c r="O2688" s="3"/>
      <c r="P2688" s="3"/>
      <c r="Q2688" s="3"/>
      <c r="R2688" s="3"/>
      <c r="S2688" s="3"/>
      <c r="T2688" s="3"/>
      <c r="U2688" s="3"/>
      <c r="V2688" s="3"/>
      <c r="W2688" s="3"/>
      <c r="X2688" s="3"/>
    </row>
    <row r="2689" spans="1:24">
      <c r="A2689" s="3"/>
      <c r="B2689" s="3"/>
      <c r="C2689" s="3"/>
      <c r="D2689" s="3"/>
      <c r="E2689" s="3"/>
      <c r="F2689" s="3"/>
      <c r="G2689" s="4"/>
      <c r="H2689" s="3"/>
      <c r="I2689" s="3"/>
      <c r="J2689" s="3"/>
      <c r="K2689" s="3"/>
      <c r="L2689" s="3"/>
      <c r="M2689" s="3"/>
      <c r="N2689" s="3"/>
      <c r="O2689" s="3"/>
      <c r="P2689" s="3"/>
      <c r="Q2689" s="3"/>
      <c r="R2689" s="3"/>
      <c r="S2689" s="3"/>
      <c r="T2689" s="3"/>
      <c r="U2689" s="3"/>
      <c r="V2689" s="3"/>
      <c r="W2689" s="3"/>
      <c r="X2689" s="3"/>
    </row>
    <row r="2690" spans="1:24">
      <c r="A2690" s="3"/>
      <c r="B2690" s="3"/>
      <c r="C2690" s="3"/>
      <c r="D2690" s="3"/>
      <c r="E2690" s="3"/>
      <c r="F2690" s="3"/>
      <c r="G2690" s="4"/>
      <c r="H2690" s="3"/>
      <c r="I2690" s="3"/>
      <c r="J2690" s="3"/>
      <c r="K2690" s="3"/>
      <c r="L2690" s="3"/>
      <c r="M2690" s="3"/>
      <c r="N2690" s="3"/>
      <c r="O2690" s="3"/>
      <c r="P2690" s="3"/>
      <c r="Q2690" s="3"/>
      <c r="R2690" s="3"/>
      <c r="S2690" s="3"/>
      <c r="T2690" s="3"/>
      <c r="U2690" s="3"/>
      <c r="V2690" s="3"/>
      <c r="W2690" s="3"/>
      <c r="X2690" s="3"/>
    </row>
    <row r="2691" spans="1:24">
      <c r="A2691" s="3"/>
      <c r="B2691" s="3"/>
      <c r="C2691" s="3"/>
      <c r="D2691" s="3"/>
      <c r="E2691" s="3"/>
      <c r="F2691" s="3"/>
      <c r="G2691" s="4"/>
      <c r="H2691" s="3"/>
      <c r="I2691" s="3"/>
      <c r="J2691" s="3"/>
      <c r="K2691" s="3"/>
      <c r="L2691" s="3"/>
      <c r="M2691" s="3"/>
      <c r="N2691" s="3"/>
      <c r="O2691" s="3"/>
      <c r="P2691" s="3"/>
      <c r="Q2691" s="3"/>
      <c r="R2691" s="3"/>
      <c r="S2691" s="3"/>
      <c r="T2691" s="3"/>
      <c r="U2691" s="3"/>
      <c r="V2691" s="3"/>
      <c r="W2691" s="3"/>
      <c r="X2691" s="3"/>
    </row>
    <row r="2692" spans="1:24">
      <c r="A2692" s="3"/>
      <c r="B2692" s="3"/>
      <c r="C2692" s="3"/>
      <c r="D2692" s="3"/>
      <c r="E2692" s="3"/>
      <c r="F2692" s="3"/>
      <c r="G2692" s="4"/>
      <c r="H2692" s="3"/>
      <c r="I2692" s="3"/>
      <c r="J2692" s="3"/>
      <c r="K2692" s="3"/>
      <c r="L2692" s="3"/>
      <c r="M2692" s="3"/>
      <c r="N2692" s="3"/>
      <c r="O2692" s="3"/>
      <c r="P2692" s="3"/>
      <c r="Q2692" s="3"/>
      <c r="R2692" s="3"/>
      <c r="S2692" s="3"/>
      <c r="T2692" s="3"/>
      <c r="U2692" s="3"/>
      <c r="V2692" s="3"/>
      <c r="W2692" s="3"/>
      <c r="X2692" s="3"/>
    </row>
    <row r="2693" spans="1:24">
      <c r="A2693" s="3"/>
      <c r="B2693" s="3"/>
      <c r="C2693" s="3"/>
      <c r="D2693" s="3"/>
      <c r="E2693" s="3"/>
      <c r="F2693" s="3"/>
      <c r="G2693" s="4"/>
      <c r="H2693" s="3"/>
      <c r="I2693" s="3"/>
      <c r="J2693" s="3"/>
      <c r="K2693" s="3"/>
      <c r="L2693" s="3"/>
      <c r="M2693" s="3"/>
      <c r="N2693" s="3"/>
      <c r="O2693" s="3"/>
      <c r="P2693" s="3"/>
      <c r="Q2693" s="3"/>
      <c r="R2693" s="3"/>
      <c r="S2693" s="3"/>
      <c r="T2693" s="3"/>
      <c r="U2693" s="3"/>
      <c r="V2693" s="3"/>
      <c r="W2693" s="3"/>
      <c r="X2693" s="3"/>
    </row>
    <row r="2694" spans="1:24">
      <c r="A2694" s="3"/>
      <c r="B2694" s="3"/>
      <c r="C2694" s="3"/>
      <c r="D2694" s="3"/>
      <c r="E2694" s="3"/>
      <c r="F2694" s="3"/>
      <c r="G2694" s="4"/>
      <c r="H2694" s="3"/>
      <c r="I2694" s="3"/>
      <c r="J2694" s="3"/>
      <c r="K2694" s="3"/>
      <c r="L2694" s="3"/>
      <c r="M2694" s="3"/>
      <c r="N2694" s="3"/>
      <c r="O2694" s="3"/>
      <c r="P2694" s="3"/>
      <c r="Q2694" s="3"/>
      <c r="R2694" s="3"/>
      <c r="S2694" s="3"/>
      <c r="T2694" s="3"/>
      <c r="U2694" s="3"/>
      <c r="V2694" s="3"/>
      <c r="W2694" s="3"/>
      <c r="X2694" s="3"/>
    </row>
    <row r="2695" spans="1:24">
      <c r="A2695" s="3"/>
      <c r="B2695" s="3"/>
      <c r="C2695" s="3"/>
      <c r="D2695" s="3"/>
      <c r="E2695" s="3"/>
      <c r="F2695" s="3"/>
      <c r="G2695" s="4"/>
      <c r="H2695" s="3"/>
      <c r="I2695" s="3"/>
      <c r="J2695" s="3"/>
      <c r="K2695" s="3"/>
      <c r="L2695" s="3"/>
      <c r="M2695" s="3"/>
      <c r="N2695" s="3"/>
      <c r="O2695" s="3"/>
      <c r="P2695" s="3"/>
      <c r="Q2695" s="3"/>
      <c r="R2695" s="3"/>
      <c r="S2695" s="3"/>
      <c r="T2695" s="3"/>
      <c r="U2695" s="3"/>
      <c r="V2695" s="3"/>
      <c r="W2695" s="3"/>
      <c r="X2695" s="3"/>
    </row>
    <row r="2696" spans="1:24">
      <c r="A2696" s="3"/>
      <c r="B2696" s="3"/>
      <c r="C2696" s="3"/>
      <c r="D2696" s="3"/>
      <c r="E2696" s="3"/>
      <c r="F2696" s="3"/>
      <c r="G2696" s="4"/>
      <c r="H2696" s="3"/>
      <c r="I2696" s="3"/>
      <c r="J2696" s="3"/>
      <c r="K2696" s="3"/>
      <c r="L2696" s="3"/>
      <c r="M2696" s="3"/>
      <c r="N2696" s="3"/>
      <c r="O2696" s="3"/>
      <c r="P2696" s="3"/>
      <c r="Q2696" s="3"/>
      <c r="R2696" s="3"/>
      <c r="S2696" s="3"/>
      <c r="T2696" s="3"/>
      <c r="U2696" s="3"/>
      <c r="V2696" s="3"/>
      <c r="W2696" s="3"/>
      <c r="X2696" s="3"/>
    </row>
    <row r="2697" spans="1:24">
      <c r="A2697" s="3"/>
      <c r="B2697" s="3"/>
      <c r="C2697" s="3"/>
      <c r="D2697" s="3"/>
      <c r="E2697" s="3"/>
      <c r="F2697" s="3"/>
      <c r="G2697" s="4"/>
      <c r="H2697" s="3"/>
      <c r="I2697" s="3"/>
      <c r="J2697" s="3"/>
      <c r="K2697" s="3"/>
      <c r="L2697" s="3"/>
      <c r="M2697" s="3"/>
      <c r="N2697" s="3"/>
      <c r="O2697" s="3"/>
      <c r="P2697" s="3"/>
      <c r="Q2697" s="3"/>
      <c r="R2697" s="3"/>
      <c r="S2697" s="3"/>
      <c r="T2697" s="3"/>
      <c r="U2697" s="3"/>
      <c r="V2697" s="3"/>
      <c r="W2697" s="3"/>
      <c r="X2697" s="3"/>
    </row>
    <row r="2698" spans="1:24">
      <c r="A2698" s="3"/>
      <c r="B2698" s="3"/>
      <c r="C2698" s="3"/>
      <c r="D2698" s="3"/>
      <c r="E2698" s="3"/>
      <c r="F2698" s="3"/>
      <c r="G2698" s="4"/>
      <c r="H2698" s="3"/>
      <c r="I2698" s="3"/>
      <c r="J2698" s="3"/>
      <c r="K2698" s="3"/>
      <c r="L2698" s="3"/>
      <c r="M2698" s="3"/>
      <c r="N2698" s="3"/>
      <c r="O2698" s="3"/>
      <c r="P2698" s="3"/>
      <c r="Q2698" s="3"/>
      <c r="R2698" s="3"/>
      <c r="S2698" s="3"/>
      <c r="T2698" s="3"/>
      <c r="U2698" s="3"/>
      <c r="V2698" s="3"/>
      <c r="W2698" s="3"/>
      <c r="X2698" s="3"/>
    </row>
    <row r="2699" spans="1:24">
      <c r="A2699" s="3"/>
      <c r="B2699" s="3"/>
      <c r="C2699" s="3"/>
      <c r="D2699" s="3"/>
      <c r="E2699" s="3"/>
      <c r="F2699" s="3"/>
      <c r="G2699" s="4"/>
      <c r="H2699" s="3"/>
      <c r="I2699" s="3"/>
      <c r="J2699" s="3"/>
      <c r="K2699" s="3"/>
      <c r="L2699" s="3"/>
      <c r="M2699" s="3"/>
      <c r="N2699" s="3"/>
      <c r="O2699" s="3"/>
      <c r="P2699" s="3"/>
      <c r="Q2699" s="3"/>
      <c r="R2699" s="3"/>
      <c r="S2699" s="3"/>
      <c r="T2699" s="3"/>
      <c r="U2699" s="3"/>
      <c r="V2699" s="3"/>
      <c r="W2699" s="3"/>
      <c r="X2699" s="3"/>
    </row>
    <row r="2700" spans="1:24">
      <c r="A2700" s="3"/>
      <c r="B2700" s="3"/>
      <c r="C2700" s="3"/>
      <c r="D2700" s="3"/>
      <c r="E2700" s="3"/>
      <c r="F2700" s="3"/>
      <c r="G2700" s="4"/>
      <c r="H2700" s="3"/>
      <c r="I2700" s="3"/>
      <c r="J2700" s="3"/>
      <c r="K2700" s="3"/>
      <c r="L2700" s="3"/>
      <c r="M2700" s="3"/>
      <c r="N2700" s="3"/>
      <c r="O2700" s="3"/>
      <c r="P2700" s="3"/>
      <c r="Q2700" s="3"/>
      <c r="R2700" s="3"/>
      <c r="S2700" s="3"/>
      <c r="T2700" s="3"/>
      <c r="U2700" s="3"/>
      <c r="V2700" s="3"/>
      <c r="W2700" s="3"/>
      <c r="X2700" s="3"/>
    </row>
    <row r="2701" spans="1:24">
      <c r="A2701" s="3"/>
      <c r="B2701" s="3"/>
      <c r="C2701" s="3"/>
      <c r="D2701" s="3"/>
      <c r="E2701" s="3"/>
      <c r="F2701" s="3"/>
      <c r="G2701" s="4"/>
      <c r="H2701" s="3"/>
      <c r="I2701" s="3"/>
      <c r="J2701" s="3"/>
      <c r="K2701" s="3"/>
      <c r="L2701" s="3"/>
      <c r="M2701" s="3"/>
      <c r="N2701" s="3"/>
      <c r="O2701" s="3"/>
      <c r="P2701" s="3"/>
      <c r="Q2701" s="3"/>
      <c r="R2701" s="3"/>
      <c r="S2701" s="3"/>
      <c r="T2701" s="3"/>
      <c r="U2701" s="3"/>
      <c r="V2701" s="3"/>
      <c r="W2701" s="3"/>
      <c r="X2701" s="3"/>
    </row>
    <row r="2702" spans="1:24">
      <c r="A2702" s="3"/>
      <c r="B2702" s="3"/>
      <c r="C2702" s="3"/>
      <c r="D2702" s="3"/>
      <c r="E2702" s="3"/>
      <c r="F2702" s="3"/>
      <c r="G2702" s="4"/>
      <c r="H2702" s="3"/>
      <c r="I2702" s="3"/>
      <c r="J2702" s="3"/>
      <c r="K2702" s="3"/>
      <c r="L2702" s="3"/>
      <c r="M2702" s="3"/>
      <c r="N2702" s="3"/>
      <c r="O2702" s="3"/>
      <c r="P2702" s="3"/>
      <c r="Q2702" s="3"/>
      <c r="R2702" s="3"/>
      <c r="S2702" s="3"/>
      <c r="T2702" s="3"/>
      <c r="U2702" s="3"/>
      <c r="V2702" s="3"/>
      <c r="W2702" s="3"/>
      <c r="X2702" s="3"/>
    </row>
    <row r="2703" spans="1:24">
      <c r="A2703" s="3"/>
      <c r="B2703" s="3"/>
      <c r="C2703" s="3"/>
      <c r="D2703" s="3"/>
      <c r="E2703" s="3"/>
      <c r="F2703" s="3"/>
      <c r="G2703" s="4"/>
      <c r="H2703" s="3"/>
      <c r="I2703" s="3"/>
      <c r="J2703" s="3"/>
      <c r="K2703" s="3"/>
      <c r="L2703" s="3"/>
      <c r="M2703" s="3"/>
      <c r="N2703" s="3"/>
      <c r="O2703" s="3"/>
      <c r="P2703" s="3"/>
      <c r="Q2703" s="3"/>
      <c r="R2703" s="3"/>
      <c r="S2703" s="3"/>
      <c r="T2703" s="3"/>
      <c r="U2703" s="3"/>
      <c r="V2703" s="3"/>
      <c r="W2703" s="3"/>
      <c r="X2703" s="3"/>
    </row>
    <row r="2704" spans="1:24">
      <c r="A2704" s="3"/>
      <c r="B2704" s="3"/>
      <c r="C2704" s="3"/>
      <c r="D2704" s="3"/>
      <c r="E2704" s="3"/>
      <c r="F2704" s="3"/>
      <c r="G2704" s="4"/>
      <c r="H2704" s="3"/>
      <c r="I2704" s="3"/>
      <c r="J2704" s="3"/>
      <c r="K2704" s="3"/>
      <c r="L2704" s="3"/>
      <c r="M2704" s="3"/>
      <c r="N2704" s="3"/>
      <c r="O2704" s="3"/>
      <c r="P2704" s="3"/>
      <c r="Q2704" s="3"/>
      <c r="R2704" s="3"/>
      <c r="S2704" s="3"/>
      <c r="T2704" s="3"/>
      <c r="U2704" s="3"/>
      <c r="V2704" s="3"/>
      <c r="W2704" s="3"/>
      <c r="X2704" s="3"/>
    </row>
    <row r="2705" spans="1:24">
      <c r="A2705" s="3"/>
      <c r="B2705" s="3"/>
      <c r="C2705" s="3"/>
      <c r="D2705" s="3"/>
      <c r="E2705" s="3"/>
      <c r="F2705" s="3"/>
      <c r="G2705" s="4"/>
      <c r="H2705" s="3"/>
      <c r="I2705" s="3"/>
      <c r="J2705" s="3"/>
      <c r="K2705" s="3"/>
      <c r="L2705" s="3"/>
      <c r="M2705" s="3"/>
      <c r="N2705" s="3"/>
      <c r="O2705" s="3"/>
      <c r="P2705" s="3"/>
      <c r="Q2705" s="3"/>
      <c r="R2705" s="3"/>
      <c r="S2705" s="3"/>
      <c r="T2705" s="3"/>
      <c r="U2705" s="3"/>
      <c r="V2705" s="3"/>
      <c r="W2705" s="3"/>
      <c r="X2705" s="3"/>
    </row>
    <row r="2706" spans="1:24">
      <c r="A2706" s="3"/>
      <c r="B2706" s="3"/>
      <c r="C2706" s="3"/>
      <c r="D2706" s="3"/>
      <c r="E2706" s="3"/>
      <c r="F2706" s="3"/>
      <c r="G2706" s="4"/>
      <c r="H2706" s="3"/>
      <c r="I2706" s="3"/>
      <c r="J2706" s="3"/>
      <c r="K2706" s="3"/>
      <c r="L2706" s="3"/>
      <c r="M2706" s="3"/>
      <c r="N2706" s="3"/>
      <c r="O2706" s="3"/>
      <c r="P2706" s="3"/>
      <c r="Q2706" s="3"/>
      <c r="R2706" s="3"/>
      <c r="S2706" s="3"/>
      <c r="T2706" s="3"/>
      <c r="U2706" s="3"/>
      <c r="V2706" s="3"/>
      <c r="W2706" s="3"/>
      <c r="X2706" s="3"/>
    </row>
    <row r="2707" spans="1:24">
      <c r="A2707" s="3"/>
      <c r="B2707" s="3"/>
      <c r="C2707" s="3"/>
      <c r="D2707" s="3"/>
      <c r="E2707" s="3"/>
      <c r="F2707" s="3"/>
      <c r="G2707" s="4"/>
      <c r="H2707" s="3"/>
      <c r="I2707" s="3"/>
      <c r="J2707" s="3"/>
      <c r="K2707" s="3"/>
      <c r="L2707" s="3"/>
      <c r="M2707" s="3"/>
      <c r="N2707" s="3"/>
      <c r="O2707" s="3"/>
      <c r="P2707" s="3"/>
      <c r="Q2707" s="3"/>
      <c r="R2707" s="3"/>
      <c r="S2707" s="3"/>
      <c r="T2707" s="3"/>
      <c r="U2707" s="3"/>
      <c r="V2707" s="3"/>
      <c r="W2707" s="3"/>
      <c r="X2707" s="3"/>
    </row>
    <row r="2708" spans="1:24">
      <c r="A2708" s="3"/>
      <c r="B2708" s="3"/>
      <c r="C2708" s="3"/>
      <c r="D2708" s="3"/>
      <c r="E2708" s="3"/>
      <c r="F2708" s="3"/>
      <c r="G2708" s="4"/>
      <c r="H2708" s="3"/>
      <c r="I2708" s="3"/>
      <c r="J2708" s="3"/>
      <c r="K2708" s="3"/>
      <c r="L2708" s="3"/>
      <c r="M2708" s="3"/>
      <c r="N2708" s="3"/>
      <c r="O2708" s="3"/>
      <c r="P2708" s="3"/>
      <c r="Q2708" s="3"/>
      <c r="R2708" s="3"/>
      <c r="S2708" s="3"/>
      <c r="T2708" s="3"/>
      <c r="U2708" s="3"/>
      <c r="V2708" s="3"/>
      <c r="W2708" s="3"/>
      <c r="X2708" s="3"/>
    </row>
    <row r="2709" spans="1:24">
      <c r="A2709" s="3"/>
      <c r="B2709" s="3"/>
      <c r="C2709" s="3"/>
      <c r="D2709" s="3"/>
      <c r="E2709" s="3"/>
      <c r="F2709" s="3"/>
      <c r="G2709" s="4"/>
      <c r="H2709" s="3"/>
      <c r="I2709" s="3"/>
      <c r="J2709" s="3"/>
      <c r="K2709" s="3"/>
      <c r="L2709" s="3"/>
      <c r="M2709" s="3"/>
      <c r="N2709" s="3"/>
      <c r="O2709" s="3"/>
      <c r="P2709" s="3"/>
      <c r="Q2709" s="3"/>
      <c r="R2709" s="3"/>
      <c r="S2709" s="3"/>
      <c r="T2709" s="3"/>
      <c r="U2709" s="3"/>
      <c r="V2709" s="3"/>
      <c r="W2709" s="3"/>
      <c r="X2709" s="3"/>
    </row>
    <row r="2710" spans="1:24">
      <c r="A2710" s="3"/>
      <c r="B2710" s="3"/>
      <c r="C2710" s="3"/>
      <c r="D2710" s="3"/>
      <c r="E2710" s="3"/>
      <c r="F2710" s="3"/>
      <c r="G2710" s="4"/>
      <c r="H2710" s="3"/>
      <c r="I2710" s="3"/>
      <c r="J2710" s="3"/>
      <c r="K2710" s="3"/>
      <c r="L2710" s="3"/>
      <c r="M2710" s="3"/>
      <c r="N2710" s="3"/>
      <c r="O2710" s="3"/>
      <c r="P2710" s="3"/>
      <c r="Q2710" s="3"/>
      <c r="R2710" s="3"/>
      <c r="S2710" s="3"/>
      <c r="T2710" s="3"/>
      <c r="U2710" s="3"/>
      <c r="V2710" s="3"/>
      <c r="W2710" s="3"/>
      <c r="X2710" s="3"/>
    </row>
    <row r="2711" spans="1:24">
      <c r="A2711" s="3"/>
      <c r="B2711" s="3"/>
      <c r="C2711" s="3"/>
      <c r="D2711" s="3"/>
      <c r="E2711" s="3"/>
      <c r="F2711" s="3"/>
      <c r="G2711" s="4"/>
      <c r="H2711" s="3"/>
      <c r="I2711" s="3"/>
      <c r="J2711" s="3"/>
      <c r="K2711" s="3"/>
      <c r="L2711" s="3"/>
      <c r="M2711" s="3"/>
      <c r="N2711" s="3"/>
      <c r="O2711" s="3"/>
      <c r="P2711" s="3"/>
      <c r="Q2711" s="3"/>
      <c r="R2711" s="3"/>
      <c r="S2711" s="3"/>
      <c r="T2711" s="3"/>
      <c r="U2711" s="3"/>
      <c r="V2711" s="3"/>
      <c r="W2711" s="3"/>
      <c r="X2711" s="3"/>
    </row>
    <row r="2712" spans="1:24">
      <c r="A2712" s="3"/>
      <c r="B2712" s="3"/>
      <c r="C2712" s="3"/>
      <c r="D2712" s="3"/>
      <c r="E2712" s="3"/>
      <c r="F2712" s="3"/>
      <c r="G2712" s="4"/>
      <c r="H2712" s="3"/>
      <c r="I2712" s="3"/>
      <c r="J2712" s="3"/>
      <c r="K2712" s="3"/>
      <c r="L2712" s="3"/>
      <c r="M2712" s="3"/>
      <c r="N2712" s="3"/>
      <c r="O2712" s="3"/>
      <c r="P2712" s="3"/>
      <c r="Q2712" s="3"/>
      <c r="R2712" s="3"/>
      <c r="S2712" s="3"/>
      <c r="T2712" s="3"/>
      <c r="U2712" s="3"/>
      <c r="V2712" s="3"/>
      <c r="W2712" s="3"/>
      <c r="X2712" s="3"/>
    </row>
    <row r="2713" spans="1:24">
      <c r="A2713" s="3"/>
      <c r="B2713" s="3"/>
      <c r="C2713" s="3"/>
      <c r="D2713" s="3"/>
      <c r="E2713" s="3"/>
      <c r="F2713" s="3"/>
      <c r="G2713" s="4"/>
      <c r="H2713" s="3"/>
      <c r="I2713" s="3"/>
      <c r="J2713" s="3"/>
      <c r="K2713" s="3"/>
      <c r="L2713" s="3"/>
      <c r="M2713" s="3"/>
      <c r="N2713" s="3"/>
      <c r="O2713" s="3"/>
      <c r="P2713" s="3"/>
      <c r="Q2713" s="3"/>
      <c r="R2713" s="3"/>
      <c r="S2713" s="3"/>
      <c r="T2713" s="3"/>
      <c r="U2713" s="3"/>
      <c r="V2713" s="3"/>
      <c r="W2713" s="3"/>
      <c r="X2713" s="3"/>
    </row>
    <row r="2714" spans="1:24">
      <c r="A2714" s="3"/>
      <c r="B2714" s="3"/>
      <c r="C2714" s="3"/>
      <c r="D2714" s="3"/>
      <c r="E2714" s="3"/>
      <c r="F2714" s="3"/>
      <c r="G2714" s="4"/>
      <c r="H2714" s="3"/>
      <c r="I2714" s="3"/>
      <c r="J2714" s="3"/>
      <c r="K2714" s="3"/>
      <c r="L2714" s="3"/>
      <c r="M2714" s="3"/>
      <c r="N2714" s="3"/>
      <c r="O2714" s="3"/>
      <c r="P2714" s="3"/>
      <c r="Q2714" s="3"/>
      <c r="R2714" s="3"/>
      <c r="S2714" s="3"/>
      <c r="T2714" s="3"/>
      <c r="U2714" s="3"/>
      <c r="V2714" s="3"/>
      <c r="W2714" s="3"/>
      <c r="X2714" s="3"/>
    </row>
    <row r="2715" spans="1:24">
      <c r="A2715" s="3"/>
      <c r="B2715" s="3"/>
      <c r="C2715" s="3"/>
      <c r="D2715" s="3"/>
      <c r="E2715" s="3"/>
      <c r="F2715" s="3"/>
      <c r="G2715" s="4"/>
      <c r="H2715" s="3"/>
      <c r="I2715" s="3"/>
      <c r="J2715" s="3"/>
      <c r="K2715" s="3"/>
      <c r="L2715" s="3"/>
      <c r="M2715" s="3"/>
      <c r="N2715" s="3"/>
      <c r="O2715" s="3"/>
      <c r="P2715" s="3"/>
      <c r="Q2715" s="3"/>
      <c r="R2715" s="3"/>
      <c r="S2715" s="3"/>
      <c r="T2715" s="3"/>
      <c r="U2715" s="3"/>
      <c r="V2715" s="3"/>
      <c r="W2715" s="3"/>
      <c r="X2715" s="3"/>
    </row>
    <row r="2716" spans="1:24">
      <c r="A2716" s="3"/>
      <c r="B2716" s="3"/>
      <c r="C2716" s="3"/>
      <c r="D2716" s="3"/>
      <c r="E2716" s="3"/>
      <c r="F2716" s="3"/>
      <c r="G2716" s="4"/>
      <c r="H2716" s="3"/>
      <c r="I2716" s="3"/>
      <c r="J2716" s="3"/>
      <c r="K2716" s="3"/>
      <c r="L2716" s="3"/>
      <c r="M2716" s="3"/>
      <c r="N2716" s="3"/>
      <c r="O2716" s="3"/>
      <c r="P2716" s="3"/>
      <c r="Q2716" s="3"/>
      <c r="R2716" s="3"/>
      <c r="S2716" s="3"/>
      <c r="T2716" s="3"/>
      <c r="U2716" s="3"/>
      <c r="V2716" s="3"/>
      <c r="W2716" s="3"/>
      <c r="X2716" s="3"/>
    </row>
    <row r="2717" spans="1:24">
      <c r="A2717" s="3"/>
      <c r="B2717" s="3"/>
      <c r="C2717" s="3"/>
      <c r="D2717" s="3"/>
      <c r="E2717" s="3"/>
      <c r="F2717" s="3"/>
      <c r="G2717" s="4"/>
      <c r="H2717" s="3"/>
      <c r="I2717" s="3"/>
      <c r="J2717" s="3"/>
      <c r="K2717" s="3"/>
      <c r="L2717" s="3"/>
      <c r="M2717" s="3"/>
      <c r="N2717" s="3"/>
      <c r="O2717" s="3"/>
      <c r="P2717" s="3"/>
      <c r="Q2717" s="3"/>
      <c r="R2717" s="3"/>
      <c r="S2717" s="3"/>
      <c r="T2717" s="3"/>
      <c r="U2717" s="3"/>
      <c r="V2717" s="3"/>
      <c r="W2717" s="3"/>
      <c r="X2717" s="3"/>
    </row>
    <row r="2718" spans="1:24">
      <c r="A2718" s="3"/>
      <c r="B2718" s="3"/>
      <c r="C2718" s="3"/>
      <c r="D2718" s="3"/>
      <c r="E2718" s="3"/>
      <c r="F2718" s="3"/>
      <c r="G2718" s="4"/>
      <c r="H2718" s="3"/>
      <c r="I2718" s="3"/>
      <c r="J2718" s="3"/>
      <c r="K2718" s="3"/>
      <c r="L2718" s="3"/>
      <c r="M2718" s="3"/>
      <c r="N2718" s="3"/>
      <c r="O2718" s="3"/>
      <c r="P2718" s="3"/>
      <c r="Q2718" s="3"/>
      <c r="R2718" s="3"/>
      <c r="S2718" s="3"/>
      <c r="T2718" s="3"/>
      <c r="U2718" s="3"/>
      <c r="V2718" s="3"/>
      <c r="W2718" s="3"/>
      <c r="X2718" s="3"/>
    </row>
    <row r="2719" spans="1:24">
      <c r="A2719" s="3"/>
      <c r="B2719" s="3"/>
      <c r="C2719" s="3"/>
      <c r="D2719" s="3"/>
      <c r="E2719" s="3"/>
      <c r="F2719" s="3"/>
      <c r="G2719" s="4"/>
      <c r="H2719" s="3"/>
      <c r="I2719" s="3"/>
      <c r="J2719" s="3"/>
      <c r="K2719" s="3"/>
      <c r="L2719" s="3"/>
      <c r="M2719" s="3"/>
      <c r="N2719" s="3"/>
      <c r="O2719" s="3"/>
      <c r="P2719" s="3"/>
      <c r="Q2719" s="3"/>
      <c r="R2719" s="3"/>
      <c r="S2719" s="3"/>
      <c r="T2719" s="3"/>
      <c r="U2719" s="3"/>
      <c r="V2719" s="3"/>
      <c r="W2719" s="3"/>
      <c r="X2719" s="3"/>
    </row>
    <row r="2720" spans="1:24">
      <c r="A2720" s="3"/>
      <c r="B2720" s="3"/>
      <c r="C2720" s="3"/>
      <c r="D2720" s="3"/>
      <c r="E2720" s="3"/>
      <c r="F2720" s="3"/>
      <c r="G2720" s="4"/>
      <c r="H2720" s="3"/>
      <c r="I2720" s="3"/>
      <c r="J2720" s="3"/>
      <c r="K2720" s="3"/>
      <c r="L2720" s="3"/>
      <c r="M2720" s="3"/>
      <c r="N2720" s="3"/>
      <c r="O2720" s="3"/>
      <c r="P2720" s="3"/>
      <c r="Q2720" s="3"/>
      <c r="R2720" s="3"/>
      <c r="S2720" s="3"/>
      <c r="T2720" s="3"/>
      <c r="U2720" s="3"/>
      <c r="V2720" s="3"/>
      <c r="W2720" s="3"/>
      <c r="X2720" s="3"/>
    </row>
    <row r="2721" spans="1:24">
      <c r="A2721" s="3"/>
      <c r="B2721" s="3"/>
      <c r="C2721" s="3"/>
      <c r="D2721" s="3"/>
      <c r="E2721" s="3"/>
      <c r="F2721" s="3"/>
      <c r="G2721" s="4"/>
      <c r="H2721" s="3"/>
      <c r="I2721" s="3"/>
      <c r="J2721" s="3"/>
      <c r="K2721" s="3"/>
      <c r="L2721" s="3"/>
      <c r="M2721" s="3"/>
      <c r="N2721" s="3"/>
      <c r="O2721" s="3"/>
      <c r="P2721" s="3"/>
      <c r="Q2721" s="3"/>
      <c r="R2721" s="3"/>
      <c r="S2721" s="3"/>
      <c r="T2721" s="3"/>
      <c r="U2721" s="3"/>
      <c r="V2721" s="3"/>
      <c r="W2721" s="3"/>
      <c r="X2721" s="3"/>
    </row>
    <row r="2722" spans="1:24">
      <c r="A2722" s="3"/>
      <c r="B2722" s="3"/>
      <c r="C2722" s="3"/>
      <c r="D2722" s="3"/>
      <c r="E2722" s="3"/>
      <c r="F2722" s="3"/>
      <c r="G2722" s="4"/>
      <c r="H2722" s="3"/>
      <c r="I2722" s="3"/>
      <c r="J2722" s="3"/>
      <c r="K2722" s="3"/>
      <c r="L2722" s="3"/>
      <c r="M2722" s="3"/>
      <c r="N2722" s="3"/>
      <c r="O2722" s="3"/>
      <c r="P2722" s="3"/>
      <c r="Q2722" s="3"/>
      <c r="R2722" s="3"/>
      <c r="S2722" s="3"/>
      <c r="T2722" s="3"/>
      <c r="U2722" s="3"/>
      <c r="V2722" s="3"/>
      <c r="W2722" s="3"/>
      <c r="X2722" s="3"/>
    </row>
    <row r="2723" spans="1:24">
      <c r="A2723" s="3"/>
      <c r="B2723" s="3"/>
      <c r="C2723" s="3"/>
      <c r="D2723" s="3"/>
      <c r="E2723" s="3"/>
      <c r="F2723" s="3"/>
      <c r="G2723" s="4"/>
      <c r="H2723" s="3"/>
      <c r="I2723" s="3"/>
      <c r="J2723" s="3"/>
      <c r="K2723" s="3"/>
      <c r="L2723" s="3"/>
      <c r="M2723" s="3"/>
      <c r="N2723" s="3"/>
      <c r="O2723" s="3"/>
      <c r="P2723" s="3"/>
      <c r="Q2723" s="3"/>
      <c r="R2723" s="3"/>
      <c r="S2723" s="3"/>
      <c r="T2723" s="3"/>
      <c r="U2723" s="3"/>
      <c r="V2723" s="3"/>
      <c r="W2723" s="3"/>
      <c r="X2723" s="3"/>
    </row>
    <row r="2724" spans="1:24">
      <c r="A2724" s="3"/>
      <c r="B2724" s="3"/>
      <c r="C2724" s="3"/>
      <c r="D2724" s="3"/>
      <c r="E2724" s="3"/>
      <c r="F2724" s="3"/>
      <c r="G2724" s="4"/>
      <c r="H2724" s="3"/>
      <c r="I2724" s="3"/>
      <c r="J2724" s="3"/>
      <c r="K2724" s="3"/>
      <c r="L2724" s="3"/>
      <c r="M2724" s="3"/>
      <c r="N2724" s="3"/>
      <c r="O2724" s="3"/>
      <c r="P2724" s="3"/>
      <c r="Q2724" s="3"/>
      <c r="R2724" s="3"/>
      <c r="S2724" s="3"/>
      <c r="T2724" s="3"/>
      <c r="U2724" s="3"/>
      <c r="V2724" s="3"/>
      <c r="W2724" s="3"/>
      <c r="X2724" s="3"/>
    </row>
    <row r="2725" spans="1:24">
      <c r="A2725" s="3"/>
      <c r="B2725" s="3"/>
      <c r="C2725" s="3"/>
      <c r="D2725" s="3"/>
      <c r="E2725" s="3"/>
      <c r="F2725" s="3"/>
      <c r="G2725" s="4"/>
      <c r="H2725" s="3"/>
      <c r="I2725" s="3"/>
      <c r="J2725" s="3"/>
      <c r="K2725" s="3"/>
      <c r="L2725" s="3"/>
      <c r="M2725" s="3"/>
      <c r="N2725" s="3"/>
      <c r="O2725" s="3"/>
      <c r="P2725" s="3"/>
      <c r="Q2725" s="3"/>
      <c r="R2725" s="3"/>
      <c r="S2725" s="3"/>
      <c r="T2725" s="3"/>
      <c r="U2725" s="3"/>
      <c r="V2725" s="3"/>
      <c r="W2725" s="3"/>
      <c r="X2725" s="3"/>
    </row>
    <row r="2726" spans="1:24">
      <c r="A2726" s="3"/>
      <c r="B2726" s="3"/>
      <c r="C2726" s="3"/>
      <c r="D2726" s="3"/>
      <c r="E2726" s="3"/>
      <c r="F2726" s="3"/>
      <c r="G2726" s="4"/>
      <c r="H2726" s="3"/>
      <c r="I2726" s="3"/>
      <c r="J2726" s="3"/>
      <c r="K2726" s="3"/>
      <c r="L2726" s="3"/>
      <c r="M2726" s="3"/>
      <c r="N2726" s="3"/>
      <c r="O2726" s="3"/>
      <c r="P2726" s="3"/>
      <c r="Q2726" s="3"/>
      <c r="R2726" s="3"/>
      <c r="S2726" s="3"/>
      <c r="T2726" s="3"/>
      <c r="U2726" s="3"/>
      <c r="V2726" s="3"/>
      <c r="W2726" s="3"/>
      <c r="X2726" s="3"/>
    </row>
    <row r="2727" spans="1:24">
      <c r="A2727" s="3"/>
      <c r="B2727" s="3"/>
      <c r="C2727" s="3"/>
      <c r="D2727" s="3"/>
      <c r="E2727" s="3"/>
      <c r="F2727" s="3"/>
      <c r="G2727" s="4"/>
      <c r="H2727" s="3"/>
      <c r="I2727" s="3"/>
      <c r="J2727" s="3"/>
      <c r="K2727" s="3"/>
      <c r="L2727" s="3"/>
      <c r="M2727" s="3"/>
      <c r="N2727" s="3"/>
      <c r="O2727" s="3"/>
      <c r="P2727" s="3"/>
      <c r="Q2727" s="3"/>
      <c r="R2727" s="3"/>
      <c r="S2727" s="3"/>
      <c r="T2727" s="3"/>
      <c r="U2727" s="3"/>
      <c r="V2727" s="3"/>
      <c r="W2727" s="3"/>
      <c r="X2727" s="3"/>
    </row>
    <row r="2728" spans="1:24">
      <c r="A2728" s="3"/>
      <c r="B2728" s="3"/>
      <c r="C2728" s="3"/>
      <c r="D2728" s="3"/>
      <c r="E2728" s="3"/>
      <c r="F2728" s="3"/>
      <c r="G2728" s="4"/>
      <c r="H2728" s="3"/>
      <c r="I2728" s="3"/>
      <c r="J2728" s="3"/>
      <c r="K2728" s="3"/>
      <c r="L2728" s="3"/>
      <c r="M2728" s="3"/>
      <c r="N2728" s="3"/>
      <c r="O2728" s="3"/>
      <c r="P2728" s="3"/>
      <c r="Q2728" s="3"/>
      <c r="R2728" s="3"/>
      <c r="S2728" s="3"/>
      <c r="T2728" s="3"/>
      <c r="U2728" s="3"/>
      <c r="V2728" s="3"/>
      <c r="W2728" s="3"/>
      <c r="X2728" s="3"/>
    </row>
    <row r="2729" spans="1:24">
      <c r="A2729" s="3"/>
      <c r="B2729" s="3"/>
      <c r="C2729" s="3"/>
      <c r="D2729" s="3"/>
      <c r="E2729" s="3"/>
      <c r="F2729" s="3"/>
      <c r="G2729" s="4"/>
      <c r="H2729" s="3"/>
      <c r="I2729" s="3"/>
      <c r="J2729" s="3"/>
      <c r="K2729" s="3"/>
      <c r="L2729" s="3"/>
      <c r="M2729" s="3"/>
      <c r="N2729" s="3"/>
      <c r="O2729" s="3"/>
      <c r="P2729" s="3"/>
      <c r="Q2729" s="3"/>
      <c r="R2729" s="3"/>
      <c r="S2729" s="3"/>
      <c r="T2729" s="3"/>
      <c r="U2729" s="3"/>
      <c r="V2729" s="3"/>
      <c r="W2729" s="3"/>
      <c r="X2729" s="3"/>
    </row>
    <row r="2730" spans="1:24">
      <c r="A2730" s="3"/>
      <c r="B2730" s="3"/>
      <c r="C2730" s="3"/>
      <c r="D2730" s="3"/>
      <c r="E2730" s="3"/>
      <c r="F2730" s="3"/>
      <c r="G2730" s="4"/>
      <c r="H2730" s="3"/>
      <c r="I2730" s="3"/>
      <c r="J2730" s="3"/>
      <c r="K2730" s="3"/>
      <c r="L2730" s="3"/>
      <c r="M2730" s="3"/>
      <c r="N2730" s="3"/>
      <c r="O2730" s="3"/>
      <c r="P2730" s="3"/>
      <c r="Q2730" s="3"/>
      <c r="R2730" s="3"/>
      <c r="S2730" s="3"/>
      <c r="T2730" s="3"/>
      <c r="U2730" s="3"/>
      <c r="V2730" s="3"/>
      <c r="W2730" s="3"/>
      <c r="X2730" s="3"/>
    </row>
    <row r="2731" spans="1:24">
      <c r="A2731" s="3"/>
      <c r="B2731" s="3"/>
      <c r="C2731" s="3"/>
      <c r="D2731" s="3"/>
      <c r="E2731" s="3"/>
      <c r="F2731" s="3"/>
      <c r="G2731" s="4"/>
      <c r="H2731" s="3"/>
      <c r="I2731" s="3"/>
      <c r="J2731" s="3"/>
      <c r="K2731" s="3"/>
      <c r="L2731" s="3"/>
      <c r="M2731" s="3"/>
      <c r="N2731" s="3"/>
      <c r="O2731" s="3"/>
      <c r="P2731" s="3"/>
      <c r="Q2731" s="3"/>
      <c r="R2731" s="3"/>
      <c r="S2731" s="3"/>
      <c r="T2731" s="3"/>
      <c r="U2731" s="3"/>
      <c r="V2731" s="3"/>
      <c r="W2731" s="3"/>
      <c r="X2731" s="3"/>
    </row>
    <row r="2732" spans="1:24">
      <c r="A2732" s="3"/>
      <c r="B2732" s="3"/>
      <c r="C2732" s="3"/>
      <c r="D2732" s="3"/>
      <c r="E2732" s="3"/>
      <c r="F2732" s="3"/>
      <c r="G2732" s="4"/>
      <c r="H2732" s="3"/>
      <c r="I2732" s="3"/>
      <c r="J2732" s="3"/>
      <c r="K2732" s="3"/>
      <c r="L2732" s="3"/>
      <c r="M2732" s="3"/>
      <c r="N2732" s="3"/>
      <c r="O2732" s="3"/>
      <c r="P2732" s="3"/>
      <c r="Q2732" s="3"/>
      <c r="R2732" s="3"/>
      <c r="S2732" s="3"/>
      <c r="T2732" s="3"/>
      <c r="U2732" s="3"/>
      <c r="V2732" s="3"/>
      <c r="W2732" s="3"/>
      <c r="X2732" s="3"/>
    </row>
    <row r="2733" spans="1:24">
      <c r="A2733" s="3"/>
      <c r="B2733" s="3"/>
      <c r="C2733" s="3"/>
      <c r="D2733" s="3"/>
      <c r="E2733" s="3"/>
      <c r="F2733" s="3"/>
      <c r="G2733" s="4"/>
      <c r="H2733" s="3"/>
      <c r="I2733" s="3"/>
      <c r="J2733" s="3"/>
      <c r="K2733" s="3"/>
      <c r="L2733" s="3"/>
      <c r="M2733" s="3"/>
      <c r="N2733" s="3"/>
      <c r="O2733" s="3"/>
      <c r="P2733" s="3"/>
      <c r="Q2733" s="3"/>
      <c r="R2733" s="3"/>
      <c r="S2733" s="3"/>
      <c r="T2733" s="3"/>
      <c r="U2733" s="3"/>
      <c r="V2733" s="3"/>
      <c r="W2733" s="3"/>
      <c r="X2733" s="3"/>
    </row>
    <row r="2734" spans="1:24">
      <c r="A2734" s="3"/>
      <c r="B2734" s="3"/>
      <c r="C2734" s="3"/>
      <c r="D2734" s="3"/>
      <c r="E2734" s="3"/>
      <c r="F2734" s="3"/>
      <c r="G2734" s="4"/>
      <c r="H2734" s="3"/>
      <c r="I2734" s="3"/>
      <c r="J2734" s="3"/>
      <c r="K2734" s="3"/>
      <c r="L2734" s="3"/>
      <c r="M2734" s="3"/>
      <c r="N2734" s="3"/>
      <c r="O2734" s="3"/>
      <c r="P2734" s="3"/>
      <c r="Q2734" s="3"/>
      <c r="R2734" s="3"/>
      <c r="S2734" s="3"/>
      <c r="T2734" s="3"/>
      <c r="U2734" s="3"/>
      <c r="V2734" s="3"/>
      <c r="W2734" s="3"/>
      <c r="X2734" s="3"/>
    </row>
    <row r="2735" spans="1:24">
      <c r="A2735" s="3"/>
      <c r="B2735" s="3"/>
      <c r="C2735" s="3"/>
      <c r="D2735" s="3"/>
      <c r="E2735" s="3"/>
      <c r="F2735" s="3"/>
      <c r="G2735" s="4"/>
      <c r="H2735" s="3"/>
      <c r="I2735" s="3"/>
      <c r="J2735" s="3"/>
      <c r="K2735" s="3"/>
      <c r="L2735" s="3"/>
      <c r="M2735" s="3"/>
      <c r="N2735" s="3"/>
      <c r="O2735" s="3"/>
      <c r="P2735" s="3"/>
      <c r="Q2735" s="3"/>
      <c r="R2735" s="3"/>
      <c r="S2735" s="3"/>
      <c r="T2735" s="3"/>
      <c r="U2735" s="3"/>
      <c r="V2735" s="3"/>
      <c r="W2735" s="3"/>
      <c r="X2735" s="3"/>
    </row>
    <row r="2736" spans="1:24">
      <c r="A2736" s="3"/>
      <c r="B2736" s="3"/>
      <c r="C2736" s="3"/>
      <c r="D2736" s="3"/>
      <c r="E2736" s="3"/>
      <c r="F2736" s="3"/>
      <c r="G2736" s="4"/>
      <c r="H2736" s="3"/>
      <c r="I2736" s="3"/>
      <c r="J2736" s="3"/>
      <c r="K2736" s="3"/>
      <c r="L2736" s="3"/>
      <c r="M2736" s="3"/>
      <c r="N2736" s="3"/>
      <c r="O2736" s="3"/>
      <c r="P2736" s="3"/>
      <c r="Q2736" s="3"/>
      <c r="R2736" s="3"/>
      <c r="S2736" s="3"/>
      <c r="T2736" s="3"/>
      <c r="U2736" s="3"/>
      <c r="V2736" s="3"/>
      <c r="W2736" s="3"/>
      <c r="X2736" s="3"/>
    </row>
    <row r="2737" spans="1:24">
      <c r="A2737" s="3"/>
      <c r="B2737" s="3"/>
      <c r="C2737" s="3"/>
      <c r="D2737" s="3"/>
      <c r="E2737" s="3"/>
      <c r="F2737" s="3"/>
      <c r="G2737" s="4"/>
      <c r="H2737" s="3"/>
      <c r="I2737" s="3"/>
      <c r="J2737" s="3"/>
      <c r="K2737" s="3"/>
      <c r="L2737" s="3"/>
      <c r="M2737" s="3"/>
      <c r="N2737" s="3"/>
      <c r="O2737" s="3"/>
      <c r="P2737" s="3"/>
      <c r="Q2737" s="3"/>
      <c r="R2737" s="3"/>
      <c r="S2737" s="3"/>
      <c r="T2737" s="3"/>
      <c r="U2737" s="3"/>
      <c r="V2737" s="3"/>
      <c r="W2737" s="3"/>
      <c r="X2737" s="3"/>
    </row>
    <row r="2738" spans="1:24">
      <c r="A2738" s="3"/>
      <c r="B2738" s="3"/>
      <c r="C2738" s="3"/>
      <c r="D2738" s="3"/>
      <c r="E2738" s="3"/>
      <c r="F2738" s="3"/>
      <c r="G2738" s="4"/>
      <c r="H2738" s="3"/>
      <c r="I2738" s="3"/>
      <c r="J2738" s="3"/>
      <c r="K2738" s="3"/>
      <c r="L2738" s="3"/>
      <c r="M2738" s="3"/>
      <c r="N2738" s="3"/>
      <c r="O2738" s="3"/>
      <c r="P2738" s="3"/>
      <c r="Q2738" s="3"/>
      <c r="R2738" s="3"/>
      <c r="S2738" s="3"/>
      <c r="T2738" s="3"/>
      <c r="U2738" s="3"/>
      <c r="V2738" s="3"/>
      <c r="W2738" s="3"/>
      <c r="X2738" s="3"/>
    </row>
    <row r="2739" spans="1:24">
      <c r="A2739" s="3"/>
      <c r="B2739" s="3"/>
      <c r="C2739" s="3"/>
      <c r="D2739" s="3"/>
      <c r="E2739" s="3"/>
      <c r="F2739" s="3"/>
      <c r="G2739" s="4"/>
      <c r="H2739" s="3"/>
      <c r="I2739" s="3"/>
      <c r="J2739" s="3"/>
      <c r="K2739" s="3"/>
      <c r="L2739" s="3"/>
      <c r="M2739" s="3"/>
      <c r="N2739" s="3"/>
      <c r="O2739" s="3"/>
      <c r="P2739" s="3"/>
      <c r="Q2739" s="3"/>
      <c r="R2739" s="3"/>
      <c r="S2739" s="3"/>
      <c r="T2739" s="3"/>
      <c r="U2739" s="3"/>
      <c r="V2739" s="3"/>
      <c r="W2739" s="3"/>
      <c r="X2739" s="3"/>
    </row>
    <row r="2740" spans="1:24">
      <c r="A2740" s="3"/>
      <c r="B2740" s="3"/>
      <c r="C2740" s="3"/>
      <c r="D2740" s="3"/>
      <c r="E2740" s="3"/>
      <c r="F2740" s="3"/>
      <c r="G2740" s="4"/>
      <c r="H2740" s="3"/>
      <c r="I2740" s="3"/>
      <c r="J2740" s="3"/>
      <c r="K2740" s="3"/>
      <c r="L2740" s="3"/>
      <c r="M2740" s="3"/>
      <c r="N2740" s="3"/>
      <c r="O2740" s="3"/>
      <c r="P2740" s="3"/>
      <c r="Q2740" s="3"/>
      <c r="R2740" s="3"/>
      <c r="S2740" s="3"/>
      <c r="T2740" s="3"/>
      <c r="U2740" s="3"/>
      <c r="V2740" s="3"/>
      <c r="W2740" s="3"/>
      <c r="X2740" s="3"/>
    </row>
    <row r="2741" spans="1:24">
      <c r="A2741" s="3"/>
      <c r="B2741" s="3"/>
      <c r="C2741" s="3"/>
      <c r="D2741" s="3"/>
      <c r="E2741" s="3"/>
      <c r="F2741" s="3"/>
      <c r="G2741" s="4"/>
      <c r="H2741" s="3"/>
      <c r="I2741" s="3"/>
      <c r="J2741" s="3"/>
      <c r="K2741" s="3"/>
      <c r="L2741" s="3"/>
      <c r="M2741" s="3"/>
      <c r="N2741" s="3"/>
      <c r="O2741" s="3"/>
      <c r="P2741" s="3"/>
      <c r="Q2741" s="3"/>
      <c r="R2741" s="3"/>
      <c r="S2741" s="3"/>
      <c r="T2741" s="3"/>
      <c r="U2741" s="3"/>
      <c r="V2741" s="3"/>
      <c r="W2741" s="3"/>
      <c r="X2741" s="3"/>
    </row>
    <row r="2742" spans="1:24">
      <c r="A2742" s="3"/>
      <c r="B2742" s="3"/>
      <c r="C2742" s="3"/>
      <c r="D2742" s="3"/>
      <c r="E2742" s="3"/>
      <c r="F2742" s="3"/>
      <c r="G2742" s="4"/>
      <c r="H2742" s="3"/>
      <c r="I2742" s="3"/>
      <c r="J2742" s="3"/>
      <c r="K2742" s="3"/>
      <c r="L2742" s="3"/>
      <c r="M2742" s="3"/>
      <c r="N2742" s="3"/>
      <c r="O2742" s="3"/>
      <c r="P2742" s="3"/>
      <c r="Q2742" s="3"/>
      <c r="R2742" s="3"/>
      <c r="S2742" s="3"/>
      <c r="T2742" s="3"/>
      <c r="U2742" s="3"/>
      <c r="V2742" s="3"/>
      <c r="W2742" s="3"/>
      <c r="X2742" s="3"/>
    </row>
    <row r="2743" spans="1:24">
      <c r="A2743" s="3"/>
      <c r="B2743" s="3"/>
      <c r="C2743" s="3"/>
      <c r="D2743" s="3"/>
      <c r="E2743" s="3"/>
      <c r="F2743" s="3"/>
      <c r="G2743" s="4"/>
      <c r="H2743" s="3"/>
      <c r="I2743" s="3"/>
      <c r="J2743" s="3"/>
      <c r="K2743" s="3"/>
      <c r="L2743" s="3"/>
      <c r="M2743" s="3"/>
      <c r="N2743" s="3"/>
      <c r="O2743" s="3"/>
      <c r="P2743" s="3"/>
      <c r="Q2743" s="3"/>
      <c r="R2743" s="3"/>
      <c r="S2743" s="3"/>
      <c r="T2743" s="3"/>
      <c r="U2743" s="3"/>
      <c r="V2743" s="3"/>
      <c r="W2743" s="3"/>
      <c r="X2743" s="3"/>
    </row>
    <row r="2744" spans="1:24">
      <c r="A2744" s="3"/>
      <c r="B2744" s="3"/>
      <c r="C2744" s="3"/>
      <c r="D2744" s="3"/>
      <c r="E2744" s="3"/>
      <c r="F2744" s="3"/>
      <c r="G2744" s="4"/>
      <c r="H2744" s="3"/>
      <c r="I2744" s="3"/>
      <c r="J2744" s="3"/>
      <c r="K2744" s="3"/>
      <c r="L2744" s="3"/>
      <c r="M2744" s="3"/>
      <c r="N2744" s="3"/>
      <c r="O2744" s="3"/>
      <c r="P2744" s="3"/>
      <c r="Q2744" s="3"/>
      <c r="R2744" s="3"/>
      <c r="S2744" s="3"/>
      <c r="T2744" s="3"/>
      <c r="U2744" s="3"/>
      <c r="V2744" s="3"/>
      <c r="W2744" s="3"/>
      <c r="X2744" s="3"/>
    </row>
    <row r="2745" spans="1:24">
      <c r="A2745" s="3"/>
      <c r="B2745" s="3"/>
      <c r="C2745" s="3"/>
      <c r="D2745" s="3"/>
      <c r="E2745" s="3"/>
      <c r="F2745" s="3"/>
      <c r="G2745" s="4"/>
      <c r="H2745" s="3"/>
      <c r="I2745" s="3"/>
      <c r="J2745" s="3"/>
      <c r="K2745" s="3"/>
      <c r="L2745" s="3"/>
      <c r="M2745" s="3"/>
      <c r="N2745" s="3"/>
      <c r="O2745" s="3"/>
      <c r="P2745" s="3"/>
      <c r="Q2745" s="3"/>
      <c r="R2745" s="3"/>
      <c r="S2745" s="3"/>
      <c r="T2745" s="3"/>
      <c r="U2745" s="3"/>
      <c r="V2745" s="3"/>
      <c r="W2745" s="3"/>
      <c r="X2745" s="3"/>
    </row>
    <row r="2746" spans="1:24">
      <c r="A2746" s="3"/>
      <c r="B2746" s="3"/>
      <c r="C2746" s="3"/>
      <c r="D2746" s="3"/>
      <c r="E2746" s="3"/>
      <c r="F2746" s="3"/>
      <c r="G2746" s="4"/>
      <c r="H2746" s="3"/>
      <c r="I2746" s="3"/>
      <c r="J2746" s="3"/>
      <c r="K2746" s="3"/>
      <c r="L2746" s="3"/>
      <c r="M2746" s="3"/>
      <c r="N2746" s="3"/>
      <c r="O2746" s="3"/>
      <c r="P2746" s="3"/>
      <c r="Q2746" s="3"/>
      <c r="R2746" s="3"/>
      <c r="S2746" s="3"/>
      <c r="T2746" s="3"/>
      <c r="U2746" s="3"/>
      <c r="V2746" s="3"/>
      <c r="W2746" s="3"/>
      <c r="X2746" s="3"/>
    </row>
    <row r="2747" spans="1:24">
      <c r="A2747" s="3"/>
      <c r="B2747" s="3"/>
      <c r="C2747" s="3"/>
      <c r="D2747" s="3"/>
      <c r="E2747" s="3"/>
      <c r="F2747" s="3"/>
      <c r="G2747" s="4"/>
      <c r="H2747" s="3"/>
      <c r="I2747" s="3"/>
      <c r="J2747" s="3"/>
      <c r="K2747" s="3"/>
      <c r="L2747" s="3"/>
      <c r="M2747" s="3"/>
      <c r="N2747" s="3"/>
      <c r="O2747" s="3"/>
      <c r="P2747" s="3"/>
      <c r="Q2747" s="3"/>
      <c r="R2747" s="3"/>
      <c r="S2747" s="3"/>
      <c r="T2747" s="3"/>
      <c r="U2747" s="3"/>
      <c r="V2747" s="3"/>
      <c r="W2747" s="3"/>
      <c r="X2747" s="3"/>
    </row>
    <row r="2748" spans="1:24">
      <c r="A2748" s="3"/>
      <c r="B2748" s="3"/>
      <c r="C2748" s="3"/>
      <c r="D2748" s="3"/>
      <c r="E2748" s="3"/>
      <c r="F2748" s="3"/>
      <c r="G2748" s="4"/>
      <c r="H2748" s="3"/>
      <c r="I2748" s="3"/>
      <c r="J2748" s="3"/>
      <c r="K2748" s="3"/>
      <c r="L2748" s="3"/>
      <c r="M2748" s="3"/>
      <c r="N2748" s="3"/>
      <c r="O2748" s="3"/>
      <c r="P2748" s="3"/>
      <c r="Q2748" s="3"/>
      <c r="R2748" s="3"/>
      <c r="S2748" s="3"/>
      <c r="T2748" s="3"/>
      <c r="U2748" s="3"/>
      <c r="V2748" s="3"/>
      <c r="W2748" s="3"/>
      <c r="X2748" s="3"/>
    </row>
    <row r="2749" spans="1:24">
      <c r="A2749" s="3"/>
      <c r="B2749" s="3"/>
      <c r="C2749" s="3"/>
      <c r="D2749" s="3"/>
      <c r="E2749" s="3"/>
      <c r="F2749" s="3"/>
      <c r="G2749" s="4"/>
      <c r="H2749" s="3"/>
      <c r="I2749" s="3"/>
      <c r="J2749" s="3"/>
      <c r="K2749" s="3"/>
      <c r="L2749" s="3"/>
      <c r="M2749" s="3"/>
      <c r="N2749" s="3"/>
      <c r="O2749" s="3"/>
      <c r="P2749" s="3"/>
      <c r="Q2749" s="3"/>
      <c r="R2749" s="3"/>
      <c r="S2749" s="3"/>
      <c r="T2749" s="3"/>
      <c r="U2749" s="3"/>
      <c r="V2749" s="3"/>
      <c r="W2749" s="3"/>
      <c r="X2749" s="3"/>
    </row>
    <row r="2750" spans="1:24">
      <c r="A2750" s="3"/>
      <c r="B2750" s="3"/>
      <c r="C2750" s="3"/>
      <c r="D2750" s="3"/>
      <c r="E2750" s="3"/>
      <c r="F2750" s="3"/>
      <c r="G2750" s="4"/>
      <c r="H2750" s="3"/>
      <c r="I2750" s="3"/>
      <c r="J2750" s="3"/>
      <c r="K2750" s="3"/>
      <c r="L2750" s="3"/>
      <c r="M2750" s="3"/>
      <c r="N2750" s="3"/>
      <c r="O2750" s="3"/>
      <c r="P2750" s="3"/>
      <c r="Q2750" s="3"/>
      <c r="R2750" s="3"/>
      <c r="S2750" s="3"/>
      <c r="T2750" s="3"/>
      <c r="U2750" s="3"/>
      <c r="V2750" s="3"/>
      <c r="W2750" s="3"/>
      <c r="X2750" s="3"/>
    </row>
    <row r="2751" spans="1:24">
      <c r="A2751" s="3"/>
      <c r="B2751" s="3"/>
      <c r="C2751" s="3"/>
      <c r="D2751" s="3"/>
      <c r="E2751" s="3"/>
      <c r="F2751" s="3"/>
      <c r="G2751" s="4"/>
      <c r="H2751" s="3"/>
      <c r="I2751" s="3"/>
      <c r="J2751" s="3"/>
      <c r="K2751" s="3"/>
      <c r="L2751" s="3"/>
      <c r="M2751" s="3"/>
      <c r="N2751" s="3"/>
      <c r="O2751" s="3"/>
      <c r="P2751" s="3"/>
      <c r="Q2751" s="3"/>
      <c r="R2751" s="3"/>
      <c r="S2751" s="3"/>
      <c r="T2751" s="3"/>
      <c r="U2751" s="3"/>
      <c r="V2751" s="3"/>
      <c r="W2751" s="3"/>
      <c r="X2751" s="3"/>
    </row>
    <row r="2752" spans="1:24">
      <c r="A2752" s="3"/>
      <c r="B2752" s="3"/>
      <c r="C2752" s="3"/>
      <c r="D2752" s="3"/>
      <c r="E2752" s="3"/>
      <c r="F2752" s="3"/>
      <c r="G2752" s="4"/>
      <c r="H2752" s="3"/>
      <c r="I2752" s="3"/>
      <c r="J2752" s="3"/>
      <c r="K2752" s="3"/>
      <c r="L2752" s="3"/>
      <c r="M2752" s="3"/>
      <c r="N2752" s="3"/>
      <c r="O2752" s="3"/>
      <c r="P2752" s="3"/>
      <c r="Q2752" s="3"/>
      <c r="R2752" s="3"/>
      <c r="S2752" s="3"/>
      <c r="T2752" s="3"/>
      <c r="U2752" s="3"/>
      <c r="V2752" s="3"/>
      <c r="W2752" s="3"/>
      <c r="X2752" s="3"/>
    </row>
    <row r="2753" spans="1:24">
      <c r="A2753" s="3"/>
      <c r="B2753" s="3"/>
      <c r="C2753" s="3"/>
      <c r="D2753" s="3"/>
      <c r="E2753" s="3"/>
      <c r="F2753" s="3"/>
      <c r="G2753" s="4"/>
      <c r="H2753" s="3"/>
      <c r="I2753" s="3"/>
      <c r="J2753" s="3"/>
      <c r="K2753" s="3"/>
      <c r="L2753" s="3"/>
      <c r="M2753" s="3"/>
      <c r="N2753" s="3"/>
      <c r="O2753" s="3"/>
      <c r="P2753" s="3"/>
      <c r="Q2753" s="3"/>
      <c r="R2753" s="3"/>
      <c r="S2753" s="3"/>
      <c r="T2753" s="3"/>
      <c r="U2753" s="3"/>
      <c r="V2753" s="3"/>
      <c r="W2753" s="3"/>
      <c r="X2753" s="3"/>
    </row>
    <row r="2754" spans="1:24">
      <c r="A2754" s="3"/>
      <c r="B2754" s="3"/>
      <c r="C2754" s="3"/>
      <c r="D2754" s="3"/>
      <c r="E2754" s="3"/>
      <c r="F2754" s="3"/>
      <c r="G2754" s="4"/>
      <c r="H2754" s="3"/>
      <c r="I2754" s="3"/>
      <c r="J2754" s="3"/>
      <c r="K2754" s="3"/>
      <c r="L2754" s="3"/>
      <c r="M2754" s="3"/>
      <c r="N2754" s="3"/>
      <c r="O2754" s="3"/>
      <c r="P2754" s="3"/>
      <c r="Q2754" s="3"/>
      <c r="R2754" s="3"/>
      <c r="S2754" s="3"/>
      <c r="T2754" s="3"/>
      <c r="U2754" s="3"/>
      <c r="V2754" s="3"/>
      <c r="W2754" s="3"/>
      <c r="X2754" s="3"/>
    </row>
    <row r="2755" spans="1:24">
      <c r="A2755" s="3"/>
      <c r="B2755" s="3"/>
      <c r="C2755" s="3"/>
      <c r="D2755" s="3"/>
      <c r="E2755" s="3"/>
      <c r="F2755" s="3"/>
      <c r="G2755" s="4"/>
      <c r="H2755" s="3"/>
      <c r="I2755" s="3"/>
      <c r="J2755" s="3"/>
      <c r="K2755" s="3"/>
      <c r="L2755" s="3"/>
      <c r="M2755" s="3"/>
      <c r="N2755" s="3"/>
      <c r="O2755" s="3"/>
      <c r="P2755" s="3"/>
      <c r="Q2755" s="3"/>
      <c r="R2755" s="3"/>
      <c r="S2755" s="3"/>
      <c r="T2755" s="3"/>
      <c r="U2755" s="3"/>
      <c r="V2755" s="3"/>
      <c r="W2755" s="3"/>
      <c r="X2755" s="3"/>
    </row>
    <row r="2756" spans="1:24">
      <c r="A2756" s="3"/>
      <c r="B2756" s="3"/>
      <c r="C2756" s="3"/>
      <c r="D2756" s="3"/>
      <c r="E2756" s="3"/>
      <c r="F2756" s="3"/>
      <c r="G2756" s="4"/>
      <c r="H2756" s="3"/>
      <c r="I2756" s="3"/>
      <c r="J2756" s="3"/>
      <c r="K2756" s="3"/>
      <c r="L2756" s="3"/>
      <c r="M2756" s="3"/>
      <c r="N2756" s="3"/>
      <c r="O2756" s="3"/>
      <c r="P2756" s="3"/>
      <c r="Q2756" s="3"/>
      <c r="R2756" s="3"/>
      <c r="S2756" s="3"/>
      <c r="T2756" s="3"/>
      <c r="U2756" s="3"/>
      <c r="V2756" s="3"/>
      <c r="W2756" s="3"/>
      <c r="X2756" s="3"/>
    </row>
    <row r="2757" spans="1:24">
      <c r="A2757" s="3"/>
      <c r="B2757" s="3"/>
      <c r="C2757" s="3"/>
      <c r="D2757" s="3"/>
      <c r="E2757" s="3"/>
      <c r="F2757" s="3"/>
      <c r="G2757" s="4"/>
      <c r="H2757" s="3"/>
      <c r="I2757" s="3"/>
      <c r="J2757" s="3"/>
      <c r="K2757" s="3"/>
      <c r="L2757" s="3"/>
      <c r="M2757" s="3"/>
      <c r="N2757" s="3"/>
      <c r="O2757" s="3"/>
      <c r="P2757" s="3"/>
      <c r="Q2757" s="3"/>
      <c r="R2757" s="3"/>
      <c r="S2757" s="3"/>
      <c r="T2757" s="3"/>
      <c r="U2757" s="3"/>
      <c r="V2757" s="3"/>
      <c r="W2757" s="3"/>
      <c r="X2757" s="3"/>
    </row>
    <row r="2758" spans="1:24">
      <c r="A2758" s="3"/>
      <c r="B2758" s="3"/>
      <c r="C2758" s="3"/>
      <c r="D2758" s="3"/>
      <c r="E2758" s="3"/>
      <c r="F2758" s="3"/>
      <c r="G2758" s="4"/>
      <c r="H2758" s="3"/>
      <c r="I2758" s="3"/>
      <c r="J2758" s="3"/>
      <c r="K2758" s="3"/>
      <c r="L2758" s="3"/>
      <c r="M2758" s="3"/>
      <c r="N2758" s="3"/>
      <c r="O2758" s="3"/>
      <c r="P2758" s="3"/>
      <c r="Q2758" s="3"/>
      <c r="R2758" s="3"/>
      <c r="S2758" s="3"/>
      <c r="T2758" s="3"/>
      <c r="U2758" s="3"/>
      <c r="V2758" s="3"/>
      <c r="W2758" s="3"/>
      <c r="X2758" s="3"/>
    </row>
    <row r="2759" spans="1:24">
      <c r="A2759" s="3"/>
      <c r="B2759" s="3"/>
      <c r="C2759" s="3"/>
      <c r="D2759" s="3"/>
      <c r="E2759" s="3"/>
      <c r="F2759" s="3"/>
      <c r="G2759" s="4"/>
      <c r="H2759" s="3"/>
      <c r="I2759" s="3"/>
      <c r="J2759" s="3"/>
      <c r="K2759" s="3"/>
      <c r="L2759" s="3"/>
      <c r="M2759" s="3"/>
      <c r="N2759" s="3"/>
      <c r="O2759" s="3"/>
      <c r="P2759" s="3"/>
      <c r="Q2759" s="3"/>
      <c r="R2759" s="3"/>
      <c r="S2759" s="3"/>
      <c r="T2759" s="3"/>
      <c r="U2759" s="3"/>
      <c r="V2759" s="3"/>
      <c r="W2759" s="3"/>
      <c r="X2759" s="3"/>
    </row>
    <row r="2760" spans="1:24">
      <c r="A2760" s="3"/>
      <c r="B2760" s="3"/>
      <c r="C2760" s="3"/>
      <c r="D2760" s="3"/>
      <c r="E2760" s="3"/>
      <c r="F2760" s="3"/>
      <c r="G2760" s="4"/>
      <c r="H2760" s="3"/>
      <c r="I2760" s="3"/>
      <c r="J2760" s="3"/>
      <c r="K2760" s="3"/>
      <c r="L2760" s="3"/>
      <c r="M2760" s="3"/>
      <c r="N2760" s="3"/>
      <c r="O2760" s="3"/>
      <c r="P2760" s="3"/>
      <c r="Q2760" s="3"/>
      <c r="R2760" s="3"/>
      <c r="S2760" s="3"/>
      <c r="T2760" s="3"/>
      <c r="U2760" s="3"/>
      <c r="V2760" s="3"/>
      <c r="W2760" s="3"/>
      <c r="X2760" s="3"/>
    </row>
    <row r="2761" spans="1:24">
      <c r="A2761" s="3"/>
      <c r="B2761" s="3"/>
      <c r="C2761" s="3"/>
      <c r="D2761" s="3"/>
      <c r="E2761" s="3"/>
      <c r="F2761" s="3"/>
      <c r="G2761" s="4"/>
      <c r="H2761" s="3"/>
      <c r="I2761" s="3"/>
      <c r="J2761" s="3"/>
      <c r="K2761" s="3"/>
      <c r="L2761" s="3"/>
      <c r="M2761" s="3"/>
      <c r="N2761" s="3"/>
      <c r="O2761" s="3"/>
      <c r="P2761" s="3"/>
      <c r="Q2761" s="3"/>
      <c r="R2761" s="3"/>
      <c r="S2761" s="3"/>
      <c r="T2761" s="3"/>
      <c r="U2761" s="3"/>
      <c r="V2761" s="3"/>
      <c r="W2761" s="3"/>
      <c r="X2761" s="3"/>
    </row>
    <row r="2762" spans="1:24">
      <c r="A2762" s="3"/>
      <c r="B2762" s="3"/>
      <c r="C2762" s="3"/>
      <c r="D2762" s="3"/>
      <c r="E2762" s="3"/>
      <c r="F2762" s="3"/>
      <c r="G2762" s="4"/>
      <c r="H2762" s="3"/>
      <c r="I2762" s="3"/>
      <c r="J2762" s="3"/>
      <c r="K2762" s="3"/>
      <c r="L2762" s="3"/>
      <c r="M2762" s="3"/>
      <c r="N2762" s="3"/>
      <c r="O2762" s="3"/>
      <c r="P2762" s="3"/>
      <c r="Q2762" s="3"/>
      <c r="R2762" s="3"/>
      <c r="S2762" s="3"/>
      <c r="T2762" s="3"/>
      <c r="U2762" s="3"/>
      <c r="V2762" s="3"/>
      <c r="W2762" s="3"/>
      <c r="X2762" s="3"/>
    </row>
    <row r="2763" spans="1:24">
      <c r="A2763" s="3"/>
      <c r="B2763" s="3"/>
      <c r="C2763" s="3"/>
      <c r="D2763" s="3"/>
      <c r="E2763" s="3"/>
      <c r="F2763" s="3"/>
      <c r="G2763" s="4"/>
      <c r="H2763" s="3"/>
      <c r="I2763" s="3"/>
      <c r="J2763" s="3"/>
      <c r="K2763" s="3"/>
      <c r="L2763" s="3"/>
      <c r="M2763" s="3"/>
      <c r="N2763" s="3"/>
      <c r="O2763" s="3"/>
      <c r="P2763" s="3"/>
      <c r="Q2763" s="3"/>
      <c r="R2763" s="3"/>
      <c r="S2763" s="3"/>
      <c r="T2763" s="3"/>
      <c r="U2763" s="3"/>
      <c r="V2763" s="3"/>
      <c r="W2763" s="3"/>
      <c r="X2763" s="3"/>
    </row>
    <row r="2764" spans="1:24">
      <c r="A2764" s="3"/>
      <c r="B2764" s="3"/>
      <c r="C2764" s="3"/>
      <c r="D2764" s="3"/>
      <c r="E2764" s="3"/>
      <c r="F2764" s="3"/>
      <c r="G2764" s="4"/>
      <c r="H2764" s="3"/>
      <c r="I2764" s="3"/>
      <c r="J2764" s="3"/>
      <c r="K2764" s="3"/>
      <c r="L2764" s="3"/>
      <c r="M2764" s="3"/>
      <c r="N2764" s="3"/>
      <c r="O2764" s="3"/>
      <c r="P2764" s="3"/>
      <c r="Q2764" s="3"/>
      <c r="R2764" s="3"/>
      <c r="S2764" s="3"/>
      <c r="T2764" s="3"/>
      <c r="U2764" s="3"/>
      <c r="V2764" s="3"/>
      <c r="W2764" s="3"/>
      <c r="X2764" s="3"/>
    </row>
    <row r="2765" spans="1:24">
      <c r="A2765" s="3"/>
      <c r="B2765" s="3"/>
      <c r="C2765" s="3"/>
      <c r="D2765" s="3"/>
      <c r="E2765" s="3"/>
      <c r="F2765" s="3"/>
      <c r="G2765" s="4"/>
      <c r="H2765" s="3"/>
      <c r="I2765" s="3"/>
      <c r="J2765" s="3"/>
      <c r="K2765" s="3"/>
      <c r="L2765" s="3"/>
      <c r="M2765" s="3"/>
      <c r="N2765" s="3"/>
      <c r="O2765" s="3"/>
      <c r="P2765" s="3"/>
      <c r="Q2765" s="3"/>
      <c r="R2765" s="3"/>
      <c r="S2765" s="3"/>
      <c r="T2765" s="3"/>
      <c r="U2765" s="3"/>
      <c r="V2765" s="3"/>
      <c r="W2765" s="3"/>
      <c r="X2765" s="3"/>
    </row>
    <row r="2766" spans="1:24">
      <c r="A2766" s="3"/>
      <c r="B2766" s="3"/>
      <c r="C2766" s="3"/>
      <c r="D2766" s="3"/>
      <c r="E2766" s="3"/>
      <c r="F2766" s="3"/>
      <c r="G2766" s="4"/>
      <c r="H2766" s="3"/>
      <c r="I2766" s="3"/>
      <c r="J2766" s="3"/>
      <c r="K2766" s="3"/>
      <c r="L2766" s="3"/>
      <c r="M2766" s="3"/>
      <c r="N2766" s="3"/>
      <c r="O2766" s="3"/>
      <c r="P2766" s="3"/>
      <c r="Q2766" s="3"/>
      <c r="R2766" s="3"/>
      <c r="S2766" s="3"/>
      <c r="T2766" s="3"/>
      <c r="U2766" s="3"/>
      <c r="V2766" s="3"/>
      <c r="W2766" s="3"/>
      <c r="X2766" s="3"/>
    </row>
    <row r="2767" spans="1:24">
      <c r="A2767" s="3"/>
      <c r="B2767" s="3"/>
      <c r="C2767" s="3"/>
      <c r="D2767" s="3"/>
      <c r="E2767" s="3"/>
      <c r="F2767" s="3"/>
      <c r="G2767" s="4"/>
      <c r="H2767" s="3"/>
      <c r="I2767" s="3"/>
      <c r="J2767" s="3"/>
      <c r="K2767" s="3"/>
      <c r="L2767" s="3"/>
      <c r="M2767" s="3"/>
      <c r="N2767" s="3"/>
      <c r="O2767" s="3"/>
      <c r="P2767" s="3"/>
      <c r="Q2767" s="3"/>
      <c r="R2767" s="3"/>
      <c r="S2767" s="3"/>
      <c r="T2767" s="3"/>
      <c r="U2767" s="3"/>
      <c r="V2767" s="3"/>
      <c r="W2767" s="3"/>
      <c r="X2767" s="3"/>
    </row>
    <row r="2768" spans="1:24">
      <c r="A2768" s="3"/>
      <c r="B2768" s="3"/>
      <c r="C2768" s="3"/>
      <c r="D2768" s="3"/>
      <c r="E2768" s="3"/>
      <c r="F2768" s="3"/>
      <c r="G2768" s="4"/>
      <c r="H2768" s="3"/>
      <c r="I2768" s="3"/>
      <c r="J2768" s="3"/>
      <c r="K2768" s="3"/>
      <c r="L2768" s="3"/>
      <c r="M2768" s="3"/>
      <c r="N2768" s="3"/>
      <c r="O2768" s="3"/>
      <c r="P2768" s="3"/>
      <c r="Q2768" s="3"/>
      <c r="R2768" s="3"/>
      <c r="S2768" s="3"/>
      <c r="T2768" s="3"/>
      <c r="U2768" s="3"/>
      <c r="V2768" s="3"/>
      <c r="W2768" s="3"/>
      <c r="X2768" s="3"/>
    </row>
    <row r="2769" spans="1:24">
      <c r="A2769" s="3"/>
      <c r="B2769" s="3"/>
      <c r="C2769" s="3"/>
      <c r="D2769" s="3"/>
      <c r="E2769" s="3"/>
      <c r="F2769" s="3"/>
      <c r="G2769" s="4"/>
      <c r="H2769" s="3"/>
      <c r="I2769" s="3"/>
      <c r="J2769" s="3"/>
      <c r="K2769" s="3"/>
      <c r="L2769" s="3"/>
      <c r="M2769" s="3"/>
      <c r="N2769" s="3"/>
      <c r="O2769" s="3"/>
      <c r="P2769" s="3"/>
      <c r="Q2769" s="3"/>
      <c r="R2769" s="3"/>
      <c r="S2769" s="3"/>
      <c r="T2769" s="3"/>
      <c r="U2769" s="3"/>
      <c r="V2769" s="3"/>
      <c r="W2769" s="3"/>
      <c r="X2769" s="3"/>
    </row>
    <row r="2770" spans="1:24">
      <c r="A2770" s="3"/>
      <c r="B2770" s="3"/>
      <c r="C2770" s="3"/>
      <c r="D2770" s="3"/>
      <c r="E2770" s="3"/>
      <c r="F2770" s="3"/>
      <c r="G2770" s="4"/>
      <c r="H2770" s="3"/>
      <c r="I2770" s="3"/>
      <c r="J2770" s="3"/>
      <c r="K2770" s="3"/>
      <c r="L2770" s="3"/>
      <c r="M2770" s="3"/>
      <c r="N2770" s="3"/>
      <c r="O2770" s="3"/>
      <c r="P2770" s="3"/>
      <c r="Q2770" s="3"/>
      <c r="R2770" s="3"/>
      <c r="S2770" s="3"/>
      <c r="T2770" s="3"/>
      <c r="U2770" s="3"/>
      <c r="V2770" s="3"/>
      <c r="W2770" s="3"/>
      <c r="X2770" s="3"/>
    </row>
    <row r="2771" spans="1:24">
      <c r="A2771" s="3"/>
      <c r="B2771" s="3"/>
      <c r="C2771" s="3"/>
      <c r="D2771" s="3"/>
      <c r="E2771" s="3"/>
      <c r="F2771" s="3"/>
      <c r="G2771" s="4"/>
      <c r="H2771" s="3"/>
      <c r="I2771" s="3"/>
      <c r="J2771" s="3"/>
      <c r="K2771" s="3"/>
      <c r="L2771" s="3"/>
      <c r="M2771" s="3"/>
      <c r="N2771" s="3"/>
      <c r="O2771" s="3"/>
      <c r="P2771" s="3"/>
      <c r="Q2771" s="3"/>
      <c r="R2771" s="3"/>
      <c r="S2771" s="3"/>
      <c r="T2771" s="3"/>
      <c r="U2771" s="3"/>
      <c r="V2771" s="3"/>
      <c r="W2771" s="3"/>
      <c r="X2771" s="3"/>
    </row>
    <row r="2772" spans="1:24">
      <c r="A2772" s="3"/>
      <c r="B2772" s="3"/>
      <c r="C2772" s="3"/>
      <c r="D2772" s="3"/>
      <c r="E2772" s="3"/>
      <c r="F2772" s="3"/>
      <c r="G2772" s="4"/>
      <c r="H2772" s="3"/>
      <c r="I2772" s="3"/>
      <c r="J2772" s="3"/>
      <c r="K2772" s="3"/>
      <c r="L2772" s="3"/>
      <c r="M2772" s="3"/>
      <c r="N2772" s="3"/>
      <c r="O2772" s="3"/>
      <c r="P2772" s="3"/>
      <c r="Q2772" s="3"/>
      <c r="R2772" s="3"/>
      <c r="S2772" s="3"/>
      <c r="T2772" s="3"/>
      <c r="U2772" s="3"/>
      <c r="V2772" s="3"/>
      <c r="W2772" s="3"/>
      <c r="X2772" s="3"/>
    </row>
    <row r="2773" spans="1:24">
      <c r="A2773" s="3"/>
      <c r="B2773" s="3"/>
      <c r="C2773" s="3"/>
      <c r="D2773" s="3"/>
      <c r="E2773" s="3"/>
      <c r="F2773" s="3"/>
      <c r="G2773" s="4"/>
      <c r="H2773" s="3"/>
      <c r="I2773" s="3"/>
      <c r="J2773" s="3"/>
      <c r="K2773" s="3"/>
      <c r="L2773" s="3"/>
      <c r="M2773" s="3"/>
      <c r="N2773" s="3"/>
      <c r="O2773" s="3"/>
      <c r="P2773" s="3"/>
      <c r="Q2773" s="3"/>
      <c r="R2773" s="3"/>
      <c r="S2773" s="3"/>
      <c r="T2773" s="3"/>
      <c r="U2773" s="3"/>
      <c r="V2773" s="3"/>
      <c r="W2773" s="3"/>
      <c r="X2773" s="3"/>
    </row>
    <row r="2774" spans="1:24">
      <c r="A2774" s="3"/>
      <c r="B2774" s="3"/>
      <c r="C2774" s="3"/>
      <c r="D2774" s="3"/>
      <c r="E2774" s="3"/>
      <c r="F2774" s="3"/>
      <c r="G2774" s="4"/>
      <c r="H2774" s="3"/>
      <c r="I2774" s="3"/>
      <c r="J2774" s="3"/>
      <c r="K2774" s="3"/>
      <c r="L2774" s="3"/>
      <c r="M2774" s="3"/>
      <c r="N2774" s="3"/>
      <c r="O2774" s="3"/>
      <c r="P2774" s="3"/>
      <c r="Q2774" s="3"/>
      <c r="R2774" s="3"/>
      <c r="S2774" s="3"/>
      <c r="T2774" s="3"/>
      <c r="U2774" s="3"/>
      <c r="V2774" s="3"/>
      <c r="W2774" s="3"/>
      <c r="X2774" s="3"/>
    </row>
    <row r="2775" spans="1:24">
      <c r="A2775" s="3"/>
      <c r="B2775" s="3"/>
      <c r="C2775" s="3"/>
      <c r="D2775" s="3"/>
      <c r="E2775" s="3"/>
      <c r="F2775" s="3"/>
      <c r="G2775" s="4"/>
      <c r="H2775" s="3"/>
      <c r="I2775" s="3"/>
      <c r="J2775" s="3"/>
      <c r="K2775" s="3"/>
      <c r="L2775" s="3"/>
      <c r="M2775" s="3"/>
      <c r="N2775" s="3"/>
      <c r="O2775" s="3"/>
      <c r="P2775" s="3"/>
      <c r="Q2775" s="3"/>
      <c r="R2775" s="3"/>
      <c r="S2775" s="3"/>
      <c r="T2775" s="3"/>
      <c r="U2775" s="3"/>
      <c r="V2775" s="3"/>
      <c r="W2775" s="3"/>
      <c r="X2775" s="3"/>
    </row>
    <row r="2776" spans="1:24">
      <c r="A2776" s="3"/>
      <c r="B2776" s="3"/>
      <c r="C2776" s="3"/>
      <c r="D2776" s="3"/>
      <c r="E2776" s="3"/>
      <c r="F2776" s="3"/>
      <c r="G2776" s="4"/>
      <c r="H2776" s="3"/>
      <c r="I2776" s="3"/>
      <c r="J2776" s="3"/>
      <c r="K2776" s="3"/>
      <c r="L2776" s="3"/>
      <c r="M2776" s="3"/>
      <c r="N2776" s="3"/>
      <c r="O2776" s="3"/>
      <c r="P2776" s="3"/>
      <c r="Q2776" s="3"/>
      <c r="R2776" s="3"/>
      <c r="S2776" s="3"/>
      <c r="T2776" s="3"/>
      <c r="U2776" s="3"/>
      <c r="V2776" s="3"/>
      <c r="W2776" s="3"/>
      <c r="X2776" s="3"/>
    </row>
    <row r="2777" spans="1:24">
      <c r="A2777" s="3"/>
      <c r="B2777" s="3"/>
      <c r="C2777" s="3"/>
      <c r="D2777" s="3"/>
      <c r="E2777" s="3"/>
      <c r="F2777" s="3"/>
      <c r="G2777" s="4"/>
      <c r="H2777" s="3"/>
      <c r="I2777" s="3"/>
      <c r="J2777" s="3"/>
      <c r="K2777" s="3"/>
      <c r="L2777" s="3"/>
      <c r="M2777" s="3"/>
      <c r="N2777" s="3"/>
      <c r="O2777" s="3"/>
      <c r="P2777" s="3"/>
      <c r="Q2777" s="3"/>
      <c r="R2777" s="3"/>
      <c r="S2777" s="3"/>
      <c r="T2777" s="3"/>
      <c r="U2777" s="3"/>
      <c r="V2777" s="3"/>
      <c r="W2777" s="3"/>
      <c r="X2777" s="3"/>
    </row>
    <row r="2778" spans="1:24">
      <c r="A2778" s="3"/>
      <c r="B2778" s="3"/>
      <c r="C2778" s="3"/>
      <c r="D2778" s="3"/>
      <c r="E2778" s="3"/>
      <c r="F2778" s="3"/>
      <c r="G2778" s="4"/>
      <c r="H2778" s="3"/>
      <c r="I2778" s="3"/>
      <c r="J2778" s="3"/>
      <c r="K2778" s="3"/>
      <c r="L2778" s="3"/>
      <c r="M2778" s="3"/>
      <c r="N2778" s="3"/>
      <c r="O2778" s="3"/>
      <c r="P2778" s="3"/>
      <c r="Q2778" s="3"/>
      <c r="R2778" s="3"/>
      <c r="S2778" s="3"/>
      <c r="T2778" s="3"/>
      <c r="U2778" s="3"/>
      <c r="V2778" s="3"/>
      <c r="W2778" s="3"/>
      <c r="X2778" s="3"/>
    </row>
    <row r="2779" spans="1:24">
      <c r="A2779" s="3"/>
      <c r="B2779" s="3"/>
      <c r="C2779" s="3"/>
      <c r="D2779" s="3"/>
      <c r="E2779" s="3"/>
      <c r="F2779" s="3"/>
      <c r="G2779" s="4"/>
      <c r="H2779" s="3"/>
      <c r="I2779" s="3"/>
      <c r="J2779" s="3"/>
      <c r="K2779" s="3"/>
      <c r="L2779" s="3"/>
      <c r="M2779" s="3"/>
      <c r="N2779" s="3"/>
      <c r="O2779" s="3"/>
      <c r="P2779" s="3"/>
      <c r="Q2779" s="3"/>
      <c r="R2779" s="3"/>
      <c r="S2779" s="3"/>
      <c r="T2779" s="3"/>
      <c r="U2779" s="3"/>
      <c r="V2779" s="3"/>
      <c r="W2779" s="3"/>
      <c r="X2779" s="3"/>
    </row>
    <row r="2780" spans="1:24">
      <c r="A2780" s="3"/>
      <c r="B2780" s="3"/>
      <c r="C2780" s="3"/>
      <c r="D2780" s="3"/>
      <c r="E2780" s="3"/>
      <c r="F2780" s="3"/>
      <c r="G2780" s="4"/>
      <c r="H2780" s="3"/>
      <c r="I2780" s="3"/>
      <c r="J2780" s="3"/>
      <c r="K2780" s="3"/>
      <c r="L2780" s="3"/>
      <c r="M2780" s="3"/>
      <c r="N2780" s="3"/>
      <c r="O2780" s="3"/>
      <c r="P2780" s="3"/>
      <c r="Q2780" s="3"/>
      <c r="R2780" s="3"/>
      <c r="S2780" s="3"/>
      <c r="T2780" s="3"/>
      <c r="U2780" s="3"/>
      <c r="V2780" s="3"/>
      <c r="W2780" s="3"/>
      <c r="X2780" s="3"/>
    </row>
    <row r="2781" spans="1:24">
      <c r="A2781" s="3"/>
      <c r="B2781" s="3"/>
      <c r="C2781" s="3"/>
      <c r="D2781" s="3"/>
      <c r="E2781" s="3"/>
      <c r="F2781" s="3"/>
      <c r="G2781" s="4"/>
      <c r="H2781" s="3"/>
      <c r="I2781" s="3"/>
      <c r="J2781" s="3"/>
      <c r="K2781" s="3"/>
      <c r="L2781" s="3"/>
      <c r="M2781" s="3"/>
      <c r="N2781" s="3"/>
      <c r="O2781" s="3"/>
      <c r="P2781" s="3"/>
      <c r="Q2781" s="3"/>
      <c r="R2781" s="3"/>
      <c r="S2781" s="3"/>
      <c r="T2781" s="3"/>
      <c r="U2781" s="3"/>
      <c r="V2781" s="3"/>
      <c r="W2781" s="3"/>
      <c r="X2781" s="3"/>
    </row>
    <row r="2782" spans="1:24">
      <c r="A2782" s="3"/>
      <c r="B2782" s="3"/>
      <c r="C2782" s="3"/>
      <c r="D2782" s="3"/>
      <c r="E2782" s="3"/>
      <c r="F2782" s="3"/>
      <c r="G2782" s="4"/>
      <c r="H2782" s="3"/>
      <c r="I2782" s="3"/>
      <c r="J2782" s="3"/>
      <c r="K2782" s="3"/>
      <c r="L2782" s="3"/>
      <c r="M2782" s="3"/>
      <c r="N2782" s="3"/>
      <c r="O2782" s="3"/>
      <c r="P2782" s="3"/>
      <c r="Q2782" s="3"/>
      <c r="R2782" s="3"/>
      <c r="S2782" s="3"/>
      <c r="T2782" s="3"/>
      <c r="U2782" s="3"/>
      <c r="V2782" s="3"/>
      <c r="W2782" s="3"/>
      <c r="X2782" s="3"/>
    </row>
    <row r="2783" spans="1:24">
      <c r="A2783" s="3"/>
      <c r="B2783" s="3"/>
      <c r="C2783" s="3"/>
      <c r="D2783" s="3"/>
      <c r="E2783" s="3"/>
      <c r="F2783" s="3"/>
      <c r="G2783" s="4"/>
      <c r="H2783" s="3"/>
      <c r="I2783" s="3"/>
      <c r="J2783" s="3"/>
      <c r="K2783" s="3"/>
      <c r="L2783" s="3"/>
      <c r="M2783" s="3"/>
      <c r="N2783" s="3"/>
      <c r="O2783" s="3"/>
      <c r="P2783" s="3"/>
      <c r="Q2783" s="3"/>
      <c r="R2783" s="3"/>
      <c r="S2783" s="3"/>
      <c r="T2783" s="3"/>
      <c r="U2783" s="3"/>
      <c r="V2783" s="3"/>
      <c r="W2783" s="3"/>
      <c r="X2783" s="3"/>
    </row>
    <row r="2784" spans="1:24">
      <c r="A2784" s="3"/>
      <c r="B2784" s="3"/>
      <c r="C2784" s="3"/>
      <c r="D2784" s="3"/>
      <c r="E2784" s="3"/>
      <c r="F2784" s="3"/>
      <c r="G2784" s="4"/>
      <c r="H2784" s="3"/>
      <c r="I2784" s="3"/>
      <c r="J2784" s="3"/>
      <c r="K2784" s="3"/>
      <c r="L2784" s="3"/>
      <c r="M2784" s="3"/>
      <c r="N2784" s="3"/>
      <c r="O2784" s="3"/>
      <c r="P2784" s="3"/>
      <c r="Q2784" s="3"/>
      <c r="R2784" s="3"/>
      <c r="S2784" s="3"/>
      <c r="T2784" s="3"/>
      <c r="U2784" s="3"/>
      <c r="V2784" s="3"/>
      <c r="W2784" s="3"/>
      <c r="X2784" s="3"/>
    </row>
    <row r="2785" spans="1:24">
      <c r="A2785" s="3"/>
      <c r="B2785" s="3"/>
      <c r="C2785" s="3"/>
      <c r="D2785" s="3"/>
      <c r="E2785" s="3"/>
      <c r="F2785" s="3"/>
      <c r="G2785" s="4"/>
      <c r="H2785" s="3"/>
      <c r="I2785" s="3"/>
      <c r="J2785" s="3"/>
      <c r="K2785" s="3"/>
      <c r="L2785" s="3"/>
      <c r="M2785" s="3"/>
      <c r="N2785" s="3"/>
      <c r="O2785" s="3"/>
      <c r="P2785" s="3"/>
      <c r="Q2785" s="3"/>
      <c r="R2785" s="3"/>
      <c r="S2785" s="3"/>
      <c r="T2785" s="3"/>
      <c r="U2785" s="3"/>
      <c r="V2785" s="3"/>
      <c r="W2785" s="3"/>
      <c r="X2785" s="3"/>
    </row>
    <row r="2786" spans="1:24">
      <c r="A2786" s="3"/>
      <c r="B2786" s="3"/>
      <c r="C2786" s="3"/>
      <c r="D2786" s="3"/>
      <c r="E2786" s="3"/>
      <c r="F2786" s="3"/>
      <c r="G2786" s="4"/>
      <c r="H2786" s="3"/>
      <c r="I2786" s="3"/>
      <c r="J2786" s="3"/>
      <c r="K2786" s="3"/>
      <c r="L2786" s="3"/>
      <c r="M2786" s="3"/>
      <c r="N2786" s="3"/>
      <c r="O2786" s="3"/>
      <c r="P2786" s="3"/>
      <c r="Q2786" s="3"/>
      <c r="R2786" s="3"/>
      <c r="S2786" s="3"/>
      <c r="T2786" s="3"/>
      <c r="U2786" s="3"/>
      <c r="V2786" s="3"/>
      <c r="W2786" s="3"/>
      <c r="X2786" s="3"/>
    </row>
    <row r="2787" spans="1:24">
      <c r="A2787" s="3"/>
      <c r="B2787" s="3"/>
      <c r="C2787" s="3"/>
      <c r="D2787" s="3"/>
      <c r="E2787" s="3"/>
      <c r="F2787" s="3"/>
      <c r="G2787" s="4"/>
      <c r="H2787" s="3"/>
      <c r="I2787" s="3"/>
      <c r="J2787" s="3"/>
      <c r="K2787" s="3"/>
      <c r="L2787" s="3"/>
      <c r="M2787" s="3"/>
      <c r="N2787" s="3"/>
      <c r="O2787" s="3"/>
      <c r="P2787" s="3"/>
      <c r="Q2787" s="3"/>
      <c r="R2787" s="3"/>
      <c r="S2787" s="3"/>
      <c r="T2787" s="3"/>
      <c r="U2787" s="3"/>
      <c r="V2787" s="3"/>
      <c r="W2787" s="3"/>
      <c r="X2787" s="3"/>
    </row>
    <row r="2788" spans="1:24">
      <c r="A2788" s="3"/>
      <c r="B2788" s="3"/>
      <c r="C2788" s="3"/>
      <c r="D2788" s="3"/>
      <c r="E2788" s="3"/>
      <c r="F2788" s="3"/>
      <c r="G2788" s="4"/>
      <c r="H2788" s="3"/>
      <c r="I2788" s="3"/>
      <c r="J2788" s="3"/>
      <c r="K2788" s="3"/>
      <c r="L2788" s="3"/>
      <c r="M2788" s="3"/>
      <c r="N2788" s="3"/>
      <c r="O2788" s="3"/>
      <c r="P2788" s="3"/>
      <c r="Q2788" s="3"/>
      <c r="R2788" s="3"/>
      <c r="S2788" s="3"/>
      <c r="T2788" s="3"/>
      <c r="U2788" s="3"/>
      <c r="V2788" s="3"/>
      <c r="W2788" s="3"/>
      <c r="X2788" s="3"/>
    </row>
    <row r="2789" spans="1:24">
      <c r="A2789" s="3"/>
      <c r="B2789" s="3"/>
      <c r="C2789" s="3"/>
      <c r="D2789" s="3"/>
      <c r="E2789" s="3"/>
      <c r="F2789" s="3"/>
      <c r="G2789" s="4"/>
      <c r="H2789" s="3"/>
      <c r="I2789" s="3"/>
      <c r="J2789" s="3"/>
      <c r="K2789" s="3"/>
      <c r="L2789" s="3"/>
      <c r="M2789" s="3"/>
      <c r="N2789" s="3"/>
      <c r="O2789" s="3"/>
      <c r="P2789" s="3"/>
      <c r="Q2789" s="3"/>
      <c r="R2789" s="3"/>
      <c r="S2789" s="3"/>
      <c r="T2789" s="3"/>
      <c r="U2789" s="3"/>
      <c r="V2789" s="3"/>
      <c r="W2789" s="3"/>
      <c r="X2789" s="3"/>
    </row>
    <row r="2790" spans="1:24">
      <c r="A2790" s="3"/>
      <c r="B2790" s="3"/>
      <c r="C2790" s="3"/>
      <c r="D2790" s="3"/>
      <c r="E2790" s="3"/>
      <c r="F2790" s="3"/>
      <c r="G2790" s="4"/>
      <c r="H2790" s="3"/>
      <c r="I2790" s="3"/>
      <c r="J2790" s="3"/>
      <c r="K2790" s="3"/>
      <c r="L2790" s="3"/>
      <c r="M2790" s="3"/>
      <c r="N2790" s="3"/>
      <c r="O2790" s="3"/>
      <c r="P2790" s="3"/>
      <c r="Q2790" s="3"/>
      <c r="R2790" s="3"/>
      <c r="S2790" s="3"/>
      <c r="T2790" s="3"/>
      <c r="U2790" s="3"/>
      <c r="V2790" s="3"/>
      <c r="W2790" s="3"/>
      <c r="X2790" s="3"/>
    </row>
    <row r="2791" spans="1:24">
      <c r="A2791" s="3"/>
      <c r="B2791" s="3"/>
      <c r="C2791" s="3"/>
      <c r="D2791" s="3"/>
      <c r="E2791" s="3"/>
      <c r="F2791" s="3"/>
      <c r="G2791" s="4"/>
      <c r="H2791" s="3"/>
      <c r="I2791" s="3"/>
      <c r="J2791" s="3"/>
      <c r="K2791" s="3"/>
      <c r="L2791" s="3"/>
      <c r="M2791" s="3"/>
      <c r="N2791" s="3"/>
      <c r="O2791" s="3"/>
      <c r="P2791" s="3"/>
      <c r="Q2791" s="3"/>
      <c r="R2791" s="3"/>
      <c r="S2791" s="3"/>
      <c r="T2791" s="3"/>
      <c r="U2791" s="3"/>
      <c r="V2791" s="3"/>
      <c r="W2791" s="3"/>
      <c r="X2791" s="3"/>
    </row>
    <row r="2792" spans="1:24">
      <c r="A2792" s="3"/>
      <c r="B2792" s="3"/>
      <c r="C2792" s="3"/>
      <c r="D2792" s="3"/>
      <c r="E2792" s="3"/>
      <c r="F2792" s="3"/>
      <c r="G2792" s="4"/>
      <c r="H2792" s="3"/>
      <c r="I2792" s="3"/>
      <c r="J2792" s="3"/>
      <c r="K2792" s="3"/>
      <c r="L2792" s="3"/>
      <c r="M2792" s="3"/>
      <c r="N2792" s="3"/>
      <c r="O2792" s="3"/>
      <c r="P2792" s="3"/>
      <c r="Q2792" s="3"/>
      <c r="R2792" s="3"/>
      <c r="S2792" s="3"/>
      <c r="T2792" s="3"/>
      <c r="U2792" s="3"/>
      <c r="V2792" s="3"/>
      <c r="W2792" s="3"/>
      <c r="X2792" s="3"/>
    </row>
    <row r="2793" spans="1:24">
      <c r="A2793" s="3"/>
      <c r="B2793" s="3"/>
      <c r="C2793" s="3"/>
      <c r="D2793" s="3"/>
      <c r="E2793" s="3"/>
      <c r="F2793" s="3"/>
      <c r="G2793" s="4"/>
      <c r="H2793" s="3"/>
      <c r="I2793" s="3"/>
      <c r="J2793" s="3"/>
      <c r="K2793" s="3"/>
      <c r="L2793" s="3"/>
      <c r="M2793" s="3"/>
      <c r="N2793" s="3"/>
      <c r="O2793" s="3"/>
      <c r="P2793" s="3"/>
      <c r="Q2793" s="3"/>
      <c r="R2793" s="3"/>
      <c r="S2793" s="3"/>
      <c r="T2793" s="3"/>
      <c r="U2793" s="3"/>
      <c r="V2793" s="3"/>
      <c r="W2793" s="3"/>
      <c r="X2793" s="3"/>
    </row>
    <row r="2794" spans="1:24">
      <c r="A2794" s="3"/>
      <c r="B2794" s="3"/>
      <c r="C2794" s="3"/>
      <c r="D2794" s="3"/>
      <c r="E2794" s="3"/>
      <c r="F2794" s="3"/>
      <c r="G2794" s="4"/>
      <c r="H2794" s="3"/>
      <c r="I2794" s="3"/>
      <c r="J2794" s="3"/>
      <c r="K2794" s="3"/>
      <c r="L2794" s="3"/>
      <c r="M2794" s="3"/>
      <c r="N2794" s="3"/>
      <c r="O2794" s="3"/>
      <c r="P2794" s="3"/>
      <c r="Q2794" s="3"/>
      <c r="R2794" s="3"/>
      <c r="S2794" s="3"/>
      <c r="T2794" s="3"/>
      <c r="U2794" s="3"/>
      <c r="V2794" s="3"/>
      <c r="W2794" s="3"/>
      <c r="X2794" s="3"/>
    </row>
    <row r="2795" spans="1:24">
      <c r="A2795" s="3"/>
      <c r="B2795" s="3"/>
      <c r="C2795" s="3"/>
      <c r="D2795" s="3"/>
      <c r="E2795" s="3"/>
      <c r="F2795" s="3"/>
      <c r="G2795" s="4"/>
      <c r="H2795" s="3"/>
      <c r="I2795" s="3"/>
      <c r="J2795" s="3"/>
      <c r="K2795" s="3"/>
      <c r="L2795" s="3"/>
      <c r="M2795" s="3"/>
      <c r="N2795" s="3"/>
      <c r="O2795" s="3"/>
      <c r="P2795" s="3"/>
      <c r="Q2795" s="3"/>
      <c r="R2795" s="3"/>
      <c r="S2795" s="3"/>
      <c r="T2795" s="3"/>
      <c r="U2795" s="3"/>
      <c r="V2795" s="3"/>
      <c r="W2795" s="3"/>
      <c r="X2795" s="3"/>
    </row>
    <row r="2796" spans="1:24">
      <c r="A2796" s="3"/>
      <c r="B2796" s="3"/>
      <c r="C2796" s="3"/>
      <c r="D2796" s="3"/>
      <c r="E2796" s="3"/>
      <c r="F2796" s="3"/>
      <c r="G2796" s="4"/>
      <c r="H2796" s="3"/>
      <c r="I2796" s="3"/>
      <c r="J2796" s="3"/>
      <c r="K2796" s="3"/>
      <c r="L2796" s="3"/>
      <c r="M2796" s="3"/>
      <c r="N2796" s="3"/>
      <c r="O2796" s="3"/>
      <c r="P2796" s="3"/>
      <c r="Q2796" s="3"/>
      <c r="R2796" s="3"/>
      <c r="S2796" s="3"/>
      <c r="T2796" s="3"/>
      <c r="U2796" s="3"/>
      <c r="V2796" s="3"/>
      <c r="W2796" s="3"/>
      <c r="X2796" s="3"/>
    </row>
    <row r="2797" spans="1:24">
      <c r="A2797" s="3"/>
      <c r="B2797" s="3"/>
      <c r="C2797" s="3"/>
      <c r="D2797" s="3"/>
      <c r="E2797" s="3"/>
      <c r="F2797" s="3"/>
      <c r="G2797" s="4"/>
      <c r="H2797" s="3"/>
      <c r="I2797" s="3"/>
      <c r="J2797" s="3"/>
      <c r="K2797" s="3"/>
      <c r="L2797" s="3"/>
      <c r="M2797" s="3"/>
      <c r="N2797" s="3"/>
      <c r="O2797" s="3"/>
      <c r="P2797" s="3"/>
      <c r="Q2797" s="3"/>
      <c r="R2797" s="3"/>
      <c r="S2797" s="3"/>
      <c r="T2797" s="3"/>
      <c r="U2797" s="3"/>
      <c r="V2797" s="3"/>
      <c r="W2797" s="3"/>
      <c r="X2797" s="3"/>
    </row>
    <row r="2798" spans="1:24">
      <c r="A2798" s="3"/>
      <c r="B2798" s="3"/>
      <c r="C2798" s="3"/>
      <c r="D2798" s="3"/>
      <c r="E2798" s="3"/>
      <c r="F2798" s="3"/>
      <c r="G2798" s="4"/>
      <c r="H2798" s="3"/>
      <c r="I2798" s="3"/>
      <c r="J2798" s="3"/>
      <c r="K2798" s="3"/>
      <c r="L2798" s="3"/>
      <c r="M2798" s="3"/>
      <c r="N2798" s="3"/>
      <c r="O2798" s="3"/>
      <c r="P2798" s="3"/>
      <c r="Q2798" s="3"/>
      <c r="R2798" s="3"/>
      <c r="S2798" s="3"/>
      <c r="T2798" s="3"/>
      <c r="U2798" s="3"/>
      <c r="V2798" s="3"/>
      <c r="W2798" s="3"/>
      <c r="X2798" s="3"/>
    </row>
    <row r="2799" spans="1:24">
      <c r="A2799" s="3"/>
      <c r="B2799" s="3"/>
      <c r="C2799" s="3"/>
      <c r="D2799" s="3"/>
      <c r="E2799" s="3"/>
      <c r="F2799" s="3"/>
      <c r="G2799" s="4"/>
      <c r="H2799" s="3"/>
      <c r="I2799" s="3"/>
      <c r="J2799" s="3"/>
      <c r="K2799" s="3"/>
      <c r="L2799" s="3"/>
      <c r="M2799" s="3"/>
      <c r="N2799" s="3"/>
      <c r="O2799" s="3"/>
      <c r="P2799" s="3"/>
      <c r="Q2799" s="3"/>
      <c r="R2799" s="3"/>
      <c r="S2799" s="3"/>
      <c r="T2799" s="3"/>
      <c r="U2799" s="3"/>
      <c r="V2799" s="3"/>
      <c r="W2799" s="3"/>
      <c r="X2799" s="3"/>
    </row>
    <row r="2800" spans="1:24">
      <c r="A2800" s="3"/>
      <c r="B2800" s="3"/>
      <c r="C2800" s="3"/>
      <c r="D2800" s="3"/>
      <c r="E2800" s="3"/>
      <c r="F2800" s="3"/>
      <c r="G2800" s="4"/>
      <c r="H2800" s="3"/>
      <c r="I2800" s="3"/>
      <c r="J2800" s="3"/>
      <c r="K2800" s="3"/>
      <c r="L2800" s="3"/>
      <c r="M2800" s="3"/>
      <c r="N2800" s="3"/>
      <c r="O2800" s="3"/>
      <c r="P2800" s="3"/>
      <c r="Q2800" s="3"/>
      <c r="R2800" s="3"/>
      <c r="S2800" s="3"/>
      <c r="T2800" s="3"/>
      <c r="U2800" s="3"/>
      <c r="V2800" s="3"/>
      <c r="W2800" s="3"/>
      <c r="X2800" s="3"/>
    </row>
    <row r="2801" spans="1:24">
      <c r="A2801" s="3"/>
      <c r="B2801" s="3"/>
      <c r="C2801" s="3"/>
      <c r="D2801" s="3"/>
      <c r="E2801" s="3"/>
      <c r="F2801" s="3"/>
      <c r="G2801" s="4"/>
      <c r="H2801" s="3"/>
      <c r="I2801" s="3"/>
      <c r="J2801" s="3"/>
      <c r="K2801" s="3"/>
      <c r="L2801" s="3"/>
      <c r="M2801" s="3"/>
      <c r="N2801" s="3"/>
      <c r="O2801" s="3"/>
      <c r="P2801" s="3"/>
      <c r="Q2801" s="3"/>
      <c r="R2801" s="3"/>
      <c r="S2801" s="3"/>
      <c r="T2801" s="3"/>
      <c r="U2801" s="3"/>
      <c r="V2801" s="3"/>
      <c r="W2801" s="3"/>
      <c r="X2801" s="3"/>
    </row>
    <row r="2802" spans="1:24">
      <c r="A2802" s="3"/>
      <c r="B2802" s="3"/>
      <c r="C2802" s="3"/>
      <c r="D2802" s="3"/>
      <c r="E2802" s="3"/>
      <c r="F2802" s="3"/>
      <c r="G2802" s="4"/>
      <c r="H2802" s="3"/>
      <c r="I2802" s="3"/>
      <c r="J2802" s="3"/>
      <c r="K2802" s="3"/>
      <c r="L2802" s="3"/>
      <c r="M2802" s="3"/>
      <c r="N2802" s="3"/>
      <c r="O2802" s="3"/>
      <c r="P2802" s="3"/>
      <c r="Q2802" s="3"/>
      <c r="R2802" s="3"/>
      <c r="S2802" s="3"/>
      <c r="T2802" s="3"/>
      <c r="U2802" s="3"/>
      <c r="V2802" s="3"/>
      <c r="W2802" s="3"/>
      <c r="X2802" s="3"/>
    </row>
    <row r="2803" spans="1:24">
      <c r="A2803" s="3"/>
      <c r="B2803" s="3"/>
      <c r="C2803" s="3"/>
      <c r="D2803" s="3"/>
      <c r="E2803" s="3"/>
      <c r="F2803" s="3"/>
      <c r="G2803" s="4"/>
      <c r="H2803" s="3"/>
      <c r="I2803" s="3"/>
      <c r="J2803" s="3"/>
      <c r="K2803" s="3"/>
      <c r="L2803" s="3"/>
      <c r="M2803" s="3"/>
      <c r="N2803" s="3"/>
      <c r="O2803" s="3"/>
      <c r="P2803" s="3"/>
      <c r="Q2803" s="3"/>
      <c r="R2803" s="3"/>
      <c r="S2803" s="3"/>
      <c r="T2803" s="3"/>
      <c r="U2803" s="3"/>
      <c r="V2803" s="3"/>
      <c r="W2803" s="3"/>
      <c r="X2803" s="3"/>
    </row>
    <row r="2804" spans="1:24">
      <c r="A2804" s="3"/>
      <c r="B2804" s="3"/>
      <c r="C2804" s="3"/>
      <c r="D2804" s="3"/>
      <c r="E2804" s="3"/>
      <c r="F2804" s="3"/>
      <c r="G2804" s="4"/>
      <c r="H2804" s="3"/>
      <c r="I2804" s="3"/>
      <c r="J2804" s="3"/>
      <c r="K2804" s="3"/>
      <c r="L2804" s="3"/>
      <c r="M2804" s="3"/>
      <c r="N2804" s="3"/>
      <c r="O2804" s="3"/>
      <c r="P2804" s="3"/>
      <c r="Q2804" s="3"/>
      <c r="R2804" s="3"/>
      <c r="S2804" s="3"/>
      <c r="T2804" s="3"/>
      <c r="U2804" s="3"/>
      <c r="V2804" s="3"/>
      <c r="W2804" s="3"/>
      <c r="X2804" s="3"/>
    </row>
    <row r="2805" spans="1:24">
      <c r="A2805" s="3"/>
      <c r="B2805" s="3"/>
      <c r="C2805" s="3"/>
      <c r="D2805" s="3"/>
      <c r="E2805" s="3"/>
      <c r="F2805" s="3"/>
      <c r="G2805" s="4"/>
      <c r="H2805" s="3"/>
      <c r="I2805" s="3"/>
      <c r="J2805" s="3"/>
      <c r="K2805" s="3"/>
      <c r="L2805" s="3"/>
      <c r="M2805" s="3"/>
      <c r="N2805" s="3"/>
      <c r="O2805" s="3"/>
      <c r="P2805" s="3"/>
      <c r="Q2805" s="3"/>
      <c r="R2805" s="3"/>
      <c r="S2805" s="3"/>
      <c r="T2805" s="3"/>
      <c r="U2805" s="3"/>
      <c r="V2805" s="3"/>
      <c r="W2805" s="3"/>
      <c r="X2805" s="3"/>
    </row>
    <row r="2806" spans="1:24">
      <c r="A2806" s="3"/>
      <c r="B2806" s="3"/>
      <c r="C2806" s="3"/>
      <c r="D2806" s="3"/>
      <c r="E2806" s="3"/>
      <c r="F2806" s="3"/>
      <c r="G2806" s="4"/>
      <c r="H2806" s="3"/>
      <c r="I2806" s="3"/>
      <c r="J2806" s="3"/>
      <c r="K2806" s="3"/>
      <c r="L2806" s="3"/>
      <c r="M2806" s="3"/>
      <c r="N2806" s="3"/>
      <c r="O2806" s="3"/>
      <c r="P2806" s="3"/>
      <c r="Q2806" s="3"/>
      <c r="R2806" s="3"/>
      <c r="S2806" s="3"/>
      <c r="T2806" s="3"/>
      <c r="U2806" s="3"/>
      <c r="V2806" s="3"/>
      <c r="W2806" s="3"/>
      <c r="X2806" s="3"/>
    </row>
    <row r="2807" spans="1:24">
      <c r="A2807" s="3"/>
      <c r="B2807" s="3"/>
      <c r="C2807" s="3"/>
      <c r="D2807" s="3"/>
      <c r="E2807" s="3"/>
      <c r="F2807" s="3"/>
      <c r="G2807" s="4"/>
      <c r="H2807" s="3"/>
      <c r="I2807" s="3"/>
      <c r="J2807" s="3"/>
      <c r="K2807" s="3"/>
      <c r="L2807" s="3"/>
      <c r="M2807" s="3"/>
      <c r="N2807" s="3"/>
      <c r="O2807" s="3"/>
      <c r="P2807" s="3"/>
      <c r="Q2807" s="3"/>
      <c r="R2807" s="3"/>
      <c r="S2807" s="3"/>
      <c r="T2807" s="3"/>
      <c r="U2807" s="3"/>
      <c r="V2807" s="3"/>
      <c r="W2807" s="3"/>
      <c r="X2807" s="3"/>
    </row>
    <row r="2808" spans="1:24">
      <c r="A2808" s="3"/>
      <c r="B2808" s="3"/>
      <c r="C2808" s="3"/>
      <c r="D2808" s="3"/>
      <c r="E2808" s="3"/>
      <c r="F2808" s="3"/>
      <c r="G2808" s="4"/>
      <c r="H2808" s="3"/>
      <c r="I2808" s="3"/>
      <c r="J2808" s="3"/>
      <c r="K2808" s="3"/>
      <c r="L2808" s="3"/>
      <c r="M2808" s="3"/>
      <c r="N2808" s="3"/>
      <c r="O2808" s="3"/>
      <c r="P2808" s="3"/>
      <c r="Q2808" s="3"/>
      <c r="R2808" s="3"/>
      <c r="S2808" s="3"/>
      <c r="T2808" s="3"/>
      <c r="U2808" s="3"/>
      <c r="V2808" s="3"/>
      <c r="W2808" s="3"/>
      <c r="X2808" s="3"/>
    </row>
    <row r="2809" spans="1:24">
      <c r="A2809" s="3"/>
      <c r="B2809" s="3"/>
      <c r="C2809" s="3"/>
      <c r="D2809" s="3"/>
      <c r="E2809" s="3"/>
      <c r="F2809" s="3"/>
      <c r="G2809" s="4"/>
      <c r="H2809" s="3"/>
      <c r="I2809" s="3"/>
      <c r="J2809" s="3"/>
      <c r="K2809" s="3"/>
      <c r="L2809" s="3"/>
      <c r="M2809" s="3"/>
      <c r="N2809" s="3"/>
      <c r="O2809" s="3"/>
      <c r="P2809" s="3"/>
      <c r="Q2809" s="3"/>
      <c r="R2809" s="3"/>
      <c r="S2809" s="3"/>
      <c r="T2809" s="3"/>
      <c r="U2809" s="3"/>
      <c r="V2809" s="3"/>
      <c r="W2809" s="3"/>
      <c r="X2809" s="3"/>
    </row>
    <row r="2810" spans="1:24">
      <c r="A2810" s="3"/>
      <c r="B2810" s="3"/>
      <c r="C2810" s="3"/>
      <c r="D2810" s="3"/>
      <c r="E2810" s="3"/>
      <c r="F2810" s="3"/>
      <c r="G2810" s="4"/>
      <c r="H2810" s="3"/>
      <c r="I2810" s="3"/>
      <c r="J2810" s="3"/>
      <c r="K2810" s="3"/>
      <c r="L2810" s="3"/>
      <c r="M2810" s="3"/>
      <c r="N2810" s="3"/>
      <c r="O2810" s="3"/>
      <c r="P2810" s="3"/>
      <c r="Q2810" s="3"/>
      <c r="R2810" s="3"/>
      <c r="S2810" s="3"/>
      <c r="T2810" s="3"/>
      <c r="U2810" s="3"/>
      <c r="V2810" s="3"/>
      <c r="W2810" s="3"/>
      <c r="X2810" s="3"/>
    </row>
    <row r="2811" spans="1:24">
      <c r="A2811" s="3"/>
      <c r="B2811" s="3"/>
      <c r="C2811" s="3"/>
      <c r="D2811" s="3"/>
      <c r="E2811" s="3"/>
      <c r="F2811" s="3"/>
      <c r="G2811" s="4"/>
      <c r="H2811" s="3"/>
      <c r="I2811" s="3"/>
      <c r="J2811" s="3"/>
      <c r="K2811" s="3"/>
      <c r="L2811" s="3"/>
      <c r="M2811" s="3"/>
      <c r="N2811" s="3"/>
      <c r="O2811" s="3"/>
      <c r="P2811" s="3"/>
      <c r="Q2811" s="3"/>
      <c r="R2811" s="3"/>
      <c r="S2811" s="3"/>
      <c r="T2811" s="3"/>
      <c r="U2811" s="3"/>
      <c r="V2811" s="3"/>
      <c r="W2811" s="3"/>
      <c r="X2811" s="3"/>
    </row>
    <row r="2812" spans="1:24">
      <c r="A2812" s="3"/>
      <c r="B2812" s="3"/>
      <c r="C2812" s="3"/>
      <c r="D2812" s="3"/>
      <c r="E2812" s="3"/>
      <c r="F2812" s="3"/>
      <c r="G2812" s="4"/>
      <c r="H2812" s="3"/>
      <c r="I2812" s="3"/>
      <c r="J2812" s="3"/>
      <c r="K2812" s="3"/>
      <c r="L2812" s="3"/>
      <c r="M2812" s="3"/>
      <c r="N2812" s="3"/>
      <c r="O2812" s="3"/>
      <c r="P2812" s="3"/>
      <c r="Q2812" s="3"/>
      <c r="R2812" s="3"/>
      <c r="S2812" s="3"/>
      <c r="T2812" s="3"/>
      <c r="U2812" s="3"/>
      <c r="V2812" s="3"/>
      <c r="W2812" s="3"/>
      <c r="X2812" s="3"/>
    </row>
    <row r="2813" spans="1:24">
      <c r="A2813" s="3"/>
      <c r="B2813" s="3"/>
      <c r="C2813" s="3"/>
      <c r="D2813" s="3"/>
      <c r="E2813" s="3"/>
      <c r="F2813" s="3"/>
      <c r="G2813" s="4"/>
      <c r="H2813" s="3"/>
      <c r="I2813" s="3"/>
      <c r="J2813" s="3"/>
      <c r="K2813" s="3"/>
      <c r="L2813" s="3"/>
      <c r="M2813" s="3"/>
      <c r="N2813" s="3"/>
      <c r="O2813" s="3"/>
      <c r="P2813" s="3"/>
      <c r="Q2813" s="3"/>
      <c r="R2813" s="3"/>
      <c r="S2813" s="3"/>
      <c r="T2813" s="3"/>
      <c r="U2813" s="3"/>
      <c r="V2813" s="3"/>
      <c r="W2813" s="3"/>
      <c r="X2813" s="3"/>
    </row>
    <row r="2814" spans="1:24">
      <c r="A2814" s="3"/>
      <c r="B2814" s="3"/>
      <c r="C2814" s="3"/>
      <c r="D2814" s="3"/>
      <c r="E2814" s="3"/>
      <c r="F2814" s="3"/>
      <c r="G2814" s="4"/>
      <c r="H2814" s="3"/>
      <c r="I2814" s="3"/>
      <c r="J2814" s="3"/>
      <c r="K2814" s="3"/>
      <c r="L2814" s="3"/>
      <c r="M2814" s="3"/>
      <c r="N2814" s="3"/>
      <c r="O2814" s="3"/>
      <c r="P2814" s="3"/>
      <c r="Q2814" s="3"/>
      <c r="R2814" s="3"/>
      <c r="S2814" s="3"/>
      <c r="T2814" s="3"/>
      <c r="U2814" s="3"/>
      <c r="V2814" s="3"/>
      <c r="W2814" s="3"/>
      <c r="X2814" s="3"/>
    </row>
    <row r="2815" spans="1:24">
      <c r="A2815" s="3"/>
      <c r="B2815" s="3"/>
      <c r="C2815" s="3"/>
      <c r="D2815" s="3"/>
      <c r="E2815" s="3"/>
      <c r="F2815" s="3"/>
      <c r="G2815" s="4"/>
      <c r="H2815" s="3"/>
      <c r="I2815" s="3"/>
      <c r="J2815" s="3"/>
      <c r="K2815" s="3"/>
      <c r="L2815" s="3"/>
      <c r="M2815" s="3"/>
      <c r="N2815" s="3"/>
      <c r="O2815" s="3"/>
      <c r="P2815" s="3"/>
      <c r="Q2815" s="3"/>
      <c r="R2815" s="3"/>
      <c r="S2815" s="3"/>
      <c r="T2815" s="3"/>
      <c r="U2815" s="3"/>
      <c r="V2815" s="3"/>
      <c r="W2815" s="3"/>
      <c r="X2815" s="3"/>
    </row>
    <row r="2816" spans="1:24">
      <c r="A2816" s="3"/>
      <c r="B2816" s="3"/>
      <c r="C2816" s="3"/>
      <c r="D2816" s="3"/>
      <c r="E2816" s="3"/>
      <c r="F2816" s="3"/>
      <c r="G2816" s="4"/>
      <c r="H2816" s="3"/>
      <c r="I2816" s="3"/>
      <c r="J2816" s="3"/>
      <c r="K2816" s="3"/>
      <c r="L2816" s="3"/>
      <c r="M2816" s="3"/>
      <c r="N2816" s="3"/>
      <c r="O2816" s="3"/>
      <c r="P2816" s="3"/>
      <c r="Q2816" s="3"/>
      <c r="R2816" s="3"/>
      <c r="S2816" s="3"/>
      <c r="T2816" s="3"/>
      <c r="U2816" s="3"/>
      <c r="V2816" s="3"/>
      <c r="W2816" s="3"/>
      <c r="X2816" s="3"/>
    </row>
    <row r="2817" spans="1:24">
      <c r="A2817" s="3"/>
      <c r="B2817" s="3"/>
      <c r="C2817" s="3"/>
      <c r="D2817" s="3"/>
      <c r="E2817" s="3"/>
      <c r="F2817" s="3"/>
      <c r="G2817" s="4"/>
      <c r="H2817" s="3"/>
      <c r="I2817" s="3"/>
      <c r="J2817" s="3"/>
      <c r="K2817" s="3"/>
      <c r="L2817" s="3"/>
      <c r="M2817" s="3"/>
      <c r="N2817" s="3"/>
      <c r="O2817" s="3"/>
      <c r="P2817" s="3"/>
      <c r="Q2817" s="3"/>
      <c r="R2817" s="3"/>
      <c r="S2817" s="3"/>
      <c r="T2817" s="3"/>
      <c r="U2817" s="3"/>
      <c r="V2817" s="3"/>
      <c r="W2817" s="3"/>
      <c r="X2817" s="3"/>
    </row>
    <row r="2818" spans="1:24">
      <c r="A2818" s="3"/>
      <c r="B2818" s="3"/>
      <c r="C2818" s="3"/>
      <c r="D2818" s="3"/>
      <c r="E2818" s="3"/>
      <c r="F2818" s="3"/>
      <c r="G2818" s="4"/>
      <c r="H2818" s="3"/>
      <c r="I2818" s="3"/>
      <c r="J2818" s="3"/>
      <c r="K2818" s="3"/>
      <c r="L2818" s="3"/>
      <c r="M2818" s="3"/>
      <c r="N2818" s="3"/>
      <c r="O2818" s="3"/>
      <c r="P2818" s="3"/>
      <c r="Q2818" s="3"/>
      <c r="R2818" s="3"/>
      <c r="S2818" s="3"/>
      <c r="T2818" s="3"/>
      <c r="U2818" s="3"/>
      <c r="V2818" s="3"/>
      <c r="W2818" s="3"/>
      <c r="X2818" s="3"/>
    </row>
    <row r="2819" spans="1:24">
      <c r="A2819" s="3"/>
      <c r="B2819" s="3"/>
      <c r="C2819" s="3"/>
      <c r="D2819" s="3"/>
      <c r="E2819" s="3"/>
      <c r="F2819" s="3"/>
      <c r="G2819" s="4"/>
      <c r="H2819" s="3"/>
      <c r="I2819" s="3"/>
      <c r="J2819" s="3"/>
      <c r="K2819" s="3"/>
      <c r="L2819" s="3"/>
      <c r="M2819" s="3"/>
      <c r="N2819" s="3"/>
      <c r="O2819" s="3"/>
      <c r="P2819" s="3"/>
      <c r="Q2819" s="3"/>
      <c r="R2819" s="3"/>
      <c r="S2819" s="3"/>
      <c r="T2819" s="3"/>
      <c r="U2819" s="3"/>
      <c r="V2819" s="3"/>
      <c r="W2819" s="3"/>
      <c r="X2819" s="3"/>
    </row>
    <row r="2820" spans="1:24">
      <c r="A2820" s="3"/>
      <c r="B2820" s="3"/>
      <c r="C2820" s="3"/>
      <c r="D2820" s="3"/>
      <c r="E2820" s="3"/>
      <c r="F2820" s="3"/>
      <c r="G2820" s="4"/>
      <c r="H2820" s="3"/>
      <c r="I2820" s="3"/>
      <c r="J2820" s="3"/>
      <c r="K2820" s="3"/>
      <c r="L2820" s="3"/>
      <c r="M2820" s="3"/>
      <c r="N2820" s="3"/>
      <c r="O2820" s="3"/>
      <c r="P2820" s="3"/>
      <c r="Q2820" s="3"/>
      <c r="R2820" s="3"/>
      <c r="S2820" s="3"/>
      <c r="T2820" s="3"/>
      <c r="U2820" s="3"/>
      <c r="V2820" s="3"/>
      <c r="W2820" s="3"/>
      <c r="X2820" s="3"/>
    </row>
    <row r="2821" spans="1:24">
      <c r="A2821" s="3"/>
      <c r="B2821" s="3"/>
      <c r="C2821" s="3"/>
      <c r="D2821" s="3"/>
      <c r="E2821" s="3"/>
      <c r="F2821" s="3"/>
      <c r="G2821" s="4"/>
      <c r="H2821" s="3"/>
      <c r="I2821" s="3"/>
      <c r="J2821" s="3"/>
      <c r="K2821" s="3"/>
      <c r="L2821" s="3"/>
      <c r="M2821" s="3"/>
      <c r="N2821" s="3"/>
      <c r="O2821" s="3"/>
      <c r="P2821" s="3"/>
      <c r="Q2821" s="3"/>
      <c r="R2821" s="3"/>
      <c r="S2821" s="3"/>
      <c r="T2821" s="3"/>
      <c r="U2821" s="3"/>
      <c r="V2821" s="3"/>
      <c r="W2821" s="3"/>
      <c r="X2821" s="3"/>
    </row>
    <row r="2822" spans="1:24">
      <c r="A2822" s="3"/>
      <c r="B2822" s="3"/>
      <c r="C2822" s="3"/>
      <c r="D2822" s="3"/>
      <c r="E2822" s="3"/>
      <c r="F2822" s="3"/>
      <c r="G2822" s="4"/>
      <c r="H2822" s="3"/>
      <c r="I2822" s="3"/>
      <c r="J2822" s="3"/>
      <c r="K2822" s="3"/>
      <c r="L2822" s="3"/>
      <c r="M2822" s="3"/>
      <c r="N2822" s="3"/>
      <c r="O2822" s="3"/>
      <c r="P2822" s="3"/>
      <c r="Q2822" s="3"/>
      <c r="R2822" s="3"/>
      <c r="S2822" s="3"/>
      <c r="T2822" s="3"/>
      <c r="U2822" s="3"/>
      <c r="V2822" s="3"/>
      <c r="W2822" s="3"/>
      <c r="X2822" s="3"/>
    </row>
    <row r="2823" spans="1:24">
      <c r="A2823" s="3"/>
      <c r="B2823" s="3"/>
      <c r="C2823" s="3"/>
      <c r="D2823" s="3"/>
      <c r="E2823" s="3"/>
      <c r="F2823" s="3"/>
      <c r="G2823" s="4"/>
      <c r="H2823" s="3"/>
      <c r="I2823" s="3"/>
      <c r="J2823" s="3"/>
      <c r="K2823" s="3"/>
      <c r="L2823" s="3"/>
      <c r="M2823" s="3"/>
      <c r="N2823" s="3"/>
      <c r="O2823" s="3"/>
      <c r="P2823" s="3"/>
      <c r="Q2823" s="3"/>
      <c r="R2823" s="3"/>
      <c r="S2823" s="3"/>
      <c r="T2823" s="3"/>
      <c r="U2823" s="3"/>
      <c r="V2823" s="3"/>
      <c r="W2823" s="3"/>
      <c r="X2823" s="3"/>
    </row>
    <row r="2824" spans="1:24">
      <c r="A2824" s="3"/>
      <c r="B2824" s="3"/>
      <c r="C2824" s="3"/>
      <c r="D2824" s="3"/>
      <c r="E2824" s="3"/>
      <c r="F2824" s="3"/>
      <c r="G2824" s="4"/>
      <c r="H2824" s="3"/>
      <c r="I2824" s="3"/>
      <c r="J2824" s="3"/>
      <c r="K2824" s="3"/>
      <c r="L2824" s="3"/>
      <c r="M2824" s="3"/>
      <c r="N2824" s="3"/>
      <c r="O2824" s="3"/>
      <c r="P2824" s="3"/>
      <c r="Q2824" s="3"/>
      <c r="R2824" s="3"/>
      <c r="S2824" s="3"/>
      <c r="T2824" s="3"/>
      <c r="U2824" s="3"/>
      <c r="V2824" s="3"/>
      <c r="W2824" s="3"/>
      <c r="X2824" s="3"/>
    </row>
    <row r="2825" spans="1:24">
      <c r="A2825" s="3"/>
      <c r="B2825" s="3"/>
      <c r="C2825" s="3"/>
      <c r="D2825" s="3"/>
      <c r="E2825" s="3"/>
      <c r="F2825" s="3"/>
      <c r="G2825" s="4"/>
      <c r="H2825" s="3"/>
      <c r="I2825" s="3"/>
      <c r="J2825" s="3"/>
      <c r="K2825" s="3"/>
      <c r="L2825" s="3"/>
      <c r="M2825" s="3"/>
      <c r="N2825" s="3"/>
      <c r="O2825" s="3"/>
      <c r="P2825" s="3"/>
      <c r="Q2825" s="3"/>
      <c r="R2825" s="3"/>
      <c r="S2825" s="3"/>
      <c r="T2825" s="3"/>
      <c r="U2825" s="3"/>
      <c r="V2825" s="3"/>
      <c r="W2825" s="3"/>
      <c r="X2825" s="3"/>
    </row>
    <row r="2826" spans="1:24">
      <c r="A2826" s="3"/>
      <c r="B2826" s="3"/>
      <c r="C2826" s="3"/>
      <c r="D2826" s="3"/>
      <c r="E2826" s="3"/>
      <c r="F2826" s="3"/>
      <c r="G2826" s="4"/>
      <c r="H2826" s="3"/>
      <c r="I2826" s="3"/>
      <c r="J2826" s="3"/>
      <c r="K2826" s="3"/>
      <c r="L2826" s="3"/>
      <c r="M2826" s="3"/>
      <c r="N2826" s="3"/>
      <c r="O2826" s="3"/>
      <c r="P2826" s="3"/>
      <c r="Q2826" s="3"/>
      <c r="R2826" s="3"/>
      <c r="S2826" s="3"/>
      <c r="T2826" s="3"/>
      <c r="U2826" s="3"/>
      <c r="V2826" s="3"/>
      <c r="W2826" s="3"/>
      <c r="X2826" s="3"/>
    </row>
    <row r="2827" spans="1:24">
      <c r="A2827" s="3"/>
      <c r="B2827" s="3"/>
      <c r="C2827" s="3"/>
      <c r="D2827" s="3"/>
      <c r="E2827" s="3"/>
      <c r="F2827" s="3"/>
      <c r="G2827" s="4"/>
      <c r="H2827" s="3"/>
      <c r="I2827" s="3"/>
      <c r="J2827" s="3"/>
      <c r="K2827" s="3"/>
      <c r="L2827" s="3"/>
      <c r="M2827" s="3"/>
      <c r="N2827" s="3"/>
      <c r="O2827" s="3"/>
      <c r="P2827" s="3"/>
      <c r="Q2827" s="3"/>
      <c r="R2827" s="3"/>
      <c r="S2827" s="3"/>
      <c r="T2827" s="3"/>
      <c r="U2827" s="3"/>
      <c r="V2827" s="3"/>
      <c r="W2827" s="3"/>
      <c r="X2827" s="3"/>
    </row>
    <row r="2828" spans="1:24">
      <c r="A2828" s="3"/>
      <c r="B2828" s="3"/>
      <c r="C2828" s="3"/>
      <c r="D2828" s="3"/>
      <c r="E2828" s="3"/>
      <c r="F2828" s="3"/>
      <c r="G2828" s="4"/>
      <c r="H2828" s="3"/>
      <c r="I2828" s="3"/>
      <c r="J2828" s="3"/>
      <c r="K2828" s="3"/>
      <c r="L2828" s="3"/>
      <c r="M2828" s="3"/>
      <c r="N2828" s="3"/>
      <c r="O2828" s="3"/>
      <c r="P2828" s="3"/>
      <c r="Q2828" s="3"/>
      <c r="R2828" s="3"/>
      <c r="S2828" s="3"/>
      <c r="T2828" s="3"/>
      <c r="U2828" s="3"/>
      <c r="V2828" s="3"/>
      <c r="W2828" s="3"/>
      <c r="X2828" s="3"/>
    </row>
    <row r="2829" spans="1:24">
      <c r="A2829" s="3"/>
      <c r="B2829" s="3"/>
      <c r="C2829" s="3"/>
      <c r="D2829" s="3"/>
      <c r="E2829" s="3"/>
      <c r="F2829" s="3"/>
      <c r="G2829" s="4"/>
      <c r="H2829" s="3"/>
      <c r="I2829" s="3"/>
      <c r="J2829" s="3"/>
      <c r="K2829" s="3"/>
      <c r="L2829" s="3"/>
      <c r="M2829" s="3"/>
      <c r="N2829" s="3"/>
      <c r="O2829" s="3"/>
      <c r="P2829" s="3"/>
      <c r="Q2829" s="3"/>
      <c r="R2829" s="3"/>
      <c r="S2829" s="3"/>
      <c r="T2829" s="3"/>
      <c r="U2829" s="3"/>
      <c r="V2829" s="3"/>
      <c r="W2829" s="3"/>
      <c r="X2829" s="3"/>
    </row>
    <row r="2830" spans="1:24">
      <c r="A2830" s="3"/>
      <c r="B2830" s="3"/>
      <c r="C2830" s="3"/>
      <c r="D2830" s="3"/>
      <c r="E2830" s="3"/>
      <c r="F2830" s="3"/>
      <c r="G2830" s="4"/>
      <c r="H2830" s="3"/>
      <c r="I2830" s="3"/>
      <c r="J2830" s="3"/>
      <c r="K2830" s="3"/>
      <c r="L2830" s="3"/>
      <c r="M2830" s="3"/>
      <c r="N2830" s="3"/>
      <c r="O2830" s="3"/>
      <c r="P2830" s="3"/>
      <c r="Q2830" s="3"/>
      <c r="R2830" s="3"/>
      <c r="S2830" s="3"/>
      <c r="T2830" s="3"/>
      <c r="U2830" s="3"/>
      <c r="V2830" s="3"/>
      <c r="W2830" s="3"/>
      <c r="X2830" s="3"/>
    </row>
    <row r="2831" spans="1:24">
      <c r="A2831" s="3"/>
      <c r="B2831" s="3"/>
      <c r="C2831" s="3"/>
      <c r="D2831" s="3"/>
      <c r="E2831" s="3"/>
      <c r="F2831" s="3"/>
      <c r="G2831" s="4"/>
      <c r="H2831" s="3"/>
      <c r="I2831" s="3"/>
      <c r="J2831" s="3"/>
      <c r="K2831" s="3"/>
      <c r="L2831" s="3"/>
      <c r="M2831" s="3"/>
      <c r="N2831" s="3"/>
      <c r="O2831" s="3"/>
      <c r="P2831" s="3"/>
      <c r="Q2831" s="3"/>
      <c r="R2831" s="3"/>
      <c r="S2831" s="3"/>
      <c r="T2831" s="3"/>
      <c r="U2831" s="3"/>
      <c r="V2831" s="3"/>
      <c r="W2831" s="3"/>
      <c r="X2831" s="3"/>
    </row>
    <row r="2832" spans="1:24">
      <c r="A2832" s="3"/>
      <c r="B2832" s="3"/>
      <c r="C2832" s="3"/>
      <c r="D2832" s="3"/>
      <c r="E2832" s="3"/>
      <c r="F2832" s="3"/>
      <c r="G2832" s="4"/>
      <c r="H2832" s="3"/>
      <c r="I2832" s="3"/>
      <c r="J2832" s="3"/>
      <c r="K2832" s="3"/>
      <c r="L2832" s="3"/>
      <c r="M2832" s="3"/>
      <c r="N2832" s="3"/>
      <c r="O2832" s="3"/>
      <c r="P2832" s="3"/>
      <c r="Q2832" s="3"/>
      <c r="R2832" s="3"/>
      <c r="S2832" s="3"/>
      <c r="T2832" s="3"/>
      <c r="U2832" s="3"/>
      <c r="V2832" s="3"/>
      <c r="W2832" s="3"/>
      <c r="X2832" s="3"/>
    </row>
    <row r="2833" spans="1:24">
      <c r="A2833" s="3"/>
      <c r="B2833" s="3"/>
      <c r="C2833" s="3"/>
      <c r="D2833" s="3"/>
      <c r="E2833" s="3"/>
      <c r="F2833" s="3"/>
      <c r="G2833" s="4"/>
      <c r="H2833" s="3"/>
      <c r="I2833" s="3"/>
      <c r="J2833" s="3"/>
      <c r="K2833" s="3"/>
      <c r="L2833" s="3"/>
      <c r="M2833" s="3"/>
      <c r="N2833" s="3"/>
      <c r="O2833" s="3"/>
      <c r="P2833" s="3"/>
      <c r="Q2833" s="3"/>
      <c r="R2833" s="3"/>
      <c r="S2833" s="3"/>
      <c r="T2833" s="3"/>
      <c r="U2833" s="3"/>
      <c r="V2833" s="3"/>
      <c r="W2833" s="3"/>
      <c r="X2833" s="3"/>
    </row>
    <row r="2834" spans="1:24">
      <c r="A2834" s="3"/>
      <c r="B2834" s="3"/>
      <c r="C2834" s="3"/>
      <c r="D2834" s="3"/>
      <c r="E2834" s="3"/>
      <c r="F2834" s="3"/>
      <c r="G2834" s="4"/>
      <c r="H2834" s="3"/>
      <c r="I2834" s="3"/>
      <c r="J2834" s="3"/>
      <c r="K2834" s="3"/>
      <c r="L2834" s="3"/>
      <c r="M2834" s="3"/>
      <c r="N2834" s="3"/>
      <c r="O2834" s="3"/>
      <c r="P2834" s="3"/>
      <c r="Q2834" s="3"/>
      <c r="R2834" s="3"/>
      <c r="S2834" s="3"/>
      <c r="T2834" s="3"/>
      <c r="U2834" s="3"/>
      <c r="V2834" s="3"/>
      <c r="W2834" s="3"/>
      <c r="X2834" s="3"/>
    </row>
    <row r="2835" spans="1:24">
      <c r="A2835" s="3"/>
      <c r="B2835" s="3"/>
      <c r="C2835" s="3"/>
      <c r="D2835" s="3"/>
      <c r="E2835" s="3"/>
      <c r="F2835" s="3"/>
      <c r="G2835" s="4"/>
      <c r="H2835" s="3"/>
      <c r="I2835" s="3"/>
      <c r="J2835" s="3"/>
      <c r="K2835" s="3"/>
      <c r="L2835" s="3"/>
      <c r="M2835" s="3"/>
      <c r="N2835" s="3"/>
      <c r="O2835" s="3"/>
      <c r="P2835" s="3"/>
      <c r="Q2835" s="3"/>
      <c r="R2835" s="3"/>
      <c r="S2835" s="3"/>
      <c r="T2835" s="3"/>
      <c r="U2835" s="3"/>
      <c r="V2835" s="3"/>
      <c r="W2835" s="3"/>
      <c r="X2835" s="3"/>
    </row>
    <row r="2836" spans="1:24">
      <c r="A2836" s="3"/>
      <c r="B2836" s="3"/>
      <c r="C2836" s="3"/>
      <c r="D2836" s="3"/>
      <c r="E2836" s="3"/>
      <c r="F2836" s="3"/>
      <c r="G2836" s="4"/>
      <c r="H2836" s="3"/>
      <c r="I2836" s="3"/>
      <c r="J2836" s="3"/>
      <c r="K2836" s="3"/>
      <c r="L2836" s="3"/>
      <c r="M2836" s="3"/>
      <c r="N2836" s="3"/>
      <c r="O2836" s="3"/>
      <c r="P2836" s="3"/>
      <c r="Q2836" s="3"/>
      <c r="R2836" s="3"/>
      <c r="S2836" s="3"/>
      <c r="T2836" s="3"/>
      <c r="U2836" s="3"/>
      <c r="V2836" s="3"/>
      <c r="W2836" s="3"/>
      <c r="X2836" s="3"/>
    </row>
    <row r="2837" spans="1:24">
      <c r="A2837" s="3"/>
      <c r="B2837" s="3"/>
      <c r="C2837" s="3"/>
      <c r="D2837" s="3"/>
      <c r="E2837" s="3"/>
      <c r="F2837" s="3"/>
      <c r="G2837" s="4"/>
      <c r="H2837" s="3"/>
      <c r="I2837" s="3"/>
      <c r="J2837" s="3"/>
      <c r="K2837" s="3"/>
      <c r="L2837" s="3"/>
      <c r="M2837" s="3"/>
      <c r="N2837" s="3"/>
      <c r="O2837" s="3"/>
      <c r="P2837" s="3"/>
      <c r="Q2837" s="3"/>
      <c r="R2837" s="3"/>
      <c r="S2837" s="3"/>
      <c r="T2837" s="3"/>
      <c r="U2837" s="3"/>
      <c r="V2837" s="3"/>
      <c r="W2837" s="3"/>
      <c r="X2837" s="3"/>
    </row>
    <row r="2838" spans="1:24">
      <c r="A2838" s="3"/>
      <c r="B2838" s="3"/>
      <c r="C2838" s="3"/>
      <c r="D2838" s="3"/>
      <c r="E2838" s="3"/>
      <c r="F2838" s="3"/>
      <c r="G2838" s="4"/>
      <c r="H2838" s="3"/>
      <c r="I2838" s="3"/>
      <c r="J2838" s="3"/>
      <c r="K2838" s="3"/>
      <c r="L2838" s="3"/>
      <c r="M2838" s="3"/>
      <c r="N2838" s="3"/>
      <c r="O2838" s="3"/>
      <c r="P2838" s="3"/>
      <c r="Q2838" s="3"/>
      <c r="R2838" s="3"/>
      <c r="S2838" s="3"/>
      <c r="T2838" s="3"/>
      <c r="U2838" s="3"/>
      <c r="V2838" s="3"/>
      <c r="W2838" s="3"/>
      <c r="X2838" s="3"/>
    </row>
    <row r="2839" spans="1:24">
      <c r="A2839" s="3"/>
      <c r="B2839" s="3"/>
      <c r="C2839" s="3"/>
      <c r="D2839" s="3"/>
      <c r="E2839" s="3"/>
      <c r="F2839" s="3"/>
      <c r="G2839" s="4"/>
      <c r="H2839" s="3"/>
      <c r="I2839" s="3"/>
      <c r="J2839" s="3"/>
      <c r="K2839" s="3"/>
      <c r="L2839" s="3"/>
      <c r="M2839" s="3"/>
      <c r="N2839" s="3"/>
      <c r="O2839" s="3"/>
      <c r="P2839" s="3"/>
      <c r="Q2839" s="3"/>
      <c r="R2839" s="3"/>
      <c r="S2839" s="3"/>
      <c r="T2839" s="3"/>
      <c r="U2839" s="3"/>
      <c r="V2839" s="3"/>
      <c r="W2839" s="3"/>
      <c r="X2839" s="3"/>
    </row>
    <row r="2840" spans="1:24">
      <c r="A2840" s="3"/>
      <c r="B2840" s="3"/>
      <c r="C2840" s="3"/>
      <c r="D2840" s="3"/>
      <c r="E2840" s="3"/>
      <c r="F2840" s="3"/>
      <c r="G2840" s="4"/>
      <c r="H2840" s="3"/>
      <c r="I2840" s="3"/>
      <c r="J2840" s="3"/>
      <c r="K2840" s="3"/>
      <c r="L2840" s="3"/>
      <c r="M2840" s="3"/>
      <c r="N2840" s="3"/>
      <c r="O2840" s="3"/>
      <c r="P2840" s="3"/>
      <c r="Q2840" s="3"/>
      <c r="R2840" s="3"/>
      <c r="S2840" s="3"/>
      <c r="T2840" s="3"/>
      <c r="U2840" s="3"/>
      <c r="V2840" s="3"/>
      <c r="W2840" s="3"/>
      <c r="X2840" s="3"/>
    </row>
    <row r="2841" spans="1:24">
      <c r="A2841" s="3"/>
      <c r="B2841" s="3"/>
      <c r="C2841" s="3"/>
      <c r="D2841" s="3"/>
      <c r="E2841" s="3"/>
      <c r="F2841" s="3"/>
      <c r="G2841" s="4"/>
      <c r="H2841" s="3"/>
      <c r="I2841" s="3"/>
      <c r="J2841" s="3"/>
      <c r="K2841" s="3"/>
      <c r="L2841" s="3"/>
      <c r="M2841" s="3"/>
      <c r="N2841" s="3"/>
      <c r="O2841" s="3"/>
      <c r="P2841" s="3"/>
      <c r="Q2841" s="3"/>
      <c r="R2841" s="3"/>
      <c r="S2841" s="3"/>
      <c r="T2841" s="3"/>
      <c r="U2841" s="3"/>
      <c r="V2841" s="3"/>
      <c r="W2841" s="3"/>
      <c r="X2841" s="3"/>
    </row>
    <row r="2842" spans="1:24">
      <c r="A2842" s="3"/>
      <c r="B2842" s="3"/>
      <c r="C2842" s="3"/>
      <c r="D2842" s="3"/>
      <c r="E2842" s="3"/>
      <c r="F2842" s="3"/>
      <c r="G2842" s="4"/>
      <c r="H2842" s="3"/>
      <c r="I2842" s="3"/>
      <c r="J2842" s="3"/>
      <c r="K2842" s="3"/>
      <c r="L2842" s="3"/>
      <c r="M2842" s="3"/>
      <c r="N2842" s="3"/>
      <c r="O2842" s="3"/>
      <c r="P2842" s="3"/>
      <c r="Q2842" s="3"/>
      <c r="R2842" s="3"/>
      <c r="S2842" s="3"/>
      <c r="T2842" s="3"/>
      <c r="U2842" s="3"/>
      <c r="V2842" s="3"/>
      <c r="W2842" s="3"/>
      <c r="X2842" s="3"/>
    </row>
    <row r="2843" spans="1:24">
      <c r="A2843" s="3"/>
      <c r="B2843" s="3"/>
      <c r="C2843" s="3"/>
      <c r="D2843" s="3"/>
      <c r="E2843" s="3"/>
      <c r="F2843" s="3"/>
      <c r="G2843" s="4"/>
      <c r="H2843" s="3"/>
      <c r="I2843" s="3"/>
      <c r="J2843" s="3"/>
      <c r="K2843" s="3"/>
      <c r="L2843" s="3"/>
      <c r="M2843" s="3"/>
      <c r="N2843" s="3"/>
      <c r="O2843" s="3"/>
      <c r="P2843" s="3"/>
      <c r="Q2843" s="3"/>
      <c r="R2843" s="3"/>
      <c r="S2843" s="3"/>
      <c r="T2843" s="3"/>
      <c r="U2843" s="3"/>
      <c r="V2843" s="3"/>
      <c r="W2843" s="3"/>
      <c r="X2843" s="3"/>
    </row>
    <row r="2844" spans="1:24">
      <c r="A2844" s="3"/>
      <c r="B2844" s="3"/>
      <c r="C2844" s="3"/>
      <c r="D2844" s="3"/>
      <c r="E2844" s="3"/>
      <c r="F2844" s="3"/>
      <c r="G2844" s="4"/>
      <c r="H2844" s="3"/>
      <c r="I2844" s="3"/>
      <c r="J2844" s="3"/>
      <c r="K2844" s="3"/>
      <c r="L2844" s="3"/>
      <c r="M2844" s="3"/>
      <c r="N2844" s="3"/>
      <c r="O2844" s="3"/>
      <c r="P2844" s="3"/>
      <c r="Q2844" s="3"/>
      <c r="R2844" s="3"/>
      <c r="S2844" s="3"/>
      <c r="T2844" s="3"/>
      <c r="U2844" s="3"/>
      <c r="V2844" s="3"/>
      <c r="W2844" s="3"/>
      <c r="X2844" s="3"/>
    </row>
    <row r="2845" spans="1:24">
      <c r="A2845" s="3"/>
      <c r="B2845" s="3"/>
      <c r="C2845" s="3"/>
      <c r="D2845" s="3"/>
      <c r="E2845" s="3"/>
      <c r="F2845" s="3"/>
      <c r="G2845" s="4"/>
      <c r="H2845" s="3"/>
      <c r="I2845" s="3"/>
      <c r="J2845" s="3"/>
      <c r="K2845" s="3"/>
      <c r="L2845" s="3"/>
      <c r="M2845" s="3"/>
      <c r="N2845" s="3"/>
      <c r="O2845" s="3"/>
      <c r="P2845" s="3"/>
      <c r="Q2845" s="3"/>
      <c r="R2845" s="3"/>
      <c r="S2845" s="3"/>
      <c r="T2845" s="3"/>
      <c r="U2845" s="3"/>
      <c r="V2845" s="3"/>
      <c r="W2845" s="3"/>
      <c r="X2845" s="3"/>
    </row>
    <row r="2846" spans="1:24">
      <c r="A2846" s="3"/>
      <c r="B2846" s="3"/>
      <c r="C2846" s="3"/>
      <c r="D2846" s="3"/>
      <c r="E2846" s="3"/>
      <c r="F2846" s="3"/>
      <c r="G2846" s="4"/>
      <c r="H2846" s="3"/>
      <c r="I2846" s="3"/>
      <c r="J2846" s="3"/>
      <c r="K2846" s="3"/>
      <c r="L2846" s="3"/>
      <c r="M2846" s="3"/>
      <c r="N2846" s="3"/>
      <c r="O2846" s="3"/>
      <c r="P2846" s="3"/>
      <c r="Q2846" s="3"/>
      <c r="R2846" s="3"/>
      <c r="S2846" s="3"/>
      <c r="T2846" s="3"/>
      <c r="U2846" s="3"/>
      <c r="V2846" s="3"/>
      <c r="W2846" s="3"/>
      <c r="X2846" s="3"/>
    </row>
    <row r="2847" spans="1:24">
      <c r="A2847" s="3"/>
      <c r="B2847" s="3"/>
      <c r="C2847" s="3"/>
      <c r="D2847" s="3"/>
      <c r="E2847" s="3"/>
      <c r="F2847" s="3"/>
      <c r="G2847" s="4"/>
      <c r="H2847" s="3"/>
      <c r="I2847" s="3"/>
      <c r="J2847" s="3"/>
      <c r="K2847" s="3"/>
      <c r="L2847" s="3"/>
      <c r="M2847" s="3"/>
      <c r="N2847" s="3"/>
      <c r="O2847" s="3"/>
      <c r="P2847" s="3"/>
      <c r="Q2847" s="3"/>
      <c r="R2847" s="3"/>
      <c r="S2847" s="3"/>
      <c r="T2847" s="3"/>
      <c r="U2847" s="3"/>
      <c r="V2847" s="3"/>
      <c r="W2847" s="3"/>
      <c r="X2847" s="3"/>
    </row>
    <row r="2848" spans="1:24">
      <c r="A2848" s="3"/>
      <c r="B2848" s="3"/>
      <c r="C2848" s="3"/>
      <c r="D2848" s="3"/>
      <c r="E2848" s="3"/>
      <c r="F2848" s="3"/>
      <c r="G2848" s="4"/>
      <c r="H2848" s="3"/>
      <c r="I2848" s="3"/>
      <c r="J2848" s="3"/>
      <c r="K2848" s="3"/>
      <c r="L2848" s="3"/>
      <c r="M2848" s="3"/>
      <c r="N2848" s="3"/>
      <c r="O2848" s="3"/>
      <c r="P2848" s="3"/>
      <c r="Q2848" s="3"/>
      <c r="R2848" s="3"/>
      <c r="S2848" s="3"/>
      <c r="T2848" s="3"/>
      <c r="U2848" s="3"/>
      <c r="V2848" s="3"/>
      <c r="W2848" s="3"/>
      <c r="X2848" s="3"/>
    </row>
    <row r="2849" spans="1:24">
      <c r="A2849" s="3"/>
      <c r="B2849" s="3"/>
      <c r="C2849" s="3"/>
      <c r="D2849" s="3"/>
      <c r="E2849" s="3"/>
      <c r="F2849" s="3"/>
      <c r="G2849" s="4"/>
      <c r="H2849" s="3"/>
      <c r="I2849" s="3"/>
      <c r="J2849" s="3"/>
      <c r="K2849" s="3"/>
      <c r="L2849" s="3"/>
      <c r="M2849" s="3"/>
      <c r="N2849" s="3"/>
      <c r="O2849" s="3"/>
      <c r="P2849" s="3"/>
      <c r="Q2849" s="3"/>
      <c r="R2849" s="3"/>
      <c r="S2849" s="3"/>
      <c r="T2849" s="3"/>
      <c r="U2849" s="3"/>
      <c r="V2849" s="3"/>
      <c r="W2849" s="3"/>
      <c r="X2849" s="3"/>
    </row>
    <row r="2850" spans="1:24">
      <c r="A2850" s="3"/>
      <c r="B2850" s="3"/>
      <c r="C2850" s="3"/>
      <c r="D2850" s="3"/>
      <c r="E2850" s="3"/>
      <c r="F2850" s="3"/>
      <c r="G2850" s="4"/>
      <c r="H2850" s="3"/>
      <c r="I2850" s="3"/>
      <c r="J2850" s="3"/>
      <c r="K2850" s="3"/>
      <c r="L2850" s="3"/>
      <c r="M2850" s="3"/>
      <c r="N2850" s="3"/>
      <c r="O2850" s="3"/>
      <c r="P2850" s="3"/>
      <c r="Q2850" s="3"/>
      <c r="R2850" s="3"/>
      <c r="S2850" s="3"/>
      <c r="T2850" s="3"/>
      <c r="U2850" s="3"/>
      <c r="V2850" s="3"/>
      <c r="W2850" s="3"/>
      <c r="X2850" s="3"/>
    </row>
    <row r="2851" spans="1:24">
      <c r="A2851" s="3"/>
      <c r="B2851" s="3"/>
      <c r="C2851" s="3"/>
      <c r="D2851" s="3"/>
      <c r="E2851" s="3"/>
      <c r="F2851" s="3"/>
      <c r="G2851" s="4"/>
      <c r="H2851" s="3"/>
      <c r="I2851" s="3"/>
      <c r="J2851" s="3"/>
      <c r="K2851" s="3"/>
      <c r="L2851" s="3"/>
      <c r="M2851" s="3"/>
      <c r="N2851" s="3"/>
      <c r="O2851" s="3"/>
      <c r="P2851" s="3"/>
      <c r="Q2851" s="3"/>
      <c r="R2851" s="3"/>
      <c r="S2851" s="3"/>
      <c r="T2851" s="3"/>
      <c r="U2851" s="3"/>
      <c r="V2851" s="3"/>
      <c r="W2851" s="3"/>
      <c r="X2851" s="3"/>
    </row>
    <row r="2852" spans="1:24">
      <c r="A2852" s="3"/>
      <c r="B2852" s="3"/>
      <c r="C2852" s="3"/>
      <c r="D2852" s="3"/>
      <c r="E2852" s="3"/>
      <c r="F2852" s="3"/>
      <c r="G2852" s="4"/>
      <c r="H2852" s="3"/>
      <c r="I2852" s="3"/>
      <c r="J2852" s="3"/>
      <c r="K2852" s="3"/>
      <c r="L2852" s="3"/>
      <c r="M2852" s="3"/>
      <c r="N2852" s="3"/>
      <c r="O2852" s="3"/>
      <c r="P2852" s="3"/>
      <c r="Q2852" s="3"/>
      <c r="R2852" s="3"/>
      <c r="S2852" s="3"/>
      <c r="T2852" s="3"/>
      <c r="U2852" s="3"/>
      <c r="V2852" s="3"/>
      <c r="W2852" s="3"/>
      <c r="X2852" s="3"/>
    </row>
    <row r="2853" spans="1:24">
      <c r="A2853" s="3"/>
      <c r="B2853" s="3"/>
      <c r="C2853" s="3"/>
      <c r="D2853" s="3"/>
      <c r="E2853" s="3"/>
      <c r="F2853" s="3"/>
      <c r="G2853" s="4"/>
      <c r="H2853" s="3"/>
      <c r="I2853" s="3"/>
      <c r="J2853" s="3"/>
      <c r="K2853" s="3"/>
      <c r="L2853" s="3"/>
      <c r="M2853" s="3"/>
      <c r="N2853" s="3"/>
      <c r="O2853" s="3"/>
      <c r="P2853" s="3"/>
      <c r="Q2853" s="3"/>
      <c r="R2853" s="3"/>
      <c r="S2853" s="3"/>
      <c r="T2853" s="3"/>
      <c r="U2853" s="3"/>
      <c r="V2853" s="3"/>
      <c r="W2853" s="3"/>
      <c r="X2853" s="3"/>
    </row>
    <row r="2854" spans="1:24">
      <c r="A2854" s="3"/>
      <c r="B2854" s="3"/>
      <c r="C2854" s="3"/>
      <c r="D2854" s="3"/>
      <c r="E2854" s="3"/>
      <c r="F2854" s="3"/>
      <c r="G2854" s="4"/>
      <c r="H2854" s="3"/>
      <c r="I2854" s="3"/>
      <c r="J2854" s="3"/>
      <c r="K2854" s="3"/>
      <c r="L2854" s="3"/>
      <c r="M2854" s="3"/>
      <c r="N2854" s="3"/>
      <c r="O2854" s="3"/>
      <c r="P2854" s="3"/>
      <c r="Q2854" s="3"/>
      <c r="R2854" s="3"/>
      <c r="S2854" s="3"/>
      <c r="T2854" s="3"/>
      <c r="U2854" s="3"/>
      <c r="V2854" s="3"/>
      <c r="W2854" s="3"/>
      <c r="X2854" s="3"/>
    </row>
    <row r="2855" spans="1:24">
      <c r="A2855" s="3"/>
      <c r="B2855" s="3"/>
      <c r="C2855" s="3"/>
      <c r="D2855" s="3"/>
      <c r="E2855" s="3"/>
      <c r="F2855" s="3"/>
      <c r="G2855" s="4"/>
      <c r="H2855" s="3"/>
      <c r="I2855" s="3"/>
      <c r="J2855" s="3"/>
      <c r="K2855" s="3"/>
      <c r="L2855" s="3"/>
      <c r="M2855" s="3"/>
      <c r="N2855" s="3"/>
      <c r="O2855" s="3"/>
      <c r="P2855" s="3"/>
      <c r="Q2855" s="3"/>
      <c r="R2855" s="3"/>
      <c r="S2855" s="3"/>
      <c r="T2855" s="3"/>
      <c r="U2855" s="3"/>
      <c r="V2855" s="3"/>
      <c r="W2855" s="3"/>
      <c r="X2855" s="3"/>
    </row>
    <row r="2856" spans="1:24">
      <c r="A2856" s="3"/>
      <c r="B2856" s="3"/>
      <c r="C2856" s="3"/>
      <c r="D2856" s="3"/>
      <c r="E2856" s="3"/>
      <c r="F2856" s="3"/>
      <c r="G2856" s="4"/>
      <c r="H2856" s="3"/>
      <c r="I2856" s="3"/>
      <c r="J2856" s="3"/>
      <c r="K2856" s="3"/>
      <c r="L2856" s="3"/>
      <c r="M2856" s="3"/>
      <c r="N2856" s="3"/>
      <c r="O2856" s="3"/>
      <c r="P2856" s="3"/>
      <c r="Q2856" s="3"/>
      <c r="R2856" s="3"/>
      <c r="S2856" s="3"/>
      <c r="T2856" s="3"/>
      <c r="U2856" s="3"/>
      <c r="V2856" s="3"/>
      <c r="W2856" s="3"/>
      <c r="X2856" s="3"/>
    </row>
    <row r="2857" spans="1:24">
      <c r="A2857" s="3"/>
      <c r="B2857" s="3"/>
      <c r="C2857" s="3"/>
      <c r="D2857" s="3"/>
      <c r="E2857" s="3"/>
      <c r="F2857" s="3"/>
      <c r="G2857" s="4"/>
      <c r="H2857" s="3"/>
      <c r="I2857" s="3"/>
      <c r="J2857" s="3"/>
      <c r="K2857" s="3"/>
      <c r="L2857" s="3"/>
      <c r="M2857" s="3"/>
      <c r="N2857" s="3"/>
      <c r="O2857" s="3"/>
      <c r="P2857" s="3"/>
      <c r="Q2857" s="3"/>
      <c r="R2857" s="3"/>
      <c r="S2857" s="3"/>
      <c r="T2857" s="3"/>
      <c r="U2857" s="3"/>
      <c r="V2857" s="3"/>
      <c r="W2857" s="3"/>
      <c r="X2857" s="3"/>
    </row>
    <row r="2858" spans="1:24">
      <c r="A2858" s="3"/>
      <c r="B2858" s="3"/>
      <c r="C2858" s="3"/>
      <c r="D2858" s="3"/>
      <c r="E2858" s="3"/>
      <c r="F2858" s="3"/>
      <c r="G2858" s="4"/>
      <c r="H2858" s="3"/>
      <c r="I2858" s="3"/>
      <c r="J2858" s="3"/>
      <c r="K2858" s="3"/>
      <c r="L2858" s="3"/>
      <c r="M2858" s="3"/>
      <c r="N2858" s="3"/>
      <c r="O2858" s="3"/>
      <c r="P2858" s="3"/>
      <c r="Q2858" s="3"/>
      <c r="R2858" s="3"/>
      <c r="S2858" s="3"/>
      <c r="T2858" s="3"/>
      <c r="U2858" s="3"/>
      <c r="V2858" s="3"/>
      <c r="W2858" s="3"/>
      <c r="X2858" s="3"/>
    </row>
    <row r="2859" spans="1:24">
      <c r="A2859" s="3"/>
      <c r="B2859" s="3"/>
      <c r="C2859" s="3"/>
      <c r="D2859" s="3"/>
      <c r="E2859" s="3"/>
      <c r="F2859" s="3"/>
      <c r="G2859" s="4"/>
      <c r="H2859" s="3"/>
      <c r="I2859" s="3"/>
      <c r="J2859" s="3"/>
      <c r="K2859" s="3"/>
      <c r="L2859" s="3"/>
      <c r="M2859" s="3"/>
      <c r="N2859" s="3"/>
      <c r="O2859" s="3"/>
      <c r="P2859" s="3"/>
      <c r="Q2859" s="3"/>
      <c r="R2859" s="3"/>
      <c r="S2859" s="3"/>
      <c r="T2859" s="3"/>
      <c r="U2859" s="3"/>
      <c r="V2859" s="3"/>
      <c r="W2859" s="3"/>
      <c r="X2859" s="3"/>
    </row>
    <row r="2860" spans="1:24">
      <c r="A2860" s="3"/>
      <c r="B2860" s="3"/>
      <c r="C2860" s="3"/>
      <c r="D2860" s="3"/>
      <c r="E2860" s="3"/>
      <c r="F2860" s="3"/>
      <c r="G2860" s="4"/>
      <c r="H2860" s="3"/>
      <c r="I2860" s="3"/>
      <c r="J2860" s="3"/>
      <c r="K2860" s="3"/>
      <c r="L2860" s="3"/>
      <c r="M2860" s="3"/>
      <c r="N2860" s="3"/>
      <c r="O2860" s="3"/>
      <c r="P2860" s="3"/>
      <c r="Q2860" s="3"/>
      <c r="R2860" s="3"/>
      <c r="S2860" s="3"/>
      <c r="T2860" s="3"/>
      <c r="U2860" s="3"/>
      <c r="V2860" s="3"/>
      <c r="W2860" s="3"/>
      <c r="X2860" s="3"/>
    </row>
    <row r="2861" spans="1:24">
      <c r="A2861" s="3"/>
      <c r="B2861" s="3"/>
      <c r="C2861" s="3"/>
      <c r="D2861" s="3"/>
      <c r="E2861" s="3"/>
      <c r="F2861" s="3"/>
      <c r="G2861" s="4"/>
      <c r="H2861" s="3"/>
      <c r="I2861" s="3"/>
      <c r="J2861" s="3"/>
      <c r="K2861" s="3"/>
      <c r="L2861" s="3"/>
      <c r="M2861" s="3"/>
      <c r="N2861" s="3"/>
      <c r="O2861" s="3"/>
      <c r="P2861" s="3"/>
      <c r="Q2861" s="3"/>
      <c r="R2861" s="3"/>
      <c r="S2861" s="3"/>
      <c r="T2861" s="3"/>
      <c r="U2861" s="3"/>
      <c r="V2861" s="3"/>
      <c r="W2861" s="3"/>
      <c r="X2861" s="3"/>
    </row>
    <row r="2862" spans="1:24">
      <c r="A2862" s="3"/>
      <c r="B2862" s="3"/>
      <c r="C2862" s="3"/>
      <c r="D2862" s="3"/>
      <c r="E2862" s="3"/>
      <c r="F2862" s="3"/>
      <c r="G2862" s="4"/>
      <c r="H2862" s="3"/>
      <c r="I2862" s="3"/>
      <c r="J2862" s="3"/>
      <c r="K2862" s="3"/>
      <c r="L2862" s="3"/>
      <c r="M2862" s="3"/>
      <c r="N2862" s="3"/>
      <c r="O2862" s="3"/>
      <c r="P2862" s="3"/>
      <c r="Q2862" s="3"/>
      <c r="R2862" s="3"/>
      <c r="S2862" s="3"/>
      <c r="T2862" s="3"/>
      <c r="U2862" s="3"/>
      <c r="V2862" s="3"/>
      <c r="W2862" s="3"/>
      <c r="X2862" s="3"/>
    </row>
    <row r="2863" spans="1:24">
      <c r="A2863" s="3"/>
      <c r="B2863" s="3"/>
      <c r="C2863" s="3"/>
      <c r="D2863" s="3"/>
      <c r="E2863" s="3"/>
      <c r="F2863" s="3"/>
      <c r="G2863" s="4"/>
      <c r="H2863" s="3"/>
      <c r="I2863" s="3"/>
      <c r="J2863" s="3"/>
      <c r="K2863" s="3"/>
      <c r="L2863" s="3"/>
      <c r="M2863" s="3"/>
      <c r="N2863" s="3"/>
      <c r="O2863" s="3"/>
      <c r="P2863" s="3"/>
      <c r="Q2863" s="3"/>
      <c r="R2863" s="3"/>
      <c r="S2863" s="3"/>
      <c r="T2863" s="3"/>
      <c r="U2863" s="3"/>
      <c r="V2863" s="3"/>
      <c r="W2863" s="3"/>
      <c r="X2863" s="3"/>
    </row>
    <row r="2864" spans="1:24">
      <c r="A2864" s="3"/>
      <c r="B2864" s="3"/>
      <c r="C2864" s="3"/>
      <c r="D2864" s="3"/>
      <c r="E2864" s="3"/>
      <c r="F2864" s="3"/>
      <c r="G2864" s="4"/>
      <c r="H2864" s="3"/>
      <c r="I2864" s="3"/>
      <c r="J2864" s="3"/>
      <c r="K2864" s="3"/>
      <c r="L2864" s="3"/>
      <c r="M2864" s="3"/>
      <c r="N2864" s="3"/>
      <c r="O2864" s="3"/>
      <c r="P2864" s="3"/>
      <c r="Q2864" s="3"/>
      <c r="R2864" s="3"/>
      <c r="S2864" s="3"/>
      <c r="T2864" s="3"/>
      <c r="U2864" s="3"/>
      <c r="V2864" s="3"/>
      <c r="W2864" s="3"/>
      <c r="X2864" s="3"/>
    </row>
    <row r="2865" spans="1:24">
      <c r="A2865" s="3"/>
      <c r="B2865" s="3"/>
      <c r="C2865" s="3"/>
      <c r="D2865" s="3"/>
      <c r="E2865" s="3"/>
      <c r="F2865" s="3"/>
      <c r="G2865" s="4"/>
      <c r="H2865" s="3"/>
      <c r="I2865" s="3"/>
      <c r="J2865" s="3"/>
      <c r="K2865" s="3"/>
      <c r="L2865" s="3"/>
      <c r="M2865" s="3"/>
      <c r="N2865" s="3"/>
      <c r="O2865" s="3"/>
      <c r="P2865" s="3"/>
      <c r="Q2865" s="3"/>
      <c r="R2865" s="3"/>
      <c r="S2865" s="3"/>
      <c r="T2865" s="3"/>
      <c r="U2865" s="3"/>
      <c r="V2865" s="3"/>
      <c r="W2865" s="3"/>
      <c r="X2865" s="3"/>
    </row>
    <row r="2866" spans="1:24">
      <c r="A2866" s="3"/>
      <c r="B2866" s="3"/>
      <c r="C2866" s="3"/>
      <c r="D2866" s="3"/>
      <c r="E2866" s="3"/>
      <c r="F2866" s="3"/>
      <c r="G2866" s="4"/>
      <c r="H2866" s="3"/>
      <c r="I2866" s="3"/>
      <c r="J2866" s="3"/>
      <c r="K2866" s="3"/>
      <c r="L2866" s="3"/>
      <c r="M2866" s="3"/>
      <c r="N2866" s="3"/>
      <c r="O2866" s="3"/>
      <c r="P2866" s="3"/>
      <c r="Q2866" s="3"/>
      <c r="R2866" s="3"/>
      <c r="S2866" s="3"/>
      <c r="T2866" s="3"/>
      <c r="U2866" s="3"/>
      <c r="V2866" s="3"/>
      <c r="W2866" s="3"/>
      <c r="X2866" s="3"/>
    </row>
    <row r="2867" spans="1:24">
      <c r="A2867" s="3"/>
      <c r="B2867" s="3"/>
      <c r="C2867" s="3"/>
      <c r="D2867" s="3"/>
      <c r="E2867" s="3"/>
      <c r="F2867" s="3"/>
      <c r="G2867" s="4"/>
      <c r="H2867" s="3"/>
      <c r="I2867" s="3"/>
      <c r="J2867" s="3"/>
      <c r="K2867" s="3"/>
      <c r="L2867" s="3"/>
      <c r="M2867" s="3"/>
      <c r="N2867" s="3"/>
      <c r="O2867" s="3"/>
      <c r="P2867" s="3"/>
      <c r="Q2867" s="3"/>
      <c r="R2867" s="3"/>
      <c r="S2867" s="3"/>
      <c r="T2867" s="3"/>
      <c r="U2867" s="3"/>
      <c r="V2867" s="3"/>
      <c r="W2867" s="3"/>
      <c r="X2867" s="3"/>
    </row>
    <row r="2868" spans="1:24">
      <c r="A2868" s="3"/>
      <c r="B2868" s="3"/>
      <c r="C2868" s="3"/>
      <c r="D2868" s="3"/>
      <c r="E2868" s="3"/>
      <c r="F2868" s="3"/>
      <c r="G2868" s="4"/>
      <c r="H2868" s="3"/>
      <c r="I2868" s="3"/>
      <c r="J2868" s="3"/>
      <c r="K2868" s="3"/>
      <c r="L2868" s="3"/>
      <c r="M2868" s="3"/>
      <c r="N2868" s="3"/>
      <c r="O2868" s="3"/>
      <c r="P2868" s="3"/>
      <c r="Q2868" s="3"/>
      <c r="R2868" s="3"/>
      <c r="S2868" s="3"/>
      <c r="T2868" s="3"/>
      <c r="U2868" s="3"/>
      <c r="V2868" s="3"/>
      <c r="W2868" s="3"/>
      <c r="X2868" s="3"/>
    </row>
    <row r="2869" spans="1:24">
      <c r="A2869" s="3"/>
      <c r="B2869" s="3"/>
      <c r="C2869" s="3"/>
      <c r="D2869" s="3"/>
      <c r="E2869" s="3"/>
      <c r="F2869" s="3"/>
      <c r="G2869" s="4"/>
      <c r="H2869" s="3"/>
      <c r="I2869" s="3"/>
      <c r="J2869" s="3"/>
      <c r="K2869" s="3"/>
      <c r="L2869" s="3"/>
      <c r="M2869" s="3"/>
      <c r="N2869" s="3"/>
      <c r="O2869" s="3"/>
      <c r="P2869" s="3"/>
      <c r="Q2869" s="3"/>
      <c r="R2869" s="3"/>
      <c r="S2869" s="3"/>
      <c r="T2869" s="3"/>
      <c r="U2869" s="3"/>
      <c r="V2869" s="3"/>
      <c r="W2869" s="3"/>
      <c r="X2869" s="3"/>
    </row>
    <row r="2870" spans="1:24">
      <c r="A2870" s="3"/>
      <c r="B2870" s="3"/>
      <c r="C2870" s="3"/>
      <c r="D2870" s="3"/>
      <c r="E2870" s="3"/>
      <c r="F2870" s="3"/>
      <c r="G2870" s="4"/>
      <c r="H2870" s="3"/>
      <c r="I2870" s="3"/>
      <c r="J2870" s="3"/>
      <c r="K2870" s="3"/>
      <c r="L2870" s="3"/>
      <c r="M2870" s="3"/>
      <c r="N2870" s="3"/>
      <c r="O2870" s="3"/>
      <c r="P2870" s="3"/>
      <c r="Q2870" s="3"/>
      <c r="R2870" s="3"/>
      <c r="S2870" s="3"/>
      <c r="T2870" s="3"/>
      <c r="U2870" s="3"/>
      <c r="V2870" s="3"/>
      <c r="W2870" s="3"/>
      <c r="X2870" s="3"/>
    </row>
    <row r="2871" spans="1:24">
      <c r="A2871" s="3"/>
      <c r="B2871" s="3"/>
      <c r="C2871" s="3"/>
      <c r="D2871" s="3"/>
      <c r="E2871" s="3"/>
      <c r="F2871" s="3"/>
      <c r="G2871" s="4"/>
      <c r="H2871" s="3"/>
      <c r="I2871" s="3"/>
      <c r="J2871" s="3"/>
      <c r="K2871" s="3"/>
      <c r="L2871" s="3"/>
      <c r="M2871" s="3"/>
      <c r="N2871" s="3"/>
      <c r="O2871" s="3"/>
      <c r="P2871" s="3"/>
      <c r="Q2871" s="3"/>
      <c r="R2871" s="3"/>
      <c r="S2871" s="3"/>
      <c r="T2871" s="3"/>
      <c r="U2871" s="3"/>
      <c r="V2871" s="3"/>
      <c r="W2871" s="3"/>
      <c r="X2871" s="3"/>
    </row>
    <row r="2872" spans="1:24">
      <c r="A2872" s="3"/>
      <c r="B2872" s="3"/>
      <c r="C2872" s="3"/>
      <c r="D2872" s="3"/>
      <c r="E2872" s="3"/>
      <c r="F2872" s="3"/>
      <c r="G2872" s="4"/>
      <c r="H2872" s="3"/>
      <c r="I2872" s="3"/>
      <c r="J2872" s="3"/>
      <c r="K2872" s="3"/>
      <c r="L2872" s="3"/>
      <c r="M2872" s="3"/>
      <c r="N2872" s="3"/>
      <c r="O2872" s="3"/>
      <c r="P2872" s="3"/>
      <c r="Q2872" s="3"/>
      <c r="R2872" s="3"/>
      <c r="S2872" s="3"/>
      <c r="T2872" s="3"/>
      <c r="U2872" s="3"/>
      <c r="V2872" s="3"/>
      <c r="W2872" s="3"/>
      <c r="X2872" s="3"/>
    </row>
    <row r="2873" spans="1:24">
      <c r="A2873" s="3"/>
      <c r="B2873" s="3"/>
      <c r="C2873" s="3"/>
      <c r="D2873" s="3"/>
      <c r="E2873" s="3"/>
      <c r="F2873" s="3"/>
      <c r="G2873" s="4"/>
      <c r="H2873" s="3"/>
      <c r="I2873" s="3"/>
      <c r="J2873" s="3"/>
      <c r="K2873" s="3"/>
      <c r="L2873" s="3"/>
      <c r="M2873" s="3"/>
      <c r="N2873" s="3"/>
      <c r="O2873" s="3"/>
      <c r="P2873" s="3"/>
      <c r="Q2873" s="3"/>
      <c r="R2873" s="3"/>
      <c r="S2873" s="3"/>
      <c r="T2873" s="3"/>
      <c r="U2873" s="3"/>
      <c r="V2873" s="3"/>
      <c r="W2873" s="3"/>
      <c r="X2873" s="3"/>
    </row>
    <row r="2874" spans="1:24">
      <c r="A2874" s="3"/>
      <c r="B2874" s="3"/>
      <c r="C2874" s="3"/>
      <c r="D2874" s="3"/>
      <c r="E2874" s="3"/>
      <c r="F2874" s="3"/>
      <c r="G2874" s="4"/>
      <c r="H2874" s="3"/>
      <c r="I2874" s="3"/>
      <c r="J2874" s="3"/>
      <c r="K2874" s="3"/>
      <c r="L2874" s="3"/>
      <c r="M2874" s="3"/>
      <c r="N2874" s="3"/>
      <c r="O2874" s="3"/>
      <c r="P2874" s="3"/>
      <c r="Q2874" s="3"/>
      <c r="R2874" s="3"/>
      <c r="S2874" s="3"/>
      <c r="T2874" s="3"/>
      <c r="U2874" s="3"/>
      <c r="V2874" s="3"/>
      <c r="W2874" s="3"/>
      <c r="X2874" s="3"/>
    </row>
    <row r="2875" spans="1:24">
      <c r="A2875" s="3"/>
      <c r="B2875" s="3"/>
      <c r="C2875" s="3"/>
      <c r="D2875" s="3"/>
      <c r="E2875" s="3"/>
      <c r="F2875" s="3"/>
      <c r="G2875" s="4"/>
      <c r="H2875" s="3"/>
      <c r="I2875" s="3"/>
      <c r="J2875" s="3"/>
      <c r="K2875" s="3"/>
      <c r="L2875" s="3"/>
      <c r="M2875" s="3"/>
      <c r="N2875" s="3"/>
      <c r="O2875" s="3"/>
      <c r="P2875" s="3"/>
      <c r="Q2875" s="3"/>
      <c r="R2875" s="3"/>
      <c r="S2875" s="3"/>
      <c r="T2875" s="3"/>
      <c r="U2875" s="3"/>
      <c r="V2875" s="3"/>
      <c r="W2875" s="3"/>
      <c r="X2875" s="3"/>
    </row>
    <row r="2876" spans="1:24">
      <c r="A2876" s="3"/>
      <c r="B2876" s="3"/>
      <c r="C2876" s="3"/>
      <c r="D2876" s="3"/>
      <c r="E2876" s="3"/>
      <c r="F2876" s="3"/>
      <c r="G2876" s="4"/>
      <c r="H2876" s="3"/>
      <c r="I2876" s="3"/>
      <c r="J2876" s="3"/>
      <c r="K2876" s="3"/>
      <c r="L2876" s="3"/>
      <c r="M2876" s="3"/>
      <c r="N2876" s="3"/>
      <c r="O2876" s="3"/>
      <c r="P2876" s="3"/>
      <c r="Q2876" s="3"/>
      <c r="R2876" s="3"/>
      <c r="S2876" s="3"/>
      <c r="T2876" s="3"/>
      <c r="U2876" s="3"/>
      <c r="V2876" s="3"/>
      <c r="W2876" s="3"/>
      <c r="X2876" s="3"/>
    </row>
    <row r="2877" spans="1:24">
      <c r="A2877" s="3"/>
      <c r="B2877" s="3"/>
      <c r="C2877" s="3"/>
      <c r="D2877" s="3"/>
      <c r="E2877" s="3"/>
      <c r="F2877" s="3"/>
      <c r="G2877" s="4"/>
      <c r="H2877" s="3"/>
      <c r="I2877" s="3"/>
      <c r="J2877" s="3"/>
      <c r="K2877" s="3"/>
      <c r="L2877" s="3"/>
      <c r="M2877" s="3"/>
      <c r="N2877" s="3"/>
      <c r="O2877" s="3"/>
      <c r="P2877" s="3"/>
      <c r="Q2877" s="3"/>
      <c r="R2877" s="3"/>
      <c r="S2877" s="3"/>
      <c r="T2877" s="3"/>
      <c r="U2877" s="3"/>
      <c r="V2877" s="3"/>
      <c r="W2877" s="3"/>
      <c r="X2877" s="3"/>
    </row>
    <row r="2878" spans="1:24">
      <c r="A2878" s="3"/>
      <c r="B2878" s="3"/>
      <c r="C2878" s="3"/>
      <c r="D2878" s="3"/>
      <c r="E2878" s="3"/>
      <c r="F2878" s="3"/>
      <c r="G2878" s="4"/>
      <c r="H2878" s="3"/>
      <c r="I2878" s="3"/>
      <c r="J2878" s="3"/>
      <c r="K2878" s="3"/>
      <c r="L2878" s="3"/>
      <c r="M2878" s="3"/>
      <c r="N2878" s="3"/>
      <c r="O2878" s="3"/>
      <c r="P2878" s="3"/>
      <c r="Q2878" s="3"/>
      <c r="R2878" s="3"/>
      <c r="S2878" s="3"/>
      <c r="T2878" s="3"/>
      <c r="U2878" s="3"/>
      <c r="V2878" s="3"/>
      <c r="W2878" s="3"/>
      <c r="X2878" s="3"/>
    </row>
    <row r="2879" spans="1:24">
      <c r="A2879" s="3"/>
      <c r="B2879" s="3"/>
      <c r="C2879" s="3"/>
      <c r="D2879" s="3"/>
      <c r="E2879" s="3"/>
      <c r="F2879" s="3"/>
      <c r="G2879" s="4"/>
      <c r="H2879" s="3"/>
      <c r="I2879" s="3"/>
      <c r="J2879" s="3"/>
      <c r="K2879" s="3"/>
      <c r="L2879" s="3"/>
      <c r="M2879" s="3"/>
      <c r="N2879" s="3"/>
      <c r="O2879" s="3"/>
      <c r="P2879" s="3"/>
      <c r="Q2879" s="3"/>
      <c r="R2879" s="3"/>
      <c r="S2879" s="3"/>
      <c r="T2879" s="3"/>
      <c r="U2879" s="3"/>
      <c r="V2879" s="3"/>
      <c r="W2879" s="3"/>
      <c r="X2879" s="3"/>
    </row>
    <row r="2880" spans="1:24">
      <c r="A2880" s="3"/>
      <c r="B2880" s="3"/>
      <c r="C2880" s="3"/>
      <c r="D2880" s="3"/>
      <c r="E2880" s="3"/>
      <c r="F2880" s="3"/>
      <c r="G2880" s="4"/>
      <c r="H2880" s="3"/>
      <c r="I2880" s="3"/>
      <c r="J2880" s="3"/>
      <c r="K2880" s="3"/>
      <c r="L2880" s="3"/>
      <c r="M2880" s="3"/>
      <c r="N2880" s="3"/>
      <c r="O2880" s="3"/>
      <c r="P2880" s="3"/>
      <c r="Q2880" s="3"/>
      <c r="R2880" s="3"/>
      <c r="S2880" s="3"/>
      <c r="T2880" s="3"/>
      <c r="U2880" s="3"/>
      <c r="V2880" s="3"/>
      <c r="W2880" s="3"/>
      <c r="X2880" s="3"/>
    </row>
    <row r="2881" spans="1:24">
      <c r="A2881" s="3"/>
      <c r="B2881" s="3"/>
      <c r="C2881" s="3"/>
      <c r="D2881" s="3"/>
      <c r="E2881" s="3"/>
      <c r="F2881" s="3"/>
      <c r="G2881" s="4"/>
      <c r="H2881" s="3"/>
      <c r="I2881" s="3"/>
      <c r="J2881" s="3"/>
      <c r="K2881" s="3"/>
      <c r="L2881" s="3"/>
      <c r="M2881" s="3"/>
      <c r="N2881" s="3"/>
      <c r="O2881" s="3"/>
      <c r="P2881" s="3"/>
      <c r="Q2881" s="3"/>
      <c r="R2881" s="3"/>
      <c r="S2881" s="3"/>
      <c r="T2881" s="3"/>
      <c r="U2881" s="3"/>
      <c r="V2881" s="3"/>
      <c r="W2881" s="3"/>
      <c r="X2881" s="3"/>
    </row>
    <row r="2882" spans="1:24">
      <c r="A2882" s="3"/>
      <c r="B2882" s="3"/>
      <c r="C2882" s="3"/>
      <c r="D2882" s="3"/>
      <c r="E2882" s="3"/>
      <c r="F2882" s="3"/>
      <c r="G2882" s="4"/>
      <c r="H2882" s="3"/>
      <c r="I2882" s="3"/>
      <c r="J2882" s="3"/>
      <c r="K2882" s="3"/>
      <c r="L2882" s="3"/>
      <c r="M2882" s="3"/>
      <c r="N2882" s="3"/>
      <c r="O2882" s="3"/>
      <c r="P2882" s="3"/>
      <c r="Q2882" s="3"/>
      <c r="R2882" s="3"/>
      <c r="S2882" s="3"/>
      <c r="T2882" s="3"/>
      <c r="U2882" s="3"/>
      <c r="V2882" s="3"/>
      <c r="W2882" s="3"/>
      <c r="X2882" s="3"/>
    </row>
    <row r="2883" spans="1:24">
      <c r="A2883" s="3"/>
      <c r="B2883" s="3"/>
      <c r="C2883" s="3"/>
      <c r="D2883" s="3"/>
      <c r="E2883" s="3"/>
      <c r="F2883" s="3"/>
      <c r="G2883" s="4"/>
      <c r="H2883" s="3"/>
      <c r="I2883" s="3"/>
      <c r="J2883" s="3"/>
      <c r="K2883" s="3"/>
      <c r="L2883" s="3"/>
      <c r="M2883" s="3"/>
      <c r="N2883" s="3"/>
      <c r="O2883" s="3"/>
      <c r="P2883" s="3"/>
      <c r="Q2883" s="3"/>
      <c r="R2883" s="3"/>
      <c r="S2883" s="3"/>
      <c r="T2883" s="3"/>
      <c r="U2883" s="3"/>
      <c r="V2883" s="3"/>
      <c r="W2883" s="3"/>
      <c r="X2883" s="3"/>
    </row>
    <row r="2884" spans="1:24">
      <c r="A2884" s="3"/>
      <c r="B2884" s="3"/>
      <c r="C2884" s="3"/>
      <c r="D2884" s="3"/>
      <c r="E2884" s="3"/>
      <c r="F2884" s="3"/>
      <c r="G2884" s="4"/>
      <c r="H2884" s="3"/>
      <c r="I2884" s="3"/>
      <c r="J2884" s="3"/>
      <c r="K2884" s="3"/>
      <c r="L2884" s="3"/>
      <c r="M2884" s="3"/>
      <c r="N2884" s="3"/>
      <c r="O2884" s="3"/>
      <c r="P2884" s="3"/>
      <c r="Q2884" s="3"/>
      <c r="R2884" s="3"/>
      <c r="S2884" s="3"/>
      <c r="T2884" s="3"/>
      <c r="U2884" s="3"/>
      <c r="V2884" s="3"/>
      <c r="W2884" s="3"/>
      <c r="X2884" s="3"/>
    </row>
    <row r="2885" spans="1:24">
      <c r="A2885" s="3"/>
      <c r="B2885" s="3"/>
      <c r="C2885" s="3"/>
      <c r="D2885" s="3"/>
      <c r="E2885" s="3"/>
      <c r="F2885" s="3"/>
      <c r="G2885" s="4"/>
      <c r="H2885" s="3"/>
      <c r="I2885" s="3"/>
      <c r="J2885" s="3"/>
      <c r="K2885" s="3"/>
      <c r="L2885" s="3"/>
      <c r="M2885" s="3"/>
      <c r="N2885" s="3"/>
      <c r="O2885" s="3"/>
      <c r="P2885" s="3"/>
      <c r="Q2885" s="3"/>
      <c r="R2885" s="3"/>
      <c r="S2885" s="3"/>
      <c r="T2885" s="3"/>
      <c r="U2885" s="3"/>
      <c r="V2885" s="3"/>
      <c r="W2885" s="3"/>
      <c r="X2885" s="3"/>
    </row>
    <row r="2886" spans="1:24">
      <c r="A2886" s="3"/>
      <c r="B2886" s="3"/>
      <c r="C2886" s="3"/>
      <c r="D2886" s="3"/>
      <c r="E2886" s="3"/>
      <c r="F2886" s="3"/>
      <c r="G2886" s="4"/>
      <c r="H2886" s="3"/>
      <c r="I2886" s="3"/>
      <c r="J2886" s="3"/>
      <c r="K2886" s="3"/>
      <c r="L2886" s="3"/>
      <c r="M2886" s="3"/>
      <c r="N2886" s="3"/>
      <c r="O2886" s="3"/>
      <c r="P2886" s="3"/>
      <c r="Q2886" s="3"/>
      <c r="R2886" s="3"/>
      <c r="S2886" s="3"/>
      <c r="T2886" s="3"/>
      <c r="U2886" s="3"/>
      <c r="V2886" s="3"/>
      <c r="W2886" s="3"/>
      <c r="X2886" s="3"/>
    </row>
    <row r="2887" spans="1:24">
      <c r="A2887" s="3"/>
      <c r="B2887" s="3"/>
      <c r="C2887" s="3"/>
      <c r="D2887" s="3"/>
      <c r="E2887" s="3"/>
      <c r="F2887" s="3"/>
      <c r="G2887" s="4"/>
      <c r="H2887" s="3"/>
      <c r="I2887" s="3"/>
      <c r="J2887" s="3"/>
      <c r="K2887" s="3"/>
      <c r="L2887" s="3"/>
      <c r="M2887" s="3"/>
      <c r="N2887" s="3"/>
      <c r="O2887" s="3"/>
      <c r="P2887" s="3"/>
      <c r="Q2887" s="3"/>
      <c r="R2887" s="3"/>
      <c r="S2887" s="3"/>
      <c r="T2887" s="3"/>
      <c r="U2887" s="3"/>
      <c r="V2887" s="3"/>
      <c r="W2887" s="3"/>
      <c r="X2887" s="3"/>
    </row>
    <row r="2888" spans="1:24">
      <c r="A2888" s="3"/>
      <c r="B2888" s="3"/>
      <c r="C2888" s="3"/>
      <c r="D2888" s="3"/>
      <c r="E2888" s="3"/>
      <c r="F2888" s="3"/>
      <c r="G2888" s="4"/>
      <c r="H2888" s="3"/>
      <c r="I2888" s="3"/>
      <c r="J2888" s="3"/>
      <c r="K2888" s="3"/>
      <c r="L2888" s="3"/>
      <c r="M2888" s="3"/>
      <c r="N2888" s="3"/>
      <c r="O2888" s="3"/>
      <c r="P2888" s="3"/>
      <c r="Q2888" s="3"/>
      <c r="R2888" s="3"/>
      <c r="S2888" s="3"/>
      <c r="T2888" s="3"/>
      <c r="U2888" s="3"/>
      <c r="V2888" s="3"/>
      <c r="W2888" s="3"/>
      <c r="X2888" s="3"/>
    </row>
    <row r="2889" spans="1:24">
      <c r="A2889" s="3"/>
      <c r="B2889" s="3"/>
      <c r="C2889" s="3"/>
      <c r="D2889" s="3"/>
      <c r="E2889" s="3"/>
      <c r="F2889" s="3"/>
      <c r="G2889" s="4"/>
      <c r="H2889" s="3"/>
      <c r="I2889" s="3"/>
      <c r="J2889" s="3"/>
      <c r="K2889" s="3"/>
      <c r="L2889" s="3"/>
      <c r="M2889" s="3"/>
      <c r="N2889" s="3"/>
      <c r="O2889" s="3"/>
      <c r="P2889" s="3"/>
      <c r="Q2889" s="3"/>
      <c r="R2889" s="3"/>
      <c r="S2889" s="3"/>
      <c r="T2889" s="3"/>
      <c r="U2889" s="3"/>
      <c r="V2889" s="3"/>
      <c r="W2889" s="3"/>
      <c r="X2889" s="3"/>
    </row>
    <row r="2890" spans="1:24">
      <c r="A2890" s="3"/>
      <c r="B2890" s="3"/>
      <c r="C2890" s="3"/>
      <c r="D2890" s="3"/>
      <c r="E2890" s="3"/>
      <c r="F2890" s="3"/>
      <c r="G2890" s="4"/>
      <c r="H2890" s="3"/>
      <c r="I2890" s="3"/>
      <c r="J2890" s="3"/>
      <c r="K2890" s="3"/>
      <c r="L2890" s="3"/>
      <c r="M2890" s="3"/>
      <c r="N2890" s="3"/>
      <c r="O2890" s="3"/>
      <c r="P2890" s="3"/>
      <c r="Q2890" s="3"/>
      <c r="R2890" s="3"/>
      <c r="S2890" s="3"/>
      <c r="T2890" s="3"/>
      <c r="U2890" s="3"/>
      <c r="V2890" s="3"/>
      <c r="W2890" s="3"/>
      <c r="X2890" s="3"/>
    </row>
    <row r="2891" spans="1:24">
      <c r="A2891" s="3"/>
      <c r="B2891" s="3"/>
      <c r="C2891" s="3"/>
      <c r="D2891" s="3"/>
      <c r="E2891" s="3"/>
      <c r="F2891" s="3"/>
      <c r="G2891" s="4"/>
      <c r="H2891" s="3"/>
      <c r="I2891" s="3"/>
      <c r="J2891" s="3"/>
      <c r="K2891" s="3"/>
      <c r="L2891" s="3"/>
      <c r="M2891" s="3"/>
      <c r="N2891" s="3"/>
      <c r="O2891" s="3"/>
      <c r="P2891" s="3"/>
      <c r="Q2891" s="3"/>
      <c r="R2891" s="3"/>
      <c r="S2891" s="3"/>
      <c r="T2891" s="3"/>
      <c r="U2891" s="3"/>
      <c r="V2891" s="3"/>
      <c r="W2891" s="3"/>
      <c r="X2891" s="3"/>
    </row>
    <row r="2892" spans="1:24">
      <c r="A2892" s="3"/>
      <c r="B2892" s="3"/>
      <c r="C2892" s="3"/>
      <c r="D2892" s="3"/>
      <c r="E2892" s="3"/>
      <c r="F2892" s="3"/>
      <c r="G2892" s="4"/>
      <c r="H2892" s="3"/>
      <c r="I2892" s="3"/>
      <c r="J2892" s="3"/>
      <c r="K2892" s="3"/>
      <c r="L2892" s="3"/>
      <c r="M2892" s="3"/>
      <c r="N2892" s="3"/>
      <c r="O2892" s="3"/>
      <c r="P2892" s="3"/>
      <c r="Q2892" s="3"/>
      <c r="R2892" s="3"/>
      <c r="S2892" s="3"/>
      <c r="T2892" s="3"/>
      <c r="U2892" s="3"/>
      <c r="V2892" s="3"/>
      <c r="W2892" s="3"/>
      <c r="X2892" s="3"/>
    </row>
    <row r="2893" spans="1:24">
      <c r="A2893" s="3"/>
      <c r="B2893" s="3"/>
      <c r="C2893" s="3"/>
      <c r="D2893" s="3"/>
      <c r="E2893" s="3"/>
      <c r="F2893" s="3"/>
      <c r="G2893" s="4"/>
      <c r="H2893" s="3"/>
      <c r="I2893" s="3"/>
      <c r="J2893" s="3"/>
      <c r="K2893" s="3"/>
      <c r="L2893" s="3"/>
      <c r="M2893" s="3"/>
      <c r="N2893" s="3"/>
      <c r="O2893" s="3"/>
      <c r="P2893" s="3"/>
      <c r="Q2893" s="3"/>
      <c r="R2893" s="3"/>
      <c r="S2893" s="3"/>
      <c r="T2893" s="3"/>
      <c r="U2893" s="3"/>
      <c r="V2893" s="3"/>
      <c r="W2893" s="3"/>
      <c r="X2893" s="3"/>
    </row>
    <row r="2894" spans="1:24">
      <c r="A2894" s="3"/>
      <c r="B2894" s="3"/>
      <c r="C2894" s="3"/>
      <c r="D2894" s="3"/>
      <c r="E2894" s="3"/>
      <c r="F2894" s="3"/>
      <c r="G2894" s="4"/>
      <c r="H2894" s="3"/>
      <c r="I2894" s="3"/>
      <c r="J2894" s="3"/>
      <c r="K2894" s="3"/>
      <c r="L2894" s="3"/>
      <c r="M2894" s="3"/>
      <c r="N2894" s="3"/>
      <c r="O2894" s="3"/>
      <c r="P2894" s="3"/>
      <c r="Q2894" s="3"/>
      <c r="R2894" s="3"/>
      <c r="S2894" s="3"/>
      <c r="T2894" s="3"/>
      <c r="U2894" s="3"/>
      <c r="V2894" s="3"/>
      <c r="W2894" s="3"/>
      <c r="X2894" s="3"/>
    </row>
    <row r="2895" spans="1:24">
      <c r="A2895" s="3"/>
      <c r="B2895" s="3"/>
      <c r="C2895" s="3"/>
      <c r="D2895" s="3"/>
      <c r="E2895" s="3"/>
      <c r="F2895" s="3"/>
      <c r="G2895" s="4"/>
      <c r="H2895" s="3"/>
      <c r="I2895" s="3"/>
      <c r="J2895" s="3"/>
      <c r="K2895" s="3"/>
      <c r="L2895" s="3"/>
      <c r="M2895" s="3"/>
      <c r="N2895" s="3"/>
      <c r="O2895" s="3"/>
      <c r="P2895" s="3"/>
      <c r="Q2895" s="3"/>
      <c r="R2895" s="3"/>
      <c r="S2895" s="3"/>
      <c r="T2895" s="3"/>
      <c r="U2895" s="3"/>
      <c r="V2895" s="3"/>
      <c r="W2895" s="3"/>
      <c r="X2895" s="3"/>
    </row>
    <row r="2896" spans="1:24">
      <c r="A2896" s="3"/>
      <c r="B2896" s="3"/>
      <c r="C2896" s="3"/>
      <c r="D2896" s="3"/>
      <c r="E2896" s="3"/>
      <c r="F2896" s="3"/>
      <c r="G2896" s="4"/>
      <c r="H2896" s="3"/>
      <c r="I2896" s="3"/>
      <c r="J2896" s="3"/>
      <c r="K2896" s="3"/>
      <c r="L2896" s="3"/>
      <c r="M2896" s="3"/>
      <c r="N2896" s="3"/>
      <c r="O2896" s="3"/>
      <c r="P2896" s="3"/>
      <c r="Q2896" s="3"/>
      <c r="R2896" s="3"/>
      <c r="S2896" s="3"/>
      <c r="T2896" s="3"/>
      <c r="U2896" s="3"/>
      <c r="V2896" s="3"/>
      <c r="W2896" s="3"/>
      <c r="X2896" s="3"/>
    </row>
    <row r="2897" spans="1:24">
      <c r="A2897" s="3"/>
      <c r="B2897" s="3"/>
      <c r="C2897" s="3"/>
      <c r="D2897" s="3"/>
      <c r="E2897" s="3"/>
      <c r="F2897" s="3"/>
      <c r="G2897" s="4"/>
      <c r="H2897" s="3"/>
      <c r="I2897" s="3"/>
      <c r="J2897" s="3"/>
      <c r="K2897" s="3"/>
      <c r="L2897" s="3"/>
      <c r="M2897" s="3"/>
      <c r="N2897" s="3"/>
      <c r="O2897" s="3"/>
      <c r="P2897" s="3"/>
      <c r="Q2897" s="3"/>
      <c r="R2897" s="3"/>
      <c r="S2897" s="3"/>
      <c r="T2897" s="3"/>
      <c r="U2897" s="3"/>
      <c r="V2897" s="3"/>
      <c r="W2897" s="3"/>
      <c r="X2897" s="3"/>
    </row>
    <row r="2898" spans="1:24">
      <c r="A2898" s="3"/>
      <c r="B2898" s="3"/>
      <c r="C2898" s="3"/>
      <c r="D2898" s="3"/>
      <c r="E2898" s="3"/>
      <c r="F2898" s="3"/>
      <c r="G2898" s="4"/>
      <c r="H2898" s="3"/>
      <c r="I2898" s="3"/>
      <c r="J2898" s="3"/>
      <c r="K2898" s="3"/>
      <c r="L2898" s="3"/>
      <c r="M2898" s="3"/>
      <c r="N2898" s="3"/>
      <c r="O2898" s="3"/>
      <c r="P2898" s="3"/>
      <c r="Q2898" s="3"/>
      <c r="R2898" s="3"/>
      <c r="S2898" s="3"/>
      <c r="T2898" s="3"/>
      <c r="U2898" s="3"/>
      <c r="V2898" s="3"/>
      <c r="W2898" s="3"/>
      <c r="X2898" s="3"/>
    </row>
    <row r="2899" spans="1:24">
      <c r="A2899" s="3"/>
      <c r="B2899" s="3"/>
      <c r="C2899" s="3"/>
      <c r="D2899" s="3"/>
      <c r="E2899" s="3"/>
      <c r="F2899" s="3"/>
      <c r="G2899" s="4"/>
      <c r="H2899" s="3"/>
      <c r="I2899" s="3"/>
      <c r="J2899" s="3"/>
      <c r="K2899" s="3"/>
      <c r="L2899" s="3"/>
      <c r="M2899" s="3"/>
      <c r="N2899" s="3"/>
      <c r="O2899" s="3"/>
      <c r="P2899" s="3"/>
      <c r="Q2899" s="3"/>
      <c r="R2899" s="3"/>
      <c r="S2899" s="3"/>
      <c r="T2899" s="3"/>
      <c r="U2899" s="3"/>
      <c r="V2899" s="3"/>
      <c r="W2899" s="3"/>
      <c r="X2899" s="3"/>
    </row>
    <row r="2900" spans="1:24">
      <c r="A2900" s="3"/>
      <c r="B2900" s="3"/>
      <c r="C2900" s="3"/>
      <c r="D2900" s="3"/>
      <c r="E2900" s="3"/>
      <c r="F2900" s="3"/>
      <c r="G2900" s="4"/>
      <c r="H2900" s="3"/>
      <c r="I2900" s="3"/>
      <c r="J2900" s="3"/>
      <c r="K2900" s="3"/>
      <c r="L2900" s="3"/>
      <c r="M2900" s="3"/>
      <c r="N2900" s="3"/>
      <c r="O2900" s="3"/>
      <c r="P2900" s="3"/>
      <c r="Q2900" s="3"/>
      <c r="R2900" s="3"/>
      <c r="S2900" s="3"/>
      <c r="T2900" s="3"/>
      <c r="U2900" s="3"/>
      <c r="V2900" s="3"/>
      <c r="W2900" s="3"/>
      <c r="X2900" s="3"/>
    </row>
    <row r="2901" spans="1:24">
      <c r="A2901" s="3"/>
      <c r="B2901" s="3"/>
      <c r="C2901" s="3"/>
      <c r="D2901" s="3"/>
      <c r="E2901" s="3"/>
      <c r="F2901" s="3"/>
      <c r="G2901" s="4"/>
      <c r="H2901" s="3"/>
      <c r="I2901" s="3"/>
      <c r="J2901" s="3"/>
      <c r="K2901" s="3"/>
      <c r="L2901" s="3"/>
      <c r="M2901" s="3"/>
      <c r="N2901" s="3"/>
      <c r="O2901" s="3"/>
      <c r="P2901" s="3"/>
      <c r="Q2901" s="3"/>
      <c r="R2901" s="3"/>
      <c r="S2901" s="3"/>
      <c r="T2901" s="3"/>
      <c r="U2901" s="3"/>
      <c r="V2901" s="3"/>
      <c r="W2901" s="3"/>
      <c r="X2901" s="3"/>
    </row>
    <row r="2902" spans="1:24">
      <c r="A2902" s="3"/>
      <c r="B2902" s="3"/>
      <c r="C2902" s="3"/>
      <c r="D2902" s="3"/>
      <c r="E2902" s="3"/>
      <c r="F2902" s="3"/>
      <c r="G2902" s="4"/>
      <c r="H2902" s="3"/>
      <c r="I2902" s="3"/>
      <c r="J2902" s="3"/>
      <c r="K2902" s="3"/>
      <c r="L2902" s="3"/>
      <c r="M2902" s="3"/>
      <c r="N2902" s="3"/>
      <c r="O2902" s="3"/>
      <c r="P2902" s="3"/>
      <c r="Q2902" s="3"/>
      <c r="R2902" s="3"/>
      <c r="S2902" s="3"/>
      <c r="T2902" s="3"/>
      <c r="U2902" s="3"/>
      <c r="V2902" s="3"/>
      <c r="W2902" s="3"/>
      <c r="X2902" s="3"/>
    </row>
    <row r="2903" spans="1:24">
      <c r="A2903" s="3"/>
      <c r="B2903" s="3"/>
      <c r="C2903" s="3"/>
      <c r="D2903" s="3"/>
      <c r="E2903" s="3"/>
      <c r="F2903" s="3"/>
      <c r="G2903" s="4"/>
      <c r="H2903" s="3"/>
      <c r="I2903" s="3"/>
      <c r="J2903" s="3"/>
      <c r="K2903" s="3"/>
      <c r="L2903" s="3"/>
      <c r="M2903" s="3"/>
      <c r="N2903" s="3"/>
      <c r="O2903" s="3"/>
      <c r="P2903" s="3"/>
      <c r="Q2903" s="3"/>
      <c r="R2903" s="3"/>
      <c r="S2903" s="3"/>
      <c r="T2903" s="3"/>
      <c r="U2903" s="3"/>
      <c r="V2903" s="3"/>
      <c r="W2903" s="3"/>
      <c r="X2903" s="3"/>
    </row>
    <row r="2904" spans="1:24">
      <c r="A2904" s="3"/>
      <c r="B2904" s="3"/>
      <c r="C2904" s="3"/>
      <c r="D2904" s="3"/>
      <c r="E2904" s="3"/>
      <c r="F2904" s="3"/>
      <c r="G2904" s="4"/>
      <c r="H2904" s="3"/>
      <c r="I2904" s="3"/>
      <c r="J2904" s="3"/>
      <c r="K2904" s="3"/>
      <c r="L2904" s="3"/>
      <c r="M2904" s="3"/>
      <c r="N2904" s="3"/>
      <c r="O2904" s="3"/>
      <c r="P2904" s="3"/>
      <c r="Q2904" s="3"/>
      <c r="R2904" s="3"/>
      <c r="S2904" s="3"/>
      <c r="T2904" s="3"/>
      <c r="U2904" s="3"/>
      <c r="V2904" s="3"/>
      <c r="W2904" s="3"/>
      <c r="X2904" s="3"/>
    </row>
    <row r="2905" spans="1:24">
      <c r="A2905" s="3"/>
      <c r="B2905" s="3"/>
      <c r="C2905" s="3"/>
      <c r="D2905" s="3"/>
      <c r="E2905" s="3"/>
      <c r="F2905" s="3"/>
      <c r="G2905" s="4"/>
      <c r="H2905" s="3"/>
      <c r="I2905" s="3"/>
      <c r="J2905" s="3"/>
      <c r="K2905" s="3"/>
      <c r="L2905" s="3"/>
      <c r="M2905" s="3"/>
      <c r="N2905" s="3"/>
      <c r="O2905" s="3"/>
      <c r="P2905" s="3"/>
      <c r="Q2905" s="3"/>
      <c r="R2905" s="3"/>
      <c r="S2905" s="3"/>
      <c r="T2905" s="3"/>
      <c r="U2905" s="3"/>
      <c r="V2905" s="3"/>
      <c r="W2905" s="3"/>
      <c r="X2905" s="3"/>
    </row>
    <row r="2906" spans="1:24">
      <c r="A2906" s="3"/>
      <c r="B2906" s="3"/>
      <c r="C2906" s="3"/>
      <c r="D2906" s="3"/>
      <c r="E2906" s="3"/>
      <c r="F2906" s="3"/>
      <c r="G2906" s="4"/>
      <c r="H2906" s="3"/>
      <c r="I2906" s="3"/>
      <c r="J2906" s="3"/>
      <c r="K2906" s="3"/>
      <c r="L2906" s="3"/>
      <c r="M2906" s="3"/>
      <c r="N2906" s="3"/>
      <c r="O2906" s="3"/>
      <c r="P2906" s="3"/>
      <c r="Q2906" s="3"/>
      <c r="R2906" s="3"/>
      <c r="S2906" s="3"/>
      <c r="T2906" s="3"/>
      <c r="U2906" s="3"/>
      <c r="V2906" s="3"/>
      <c r="W2906" s="3"/>
      <c r="X2906" s="3"/>
    </row>
    <row r="2907" spans="1:24">
      <c r="A2907" s="3"/>
      <c r="B2907" s="3"/>
      <c r="C2907" s="3"/>
      <c r="D2907" s="3"/>
      <c r="E2907" s="3"/>
      <c r="F2907" s="3"/>
      <c r="G2907" s="4"/>
      <c r="H2907" s="3"/>
      <c r="I2907" s="3"/>
      <c r="J2907" s="3"/>
      <c r="K2907" s="3"/>
      <c r="L2907" s="3"/>
      <c r="M2907" s="3"/>
      <c r="N2907" s="3"/>
      <c r="O2907" s="3"/>
      <c r="P2907" s="3"/>
      <c r="Q2907" s="3"/>
      <c r="R2907" s="3"/>
      <c r="S2907" s="3"/>
      <c r="T2907" s="3"/>
      <c r="U2907" s="3"/>
      <c r="V2907" s="3"/>
      <c r="W2907" s="3"/>
      <c r="X2907" s="3"/>
    </row>
    <row r="2908" spans="1:24">
      <c r="A2908" s="3"/>
      <c r="B2908" s="3"/>
      <c r="C2908" s="3"/>
      <c r="D2908" s="3"/>
      <c r="E2908" s="3"/>
      <c r="F2908" s="3"/>
      <c r="G2908" s="4"/>
      <c r="H2908" s="3"/>
      <c r="I2908" s="3"/>
      <c r="J2908" s="3"/>
      <c r="K2908" s="3"/>
      <c r="L2908" s="3"/>
      <c r="M2908" s="3"/>
      <c r="N2908" s="3"/>
      <c r="O2908" s="3"/>
      <c r="P2908" s="3"/>
      <c r="Q2908" s="3"/>
      <c r="R2908" s="3"/>
      <c r="S2908" s="3"/>
      <c r="T2908" s="3"/>
      <c r="U2908" s="3"/>
      <c r="V2908" s="3"/>
      <c r="W2908" s="3"/>
      <c r="X2908" s="3"/>
    </row>
    <row r="2909" spans="1:24">
      <c r="A2909" s="3"/>
      <c r="B2909" s="3"/>
      <c r="C2909" s="3"/>
      <c r="D2909" s="3"/>
      <c r="E2909" s="3"/>
      <c r="F2909" s="3"/>
      <c r="G2909" s="4"/>
      <c r="H2909" s="3"/>
      <c r="I2909" s="3"/>
      <c r="J2909" s="3"/>
      <c r="K2909" s="3"/>
      <c r="L2909" s="3"/>
      <c r="M2909" s="3"/>
      <c r="N2909" s="3"/>
      <c r="O2909" s="3"/>
      <c r="P2909" s="3"/>
      <c r="Q2909" s="3"/>
      <c r="R2909" s="3"/>
      <c r="S2909" s="3"/>
      <c r="T2909" s="3"/>
      <c r="U2909" s="3"/>
      <c r="V2909" s="3"/>
      <c r="W2909" s="3"/>
      <c r="X2909" s="3"/>
    </row>
    <row r="2910" spans="1:24">
      <c r="A2910" s="3"/>
      <c r="B2910" s="3"/>
      <c r="C2910" s="3"/>
      <c r="D2910" s="3"/>
      <c r="E2910" s="3"/>
      <c r="F2910" s="3"/>
      <c r="G2910" s="4"/>
      <c r="H2910" s="3"/>
      <c r="I2910" s="3"/>
      <c r="J2910" s="3"/>
      <c r="K2910" s="3"/>
      <c r="L2910" s="3"/>
      <c r="M2910" s="3"/>
      <c r="N2910" s="3"/>
      <c r="O2910" s="3"/>
      <c r="P2910" s="3"/>
      <c r="Q2910" s="3"/>
      <c r="R2910" s="3"/>
      <c r="S2910" s="3"/>
      <c r="T2910" s="3"/>
      <c r="U2910" s="3"/>
      <c r="V2910" s="3"/>
      <c r="W2910" s="3"/>
      <c r="X2910" s="3"/>
    </row>
    <row r="2911" spans="1:24">
      <c r="A2911" s="3"/>
      <c r="B2911" s="3"/>
      <c r="C2911" s="3"/>
      <c r="D2911" s="3"/>
      <c r="E2911" s="3"/>
      <c r="F2911" s="3"/>
      <c r="G2911" s="4"/>
      <c r="H2911" s="3"/>
      <c r="I2911" s="3"/>
      <c r="J2911" s="3"/>
      <c r="K2911" s="3"/>
      <c r="L2911" s="3"/>
      <c r="M2911" s="3"/>
      <c r="N2911" s="3"/>
      <c r="O2911" s="3"/>
      <c r="P2911" s="3"/>
      <c r="Q2911" s="3"/>
      <c r="R2911" s="3"/>
      <c r="S2911" s="3"/>
      <c r="T2911" s="3"/>
      <c r="U2911" s="3"/>
      <c r="V2911" s="3"/>
      <c r="W2911" s="3"/>
      <c r="X2911" s="3"/>
    </row>
    <row r="2912" spans="1:24">
      <c r="A2912" s="3"/>
      <c r="B2912" s="3"/>
      <c r="C2912" s="3"/>
      <c r="D2912" s="3"/>
      <c r="E2912" s="3"/>
      <c r="F2912" s="3"/>
      <c r="G2912" s="4"/>
      <c r="H2912" s="3"/>
      <c r="I2912" s="3"/>
      <c r="J2912" s="3"/>
      <c r="K2912" s="3"/>
      <c r="L2912" s="3"/>
      <c r="M2912" s="3"/>
      <c r="N2912" s="3"/>
      <c r="O2912" s="3"/>
      <c r="P2912" s="3"/>
      <c r="Q2912" s="3"/>
      <c r="R2912" s="3"/>
      <c r="S2912" s="3"/>
      <c r="T2912" s="3"/>
      <c r="U2912" s="3"/>
      <c r="V2912" s="3"/>
      <c r="W2912" s="3"/>
      <c r="X2912" s="3"/>
    </row>
    <row r="2913" spans="1:24">
      <c r="A2913" s="3"/>
      <c r="B2913" s="3"/>
      <c r="C2913" s="3"/>
      <c r="D2913" s="3"/>
      <c r="E2913" s="3"/>
      <c r="F2913" s="3"/>
      <c r="G2913" s="4"/>
      <c r="H2913" s="3"/>
      <c r="I2913" s="3"/>
      <c r="J2913" s="3"/>
      <c r="K2913" s="3"/>
      <c r="L2913" s="3"/>
      <c r="M2913" s="3"/>
      <c r="N2913" s="3"/>
      <c r="O2913" s="3"/>
      <c r="P2913" s="3"/>
      <c r="Q2913" s="3"/>
      <c r="R2913" s="3"/>
      <c r="S2913" s="3"/>
      <c r="T2913" s="3"/>
      <c r="U2913" s="3"/>
      <c r="V2913" s="3"/>
      <c r="W2913" s="3"/>
      <c r="X2913" s="3"/>
    </row>
    <row r="2914" spans="1:24">
      <c r="A2914" s="3"/>
      <c r="B2914" s="3"/>
      <c r="C2914" s="3"/>
      <c r="D2914" s="3"/>
      <c r="E2914" s="3"/>
      <c r="F2914" s="3"/>
      <c r="G2914" s="4"/>
      <c r="H2914" s="3"/>
      <c r="I2914" s="3"/>
      <c r="J2914" s="3"/>
      <c r="K2914" s="3"/>
      <c r="L2914" s="3"/>
      <c r="M2914" s="3"/>
      <c r="N2914" s="3"/>
      <c r="O2914" s="3"/>
      <c r="P2914" s="3"/>
      <c r="Q2914" s="3"/>
      <c r="R2914" s="3"/>
      <c r="S2914" s="3"/>
      <c r="T2914" s="3"/>
      <c r="U2914" s="3"/>
      <c r="V2914" s="3"/>
      <c r="W2914" s="3"/>
      <c r="X2914" s="3"/>
    </row>
    <row r="2915" spans="1:24">
      <c r="A2915" s="3"/>
      <c r="B2915" s="3"/>
      <c r="C2915" s="3"/>
      <c r="D2915" s="3"/>
      <c r="E2915" s="3"/>
      <c r="F2915" s="3"/>
      <c r="G2915" s="4"/>
      <c r="H2915" s="3"/>
      <c r="I2915" s="3"/>
      <c r="J2915" s="3"/>
      <c r="K2915" s="3"/>
      <c r="L2915" s="3"/>
      <c r="M2915" s="3"/>
      <c r="N2915" s="3"/>
      <c r="O2915" s="3"/>
      <c r="P2915" s="3"/>
      <c r="Q2915" s="3"/>
      <c r="R2915" s="3"/>
      <c r="S2915" s="3"/>
      <c r="T2915" s="3"/>
      <c r="U2915" s="3"/>
      <c r="V2915" s="3"/>
      <c r="W2915" s="3"/>
      <c r="X2915" s="3"/>
    </row>
    <row r="2916" spans="1:24">
      <c r="A2916" s="3"/>
      <c r="B2916" s="3"/>
      <c r="C2916" s="3"/>
      <c r="D2916" s="3"/>
      <c r="E2916" s="3"/>
      <c r="F2916" s="3"/>
      <c r="G2916" s="4"/>
      <c r="H2916" s="3"/>
      <c r="I2916" s="3"/>
      <c r="J2916" s="3"/>
      <c r="K2916" s="3"/>
      <c r="L2916" s="3"/>
      <c r="M2916" s="3"/>
      <c r="N2916" s="3"/>
      <c r="O2916" s="3"/>
      <c r="P2916" s="3"/>
      <c r="Q2916" s="3"/>
      <c r="R2916" s="3"/>
      <c r="S2916" s="3"/>
      <c r="T2916" s="3"/>
      <c r="U2916" s="3"/>
      <c r="V2916" s="3"/>
      <c r="W2916" s="3"/>
      <c r="X2916" s="3"/>
    </row>
    <row r="2917" spans="1:24">
      <c r="A2917" s="3"/>
      <c r="B2917" s="3"/>
      <c r="C2917" s="3"/>
      <c r="D2917" s="3"/>
      <c r="E2917" s="3"/>
      <c r="F2917" s="3"/>
      <c r="G2917" s="4"/>
      <c r="H2917" s="3"/>
      <c r="I2917" s="3"/>
      <c r="J2917" s="3"/>
      <c r="K2917" s="3"/>
      <c r="L2917" s="3"/>
      <c r="M2917" s="3"/>
      <c r="N2917" s="3"/>
      <c r="O2917" s="3"/>
      <c r="P2917" s="3"/>
      <c r="Q2917" s="3"/>
      <c r="R2917" s="3"/>
      <c r="S2917" s="3"/>
      <c r="T2917" s="3"/>
      <c r="U2917" s="3"/>
      <c r="V2917" s="3"/>
      <c r="W2917" s="3"/>
      <c r="X2917" s="3"/>
    </row>
    <row r="2918" spans="1:24">
      <c r="A2918" s="3"/>
      <c r="B2918" s="3"/>
      <c r="C2918" s="3"/>
      <c r="D2918" s="3"/>
      <c r="E2918" s="3"/>
      <c r="F2918" s="3"/>
      <c r="G2918" s="4"/>
      <c r="H2918" s="3"/>
      <c r="I2918" s="3"/>
      <c r="J2918" s="3"/>
      <c r="K2918" s="3"/>
      <c r="L2918" s="3"/>
      <c r="M2918" s="3"/>
      <c r="N2918" s="3"/>
      <c r="O2918" s="3"/>
      <c r="P2918" s="3"/>
      <c r="Q2918" s="3"/>
      <c r="R2918" s="3"/>
      <c r="S2918" s="3"/>
      <c r="T2918" s="3"/>
      <c r="U2918" s="3"/>
      <c r="V2918" s="3"/>
      <c r="W2918" s="3"/>
      <c r="X2918" s="3"/>
    </row>
    <row r="2919" spans="1:24">
      <c r="A2919" s="3"/>
      <c r="B2919" s="3"/>
      <c r="C2919" s="3"/>
      <c r="D2919" s="3"/>
      <c r="E2919" s="3"/>
      <c r="F2919" s="3"/>
      <c r="G2919" s="4"/>
      <c r="H2919" s="3"/>
      <c r="I2919" s="3"/>
      <c r="J2919" s="3"/>
      <c r="K2919" s="3"/>
      <c r="L2919" s="3"/>
      <c r="M2919" s="3"/>
      <c r="N2919" s="3"/>
      <c r="O2919" s="3"/>
      <c r="P2919" s="3"/>
      <c r="Q2919" s="3"/>
      <c r="R2919" s="3"/>
      <c r="S2919" s="3"/>
      <c r="T2919" s="3"/>
      <c r="U2919" s="3"/>
      <c r="V2919" s="3"/>
      <c r="W2919" s="3"/>
      <c r="X2919" s="3"/>
    </row>
    <row r="2920" spans="1:24">
      <c r="A2920" s="3"/>
      <c r="B2920" s="3"/>
      <c r="C2920" s="3"/>
      <c r="D2920" s="3"/>
      <c r="E2920" s="3"/>
      <c r="F2920" s="3"/>
      <c r="G2920" s="4"/>
      <c r="H2920" s="3"/>
      <c r="I2920" s="3"/>
      <c r="J2920" s="3"/>
      <c r="K2920" s="3"/>
      <c r="L2920" s="3"/>
      <c r="M2920" s="3"/>
      <c r="N2920" s="3"/>
      <c r="O2920" s="3"/>
      <c r="P2920" s="3"/>
      <c r="Q2920" s="3"/>
      <c r="R2920" s="3"/>
      <c r="S2920" s="3"/>
      <c r="T2920" s="3"/>
      <c r="U2920" s="3"/>
      <c r="V2920" s="3"/>
      <c r="W2920" s="3"/>
      <c r="X2920" s="3"/>
    </row>
    <row r="2921" spans="1:24">
      <c r="A2921" s="3"/>
      <c r="B2921" s="3"/>
      <c r="C2921" s="3"/>
      <c r="D2921" s="3"/>
      <c r="E2921" s="3"/>
      <c r="F2921" s="3"/>
      <c r="G2921" s="4"/>
      <c r="H2921" s="3"/>
      <c r="I2921" s="3"/>
      <c r="J2921" s="3"/>
      <c r="K2921" s="3"/>
      <c r="L2921" s="3"/>
      <c r="M2921" s="3"/>
      <c r="N2921" s="3"/>
      <c r="O2921" s="3"/>
      <c r="P2921" s="3"/>
      <c r="Q2921" s="3"/>
      <c r="R2921" s="3"/>
      <c r="S2921" s="3"/>
      <c r="T2921" s="3"/>
      <c r="U2921" s="3"/>
      <c r="V2921" s="3"/>
      <c r="W2921" s="3"/>
      <c r="X2921" s="3"/>
    </row>
    <row r="2922" spans="1:24">
      <c r="A2922" s="3"/>
      <c r="B2922" s="3"/>
      <c r="C2922" s="3"/>
      <c r="D2922" s="3"/>
      <c r="E2922" s="3"/>
      <c r="F2922" s="3"/>
      <c r="G2922" s="4"/>
      <c r="H2922" s="3"/>
      <c r="I2922" s="3"/>
      <c r="J2922" s="3"/>
      <c r="K2922" s="3"/>
      <c r="L2922" s="3"/>
      <c r="M2922" s="3"/>
      <c r="N2922" s="3"/>
      <c r="O2922" s="3"/>
      <c r="P2922" s="3"/>
      <c r="Q2922" s="3"/>
      <c r="R2922" s="3"/>
      <c r="S2922" s="3"/>
      <c r="T2922" s="3"/>
      <c r="U2922" s="3"/>
      <c r="V2922" s="3"/>
      <c r="W2922" s="3"/>
      <c r="X2922" s="3"/>
    </row>
    <row r="2923" spans="1:24">
      <c r="A2923" s="3"/>
      <c r="B2923" s="3"/>
      <c r="C2923" s="3"/>
      <c r="D2923" s="3"/>
      <c r="E2923" s="3"/>
      <c r="F2923" s="3"/>
      <c r="G2923" s="4"/>
      <c r="H2923" s="3"/>
      <c r="I2923" s="3"/>
      <c r="J2923" s="3"/>
      <c r="K2923" s="3"/>
      <c r="L2923" s="3"/>
      <c r="M2923" s="3"/>
      <c r="N2923" s="3"/>
      <c r="O2923" s="3"/>
      <c r="P2923" s="3"/>
      <c r="Q2923" s="3"/>
      <c r="R2923" s="3"/>
      <c r="S2923" s="3"/>
      <c r="T2923" s="3"/>
      <c r="U2923" s="3"/>
      <c r="V2923" s="3"/>
      <c r="W2923" s="3"/>
      <c r="X2923" s="3"/>
    </row>
    <row r="2924" spans="1:24">
      <c r="A2924" s="3"/>
      <c r="B2924" s="3"/>
      <c r="C2924" s="3"/>
      <c r="D2924" s="3"/>
      <c r="E2924" s="3"/>
      <c r="F2924" s="3"/>
      <c r="G2924" s="4"/>
      <c r="H2924" s="3"/>
      <c r="I2924" s="3"/>
      <c r="J2924" s="3"/>
      <c r="K2924" s="3"/>
      <c r="L2924" s="3"/>
      <c r="M2924" s="3"/>
      <c r="N2924" s="3"/>
      <c r="O2924" s="3"/>
      <c r="P2924" s="3"/>
      <c r="Q2924" s="3"/>
      <c r="R2924" s="3"/>
      <c r="S2924" s="3"/>
      <c r="T2924" s="3"/>
      <c r="U2924" s="3"/>
      <c r="V2924" s="3"/>
      <c r="W2924" s="3"/>
      <c r="X2924" s="3"/>
    </row>
    <row r="2925" spans="1:24">
      <c r="A2925" s="3"/>
      <c r="B2925" s="3"/>
      <c r="C2925" s="3"/>
      <c r="D2925" s="3"/>
      <c r="E2925" s="3"/>
      <c r="F2925" s="3"/>
      <c r="G2925" s="4"/>
      <c r="H2925" s="3"/>
      <c r="I2925" s="3"/>
      <c r="J2925" s="3"/>
      <c r="K2925" s="3"/>
      <c r="L2925" s="3"/>
      <c r="M2925" s="3"/>
      <c r="N2925" s="3"/>
      <c r="O2925" s="3"/>
      <c r="P2925" s="3"/>
      <c r="Q2925" s="3"/>
      <c r="R2925" s="3"/>
      <c r="S2925" s="3"/>
      <c r="T2925" s="3"/>
      <c r="U2925" s="3"/>
      <c r="V2925" s="3"/>
      <c r="W2925" s="3"/>
      <c r="X2925" s="3"/>
    </row>
    <row r="2926" spans="1:24">
      <c r="A2926" s="3"/>
      <c r="B2926" s="3"/>
      <c r="C2926" s="3"/>
      <c r="D2926" s="3"/>
      <c r="E2926" s="3"/>
      <c r="F2926" s="3"/>
      <c r="G2926" s="4"/>
      <c r="H2926" s="3"/>
      <c r="I2926" s="3"/>
      <c r="J2926" s="3"/>
      <c r="K2926" s="3"/>
      <c r="L2926" s="3"/>
      <c r="M2926" s="3"/>
      <c r="N2926" s="3"/>
      <c r="O2926" s="3"/>
      <c r="P2926" s="3"/>
      <c r="Q2926" s="3"/>
      <c r="R2926" s="3"/>
      <c r="S2926" s="3"/>
      <c r="T2926" s="3"/>
      <c r="U2926" s="3"/>
      <c r="V2926" s="3"/>
      <c r="W2926" s="3"/>
      <c r="X2926" s="3"/>
    </row>
    <row r="2927" spans="1:24">
      <c r="A2927" s="3"/>
      <c r="B2927" s="3"/>
      <c r="C2927" s="3"/>
      <c r="D2927" s="3"/>
      <c r="E2927" s="3"/>
      <c r="F2927" s="3"/>
      <c r="G2927" s="4"/>
      <c r="H2927" s="3"/>
      <c r="I2927" s="3"/>
      <c r="J2927" s="3"/>
      <c r="K2927" s="3"/>
      <c r="L2927" s="3"/>
      <c r="M2927" s="3"/>
      <c r="N2927" s="3"/>
      <c r="O2927" s="3"/>
      <c r="P2927" s="3"/>
      <c r="Q2927" s="3"/>
      <c r="R2927" s="3"/>
      <c r="S2927" s="3"/>
      <c r="T2927" s="3"/>
      <c r="U2927" s="3"/>
      <c r="V2927" s="3"/>
      <c r="W2927" s="3"/>
      <c r="X2927" s="3"/>
    </row>
    <row r="2928" spans="1:24">
      <c r="A2928" s="3"/>
      <c r="B2928" s="3"/>
      <c r="C2928" s="3"/>
      <c r="D2928" s="3"/>
      <c r="E2928" s="3"/>
      <c r="F2928" s="3"/>
      <c r="G2928" s="4"/>
      <c r="H2928" s="3"/>
      <c r="I2928" s="3"/>
      <c r="J2928" s="3"/>
      <c r="K2928" s="3"/>
      <c r="L2928" s="3"/>
      <c r="M2928" s="3"/>
      <c r="N2928" s="3"/>
      <c r="O2928" s="3"/>
      <c r="P2928" s="3"/>
      <c r="Q2928" s="3"/>
      <c r="R2928" s="3"/>
      <c r="S2928" s="3"/>
      <c r="T2928" s="3"/>
      <c r="U2928" s="3"/>
      <c r="V2928" s="3"/>
      <c r="W2928" s="3"/>
      <c r="X2928" s="3"/>
    </row>
    <row r="2929" spans="1:24">
      <c r="A2929" s="3"/>
      <c r="B2929" s="3"/>
      <c r="C2929" s="3"/>
      <c r="D2929" s="3"/>
      <c r="E2929" s="3"/>
      <c r="F2929" s="3"/>
      <c r="G2929" s="4"/>
      <c r="H2929" s="3"/>
      <c r="I2929" s="3"/>
      <c r="J2929" s="3"/>
      <c r="K2929" s="3"/>
      <c r="L2929" s="3"/>
      <c r="M2929" s="3"/>
      <c r="N2929" s="3"/>
      <c r="O2929" s="3"/>
      <c r="P2929" s="3"/>
      <c r="Q2929" s="3"/>
      <c r="R2929" s="3"/>
      <c r="S2929" s="3"/>
      <c r="T2929" s="3"/>
      <c r="U2929" s="3"/>
      <c r="V2929" s="3"/>
      <c r="W2929" s="3"/>
      <c r="X2929" s="3"/>
    </row>
    <row r="2930" spans="1:24">
      <c r="A2930" s="3"/>
      <c r="B2930" s="3"/>
      <c r="C2930" s="3"/>
      <c r="D2930" s="3"/>
      <c r="E2930" s="3"/>
      <c r="F2930" s="3"/>
      <c r="G2930" s="4"/>
      <c r="H2930" s="3"/>
      <c r="I2930" s="3"/>
      <c r="J2930" s="3"/>
      <c r="K2930" s="3"/>
      <c r="L2930" s="3"/>
      <c r="M2930" s="3"/>
      <c r="N2930" s="3"/>
      <c r="O2930" s="3"/>
      <c r="P2930" s="3"/>
      <c r="Q2930" s="3"/>
      <c r="R2930" s="3"/>
      <c r="S2930" s="3"/>
      <c r="T2930" s="3"/>
      <c r="U2930" s="3"/>
      <c r="V2930" s="3"/>
      <c r="W2930" s="3"/>
      <c r="X2930" s="3"/>
    </row>
    <row r="2931" spans="1:24">
      <c r="A2931" s="3"/>
      <c r="B2931" s="3"/>
      <c r="C2931" s="3"/>
      <c r="D2931" s="3"/>
      <c r="E2931" s="3"/>
      <c r="F2931" s="3"/>
      <c r="G2931" s="4"/>
      <c r="H2931" s="3"/>
      <c r="I2931" s="3"/>
      <c r="J2931" s="3"/>
      <c r="K2931" s="3"/>
      <c r="L2931" s="3"/>
      <c r="M2931" s="3"/>
      <c r="N2931" s="3"/>
      <c r="O2931" s="3"/>
      <c r="P2931" s="3"/>
      <c r="Q2931" s="3"/>
      <c r="R2931" s="3"/>
      <c r="S2931" s="3"/>
      <c r="T2931" s="3"/>
      <c r="U2931" s="3"/>
      <c r="V2931" s="3"/>
      <c r="W2931" s="3"/>
      <c r="X2931" s="3"/>
    </row>
    <row r="2932" spans="1:24">
      <c r="A2932" s="3"/>
      <c r="B2932" s="3"/>
      <c r="C2932" s="3"/>
      <c r="D2932" s="3"/>
      <c r="E2932" s="3"/>
      <c r="F2932" s="3"/>
      <c r="G2932" s="4"/>
      <c r="H2932" s="3"/>
      <c r="I2932" s="3"/>
      <c r="J2932" s="3"/>
      <c r="K2932" s="3"/>
      <c r="L2932" s="3"/>
      <c r="M2932" s="3"/>
      <c r="N2932" s="3"/>
      <c r="O2932" s="3"/>
      <c r="P2932" s="3"/>
      <c r="Q2932" s="3"/>
      <c r="R2932" s="3"/>
      <c r="S2932" s="3"/>
      <c r="T2932" s="3"/>
      <c r="U2932" s="3"/>
      <c r="V2932" s="3"/>
      <c r="W2932" s="3"/>
      <c r="X2932" s="3"/>
    </row>
    <row r="2933" spans="1:24">
      <c r="A2933" s="3"/>
      <c r="B2933" s="3"/>
      <c r="C2933" s="3"/>
      <c r="D2933" s="3"/>
      <c r="E2933" s="3"/>
      <c r="F2933" s="3"/>
      <c r="G2933" s="4"/>
      <c r="H2933" s="3"/>
      <c r="I2933" s="3"/>
      <c r="J2933" s="3"/>
      <c r="K2933" s="3"/>
      <c r="L2933" s="3"/>
      <c r="M2933" s="3"/>
      <c r="N2933" s="3"/>
      <c r="O2933" s="3"/>
      <c r="P2933" s="3"/>
      <c r="Q2933" s="3"/>
      <c r="R2933" s="3"/>
      <c r="S2933" s="3"/>
      <c r="T2933" s="3"/>
      <c r="U2933" s="3"/>
      <c r="V2933" s="3"/>
      <c r="W2933" s="3"/>
      <c r="X2933" s="3"/>
    </row>
    <row r="2934" spans="1:24">
      <c r="A2934" s="3"/>
      <c r="B2934" s="3"/>
      <c r="C2934" s="3"/>
      <c r="D2934" s="3"/>
      <c r="E2934" s="3"/>
      <c r="F2934" s="3"/>
      <c r="G2934" s="4"/>
      <c r="H2934" s="3"/>
      <c r="I2934" s="3"/>
      <c r="J2934" s="3"/>
      <c r="K2934" s="3"/>
      <c r="L2934" s="3"/>
      <c r="M2934" s="3"/>
      <c r="N2934" s="3"/>
      <c r="O2934" s="3"/>
      <c r="P2934" s="3"/>
      <c r="Q2934" s="3"/>
      <c r="R2934" s="3"/>
      <c r="S2934" s="3"/>
      <c r="T2934" s="3"/>
      <c r="U2934" s="3"/>
      <c r="V2934" s="3"/>
      <c r="W2934" s="3"/>
      <c r="X2934" s="3"/>
    </row>
    <row r="2935" spans="1:24">
      <c r="A2935" s="3"/>
      <c r="B2935" s="3"/>
      <c r="C2935" s="3"/>
      <c r="D2935" s="3"/>
      <c r="E2935" s="3"/>
      <c r="F2935" s="3"/>
      <c r="G2935" s="4"/>
      <c r="H2935" s="3"/>
      <c r="I2935" s="3"/>
      <c r="J2935" s="3"/>
      <c r="K2935" s="3"/>
      <c r="L2935" s="3"/>
      <c r="M2935" s="3"/>
      <c r="N2935" s="3"/>
      <c r="O2935" s="3"/>
      <c r="P2935" s="3"/>
      <c r="Q2935" s="3"/>
      <c r="R2935" s="3"/>
      <c r="S2935" s="3"/>
      <c r="T2935" s="3"/>
      <c r="U2935" s="3"/>
      <c r="V2935" s="3"/>
      <c r="W2935" s="3"/>
      <c r="X2935" s="3"/>
    </row>
    <row r="2936" spans="1:24">
      <c r="A2936" s="3"/>
      <c r="B2936" s="3"/>
      <c r="C2936" s="3"/>
      <c r="D2936" s="3"/>
      <c r="E2936" s="3"/>
      <c r="F2936" s="3"/>
      <c r="G2936" s="4"/>
      <c r="H2936" s="3"/>
      <c r="I2936" s="3"/>
      <c r="J2936" s="3"/>
      <c r="K2936" s="3"/>
      <c r="L2936" s="3"/>
      <c r="M2936" s="3"/>
      <c r="N2936" s="3"/>
      <c r="O2936" s="3"/>
      <c r="P2936" s="3"/>
      <c r="Q2936" s="3"/>
      <c r="R2936" s="3"/>
      <c r="S2936" s="3"/>
      <c r="T2936" s="3"/>
      <c r="U2936" s="3"/>
      <c r="V2936" s="3"/>
      <c r="W2936" s="3"/>
      <c r="X2936" s="3"/>
    </row>
    <row r="2937" spans="1:24">
      <c r="A2937" s="3"/>
      <c r="B2937" s="3"/>
      <c r="C2937" s="3"/>
      <c r="D2937" s="3"/>
      <c r="E2937" s="3"/>
      <c r="F2937" s="3"/>
      <c r="G2937" s="4"/>
      <c r="H2937" s="3"/>
      <c r="I2937" s="3"/>
      <c r="J2937" s="3"/>
      <c r="K2937" s="3"/>
      <c r="L2937" s="3"/>
      <c r="M2937" s="3"/>
      <c r="N2937" s="3"/>
      <c r="O2937" s="3"/>
      <c r="P2937" s="3"/>
      <c r="Q2937" s="3"/>
      <c r="R2937" s="3"/>
      <c r="S2937" s="3"/>
      <c r="T2937" s="3"/>
      <c r="U2937" s="3"/>
      <c r="V2937" s="3"/>
      <c r="W2937" s="3"/>
      <c r="X2937" s="3"/>
    </row>
    <row r="2938" spans="1:24">
      <c r="A2938" s="3"/>
      <c r="B2938" s="3"/>
      <c r="C2938" s="3"/>
      <c r="D2938" s="3"/>
      <c r="E2938" s="3"/>
      <c r="F2938" s="3"/>
      <c r="G2938" s="4"/>
      <c r="H2938" s="3"/>
      <c r="I2938" s="3"/>
      <c r="J2938" s="3"/>
      <c r="K2938" s="3"/>
      <c r="L2938" s="3"/>
      <c r="M2938" s="3"/>
      <c r="N2938" s="3"/>
      <c r="O2938" s="3"/>
      <c r="P2938" s="3"/>
      <c r="Q2938" s="3"/>
      <c r="R2938" s="3"/>
      <c r="S2938" s="3"/>
      <c r="T2938" s="3"/>
      <c r="U2938" s="3"/>
      <c r="V2938" s="3"/>
      <c r="W2938" s="3"/>
      <c r="X2938" s="3"/>
    </row>
    <row r="2939" spans="1:24">
      <c r="A2939" s="3"/>
      <c r="B2939" s="3"/>
      <c r="C2939" s="3"/>
      <c r="D2939" s="3"/>
      <c r="E2939" s="3"/>
      <c r="F2939" s="3"/>
      <c r="G2939" s="4"/>
      <c r="H2939" s="3"/>
      <c r="I2939" s="3"/>
      <c r="J2939" s="3"/>
      <c r="K2939" s="3"/>
      <c r="L2939" s="3"/>
      <c r="M2939" s="3"/>
      <c r="N2939" s="3"/>
      <c r="O2939" s="3"/>
      <c r="P2939" s="3"/>
      <c r="Q2939" s="3"/>
      <c r="R2939" s="3"/>
      <c r="S2939" s="3"/>
      <c r="T2939" s="3"/>
      <c r="U2939" s="3"/>
      <c r="V2939" s="3"/>
      <c r="W2939" s="3"/>
      <c r="X2939" s="3"/>
    </row>
    <row r="2940" spans="1:24">
      <c r="A2940" s="3"/>
      <c r="B2940" s="3"/>
      <c r="C2940" s="3"/>
      <c r="D2940" s="3"/>
      <c r="E2940" s="3"/>
      <c r="F2940" s="3"/>
      <c r="G2940" s="4"/>
      <c r="H2940" s="3"/>
      <c r="I2940" s="3"/>
      <c r="J2940" s="3"/>
      <c r="K2940" s="3"/>
      <c r="L2940" s="3"/>
      <c r="M2940" s="3"/>
      <c r="N2940" s="3"/>
      <c r="O2940" s="3"/>
      <c r="P2940" s="3"/>
      <c r="Q2940" s="3"/>
      <c r="R2940" s="3"/>
      <c r="S2940" s="3"/>
      <c r="T2940" s="3"/>
      <c r="U2940" s="3"/>
      <c r="V2940" s="3"/>
      <c r="W2940" s="3"/>
      <c r="X2940" s="3"/>
    </row>
    <row r="2941" spans="1:24">
      <c r="A2941" s="3"/>
      <c r="B2941" s="3"/>
      <c r="C2941" s="3"/>
      <c r="D2941" s="3"/>
      <c r="E2941" s="3"/>
      <c r="F2941" s="3"/>
      <c r="G2941" s="4"/>
      <c r="H2941" s="3"/>
      <c r="I2941" s="3"/>
      <c r="J2941" s="3"/>
      <c r="K2941" s="3"/>
      <c r="L2941" s="3"/>
      <c r="M2941" s="3"/>
      <c r="N2941" s="3"/>
      <c r="O2941" s="3"/>
      <c r="P2941" s="3"/>
      <c r="Q2941" s="3"/>
      <c r="R2941" s="3"/>
      <c r="S2941" s="3"/>
      <c r="T2941" s="3"/>
      <c r="U2941" s="3"/>
      <c r="V2941" s="3"/>
      <c r="W2941" s="3"/>
      <c r="X2941" s="3"/>
    </row>
    <row r="2942" spans="1:24">
      <c r="A2942" s="3"/>
      <c r="B2942" s="3"/>
      <c r="C2942" s="3"/>
      <c r="D2942" s="3"/>
      <c r="E2942" s="3"/>
      <c r="F2942" s="3"/>
      <c r="G2942" s="4"/>
      <c r="H2942" s="3"/>
      <c r="I2942" s="3"/>
      <c r="J2942" s="3"/>
      <c r="K2942" s="3"/>
      <c r="L2942" s="3"/>
      <c r="M2942" s="3"/>
      <c r="N2942" s="3"/>
      <c r="O2942" s="3"/>
      <c r="P2942" s="3"/>
      <c r="Q2942" s="3"/>
      <c r="R2942" s="3"/>
      <c r="S2942" s="3"/>
      <c r="T2942" s="3"/>
      <c r="U2942" s="3"/>
      <c r="V2942" s="3"/>
      <c r="W2942" s="3"/>
      <c r="X2942" s="3"/>
    </row>
    <row r="2943" spans="1:24">
      <c r="A2943" s="3"/>
      <c r="B2943" s="3"/>
      <c r="C2943" s="3"/>
      <c r="D2943" s="3"/>
      <c r="E2943" s="3"/>
      <c r="F2943" s="3"/>
      <c r="G2943" s="4"/>
      <c r="H2943" s="3"/>
      <c r="I2943" s="3"/>
      <c r="J2943" s="3"/>
      <c r="K2943" s="3"/>
      <c r="L2943" s="3"/>
      <c r="M2943" s="3"/>
      <c r="N2943" s="3"/>
      <c r="O2943" s="3"/>
      <c r="P2943" s="3"/>
      <c r="Q2943" s="3"/>
      <c r="R2943" s="3"/>
      <c r="S2943" s="3"/>
      <c r="T2943" s="3"/>
      <c r="U2943" s="3"/>
      <c r="V2943" s="3"/>
      <c r="W2943" s="3"/>
      <c r="X2943" s="3"/>
    </row>
    <row r="2944" spans="1:24">
      <c r="A2944" s="3"/>
      <c r="B2944" s="3"/>
      <c r="C2944" s="3"/>
      <c r="D2944" s="3"/>
      <c r="E2944" s="3"/>
      <c r="F2944" s="3"/>
      <c r="G2944" s="4"/>
      <c r="H2944" s="3"/>
      <c r="I2944" s="3"/>
      <c r="J2944" s="3"/>
      <c r="K2944" s="3"/>
      <c r="L2944" s="3"/>
      <c r="M2944" s="3"/>
      <c r="N2944" s="3"/>
      <c r="O2944" s="3"/>
      <c r="P2944" s="3"/>
      <c r="Q2944" s="3"/>
      <c r="R2944" s="3"/>
      <c r="S2944" s="3"/>
      <c r="T2944" s="3"/>
      <c r="U2944" s="3"/>
      <c r="V2944" s="3"/>
      <c r="W2944" s="3"/>
      <c r="X2944" s="3"/>
    </row>
    <row r="2945" spans="1:24">
      <c r="A2945" s="3"/>
      <c r="B2945" s="3"/>
      <c r="C2945" s="3"/>
      <c r="D2945" s="3"/>
      <c r="E2945" s="3"/>
      <c r="F2945" s="3"/>
      <c r="G2945" s="4"/>
      <c r="H2945" s="3"/>
      <c r="I2945" s="3"/>
      <c r="J2945" s="3"/>
      <c r="K2945" s="3"/>
      <c r="L2945" s="3"/>
      <c r="M2945" s="3"/>
      <c r="N2945" s="3"/>
      <c r="O2945" s="3"/>
      <c r="P2945" s="3"/>
      <c r="Q2945" s="3"/>
      <c r="R2945" s="3"/>
      <c r="S2945" s="3"/>
      <c r="T2945" s="3"/>
      <c r="U2945" s="3"/>
      <c r="V2945" s="3"/>
      <c r="W2945" s="3"/>
      <c r="X2945" s="3"/>
    </row>
    <row r="2946" spans="1:24">
      <c r="A2946" s="3"/>
      <c r="B2946" s="3"/>
      <c r="C2946" s="3"/>
      <c r="D2946" s="3"/>
      <c r="E2946" s="3"/>
      <c r="F2946" s="3"/>
      <c r="G2946" s="4"/>
      <c r="H2946" s="3"/>
      <c r="I2946" s="3"/>
      <c r="J2946" s="3"/>
      <c r="K2946" s="3"/>
      <c r="L2946" s="3"/>
      <c r="M2946" s="3"/>
      <c r="N2946" s="3"/>
      <c r="O2946" s="3"/>
      <c r="P2946" s="3"/>
      <c r="Q2946" s="3"/>
      <c r="R2946" s="3"/>
      <c r="S2946" s="3"/>
      <c r="T2946" s="3"/>
      <c r="U2946" s="3"/>
      <c r="V2946" s="3"/>
      <c r="W2946" s="3"/>
      <c r="X2946" s="3"/>
    </row>
    <row r="2947" spans="1:24">
      <c r="A2947" s="3"/>
      <c r="B2947" s="3"/>
      <c r="C2947" s="3"/>
      <c r="D2947" s="3"/>
      <c r="E2947" s="3"/>
      <c r="F2947" s="3"/>
      <c r="G2947" s="4"/>
      <c r="H2947" s="3"/>
      <c r="I2947" s="3"/>
      <c r="J2947" s="3"/>
      <c r="K2947" s="3"/>
      <c r="L2947" s="3"/>
      <c r="M2947" s="3"/>
      <c r="N2947" s="3"/>
      <c r="O2947" s="3"/>
      <c r="P2947" s="3"/>
      <c r="Q2947" s="3"/>
      <c r="R2947" s="3"/>
      <c r="S2947" s="3"/>
      <c r="T2947" s="3"/>
      <c r="U2947" s="3"/>
      <c r="V2947" s="3"/>
      <c r="W2947" s="3"/>
      <c r="X2947" s="3"/>
    </row>
    <row r="2948" spans="1:24">
      <c r="A2948" s="3"/>
      <c r="B2948" s="3"/>
      <c r="C2948" s="3"/>
      <c r="D2948" s="3"/>
      <c r="E2948" s="3"/>
      <c r="F2948" s="3"/>
      <c r="G2948" s="4"/>
      <c r="H2948" s="3"/>
      <c r="I2948" s="3"/>
      <c r="J2948" s="3"/>
      <c r="K2948" s="3"/>
      <c r="L2948" s="3"/>
      <c r="M2948" s="3"/>
      <c r="N2948" s="3"/>
      <c r="O2948" s="3"/>
      <c r="P2948" s="3"/>
      <c r="Q2948" s="3"/>
      <c r="R2948" s="3"/>
      <c r="S2948" s="3"/>
      <c r="T2948" s="3"/>
      <c r="U2948" s="3"/>
      <c r="V2948" s="3"/>
      <c r="W2948" s="3"/>
      <c r="X2948" s="3"/>
    </row>
    <row r="2949" spans="1:24">
      <c r="A2949" s="3"/>
      <c r="B2949" s="3"/>
      <c r="C2949" s="3"/>
      <c r="D2949" s="3"/>
      <c r="E2949" s="3"/>
      <c r="F2949" s="3"/>
      <c r="G2949" s="4"/>
      <c r="H2949" s="3"/>
      <c r="I2949" s="3"/>
      <c r="J2949" s="3"/>
      <c r="K2949" s="3"/>
      <c r="L2949" s="3"/>
      <c r="M2949" s="3"/>
      <c r="N2949" s="3"/>
      <c r="O2949" s="3"/>
      <c r="P2949" s="3"/>
      <c r="Q2949" s="3"/>
      <c r="R2949" s="3"/>
      <c r="S2949" s="3"/>
      <c r="T2949" s="3"/>
      <c r="U2949" s="3"/>
      <c r="V2949" s="3"/>
      <c r="W2949" s="3"/>
      <c r="X2949" s="3"/>
    </row>
    <row r="2950" spans="1:24">
      <c r="A2950" s="3"/>
      <c r="B2950" s="3"/>
      <c r="C2950" s="3"/>
      <c r="D2950" s="3"/>
      <c r="E2950" s="3"/>
      <c r="F2950" s="3"/>
      <c r="G2950" s="4"/>
      <c r="H2950" s="3"/>
      <c r="I2950" s="3"/>
      <c r="J2950" s="3"/>
      <c r="K2950" s="3"/>
      <c r="L2950" s="3"/>
      <c r="M2950" s="3"/>
      <c r="N2950" s="3"/>
      <c r="O2950" s="3"/>
      <c r="P2950" s="3"/>
      <c r="Q2950" s="3"/>
      <c r="R2950" s="3"/>
      <c r="S2950" s="3"/>
      <c r="T2950" s="3"/>
      <c r="U2950" s="3"/>
      <c r="V2950" s="3"/>
      <c r="W2950" s="3"/>
      <c r="X2950" s="3"/>
    </row>
    <row r="2951" spans="1:24">
      <c r="A2951" s="3"/>
      <c r="B2951" s="3"/>
      <c r="C2951" s="3"/>
      <c r="D2951" s="3"/>
      <c r="E2951" s="3"/>
      <c r="F2951" s="3"/>
      <c r="G2951" s="4"/>
      <c r="H2951" s="3"/>
      <c r="I2951" s="3"/>
      <c r="J2951" s="3"/>
      <c r="K2951" s="3"/>
      <c r="L2951" s="3"/>
      <c r="M2951" s="3"/>
      <c r="N2951" s="3"/>
      <c r="O2951" s="3"/>
      <c r="P2951" s="3"/>
      <c r="Q2951" s="3"/>
      <c r="R2951" s="3"/>
      <c r="S2951" s="3"/>
      <c r="T2951" s="3"/>
      <c r="U2951" s="3"/>
      <c r="V2951" s="3"/>
      <c r="W2951" s="3"/>
      <c r="X2951" s="3"/>
    </row>
    <row r="2952" spans="1:24">
      <c r="A2952" s="3"/>
      <c r="B2952" s="3"/>
      <c r="C2952" s="3"/>
      <c r="D2952" s="3"/>
      <c r="E2952" s="3"/>
      <c r="F2952" s="3"/>
      <c r="G2952" s="4"/>
      <c r="H2952" s="3"/>
      <c r="I2952" s="3"/>
      <c r="J2952" s="3"/>
      <c r="K2952" s="3"/>
      <c r="L2952" s="3"/>
      <c r="M2952" s="3"/>
      <c r="N2952" s="3"/>
      <c r="O2952" s="3"/>
      <c r="P2952" s="3"/>
      <c r="Q2952" s="3"/>
      <c r="R2952" s="3"/>
      <c r="S2952" s="3"/>
      <c r="T2952" s="3"/>
      <c r="U2952" s="3"/>
      <c r="V2952" s="3"/>
      <c r="W2952" s="3"/>
      <c r="X2952" s="3"/>
    </row>
    <row r="2953" spans="1:24">
      <c r="A2953" s="3"/>
      <c r="B2953" s="3"/>
      <c r="C2953" s="3"/>
      <c r="D2953" s="3"/>
      <c r="E2953" s="3"/>
      <c r="F2953" s="3"/>
      <c r="G2953" s="4"/>
      <c r="H2953" s="3"/>
      <c r="I2953" s="3"/>
      <c r="J2953" s="3"/>
      <c r="K2953" s="3"/>
      <c r="L2953" s="3"/>
      <c r="M2953" s="3"/>
      <c r="N2953" s="3"/>
      <c r="O2953" s="3"/>
      <c r="P2953" s="3"/>
      <c r="Q2953" s="3"/>
      <c r="R2953" s="3"/>
      <c r="S2953" s="3"/>
      <c r="T2953" s="3"/>
      <c r="U2953" s="3"/>
      <c r="V2953" s="3"/>
      <c r="W2953" s="3"/>
      <c r="X2953" s="3"/>
    </row>
    <row r="2954" spans="1:24">
      <c r="A2954" s="3"/>
      <c r="B2954" s="3"/>
      <c r="C2954" s="3"/>
      <c r="D2954" s="3"/>
      <c r="E2954" s="3"/>
      <c r="F2954" s="3"/>
      <c r="G2954" s="4"/>
      <c r="H2954" s="3"/>
      <c r="I2954" s="3"/>
      <c r="J2954" s="3"/>
      <c r="K2954" s="3"/>
      <c r="L2954" s="3"/>
      <c r="M2954" s="3"/>
      <c r="N2954" s="3"/>
      <c r="O2954" s="3"/>
      <c r="P2954" s="3"/>
      <c r="Q2954" s="3"/>
      <c r="R2954" s="3"/>
      <c r="S2954" s="3"/>
      <c r="T2954" s="3"/>
      <c r="U2954" s="3"/>
      <c r="V2954" s="3"/>
      <c r="W2954" s="3"/>
      <c r="X2954" s="3"/>
    </row>
    <row r="2955" spans="1:24">
      <c r="A2955" s="3"/>
      <c r="B2955" s="3"/>
      <c r="C2955" s="3"/>
      <c r="D2955" s="3"/>
      <c r="E2955" s="3"/>
      <c r="F2955" s="3"/>
      <c r="G2955" s="4"/>
      <c r="H2955" s="3"/>
      <c r="I2955" s="3"/>
      <c r="J2955" s="3"/>
      <c r="K2955" s="3"/>
      <c r="L2955" s="3"/>
      <c r="M2955" s="3"/>
      <c r="N2955" s="3"/>
      <c r="O2955" s="3"/>
      <c r="P2955" s="3"/>
      <c r="Q2955" s="3"/>
      <c r="R2955" s="3"/>
      <c r="S2955" s="3"/>
      <c r="T2955" s="3"/>
      <c r="U2955" s="3"/>
      <c r="V2955" s="3"/>
      <c r="W2955" s="3"/>
      <c r="X2955" s="3"/>
    </row>
    <row r="2956" spans="1:24">
      <c r="A2956" s="3"/>
      <c r="B2956" s="3"/>
      <c r="C2956" s="3"/>
      <c r="D2956" s="3"/>
      <c r="E2956" s="3"/>
      <c r="F2956" s="3"/>
      <c r="G2956" s="4"/>
      <c r="H2956" s="3"/>
      <c r="I2956" s="3"/>
      <c r="J2956" s="3"/>
      <c r="K2956" s="3"/>
      <c r="L2956" s="3"/>
      <c r="M2956" s="3"/>
      <c r="N2956" s="3"/>
      <c r="O2956" s="3"/>
      <c r="P2956" s="3"/>
      <c r="Q2956" s="3"/>
      <c r="R2956" s="3"/>
      <c r="S2956" s="3"/>
      <c r="T2956" s="3"/>
      <c r="U2956" s="3"/>
      <c r="V2956" s="3"/>
      <c r="W2956" s="3"/>
      <c r="X2956" s="3"/>
    </row>
    <row r="2957" spans="1:24">
      <c r="A2957" s="3"/>
      <c r="B2957" s="3"/>
      <c r="C2957" s="3"/>
      <c r="D2957" s="3"/>
      <c r="E2957" s="3"/>
      <c r="F2957" s="3"/>
      <c r="G2957" s="4"/>
      <c r="H2957" s="3"/>
      <c r="I2957" s="3"/>
      <c r="J2957" s="3"/>
      <c r="K2957" s="3"/>
      <c r="L2957" s="3"/>
      <c r="M2957" s="3"/>
      <c r="N2957" s="3"/>
      <c r="O2957" s="3"/>
      <c r="P2957" s="3"/>
      <c r="Q2957" s="3"/>
      <c r="R2957" s="3"/>
      <c r="S2957" s="3"/>
      <c r="T2957" s="3"/>
      <c r="U2957" s="3"/>
      <c r="V2957" s="3"/>
      <c r="W2957" s="3"/>
      <c r="X2957" s="3"/>
    </row>
    <row r="2958" spans="1:24">
      <c r="A2958" s="3"/>
      <c r="B2958" s="3"/>
      <c r="C2958" s="3"/>
      <c r="D2958" s="3"/>
      <c r="E2958" s="3"/>
      <c r="F2958" s="3"/>
      <c r="G2958" s="4"/>
      <c r="H2958" s="3"/>
      <c r="I2958" s="3"/>
      <c r="J2958" s="3"/>
      <c r="K2958" s="3"/>
      <c r="L2958" s="3"/>
      <c r="M2958" s="3"/>
      <c r="N2958" s="3"/>
      <c r="O2958" s="3"/>
      <c r="P2958" s="3"/>
      <c r="Q2958" s="3"/>
      <c r="R2958" s="3"/>
      <c r="S2958" s="3"/>
      <c r="T2958" s="3"/>
      <c r="U2958" s="3"/>
      <c r="V2958" s="3"/>
      <c r="W2958" s="3"/>
      <c r="X2958" s="3"/>
    </row>
    <row r="2959" spans="1:24">
      <c r="A2959" s="3"/>
      <c r="B2959" s="3"/>
      <c r="C2959" s="3"/>
      <c r="D2959" s="3"/>
      <c r="E2959" s="3"/>
      <c r="F2959" s="3"/>
      <c r="G2959" s="4"/>
      <c r="H2959" s="3"/>
      <c r="I2959" s="3"/>
      <c r="J2959" s="3"/>
      <c r="K2959" s="3"/>
      <c r="L2959" s="3"/>
      <c r="M2959" s="3"/>
      <c r="N2959" s="3"/>
      <c r="O2959" s="3"/>
      <c r="P2959" s="3"/>
      <c r="Q2959" s="3"/>
      <c r="R2959" s="3"/>
      <c r="S2959" s="3"/>
      <c r="T2959" s="3"/>
      <c r="U2959" s="3"/>
      <c r="V2959" s="3"/>
      <c r="W2959" s="3"/>
      <c r="X2959" s="3"/>
    </row>
    <row r="2960" spans="1:24">
      <c r="A2960" s="3"/>
      <c r="B2960" s="3"/>
      <c r="C2960" s="3"/>
      <c r="D2960" s="3"/>
      <c r="E2960" s="3"/>
      <c r="F2960" s="3"/>
      <c r="G2960" s="4"/>
      <c r="H2960" s="3"/>
      <c r="I2960" s="3"/>
      <c r="J2960" s="3"/>
      <c r="K2960" s="3"/>
      <c r="L2960" s="3"/>
      <c r="M2960" s="3"/>
      <c r="N2960" s="3"/>
      <c r="O2960" s="3"/>
      <c r="P2960" s="3"/>
      <c r="Q2960" s="3"/>
      <c r="R2960" s="3"/>
      <c r="S2960" s="3"/>
      <c r="T2960" s="3"/>
      <c r="U2960" s="3"/>
      <c r="V2960" s="3"/>
      <c r="W2960" s="3"/>
      <c r="X2960" s="3"/>
    </row>
    <row r="2961" spans="1:24">
      <c r="A2961" s="3"/>
      <c r="B2961" s="3"/>
      <c r="C2961" s="3"/>
      <c r="D2961" s="3"/>
      <c r="E2961" s="3"/>
      <c r="F2961" s="3"/>
      <c r="G2961" s="4"/>
      <c r="H2961" s="3"/>
      <c r="I2961" s="3"/>
      <c r="J2961" s="3"/>
      <c r="K2961" s="3"/>
      <c r="L2961" s="3"/>
      <c r="M2961" s="3"/>
      <c r="N2961" s="3"/>
      <c r="O2961" s="3"/>
      <c r="P2961" s="3"/>
      <c r="Q2961" s="3"/>
      <c r="R2961" s="3"/>
      <c r="S2961" s="3"/>
      <c r="T2961" s="3"/>
      <c r="U2961" s="3"/>
      <c r="V2961" s="3"/>
      <c r="W2961" s="3"/>
      <c r="X2961" s="3"/>
    </row>
    <row r="2962" spans="1:24">
      <c r="A2962" s="3"/>
      <c r="B2962" s="3"/>
      <c r="C2962" s="3"/>
      <c r="D2962" s="3"/>
      <c r="E2962" s="3"/>
      <c r="F2962" s="3"/>
      <c r="G2962" s="4"/>
      <c r="H2962" s="3"/>
      <c r="I2962" s="3"/>
      <c r="J2962" s="3"/>
      <c r="K2962" s="3"/>
      <c r="L2962" s="3"/>
      <c r="M2962" s="3"/>
      <c r="N2962" s="3"/>
      <c r="O2962" s="3"/>
      <c r="P2962" s="3"/>
      <c r="Q2962" s="3"/>
      <c r="R2962" s="3"/>
      <c r="S2962" s="3"/>
      <c r="T2962" s="3"/>
      <c r="U2962" s="3"/>
      <c r="V2962" s="3"/>
      <c r="W2962" s="3"/>
      <c r="X2962" s="3"/>
    </row>
    <row r="2963" spans="1:24">
      <c r="A2963" s="3"/>
      <c r="B2963" s="3"/>
      <c r="C2963" s="3"/>
      <c r="D2963" s="3"/>
      <c r="E2963" s="3"/>
      <c r="F2963" s="3"/>
      <c r="G2963" s="4"/>
      <c r="H2963" s="3"/>
      <c r="I2963" s="3"/>
      <c r="J2963" s="3"/>
      <c r="K2963" s="3"/>
      <c r="L2963" s="3"/>
      <c r="M2963" s="3"/>
      <c r="N2963" s="3"/>
      <c r="O2963" s="3"/>
      <c r="P2963" s="3"/>
      <c r="Q2963" s="3"/>
      <c r="R2963" s="3"/>
      <c r="S2963" s="3"/>
      <c r="T2963" s="3"/>
      <c r="U2963" s="3"/>
      <c r="V2963" s="3"/>
      <c r="W2963" s="3"/>
      <c r="X2963" s="3"/>
    </row>
    <row r="2964" spans="1:24">
      <c r="A2964" s="3"/>
      <c r="B2964" s="3"/>
      <c r="C2964" s="3"/>
      <c r="D2964" s="3"/>
      <c r="E2964" s="3"/>
      <c r="F2964" s="3"/>
      <c r="G2964" s="4"/>
      <c r="H2964" s="3"/>
      <c r="I2964" s="3"/>
      <c r="J2964" s="3"/>
      <c r="K2964" s="3"/>
      <c r="L2964" s="3"/>
      <c r="M2964" s="3"/>
      <c r="N2964" s="3"/>
      <c r="O2964" s="3"/>
      <c r="P2964" s="3"/>
      <c r="Q2964" s="3"/>
      <c r="R2964" s="3"/>
      <c r="S2964" s="3"/>
      <c r="T2964" s="3"/>
      <c r="U2964" s="3"/>
      <c r="V2964" s="3"/>
      <c r="W2964" s="3"/>
      <c r="X2964" s="3"/>
    </row>
    <row r="2965" spans="1:24">
      <c r="A2965" s="3"/>
      <c r="B2965" s="3"/>
      <c r="C2965" s="3"/>
      <c r="D2965" s="3"/>
      <c r="E2965" s="3"/>
      <c r="F2965" s="3"/>
      <c r="G2965" s="4"/>
      <c r="H2965" s="3"/>
      <c r="I2965" s="3"/>
      <c r="J2965" s="3"/>
      <c r="K2965" s="3"/>
      <c r="L2965" s="3"/>
      <c r="M2965" s="3"/>
      <c r="N2965" s="3"/>
      <c r="O2965" s="3"/>
      <c r="P2965" s="3"/>
      <c r="Q2965" s="3"/>
      <c r="R2965" s="3"/>
      <c r="S2965" s="3"/>
      <c r="T2965" s="3"/>
      <c r="U2965" s="3"/>
      <c r="V2965" s="3"/>
      <c r="W2965" s="3"/>
      <c r="X2965" s="3"/>
    </row>
    <row r="2966" spans="1:24">
      <c r="A2966" s="3"/>
      <c r="B2966" s="3"/>
      <c r="C2966" s="3"/>
      <c r="D2966" s="3"/>
      <c r="E2966" s="3"/>
      <c r="F2966" s="3"/>
      <c r="G2966" s="4"/>
      <c r="H2966" s="3"/>
      <c r="I2966" s="3"/>
      <c r="J2966" s="3"/>
      <c r="K2966" s="3"/>
      <c r="L2966" s="3"/>
      <c r="M2966" s="3"/>
      <c r="N2966" s="3"/>
      <c r="O2966" s="3"/>
      <c r="P2966" s="3"/>
      <c r="Q2966" s="3"/>
      <c r="R2966" s="3"/>
      <c r="S2966" s="3"/>
      <c r="T2966" s="3"/>
      <c r="U2966" s="3"/>
      <c r="V2966" s="3"/>
      <c r="W2966" s="3"/>
      <c r="X2966" s="3"/>
    </row>
    <row r="2967" spans="1:24">
      <c r="A2967" s="3"/>
      <c r="B2967" s="3"/>
      <c r="C2967" s="3"/>
      <c r="D2967" s="3"/>
      <c r="E2967" s="3"/>
      <c r="F2967" s="3"/>
      <c r="G2967" s="4"/>
      <c r="H2967" s="3"/>
      <c r="I2967" s="3"/>
      <c r="J2967" s="3"/>
      <c r="K2967" s="3"/>
      <c r="L2967" s="3"/>
      <c r="M2967" s="3"/>
      <c r="N2967" s="3"/>
      <c r="O2967" s="3"/>
      <c r="P2967" s="3"/>
      <c r="Q2967" s="3"/>
      <c r="R2967" s="3"/>
      <c r="S2967" s="3"/>
      <c r="T2967" s="3"/>
      <c r="U2967" s="3"/>
      <c r="V2967" s="3"/>
      <c r="W2967" s="3"/>
      <c r="X2967" s="3"/>
    </row>
    <row r="2968" spans="1:24">
      <c r="A2968" s="3"/>
      <c r="B2968" s="3"/>
      <c r="C2968" s="3"/>
      <c r="D2968" s="3"/>
      <c r="E2968" s="3"/>
      <c r="F2968" s="3"/>
      <c r="G2968" s="4"/>
      <c r="H2968" s="3"/>
      <c r="I2968" s="3"/>
      <c r="J2968" s="3"/>
      <c r="K2968" s="3"/>
      <c r="L2968" s="3"/>
      <c r="M2968" s="3"/>
      <c r="N2968" s="3"/>
      <c r="O2968" s="3"/>
      <c r="P2968" s="3"/>
      <c r="Q2968" s="3"/>
      <c r="R2968" s="3"/>
      <c r="S2968" s="3"/>
      <c r="T2968" s="3"/>
      <c r="U2968" s="3"/>
      <c r="V2968" s="3"/>
      <c r="W2968" s="3"/>
      <c r="X2968" s="3"/>
    </row>
    <row r="2969" spans="1:24">
      <c r="A2969" s="3"/>
      <c r="B2969" s="3"/>
      <c r="C2969" s="3"/>
      <c r="D2969" s="3"/>
      <c r="E2969" s="3"/>
      <c r="F2969" s="3"/>
      <c r="G2969" s="4"/>
      <c r="H2969" s="3"/>
      <c r="I2969" s="3"/>
      <c r="J2969" s="3"/>
      <c r="K2969" s="3"/>
      <c r="L2969" s="3"/>
      <c r="M2969" s="3"/>
      <c r="N2969" s="3"/>
      <c r="O2969" s="3"/>
      <c r="P2969" s="3"/>
      <c r="Q2969" s="3"/>
      <c r="R2969" s="3"/>
      <c r="S2969" s="3"/>
      <c r="T2969" s="3"/>
      <c r="U2969" s="3"/>
      <c r="V2969" s="3"/>
      <c r="W2969" s="3"/>
      <c r="X2969" s="3"/>
    </row>
    <row r="2970" spans="1:24">
      <c r="A2970" s="3"/>
      <c r="B2970" s="3"/>
      <c r="C2970" s="3"/>
      <c r="D2970" s="3"/>
      <c r="E2970" s="3"/>
      <c r="F2970" s="3"/>
      <c r="G2970" s="4"/>
      <c r="H2970" s="3"/>
      <c r="I2970" s="3"/>
      <c r="J2970" s="3"/>
      <c r="K2970" s="3"/>
      <c r="L2970" s="3"/>
      <c r="M2970" s="3"/>
      <c r="N2970" s="3"/>
      <c r="O2970" s="3"/>
      <c r="P2970" s="3"/>
      <c r="Q2970" s="3"/>
      <c r="R2970" s="3"/>
      <c r="S2970" s="3"/>
      <c r="T2970" s="3"/>
      <c r="U2970" s="3"/>
      <c r="V2970" s="3"/>
      <c r="W2970" s="3"/>
      <c r="X2970" s="3"/>
    </row>
    <row r="2971" spans="1:24">
      <c r="A2971" s="3"/>
      <c r="B2971" s="3"/>
      <c r="C2971" s="3"/>
      <c r="D2971" s="3"/>
      <c r="E2971" s="3"/>
      <c r="F2971" s="3"/>
      <c r="G2971" s="4"/>
      <c r="H2971" s="3"/>
      <c r="I2971" s="3"/>
      <c r="J2971" s="3"/>
      <c r="K2971" s="3"/>
      <c r="L2971" s="3"/>
      <c r="M2971" s="3"/>
      <c r="N2971" s="3"/>
      <c r="O2971" s="3"/>
      <c r="P2971" s="3"/>
      <c r="Q2971" s="3"/>
      <c r="R2971" s="3"/>
      <c r="S2971" s="3"/>
      <c r="T2971" s="3"/>
      <c r="U2971" s="3"/>
      <c r="V2971" s="3"/>
      <c r="W2971" s="3"/>
      <c r="X2971" s="3"/>
    </row>
    <row r="2972" spans="1:24">
      <c r="A2972" s="3"/>
      <c r="B2972" s="3"/>
      <c r="C2972" s="3"/>
      <c r="D2972" s="3"/>
      <c r="E2972" s="3"/>
      <c r="F2972" s="3"/>
      <c r="G2972" s="4"/>
      <c r="H2972" s="3"/>
      <c r="I2972" s="3"/>
      <c r="J2972" s="3"/>
      <c r="K2972" s="3"/>
      <c r="L2972" s="3"/>
      <c r="M2972" s="3"/>
      <c r="N2972" s="3"/>
      <c r="O2972" s="3"/>
      <c r="P2972" s="3"/>
      <c r="Q2972" s="3"/>
      <c r="R2972" s="3"/>
      <c r="S2972" s="3"/>
      <c r="T2972" s="3"/>
      <c r="U2972" s="3"/>
      <c r="V2972" s="3"/>
      <c r="W2972" s="3"/>
      <c r="X2972" s="3"/>
    </row>
    <row r="2973" spans="1:24">
      <c r="A2973" s="3"/>
      <c r="B2973" s="3"/>
      <c r="C2973" s="3"/>
      <c r="D2973" s="3"/>
      <c r="E2973" s="3"/>
      <c r="F2973" s="3"/>
      <c r="G2973" s="4"/>
      <c r="H2973" s="3"/>
      <c r="I2973" s="3"/>
      <c r="J2973" s="3"/>
      <c r="K2973" s="3"/>
      <c r="L2973" s="3"/>
      <c r="M2973" s="3"/>
      <c r="N2973" s="3"/>
      <c r="O2973" s="3"/>
      <c r="P2973" s="3"/>
      <c r="Q2973" s="3"/>
      <c r="R2973" s="3"/>
      <c r="S2973" s="3"/>
      <c r="T2973" s="3"/>
      <c r="U2973" s="3"/>
      <c r="V2973" s="3"/>
      <c r="W2973" s="3"/>
      <c r="X2973" s="3"/>
    </row>
    <row r="2974" spans="1:24">
      <c r="A2974" s="3"/>
      <c r="B2974" s="3"/>
      <c r="C2974" s="3"/>
      <c r="D2974" s="3"/>
      <c r="E2974" s="3"/>
      <c r="F2974" s="3"/>
      <c r="G2974" s="4"/>
      <c r="H2974" s="3"/>
      <c r="I2974" s="3"/>
      <c r="J2974" s="3"/>
      <c r="K2974" s="3"/>
      <c r="L2974" s="3"/>
      <c r="M2974" s="3"/>
      <c r="N2974" s="3"/>
      <c r="O2974" s="3"/>
      <c r="P2974" s="3"/>
      <c r="Q2974" s="3"/>
      <c r="R2974" s="3"/>
      <c r="S2974" s="3"/>
      <c r="T2974" s="3"/>
      <c r="U2974" s="3"/>
      <c r="V2974" s="3"/>
      <c r="W2974" s="3"/>
      <c r="X2974" s="3"/>
    </row>
    <row r="2975" spans="1:24">
      <c r="A2975" s="3"/>
      <c r="B2975" s="3"/>
      <c r="C2975" s="3"/>
      <c r="D2975" s="3"/>
      <c r="E2975" s="3"/>
      <c r="F2975" s="3"/>
      <c r="G2975" s="4"/>
      <c r="H2975" s="3"/>
      <c r="I2975" s="3"/>
      <c r="J2975" s="3"/>
      <c r="K2975" s="3"/>
      <c r="L2975" s="3"/>
      <c r="M2975" s="3"/>
      <c r="N2975" s="3"/>
      <c r="O2975" s="3"/>
      <c r="P2975" s="3"/>
      <c r="Q2975" s="3"/>
      <c r="R2975" s="3"/>
      <c r="S2975" s="3"/>
      <c r="T2975" s="3"/>
      <c r="U2975" s="3"/>
      <c r="V2975" s="3"/>
      <c r="W2975" s="3"/>
      <c r="X2975" s="3"/>
    </row>
    <row r="2976" spans="1:24">
      <c r="A2976" s="3"/>
      <c r="B2976" s="3"/>
      <c r="C2976" s="3"/>
      <c r="D2976" s="3"/>
      <c r="E2976" s="3"/>
      <c r="F2976" s="3"/>
      <c r="G2976" s="4"/>
      <c r="H2976" s="3"/>
      <c r="I2976" s="3"/>
      <c r="J2976" s="3"/>
      <c r="K2976" s="3"/>
      <c r="L2976" s="3"/>
      <c r="M2976" s="3"/>
      <c r="N2976" s="3"/>
      <c r="O2976" s="3"/>
      <c r="P2976" s="3"/>
      <c r="Q2976" s="3"/>
      <c r="R2976" s="3"/>
      <c r="S2976" s="3"/>
      <c r="T2976" s="3"/>
      <c r="U2976" s="3"/>
      <c r="V2976" s="3"/>
      <c r="W2976" s="3"/>
      <c r="X2976" s="3"/>
    </row>
    <row r="2977" spans="1:24">
      <c r="A2977" s="3"/>
      <c r="B2977" s="3"/>
      <c r="C2977" s="3"/>
      <c r="D2977" s="3"/>
      <c r="E2977" s="3"/>
      <c r="F2977" s="3"/>
      <c r="G2977" s="4"/>
      <c r="H2977" s="3"/>
      <c r="I2977" s="3"/>
      <c r="J2977" s="3"/>
      <c r="K2977" s="3"/>
      <c r="L2977" s="3"/>
      <c r="M2977" s="3"/>
      <c r="N2977" s="3"/>
      <c r="O2977" s="3"/>
      <c r="P2977" s="3"/>
      <c r="Q2977" s="3"/>
      <c r="R2977" s="3"/>
      <c r="S2977" s="3"/>
      <c r="T2977" s="3"/>
      <c r="U2977" s="3"/>
      <c r="V2977" s="3"/>
      <c r="W2977" s="3"/>
      <c r="X2977" s="3"/>
    </row>
    <row r="2978" spans="1:24">
      <c r="A2978" s="3"/>
      <c r="B2978" s="3"/>
      <c r="C2978" s="3"/>
      <c r="D2978" s="3"/>
      <c r="E2978" s="3"/>
      <c r="F2978" s="3"/>
      <c r="G2978" s="4"/>
      <c r="H2978" s="3"/>
      <c r="I2978" s="3"/>
      <c r="J2978" s="3"/>
      <c r="K2978" s="3"/>
      <c r="L2978" s="3"/>
      <c r="M2978" s="3"/>
      <c r="N2978" s="3"/>
      <c r="O2978" s="3"/>
      <c r="P2978" s="3"/>
      <c r="Q2978" s="3"/>
      <c r="R2978" s="3"/>
      <c r="S2978" s="3"/>
      <c r="T2978" s="3"/>
      <c r="U2978" s="3"/>
      <c r="V2978" s="3"/>
      <c r="W2978" s="3"/>
      <c r="X2978" s="3"/>
    </row>
    <row r="2979" spans="1:24">
      <c r="A2979" s="3"/>
      <c r="B2979" s="3"/>
      <c r="C2979" s="3"/>
      <c r="D2979" s="3"/>
      <c r="E2979" s="3"/>
      <c r="F2979" s="3"/>
      <c r="G2979" s="4"/>
      <c r="H2979" s="3"/>
      <c r="I2979" s="3"/>
      <c r="J2979" s="3"/>
      <c r="K2979" s="3"/>
      <c r="L2979" s="3"/>
      <c r="M2979" s="3"/>
      <c r="N2979" s="3"/>
      <c r="O2979" s="3"/>
      <c r="P2979" s="3"/>
      <c r="Q2979" s="3"/>
      <c r="R2979" s="3"/>
      <c r="S2979" s="3"/>
      <c r="T2979" s="3"/>
      <c r="U2979" s="3"/>
      <c r="V2979" s="3"/>
      <c r="W2979" s="3"/>
      <c r="X2979" s="3"/>
    </row>
    <row r="2980" spans="1:24">
      <c r="A2980" s="3"/>
      <c r="B2980" s="3"/>
      <c r="C2980" s="3"/>
      <c r="D2980" s="3"/>
      <c r="E2980" s="3"/>
      <c r="F2980" s="3"/>
      <c r="G2980" s="4"/>
      <c r="H2980" s="3"/>
      <c r="I2980" s="3"/>
      <c r="J2980" s="3"/>
      <c r="K2980" s="3"/>
      <c r="L2980" s="3"/>
      <c r="M2980" s="3"/>
      <c r="N2980" s="3"/>
      <c r="O2980" s="3"/>
      <c r="P2980" s="3"/>
      <c r="Q2980" s="3"/>
      <c r="R2980" s="3"/>
      <c r="S2980" s="3"/>
      <c r="T2980" s="3"/>
      <c r="U2980" s="3"/>
      <c r="V2980" s="3"/>
      <c r="W2980" s="3"/>
      <c r="X2980" s="3"/>
    </row>
    <row r="2981" spans="1:24">
      <c r="A2981" s="3"/>
      <c r="B2981" s="3"/>
      <c r="C2981" s="3"/>
      <c r="D2981" s="3"/>
      <c r="E2981" s="3"/>
      <c r="F2981" s="3"/>
      <c r="G2981" s="4"/>
      <c r="H2981" s="3"/>
      <c r="I2981" s="3"/>
      <c r="J2981" s="3"/>
      <c r="K2981" s="3"/>
      <c r="L2981" s="3"/>
      <c r="M2981" s="3"/>
      <c r="N2981" s="3"/>
      <c r="O2981" s="3"/>
      <c r="P2981" s="3"/>
      <c r="Q2981" s="3"/>
      <c r="R2981" s="3"/>
      <c r="S2981" s="3"/>
      <c r="T2981" s="3"/>
      <c r="U2981" s="3"/>
      <c r="V2981" s="3"/>
      <c r="W2981" s="3"/>
      <c r="X2981" s="3"/>
    </row>
    <row r="2982" spans="1:24">
      <c r="A2982" s="3"/>
      <c r="B2982" s="3"/>
      <c r="C2982" s="3"/>
      <c r="D2982" s="3"/>
      <c r="E2982" s="3"/>
      <c r="F2982" s="3"/>
      <c r="G2982" s="4"/>
      <c r="H2982" s="3"/>
      <c r="I2982" s="3"/>
      <c r="J2982" s="3"/>
      <c r="K2982" s="3"/>
      <c r="L2982" s="3"/>
      <c r="M2982" s="3"/>
      <c r="N2982" s="3"/>
      <c r="O2982" s="3"/>
      <c r="P2982" s="3"/>
      <c r="Q2982" s="3"/>
      <c r="R2982" s="3"/>
      <c r="S2982" s="3"/>
      <c r="T2982" s="3"/>
      <c r="U2982" s="3"/>
      <c r="V2982" s="3"/>
      <c r="W2982" s="3"/>
      <c r="X2982" s="3"/>
    </row>
    <row r="2983" spans="1:24">
      <c r="A2983" s="3"/>
      <c r="B2983" s="3"/>
      <c r="C2983" s="3"/>
      <c r="D2983" s="3"/>
      <c r="E2983" s="3"/>
      <c r="F2983" s="3"/>
      <c r="G2983" s="4"/>
      <c r="H2983" s="3"/>
      <c r="I2983" s="3"/>
      <c r="J2983" s="3"/>
      <c r="K2983" s="3"/>
      <c r="L2983" s="3"/>
      <c r="M2983" s="3"/>
      <c r="N2983" s="3"/>
      <c r="O2983" s="3"/>
      <c r="P2983" s="3"/>
      <c r="Q2983" s="3"/>
      <c r="R2983" s="3"/>
      <c r="S2983" s="3"/>
      <c r="T2983" s="3"/>
      <c r="U2983" s="3"/>
      <c r="V2983" s="3"/>
      <c r="W2983" s="3"/>
      <c r="X2983" s="3"/>
    </row>
    <row r="2984" spans="1:24">
      <c r="A2984" s="3"/>
      <c r="B2984" s="3"/>
      <c r="C2984" s="3"/>
      <c r="D2984" s="3"/>
      <c r="E2984" s="3"/>
      <c r="F2984" s="3"/>
      <c r="G2984" s="4"/>
      <c r="H2984" s="3"/>
      <c r="I2984" s="3"/>
      <c r="J2984" s="3"/>
      <c r="K2984" s="3"/>
      <c r="L2984" s="3"/>
      <c r="M2984" s="3"/>
      <c r="N2984" s="3"/>
      <c r="O2984" s="3"/>
      <c r="P2984" s="3"/>
      <c r="Q2984" s="3"/>
      <c r="R2984" s="3"/>
      <c r="S2984" s="3"/>
      <c r="T2984" s="3"/>
      <c r="U2984" s="3"/>
      <c r="V2984" s="3"/>
      <c r="W2984" s="3"/>
      <c r="X2984" s="3"/>
    </row>
    <row r="2985" spans="1:24">
      <c r="A2985" s="3"/>
      <c r="B2985" s="3"/>
      <c r="C2985" s="3"/>
      <c r="D2985" s="3"/>
      <c r="E2985" s="3"/>
      <c r="F2985" s="3"/>
      <c r="G2985" s="4"/>
      <c r="H2985" s="3"/>
      <c r="I2985" s="3"/>
      <c r="J2985" s="3"/>
      <c r="K2985" s="3"/>
      <c r="L2985" s="3"/>
      <c r="M2985" s="3"/>
      <c r="N2985" s="3"/>
      <c r="O2985" s="3"/>
      <c r="P2985" s="3"/>
      <c r="Q2985" s="3"/>
      <c r="R2985" s="3"/>
      <c r="S2985" s="3"/>
      <c r="T2985" s="3"/>
      <c r="U2985" s="3"/>
      <c r="V2985" s="3"/>
      <c r="W2985" s="3"/>
      <c r="X2985" s="3"/>
    </row>
    <row r="2986" spans="1:24">
      <c r="A2986" s="3"/>
      <c r="B2986" s="3"/>
      <c r="C2986" s="3"/>
      <c r="D2986" s="3"/>
      <c r="E2986" s="3"/>
      <c r="F2986" s="3"/>
      <c r="G2986" s="4"/>
      <c r="H2986" s="3"/>
      <c r="I2986" s="3"/>
      <c r="J2986" s="3"/>
      <c r="K2986" s="3"/>
      <c r="L2986" s="3"/>
      <c r="M2986" s="3"/>
      <c r="N2986" s="3"/>
      <c r="O2986" s="3"/>
      <c r="P2986" s="3"/>
      <c r="Q2986" s="3"/>
      <c r="R2986" s="3"/>
      <c r="S2986" s="3"/>
      <c r="T2986" s="3"/>
      <c r="U2986" s="3"/>
      <c r="V2986" s="3"/>
      <c r="W2986" s="3"/>
      <c r="X2986" s="3"/>
    </row>
    <row r="2987" spans="1:24">
      <c r="A2987" s="3"/>
      <c r="B2987" s="3"/>
      <c r="C2987" s="3"/>
      <c r="D2987" s="3"/>
      <c r="E2987" s="3"/>
      <c r="F2987" s="3"/>
      <c r="G2987" s="4"/>
      <c r="H2987" s="3"/>
      <c r="I2987" s="3"/>
      <c r="J2987" s="3"/>
      <c r="K2987" s="3"/>
      <c r="L2987" s="3"/>
      <c r="M2987" s="3"/>
      <c r="N2987" s="3"/>
      <c r="O2987" s="3"/>
      <c r="P2987" s="3"/>
      <c r="Q2987" s="3"/>
      <c r="R2987" s="3"/>
      <c r="S2987" s="3"/>
      <c r="T2987" s="3"/>
      <c r="U2987" s="3"/>
      <c r="V2987" s="3"/>
      <c r="W2987" s="3"/>
      <c r="X2987" s="3"/>
    </row>
    <row r="2988" spans="1:24">
      <c r="A2988" s="3"/>
      <c r="B2988" s="3"/>
      <c r="C2988" s="3"/>
      <c r="D2988" s="3"/>
      <c r="E2988" s="3"/>
      <c r="F2988" s="3"/>
      <c r="G2988" s="4"/>
      <c r="H2988" s="3"/>
      <c r="I2988" s="3"/>
      <c r="J2988" s="3"/>
      <c r="K2988" s="3"/>
      <c r="L2988" s="3"/>
      <c r="M2988" s="3"/>
      <c r="N2988" s="3"/>
      <c r="O2988" s="3"/>
      <c r="P2988" s="3"/>
      <c r="Q2988" s="3"/>
      <c r="R2988" s="3"/>
      <c r="S2988" s="3"/>
      <c r="T2988" s="3"/>
      <c r="U2988" s="3"/>
      <c r="V2988" s="3"/>
      <c r="W2988" s="3"/>
      <c r="X2988" s="3"/>
    </row>
    <row r="2989" spans="1:24">
      <c r="A2989" s="3"/>
      <c r="B2989" s="3"/>
      <c r="C2989" s="3"/>
      <c r="D2989" s="3"/>
      <c r="E2989" s="3"/>
      <c r="F2989" s="3"/>
      <c r="G2989" s="4"/>
      <c r="H2989" s="3"/>
      <c r="I2989" s="3"/>
      <c r="J2989" s="3"/>
      <c r="K2989" s="3"/>
      <c r="L2989" s="3"/>
      <c r="M2989" s="3"/>
      <c r="N2989" s="3"/>
      <c r="O2989" s="3"/>
      <c r="P2989" s="3"/>
      <c r="Q2989" s="3"/>
      <c r="R2989" s="3"/>
      <c r="S2989" s="3"/>
      <c r="T2989" s="3"/>
      <c r="U2989" s="3"/>
      <c r="V2989" s="3"/>
      <c r="W2989" s="3"/>
      <c r="X2989" s="3"/>
    </row>
    <row r="2990" spans="1:24">
      <c r="A2990" s="3"/>
      <c r="B2990" s="3"/>
      <c r="C2990" s="3"/>
      <c r="D2990" s="3"/>
      <c r="E2990" s="3"/>
      <c r="F2990" s="3"/>
      <c r="G2990" s="4"/>
      <c r="H2990" s="3"/>
      <c r="I2990" s="3"/>
      <c r="J2990" s="3"/>
      <c r="K2990" s="3"/>
      <c r="L2990" s="3"/>
      <c r="M2990" s="3"/>
      <c r="N2990" s="3"/>
      <c r="O2990" s="3"/>
      <c r="P2990" s="3"/>
      <c r="Q2990" s="3"/>
      <c r="R2990" s="3"/>
      <c r="S2990" s="3"/>
      <c r="T2990" s="3"/>
      <c r="U2990" s="3"/>
      <c r="V2990" s="3"/>
      <c r="W2990" s="3"/>
      <c r="X2990" s="3"/>
    </row>
    <row r="2991" spans="1:24">
      <c r="A2991" s="3"/>
      <c r="B2991" s="3"/>
      <c r="C2991" s="3"/>
      <c r="D2991" s="3"/>
      <c r="E2991" s="3"/>
      <c r="F2991" s="3"/>
      <c r="G2991" s="4"/>
      <c r="H2991" s="3"/>
      <c r="I2991" s="3"/>
      <c r="J2991" s="3"/>
      <c r="K2991" s="3"/>
      <c r="L2991" s="3"/>
      <c r="M2991" s="3"/>
      <c r="N2991" s="3"/>
      <c r="O2991" s="3"/>
      <c r="P2991" s="3"/>
      <c r="Q2991" s="3"/>
      <c r="R2991" s="3"/>
      <c r="S2991" s="3"/>
      <c r="T2991" s="3"/>
      <c r="U2991" s="3"/>
      <c r="V2991" s="3"/>
      <c r="W2991" s="3"/>
      <c r="X2991" s="3"/>
    </row>
    <row r="2992" spans="1:24">
      <c r="A2992" s="3"/>
      <c r="B2992" s="3"/>
      <c r="C2992" s="3"/>
      <c r="D2992" s="3"/>
      <c r="E2992" s="3"/>
      <c r="F2992" s="3"/>
      <c r="G2992" s="4"/>
      <c r="H2992" s="3"/>
      <c r="I2992" s="3"/>
      <c r="J2992" s="3"/>
      <c r="K2992" s="3"/>
      <c r="L2992" s="3"/>
      <c r="M2992" s="3"/>
      <c r="N2992" s="3"/>
      <c r="O2992" s="3"/>
      <c r="P2992" s="3"/>
      <c r="Q2992" s="3"/>
      <c r="R2992" s="3"/>
      <c r="S2992" s="3"/>
      <c r="T2992" s="3"/>
      <c r="U2992" s="3"/>
      <c r="V2992" s="3"/>
      <c r="W2992" s="3"/>
      <c r="X2992" s="3"/>
    </row>
    <row r="2993" spans="1:24">
      <c r="A2993" s="3"/>
      <c r="B2993" s="3"/>
      <c r="C2993" s="3"/>
      <c r="D2993" s="3"/>
      <c r="E2993" s="3"/>
      <c r="F2993" s="3"/>
      <c r="G2993" s="4"/>
      <c r="H2993" s="3"/>
      <c r="I2993" s="3"/>
      <c r="J2993" s="3"/>
      <c r="K2993" s="3"/>
      <c r="L2993" s="3"/>
      <c r="M2993" s="3"/>
      <c r="N2993" s="3"/>
      <c r="O2993" s="3"/>
      <c r="P2993" s="3"/>
      <c r="Q2993" s="3"/>
      <c r="R2993" s="3"/>
      <c r="S2993" s="3"/>
      <c r="T2993" s="3"/>
      <c r="U2993" s="3"/>
      <c r="V2993" s="3"/>
      <c r="W2993" s="3"/>
      <c r="X2993" s="3"/>
    </row>
    <row r="2994" spans="1:24">
      <c r="A2994" s="3"/>
      <c r="B2994" s="3"/>
      <c r="C2994" s="3"/>
      <c r="D2994" s="3"/>
      <c r="E2994" s="3"/>
      <c r="F2994" s="3"/>
      <c r="G2994" s="4"/>
      <c r="H2994" s="3"/>
      <c r="I2994" s="3"/>
      <c r="J2994" s="3"/>
      <c r="K2994" s="3"/>
      <c r="L2994" s="3"/>
      <c r="M2994" s="3"/>
      <c r="N2994" s="3"/>
      <c r="O2994" s="3"/>
      <c r="P2994" s="3"/>
      <c r="Q2994" s="3"/>
      <c r="R2994" s="3"/>
      <c r="S2994" s="3"/>
      <c r="T2994" s="3"/>
      <c r="U2994" s="3"/>
      <c r="V2994" s="3"/>
      <c r="W2994" s="3"/>
      <c r="X2994" s="3"/>
    </row>
    <row r="2995" spans="1:24">
      <c r="A2995" s="3"/>
      <c r="B2995" s="3"/>
      <c r="C2995" s="3"/>
      <c r="D2995" s="3"/>
      <c r="E2995" s="3"/>
      <c r="F2995" s="3"/>
      <c r="G2995" s="4"/>
      <c r="H2995" s="3"/>
      <c r="I2995" s="3"/>
      <c r="J2995" s="3"/>
      <c r="K2995" s="3"/>
      <c r="L2995" s="3"/>
      <c r="M2995" s="3"/>
      <c r="N2995" s="3"/>
      <c r="O2995" s="3"/>
      <c r="P2995" s="3"/>
      <c r="Q2995" s="3"/>
      <c r="R2995" s="3"/>
      <c r="S2995" s="3"/>
      <c r="T2995" s="3"/>
      <c r="U2995" s="3"/>
      <c r="V2995" s="3"/>
      <c r="W2995" s="3"/>
      <c r="X2995" s="3"/>
    </row>
    <row r="2996" spans="1:24">
      <c r="A2996" s="3"/>
      <c r="B2996" s="3"/>
      <c r="C2996" s="3"/>
      <c r="D2996" s="3"/>
      <c r="E2996" s="3"/>
      <c r="F2996" s="3"/>
      <c r="G2996" s="4"/>
      <c r="H2996" s="3"/>
      <c r="I2996" s="3"/>
      <c r="J2996" s="3"/>
      <c r="K2996" s="3"/>
      <c r="L2996" s="3"/>
      <c r="M2996" s="3"/>
      <c r="N2996" s="3"/>
      <c r="O2996" s="3"/>
      <c r="P2996" s="3"/>
      <c r="Q2996" s="3"/>
      <c r="R2996" s="3"/>
      <c r="S2996" s="3"/>
      <c r="T2996" s="3"/>
      <c r="U2996" s="3"/>
      <c r="V2996" s="3"/>
      <c r="W2996" s="3"/>
      <c r="X2996" s="3"/>
    </row>
    <row r="2997" spans="1:24">
      <c r="A2997" s="3"/>
      <c r="B2997" s="3"/>
      <c r="C2997" s="3"/>
      <c r="D2997" s="3"/>
      <c r="E2997" s="3"/>
      <c r="F2997" s="3"/>
      <c r="G2997" s="4"/>
      <c r="H2997" s="3"/>
      <c r="I2997" s="3"/>
      <c r="J2997" s="3"/>
      <c r="K2997" s="3"/>
      <c r="L2997" s="3"/>
      <c r="M2997" s="3"/>
      <c r="N2997" s="3"/>
      <c r="O2997" s="3"/>
      <c r="P2997" s="3"/>
      <c r="Q2997" s="3"/>
      <c r="R2997" s="3"/>
      <c r="S2997" s="3"/>
      <c r="T2997" s="3"/>
      <c r="U2997" s="3"/>
      <c r="V2997" s="3"/>
      <c r="W2997" s="3"/>
      <c r="X2997" s="3"/>
    </row>
    <row r="2998" spans="1:24">
      <c r="A2998" s="3"/>
      <c r="B2998" s="3"/>
      <c r="C2998" s="3"/>
      <c r="D2998" s="3"/>
      <c r="E2998" s="3"/>
      <c r="F2998" s="3"/>
      <c r="G2998" s="4"/>
      <c r="H2998" s="3"/>
      <c r="I2998" s="3"/>
      <c r="J2998" s="3"/>
      <c r="K2998" s="3"/>
      <c r="L2998" s="3"/>
      <c r="M2998" s="3"/>
      <c r="N2998" s="3"/>
      <c r="O2998" s="3"/>
      <c r="P2998" s="3"/>
      <c r="Q2998" s="3"/>
      <c r="R2998" s="3"/>
      <c r="S2998" s="3"/>
      <c r="T2998" s="3"/>
      <c r="U2998" s="3"/>
      <c r="V2998" s="3"/>
      <c r="W2998" s="3"/>
      <c r="X2998" s="3"/>
    </row>
    <row r="2999" spans="1:24">
      <c r="A2999" s="3"/>
      <c r="B2999" s="3"/>
      <c r="C2999" s="3"/>
      <c r="D2999" s="3"/>
      <c r="E2999" s="3"/>
      <c r="F2999" s="3"/>
      <c r="G2999" s="4"/>
      <c r="H2999" s="3"/>
      <c r="I2999" s="3"/>
      <c r="J2999" s="3"/>
      <c r="K2999" s="3"/>
      <c r="L2999" s="3"/>
      <c r="M2999" s="3"/>
      <c r="N2999" s="3"/>
      <c r="O2999" s="3"/>
      <c r="P2999" s="3"/>
      <c r="Q2999" s="3"/>
      <c r="R2999" s="3"/>
      <c r="S2999" s="3"/>
      <c r="T2999" s="3"/>
      <c r="U2999" s="3"/>
      <c r="V2999" s="3"/>
      <c r="W2999" s="3"/>
      <c r="X2999" s="3"/>
    </row>
    <row r="3000" spans="1:24">
      <c r="A3000" s="3"/>
      <c r="B3000" s="3"/>
      <c r="C3000" s="3"/>
      <c r="D3000" s="3"/>
      <c r="E3000" s="3"/>
      <c r="F3000" s="3"/>
      <c r="G3000" s="4"/>
      <c r="H3000" s="3"/>
      <c r="I3000" s="3"/>
      <c r="J3000" s="3"/>
      <c r="K3000" s="3"/>
      <c r="L3000" s="3"/>
      <c r="M3000" s="3"/>
      <c r="N3000" s="3"/>
      <c r="O3000" s="3"/>
      <c r="P3000" s="3"/>
      <c r="Q3000" s="3"/>
      <c r="R3000" s="3"/>
      <c r="S3000" s="3"/>
      <c r="T3000" s="3"/>
      <c r="U3000" s="3"/>
      <c r="V3000" s="3"/>
      <c r="W3000" s="3"/>
      <c r="X3000" s="3"/>
    </row>
    <row r="3001" spans="1:24">
      <c r="A3001" s="3"/>
      <c r="B3001" s="3"/>
      <c r="C3001" s="3"/>
      <c r="D3001" s="3"/>
      <c r="E3001" s="3"/>
      <c r="F3001" s="3"/>
      <c r="G3001" s="4"/>
      <c r="H3001" s="3"/>
      <c r="I3001" s="3"/>
      <c r="J3001" s="3"/>
      <c r="K3001" s="3"/>
      <c r="L3001" s="3"/>
      <c r="M3001" s="3"/>
      <c r="N3001" s="3"/>
      <c r="O3001" s="3"/>
      <c r="P3001" s="3"/>
      <c r="Q3001" s="3"/>
      <c r="R3001" s="3"/>
      <c r="S3001" s="3"/>
      <c r="T3001" s="3"/>
      <c r="U3001" s="3"/>
      <c r="V3001" s="3"/>
      <c r="W3001" s="3"/>
      <c r="X3001" s="3"/>
    </row>
    <row r="3002" spans="1:24">
      <c r="A3002" s="3"/>
      <c r="B3002" s="3"/>
      <c r="C3002" s="3"/>
      <c r="D3002" s="3"/>
      <c r="E3002" s="3"/>
      <c r="F3002" s="3"/>
      <c r="G3002" s="4"/>
      <c r="H3002" s="3"/>
      <c r="I3002" s="3"/>
      <c r="J3002" s="3"/>
      <c r="K3002" s="3"/>
      <c r="L3002" s="3"/>
      <c r="M3002" s="3"/>
      <c r="N3002" s="3"/>
      <c r="O3002" s="3"/>
      <c r="P3002" s="3"/>
      <c r="Q3002" s="3"/>
      <c r="R3002" s="3"/>
      <c r="S3002" s="3"/>
      <c r="T3002" s="3"/>
      <c r="U3002" s="3"/>
      <c r="V3002" s="3"/>
      <c r="W3002" s="3"/>
      <c r="X3002" s="3"/>
    </row>
    <row r="3003" spans="1:24">
      <c r="A3003" s="3"/>
      <c r="B3003" s="3"/>
      <c r="C3003" s="3"/>
      <c r="D3003" s="3"/>
      <c r="E3003" s="3"/>
      <c r="F3003" s="3"/>
      <c r="G3003" s="4"/>
      <c r="H3003" s="3"/>
      <c r="I3003" s="3"/>
      <c r="J3003" s="3"/>
      <c r="K3003" s="3"/>
      <c r="L3003" s="3"/>
      <c r="M3003" s="3"/>
      <c r="N3003" s="3"/>
      <c r="O3003" s="3"/>
      <c r="P3003" s="3"/>
      <c r="Q3003" s="3"/>
      <c r="R3003" s="3"/>
      <c r="S3003" s="3"/>
      <c r="T3003" s="3"/>
      <c r="U3003" s="3"/>
      <c r="V3003" s="3"/>
      <c r="W3003" s="3"/>
      <c r="X3003" s="3"/>
    </row>
    <row r="3004" spans="1:24">
      <c r="A3004" s="3"/>
      <c r="B3004" s="3"/>
      <c r="C3004" s="3"/>
      <c r="D3004" s="3"/>
      <c r="E3004" s="3"/>
      <c r="F3004" s="3"/>
      <c r="G3004" s="4"/>
      <c r="H3004" s="3"/>
      <c r="I3004" s="3"/>
      <c r="J3004" s="3"/>
      <c r="K3004" s="3"/>
      <c r="L3004" s="3"/>
      <c r="M3004" s="3"/>
      <c r="N3004" s="3"/>
      <c r="O3004" s="3"/>
      <c r="P3004" s="3"/>
      <c r="Q3004" s="3"/>
      <c r="R3004" s="3"/>
      <c r="S3004" s="3"/>
      <c r="T3004" s="3"/>
      <c r="U3004" s="3"/>
      <c r="V3004" s="3"/>
      <c r="W3004" s="3"/>
      <c r="X3004" s="3"/>
    </row>
    <row r="3005" spans="1:24">
      <c r="A3005" s="3"/>
      <c r="B3005" s="3"/>
      <c r="C3005" s="3"/>
      <c r="D3005" s="3"/>
      <c r="E3005" s="3"/>
      <c r="F3005" s="3"/>
      <c r="G3005" s="4"/>
      <c r="H3005" s="3"/>
      <c r="I3005" s="3"/>
      <c r="J3005" s="3"/>
      <c r="K3005" s="3"/>
      <c r="L3005" s="3"/>
      <c r="M3005" s="3"/>
      <c r="N3005" s="3"/>
      <c r="O3005" s="3"/>
      <c r="P3005" s="3"/>
      <c r="Q3005" s="3"/>
      <c r="R3005" s="3"/>
      <c r="S3005" s="3"/>
      <c r="T3005" s="3"/>
      <c r="U3005" s="3"/>
      <c r="V3005" s="3"/>
      <c r="W3005" s="3"/>
      <c r="X3005" s="3"/>
    </row>
    <row r="3006" spans="1:24">
      <c r="A3006" s="3"/>
      <c r="B3006" s="3"/>
      <c r="C3006" s="3"/>
      <c r="D3006" s="3"/>
      <c r="E3006" s="3"/>
      <c r="F3006" s="3"/>
      <c r="G3006" s="4"/>
      <c r="H3006" s="3"/>
      <c r="I3006" s="3"/>
      <c r="J3006" s="3"/>
      <c r="K3006" s="3"/>
      <c r="L3006" s="3"/>
      <c r="M3006" s="3"/>
      <c r="N3006" s="3"/>
      <c r="O3006" s="3"/>
      <c r="P3006" s="3"/>
      <c r="Q3006" s="3"/>
      <c r="R3006" s="3"/>
      <c r="S3006" s="3"/>
      <c r="T3006" s="3"/>
      <c r="U3006" s="3"/>
      <c r="V3006" s="3"/>
      <c r="W3006" s="3"/>
      <c r="X3006" s="3"/>
    </row>
    <row r="3007" spans="1:24">
      <c r="A3007" s="3"/>
      <c r="B3007" s="3"/>
      <c r="C3007" s="3"/>
      <c r="D3007" s="3"/>
      <c r="E3007" s="3"/>
      <c r="F3007" s="3"/>
      <c r="G3007" s="4"/>
      <c r="H3007" s="3"/>
      <c r="I3007" s="3"/>
      <c r="J3007" s="3"/>
      <c r="K3007" s="3"/>
      <c r="L3007" s="3"/>
      <c r="M3007" s="3"/>
      <c r="N3007" s="3"/>
      <c r="O3007" s="3"/>
      <c r="P3007" s="3"/>
      <c r="Q3007" s="3"/>
      <c r="R3007" s="3"/>
      <c r="S3007" s="3"/>
      <c r="T3007" s="3"/>
      <c r="U3007" s="3"/>
      <c r="V3007" s="3"/>
      <c r="W3007" s="3"/>
      <c r="X3007" s="3"/>
    </row>
    <row r="3008" spans="1:24">
      <c r="A3008" s="3"/>
      <c r="B3008" s="3"/>
      <c r="C3008" s="3"/>
      <c r="D3008" s="3"/>
      <c r="E3008" s="3"/>
      <c r="F3008" s="3"/>
      <c r="G3008" s="4"/>
      <c r="H3008" s="3"/>
      <c r="I3008" s="3"/>
      <c r="J3008" s="3"/>
      <c r="K3008" s="3"/>
      <c r="L3008" s="3"/>
      <c r="M3008" s="3"/>
      <c r="N3008" s="3"/>
      <c r="O3008" s="3"/>
      <c r="P3008" s="3"/>
      <c r="Q3008" s="3"/>
      <c r="R3008" s="3"/>
      <c r="S3008" s="3"/>
      <c r="T3008" s="3"/>
      <c r="U3008" s="3"/>
      <c r="V3008" s="3"/>
      <c r="W3008" s="3"/>
      <c r="X3008" s="3"/>
    </row>
    <row r="3009" spans="1:24">
      <c r="A3009" s="3"/>
      <c r="B3009" s="3"/>
      <c r="C3009" s="3"/>
      <c r="D3009" s="3"/>
      <c r="E3009" s="3"/>
      <c r="F3009" s="3"/>
      <c r="G3009" s="4"/>
      <c r="H3009" s="3"/>
      <c r="I3009" s="3"/>
      <c r="J3009" s="3"/>
      <c r="K3009" s="3"/>
      <c r="L3009" s="3"/>
      <c r="M3009" s="3"/>
      <c r="N3009" s="3"/>
      <c r="O3009" s="3"/>
      <c r="P3009" s="3"/>
      <c r="Q3009" s="3"/>
      <c r="R3009" s="3"/>
      <c r="S3009" s="3"/>
      <c r="T3009" s="3"/>
      <c r="U3009" s="3"/>
      <c r="V3009" s="3"/>
      <c r="W3009" s="3"/>
      <c r="X3009" s="3"/>
    </row>
    <row r="3010" spans="1:24">
      <c r="A3010" s="3"/>
      <c r="B3010" s="3"/>
      <c r="C3010" s="3"/>
      <c r="D3010" s="3"/>
      <c r="E3010" s="3"/>
      <c r="F3010" s="3"/>
      <c r="G3010" s="4"/>
      <c r="H3010" s="3"/>
      <c r="I3010" s="3"/>
      <c r="J3010" s="3"/>
      <c r="K3010" s="3"/>
      <c r="L3010" s="3"/>
      <c r="M3010" s="3"/>
      <c r="N3010" s="3"/>
      <c r="O3010" s="3"/>
      <c r="P3010" s="3"/>
      <c r="Q3010" s="3"/>
      <c r="R3010" s="3"/>
      <c r="S3010" s="3"/>
      <c r="T3010" s="3"/>
      <c r="U3010" s="3"/>
      <c r="V3010" s="3"/>
      <c r="W3010" s="3"/>
      <c r="X3010" s="3"/>
    </row>
    <row r="3011" spans="1:24">
      <c r="A3011" s="3"/>
      <c r="B3011" s="3"/>
      <c r="C3011" s="3"/>
      <c r="D3011" s="3"/>
      <c r="E3011" s="3"/>
      <c r="F3011" s="3"/>
      <c r="G3011" s="4"/>
      <c r="H3011" s="3"/>
      <c r="I3011" s="3"/>
      <c r="J3011" s="3"/>
      <c r="K3011" s="3"/>
      <c r="L3011" s="3"/>
      <c r="M3011" s="3"/>
      <c r="N3011" s="3"/>
      <c r="O3011" s="3"/>
      <c r="P3011" s="3"/>
      <c r="Q3011" s="3"/>
      <c r="R3011" s="3"/>
      <c r="S3011" s="3"/>
      <c r="T3011" s="3"/>
      <c r="U3011" s="3"/>
      <c r="V3011" s="3"/>
      <c r="W3011" s="3"/>
      <c r="X3011" s="3"/>
    </row>
    <row r="3012" spans="1:24">
      <c r="A3012" s="3"/>
      <c r="B3012" s="3"/>
      <c r="C3012" s="3"/>
      <c r="D3012" s="3"/>
      <c r="E3012" s="3"/>
      <c r="F3012" s="3"/>
      <c r="G3012" s="4"/>
      <c r="H3012" s="3"/>
      <c r="I3012" s="3"/>
      <c r="J3012" s="3"/>
      <c r="K3012" s="3"/>
      <c r="L3012" s="3"/>
      <c r="M3012" s="3"/>
      <c r="N3012" s="3"/>
      <c r="O3012" s="3"/>
      <c r="P3012" s="3"/>
      <c r="Q3012" s="3"/>
      <c r="R3012" s="3"/>
      <c r="S3012" s="3"/>
      <c r="T3012" s="3"/>
      <c r="U3012" s="3"/>
      <c r="V3012" s="3"/>
      <c r="W3012" s="3"/>
      <c r="X3012" s="3"/>
    </row>
    <row r="3013" spans="1:24">
      <c r="A3013" s="3"/>
      <c r="B3013" s="3"/>
      <c r="C3013" s="3"/>
      <c r="D3013" s="3"/>
      <c r="E3013" s="3"/>
      <c r="F3013" s="3"/>
      <c r="G3013" s="4"/>
      <c r="H3013" s="3"/>
      <c r="I3013" s="3"/>
      <c r="J3013" s="3"/>
      <c r="K3013" s="3"/>
      <c r="L3013" s="3"/>
      <c r="M3013" s="3"/>
      <c r="N3013" s="3"/>
      <c r="O3013" s="3"/>
      <c r="P3013" s="3"/>
      <c r="Q3013" s="3"/>
      <c r="R3013" s="3"/>
      <c r="S3013" s="3"/>
      <c r="T3013" s="3"/>
      <c r="U3013" s="3"/>
      <c r="V3013" s="3"/>
      <c r="W3013" s="3"/>
      <c r="X3013" s="3"/>
    </row>
    <row r="3014" spans="1:24">
      <c r="A3014" s="3"/>
      <c r="B3014" s="3"/>
      <c r="C3014" s="3"/>
      <c r="D3014" s="3"/>
      <c r="E3014" s="3"/>
      <c r="F3014" s="3"/>
      <c r="G3014" s="4"/>
      <c r="H3014" s="3"/>
      <c r="I3014" s="3"/>
      <c r="J3014" s="3"/>
      <c r="K3014" s="3"/>
      <c r="L3014" s="3"/>
      <c r="M3014" s="3"/>
      <c r="N3014" s="3"/>
      <c r="O3014" s="3"/>
      <c r="P3014" s="3"/>
      <c r="Q3014" s="3"/>
      <c r="R3014" s="3"/>
      <c r="S3014" s="3"/>
      <c r="T3014" s="3"/>
      <c r="U3014" s="3"/>
      <c r="V3014" s="3"/>
      <c r="W3014" s="3"/>
      <c r="X3014" s="3"/>
    </row>
    <row r="3015" spans="1:24">
      <c r="A3015" s="3"/>
      <c r="B3015" s="3"/>
      <c r="C3015" s="3"/>
      <c r="D3015" s="3"/>
      <c r="E3015" s="3"/>
      <c r="F3015" s="3"/>
      <c r="G3015" s="4"/>
      <c r="H3015" s="3"/>
      <c r="I3015" s="3"/>
      <c r="J3015" s="3"/>
      <c r="K3015" s="3"/>
      <c r="L3015" s="3"/>
      <c r="M3015" s="3"/>
      <c r="N3015" s="3"/>
      <c r="O3015" s="3"/>
      <c r="P3015" s="3"/>
      <c r="Q3015" s="3"/>
      <c r="R3015" s="3"/>
      <c r="S3015" s="3"/>
      <c r="T3015" s="3"/>
      <c r="U3015" s="3"/>
      <c r="V3015" s="3"/>
      <c r="W3015" s="3"/>
      <c r="X3015" s="3"/>
    </row>
    <row r="3016" spans="1:24">
      <c r="A3016" s="3"/>
      <c r="B3016" s="3"/>
      <c r="C3016" s="3"/>
      <c r="D3016" s="3"/>
      <c r="E3016" s="3"/>
      <c r="F3016" s="3"/>
      <c r="G3016" s="4"/>
      <c r="H3016" s="3"/>
      <c r="I3016" s="3"/>
      <c r="J3016" s="3"/>
      <c r="K3016" s="3"/>
      <c r="L3016" s="3"/>
      <c r="M3016" s="3"/>
      <c r="N3016" s="3"/>
      <c r="O3016" s="3"/>
      <c r="P3016" s="3"/>
      <c r="Q3016" s="3"/>
      <c r="R3016" s="3"/>
      <c r="S3016" s="3"/>
      <c r="T3016" s="3"/>
      <c r="U3016" s="3"/>
      <c r="V3016" s="3"/>
      <c r="W3016" s="3"/>
      <c r="X3016" s="3"/>
    </row>
    <row r="3017" spans="1:24">
      <c r="A3017" s="3"/>
      <c r="B3017" s="3"/>
      <c r="C3017" s="3"/>
      <c r="D3017" s="3"/>
      <c r="E3017" s="3"/>
      <c r="F3017" s="3"/>
      <c r="G3017" s="4"/>
      <c r="H3017" s="3"/>
      <c r="I3017" s="3"/>
      <c r="J3017" s="3"/>
      <c r="K3017" s="3"/>
      <c r="L3017" s="3"/>
      <c r="M3017" s="3"/>
      <c r="N3017" s="3"/>
      <c r="O3017" s="3"/>
      <c r="P3017" s="3"/>
      <c r="Q3017" s="3"/>
      <c r="R3017" s="3"/>
      <c r="S3017" s="3"/>
      <c r="T3017" s="3"/>
      <c r="U3017" s="3"/>
      <c r="V3017" s="3"/>
      <c r="W3017" s="3"/>
      <c r="X3017" s="3"/>
    </row>
    <row r="3018" spans="1:24">
      <c r="A3018" s="3"/>
      <c r="B3018" s="3"/>
      <c r="C3018" s="3"/>
      <c r="D3018" s="3"/>
      <c r="E3018" s="3"/>
      <c r="F3018" s="3"/>
      <c r="G3018" s="4"/>
      <c r="H3018" s="3"/>
      <c r="I3018" s="3"/>
      <c r="J3018" s="3"/>
      <c r="K3018" s="3"/>
      <c r="L3018" s="3"/>
      <c r="M3018" s="3"/>
      <c r="N3018" s="3"/>
      <c r="O3018" s="3"/>
      <c r="P3018" s="3"/>
      <c r="Q3018" s="3"/>
      <c r="R3018" s="3"/>
      <c r="S3018" s="3"/>
      <c r="T3018" s="3"/>
      <c r="U3018" s="3"/>
      <c r="V3018" s="3"/>
      <c r="W3018" s="3"/>
      <c r="X3018" s="3"/>
    </row>
    <row r="3019" spans="1:24">
      <c r="A3019" s="3"/>
      <c r="B3019" s="3"/>
      <c r="C3019" s="3"/>
      <c r="D3019" s="3"/>
      <c r="E3019" s="3"/>
      <c r="F3019" s="3"/>
      <c r="G3019" s="4"/>
      <c r="H3019" s="3"/>
      <c r="I3019" s="3"/>
      <c r="J3019" s="3"/>
      <c r="K3019" s="3"/>
      <c r="L3019" s="3"/>
      <c r="M3019" s="3"/>
      <c r="N3019" s="3"/>
      <c r="O3019" s="3"/>
      <c r="P3019" s="3"/>
      <c r="Q3019" s="3"/>
      <c r="R3019" s="3"/>
      <c r="S3019" s="3"/>
      <c r="T3019" s="3"/>
      <c r="U3019" s="3"/>
      <c r="V3019" s="3"/>
      <c r="W3019" s="3"/>
      <c r="X3019" s="3"/>
    </row>
    <row r="3020" spans="1:24">
      <c r="A3020" s="3"/>
      <c r="B3020" s="3"/>
      <c r="C3020" s="3"/>
      <c r="D3020" s="3"/>
      <c r="E3020" s="3"/>
      <c r="F3020" s="3"/>
      <c r="G3020" s="4"/>
      <c r="H3020" s="3"/>
      <c r="I3020" s="3"/>
      <c r="J3020" s="3"/>
      <c r="K3020" s="3"/>
      <c r="L3020" s="3"/>
      <c r="M3020" s="3"/>
      <c r="N3020" s="3"/>
      <c r="O3020" s="3"/>
      <c r="P3020" s="3"/>
      <c r="Q3020" s="3"/>
      <c r="R3020" s="3"/>
      <c r="S3020" s="3"/>
      <c r="T3020" s="3"/>
      <c r="U3020" s="3"/>
      <c r="V3020" s="3"/>
      <c r="W3020" s="3"/>
      <c r="X3020" s="3"/>
    </row>
    <row r="3021" spans="1:24">
      <c r="A3021" s="3"/>
      <c r="B3021" s="3"/>
      <c r="C3021" s="3"/>
      <c r="D3021" s="3"/>
      <c r="E3021" s="3"/>
      <c r="F3021" s="3"/>
      <c r="G3021" s="4"/>
      <c r="H3021" s="3"/>
      <c r="I3021" s="3"/>
      <c r="J3021" s="3"/>
      <c r="K3021" s="3"/>
      <c r="L3021" s="3"/>
      <c r="M3021" s="3"/>
      <c r="N3021" s="3"/>
      <c r="O3021" s="3"/>
      <c r="P3021" s="3"/>
      <c r="Q3021" s="3"/>
      <c r="R3021" s="3"/>
      <c r="S3021" s="3"/>
      <c r="T3021" s="3"/>
      <c r="U3021" s="3"/>
      <c r="V3021" s="3"/>
      <c r="W3021" s="3"/>
      <c r="X3021" s="3"/>
    </row>
    <row r="3022" spans="1:24">
      <c r="A3022" s="3"/>
      <c r="B3022" s="3"/>
      <c r="C3022" s="3"/>
      <c r="D3022" s="3"/>
      <c r="E3022" s="3"/>
      <c r="F3022" s="3"/>
      <c r="G3022" s="4"/>
      <c r="H3022" s="3"/>
      <c r="I3022" s="3"/>
      <c r="J3022" s="3"/>
      <c r="K3022" s="3"/>
      <c r="L3022" s="3"/>
      <c r="M3022" s="3"/>
      <c r="N3022" s="3"/>
      <c r="O3022" s="3"/>
      <c r="P3022" s="3"/>
      <c r="Q3022" s="3"/>
      <c r="R3022" s="3"/>
      <c r="S3022" s="3"/>
      <c r="T3022" s="3"/>
      <c r="U3022" s="3"/>
      <c r="V3022" s="3"/>
      <c r="W3022" s="3"/>
      <c r="X3022" s="3"/>
    </row>
    <row r="3023" spans="1:24">
      <c r="A3023" s="3"/>
      <c r="B3023" s="3"/>
      <c r="C3023" s="3"/>
      <c r="D3023" s="3"/>
      <c r="E3023" s="3"/>
      <c r="F3023" s="3"/>
      <c r="G3023" s="4"/>
      <c r="H3023" s="3"/>
      <c r="I3023" s="3"/>
      <c r="J3023" s="3"/>
      <c r="K3023" s="3"/>
      <c r="L3023" s="3"/>
      <c r="M3023" s="3"/>
      <c r="N3023" s="3"/>
      <c r="O3023" s="3"/>
      <c r="P3023" s="3"/>
      <c r="Q3023" s="3"/>
      <c r="R3023" s="3"/>
      <c r="S3023" s="3"/>
      <c r="T3023" s="3"/>
      <c r="U3023" s="3"/>
      <c r="V3023" s="3"/>
      <c r="W3023" s="3"/>
      <c r="X3023" s="3"/>
    </row>
    <row r="3024" spans="1:24">
      <c r="A3024" s="3"/>
      <c r="B3024" s="3"/>
      <c r="C3024" s="3"/>
      <c r="D3024" s="3"/>
      <c r="E3024" s="3"/>
      <c r="F3024" s="3"/>
      <c r="G3024" s="4"/>
      <c r="H3024" s="3"/>
      <c r="I3024" s="3"/>
      <c r="J3024" s="3"/>
      <c r="K3024" s="3"/>
      <c r="L3024" s="3"/>
      <c r="M3024" s="3"/>
      <c r="N3024" s="3"/>
      <c r="O3024" s="3"/>
      <c r="P3024" s="3"/>
      <c r="Q3024" s="3"/>
      <c r="R3024" s="3"/>
      <c r="S3024" s="3"/>
      <c r="T3024" s="3"/>
      <c r="U3024" s="3"/>
      <c r="V3024" s="3"/>
      <c r="W3024" s="3"/>
      <c r="X3024" s="3"/>
    </row>
    <row r="3025" spans="1:24">
      <c r="A3025" s="3"/>
      <c r="B3025" s="3"/>
      <c r="C3025" s="3"/>
      <c r="D3025" s="3"/>
      <c r="E3025" s="3"/>
      <c r="F3025" s="3"/>
      <c r="G3025" s="4"/>
      <c r="H3025" s="3"/>
      <c r="I3025" s="3"/>
      <c r="J3025" s="3"/>
      <c r="K3025" s="3"/>
      <c r="L3025" s="3"/>
      <c r="M3025" s="3"/>
      <c r="N3025" s="3"/>
      <c r="O3025" s="3"/>
      <c r="P3025" s="3"/>
      <c r="Q3025" s="3"/>
      <c r="R3025" s="3"/>
      <c r="S3025" s="3"/>
      <c r="T3025" s="3"/>
      <c r="U3025" s="3"/>
      <c r="V3025" s="3"/>
      <c r="W3025" s="3"/>
      <c r="X3025" s="3"/>
    </row>
    <row r="3026" spans="1:24">
      <c r="A3026" s="3"/>
      <c r="B3026" s="3"/>
      <c r="C3026" s="3"/>
      <c r="D3026" s="3"/>
      <c r="E3026" s="3"/>
      <c r="F3026" s="3"/>
      <c r="G3026" s="4"/>
      <c r="H3026" s="3"/>
      <c r="I3026" s="3"/>
      <c r="J3026" s="3"/>
      <c r="K3026" s="3"/>
      <c r="L3026" s="3"/>
      <c r="M3026" s="3"/>
      <c r="N3026" s="3"/>
      <c r="O3026" s="3"/>
      <c r="P3026" s="3"/>
      <c r="Q3026" s="3"/>
      <c r="R3026" s="3"/>
      <c r="S3026" s="3"/>
      <c r="T3026" s="3"/>
      <c r="U3026" s="3"/>
      <c r="V3026" s="3"/>
      <c r="W3026" s="3"/>
      <c r="X3026" s="3"/>
    </row>
    <row r="3027" spans="1:24">
      <c r="A3027" s="3"/>
      <c r="B3027" s="3"/>
      <c r="C3027" s="3"/>
      <c r="D3027" s="3"/>
      <c r="E3027" s="3"/>
      <c r="F3027" s="3"/>
      <c r="G3027" s="4"/>
      <c r="H3027" s="3"/>
      <c r="I3027" s="3"/>
      <c r="J3027" s="3"/>
      <c r="K3027" s="3"/>
      <c r="L3027" s="3"/>
      <c r="M3027" s="3"/>
      <c r="N3027" s="3"/>
      <c r="O3027" s="3"/>
      <c r="P3027" s="3"/>
      <c r="Q3027" s="3"/>
      <c r="R3027" s="3"/>
      <c r="S3027" s="3"/>
      <c r="T3027" s="3"/>
      <c r="U3027" s="3"/>
      <c r="V3027" s="3"/>
      <c r="W3027" s="3"/>
      <c r="X3027" s="3"/>
    </row>
    <row r="3028" spans="1:24">
      <c r="A3028" s="3"/>
      <c r="B3028" s="3"/>
      <c r="C3028" s="3"/>
      <c r="D3028" s="3"/>
      <c r="E3028" s="3"/>
      <c r="F3028" s="3"/>
      <c r="G3028" s="4"/>
      <c r="H3028" s="3"/>
      <c r="I3028" s="3"/>
      <c r="J3028" s="3"/>
      <c r="K3028" s="3"/>
      <c r="L3028" s="3"/>
      <c r="M3028" s="3"/>
      <c r="N3028" s="3"/>
      <c r="O3028" s="3"/>
      <c r="P3028" s="3"/>
      <c r="Q3028" s="3"/>
      <c r="R3028" s="3"/>
      <c r="S3028" s="3"/>
      <c r="T3028" s="3"/>
      <c r="U3028" s="3"/>
      <c r="V3028" s="3"/>
      <c r="W3028" s="3"/>
      <c r="X3028" s="3"/>
    </row>
    <row r="3029" spans="1:24">
      <c r="A3029" s="3"/>
      <c r="B3029" s="3"/>
      <c r="C3029" s="3"/>
      <c r="D3029" s="3"/>
      <c r="E3029" s="3"/>
      <c r="F3029" s="3"/>
      <c r="G3029" s="4"/>
      <c r="H3029" s="3"/>
      <c r="I3029" s="3"/>
      <c r="J3029" s="3"/>
      <c r="K3029" s="3"/>
      <c r="L3029" s="3"/>
      <c r="M3029" s="3"/>
      <c r="N3029" s="3"/>
      <c r="O3029" s="3"/>
      <c r="P3029" s="3"/>
      <c r="Q3029" s="3"/>
      <c r="R3029" s="3"/>
      <c r="S3029" s="3"/>
      <c r="T3029" s="3"/>
      <c r="U3029" s="3"/>
      <c r="V3029" s="3"/>
      <c r="W3029" s="3"/>
      <c r="X3029" s="3"/>
    </row>
    <row r="3030" spans="1:24">
      <c r="A3030" s="3"/>
      <c r="B3030" s="3"/>
      <c r="C3030" s="3"/>
      <c r="D3030" s="3"/>
      <c r="E3030" s="3"/>
      <c r="F3030" s="3"/>
      <c r="G3030" s="4"/>
      <c r="H3030" s="3"/>
      <c r="I3030" s="3"/>
      <c r="J3030" s="3"/>
      <c r="K3030" s="3"/>
      <c r="L3030" s="3"/>
      <c r="M3030" s="3"/>
      <c r="N3030" s="3"/>
      <c r="O3030" s="3"/>
      <c r="P3030" s="3"/>
      <c r="Q3030" s="3"/>
      <c r="R3030" s="3"/>
      <c r="S3030" s="3"/>
      <c r="T3030" s="3"/>
      <c r="U3030" s="3"/>
      <c r="V3030" s="3"/>
      <c r="W3030" s="3"/>
      <c r="X3030" s="3"/>
    </row>
    <row r="3031" spans="1:24">
      <c r="A3031" s="3"/>
      <c r="B3031" s="3"/>
      <c r="C3031" s="3"/>
      <c r="D3031" s="3"/>
      <c r="E3031" s="3"/>
      <c r="F3031" s="3"/>
      <c r="G3031" s="4"/>
      <c r="H3031" s="3"/>
      <c r="I3031" s="3"/>
      <c r="J3031" s="3"/>
      <c r="K3031" s="3"/>
      <c r="L3031" s="3"/>
      <c r="M3031" s="3"/>
      <c r="N3031" s="3"/>
      <c r="O3031" s="3"/>
      <c r="P3031" s="3"/>
      <c r="Q3031" s="3"/>
      <c r="R3031" s="3"/>
      <c r="S3031" s="3"/>
      <c r="T3031" s="3"/>
      <c r="U3031" s="3"/>
      <c r="V3031" s="3"/>
      <c r="W3031" s="3"/>
      <c r="X3031" s="3"/>
    </row>
    <row r="3032" spans="1:24">
      <c r="A3032" s="3"/>
      <c r="B3032" s="3"/>
      <c r="C3032" s="3"/>
      <c r="D3032" s="3"/>
      <c r="E3032" s="3"/>
      <c r="F3032" s="3"/>
      <c r="G3032" s="4"/>
      <c r="H3032" s="3"/>
      <c r="I3032" s="3"/>
      <c r="J3032" s="3"/>
      <c r="K3032" s="3"/>
      <c r="L3032" s="3"/>
      <c r="M3032" s="3"/>
      <c r="N3032" s="3"/>
      <c r="O3032" s="3"/>
      <c r="P3032" s="3"/>
      <c r="Q3032" s="3"/>
      <c r="R3032" s="3"/>
      <c r="S3032" s="3"/>
      <c r="T3032" s="3"/>
      <c r="U3032" s="3"/>
      <c r="V3032" s="3"/>
      <c r="W3032" s="3"/>
      <c r="X3032" s="3"/>
    </row>
    <row r="3033" spans="1:24">
      <c r="A3033" s="3"/>
      <c r="B3033" s="3"/>
      <c r="C3033" s="3"/>
      <c r="D3033" s="3"/>
      <c r="E3033" s="3"/>
      <c r="F3033" s="3"/>
      <c r="G3033" s="4"/>
      <c r="H3033" s="3"/>
      <c r="I3033" s="3"/>
      <c r="J3033" s="3"/>
      <c r="K3033" s="3"/>
      <c r="L3033" s="3"/>
      <c r="M3033" s="3"/>
      <c r="N3033" s="3"/>
      <c r="O3033" s="3"/>
      <c r="P3033" s="3"/>
      <c r="Q3033" s="3"/>
      <c r="R3033" s="3"/>
      <c r="S3033" s="3"/>
      <c r="T3033" s="3"/>
      <c r="U3033" s="3"/>
      <c r="V3033" s="3"/>
      <c r="W3033" s="3"/>
      <c r="X3033" s="3"/>
    </row>
    <row r="3034" spans="1:24">
      <c r="A3034" s="3"/>
      <c r="B3034" s="3"/>
      <c r="C3034" s="3"/>
      <c r="D3034" s="3"/>
      <c r="E3034" s="3"/>
      <c r="F3034" s="3"/>
      <c r="G3034" s="4"/>
      <c r="H3034" s="3"/>
      <c r="I3034" s="3"/>
      <c r="J3034" s="3"/>
      <c r="K3034" s="3"/>
      <c r="L3034" s="3"/>
      <c r="M3034" s="3"/>
      <c r="N3034" s="3"/>
      <c r="O3034" s="3"/>
      <c r="P3034" s="3"/>
      <c r="Q3034" s="3"/>
      <c r="R3034" s="3"/>
      <c r="S3034" s="3"/>
      <c r="T3034" s="3"/>
      <c r="U3034" s="3"/>
      <c r="V3034" s="3"/>
      <c r="W3034" s="3"/>
      <c r="X3034" s="3"/>
    </row>
    <row r="3035" spans="1:24">
      <c r="A3035" s="3"/>
      <c r="B3035" s="3"/>
      <c r="C3035" s="3"/>
      <c r="D3035" s="3"/>
      <c r="E3035" s="3"/>
      <c r="F3035" s="3"/>
      <c r="G3035" s="4"/>
      <c r="H3035" s="3"/>
      <c r="I3035" s="3"/>
      <c r="J3035" s="3"/>
      <c r="K3035" s="3"/>
      <c r="L3035" s="3"/>
      <c r="M3035" s="3"/>
      <c r="N3035" s="3"/>
      <c r="O3035" s="3"/>
      <c r="P3035" s="3"/>
      <c r="Q3035" s="3"/>
      <c r="R3035" s="3"/>
      <c r="S3035" s="3"/>
      <c r="T3035" s="3"/>
      <c r="U3035" s="3"/>
      <c r="V3035" s="3"/>
      <c r="W3035" s="3"/>
      <c r="X3035" s="3"/>
    </row>
    <row r="3036" spans="1:24">
      <c r="A3036" s="3"/>
      <c r="B3036" s="3"/>
      <c r="C3036" s="3"/>
      <c r="D3036" s="3"/>
      <c r="E3036" s="3"/>
      <c r="F3036" s="3"/>
      <c r="G3036" s="4"/>
      <c r="H3036" s="3"/>
      <c r="I3036" s="3"/>
      <c r="J3036" s="3"/>
      <c r="K3036" s="3"/>
      <c r="L3036" s="3"/>
      <c r="M3036" s="3"/>
      <c r="N3036" s="3"/>
      <c r="O3036" s="3"/>
      <c r="P3036" s="3"/>
      <c r="Q3036" s="3"/>
      <c r="R3036" s="3"/>
      <c r="S3036" s="3"/>
      <c r="T3036" s="3"/>
      <c r="U3036" s="3"/>
      <c r="V3036" s="3"/>
      <c r="W3036" s="3"/>
      <c r="X3036" s="3"/>
    </row>
    <row r="3037" spans="1:24">
      <c r="A3037" s="3"/>
      <c r="B3037" s="3"/>
      <c r="C3037" s="3"/>
      <c r="D3037" s="3"/>
      <c r="E3037" s="3"/>
      <c r="F3037" s="3"/>
      <c r="G3037" s="4"/>
      <c r="H3037" s="3"/>
      <c r="I3037" s="3"/>
      <c r="J3037" s="3"/>
      <c r="K3037" s="3"/>
      <c r="L3037" s="3"/>
      <c r="M3037" s="3"/>
      <c r="N3037" s="3"/>
      <c r="O3037" s="3"/>
      <c r="P3037" s="3"/>
      <c r="Q3037" s="3"/>
      <c r="R3037" s="3"/>
      <c r="S3037" s="3"/>
      <c r="T3037" s="3"/>
      <c r="U3037" s="3"/>
      <c r="V3037" s="3"/>
      <c r="W3037" s="3"/>
      <c r="X3037" s="3"/>
    </row>
    <row r="3038" spans="1:24">
      <c r="A3038" s="3"/>
      <c r="B3038" s="3"/>
      <c r="C3038" s="3"/>
      <c r="D3038" s="3"/>
      <c r="E3038" s="3"/>
      <c r="F3038" s="3"/>
      <c r="G3038" s="4"/>
      <c r="H3038" s="3"/>
      <c r="I3038" s="3"/>
      <c r="J3038" s="3"/>
      <c r="K3038" s="3"/>
      <c r="L3038" s="3"/>
      <c r="M3038" s="3"/>
      <c r="N3038" s="3"/>
      <c r="O3038" s="3"/>
      <c r="P3038" s="3"/>
      <c r="Q3038" s="3"/>
      <c r="R3038" s="3"/>
      <c r="S3038" s="3"/>
      <c r="T3038" s="3"/>
      <c r="U3038" s="3"/>
      <c r="V3038" s="3"/>
      <c r="W3038" s="3"/>
      <c r="X3038" s="3"/>
    </row>
    <row r="3039" spans="1:24">
      <c r="A3039" s="3"/>
      <c r="B3039" s="3"/>
      <c r="C3039" s="3"/>
      <c r="D3039" s="3"/>
      <c r="E3039" s="3"/>
      <c r="F3039" s="3"/>
      <c r="G3039" s="4"/>
      <c r="H3039" s="3"/>
      <c r="I3039" s="3"/>
      <c r="J3039" s="3"/>
      <c r="K3039" s="3"/>
      <c r="L3039" s="3"/>
      <c r="M3039" s="3"/>
      <c r="N3039" s="3"/>
      <c r="O3039" s="3"/>
      <c r="P3039" s="3"/>
      <c r="Q3039" s="3"/>
      <c r="R3039" s="3"/>
      <c r="S3039" s="3"/>
      <c r="T3039" s="3"/>
      <c r="U3039" s="3"/>
      <c r="V3039" s="3"/>
      <c r="W3039" s="3"/>
      <c r="X3039" s="3"/>
    </row>
    <row r="3040" spans="1:24">
      <c r="A3040" s="3"/>
      <c r="B3040" s="3"/>
      <c r="C3040" s="3"/>
      <c r="D3040" s="3"/>
      <c r="E3040" s="3"/>
      <c r="F3040" s="3"/>
      <c r="G3040" s="4"/>
      <c r="H3040" s="3"/>
      <c r="I3040" s="3"/>
      <c r="J3040" s="3"/>
      <c r="K3040" s="3"/>
      <c r="L3040" s="3"/>
      <c r="M3040" s="3"/>
      <c r="N3040" s="3"/>
      <c r="O3040" s="3"/>
      <c r="P3040" s="3"/>
      <c r="Q3040" s="3"/>
      <c r="R3040" s="3"/>
      <c r="S3040" s="3"/>
      <c r="T3040" s="3"/>
      <c r="U3040" s="3"/>
      <c r="V3040" s="3"/>
      <c r="W3040" s="3"/>
      <c r="X3040" s="3"/>
    </row>
    <row r="3041" spans="1:24">
      <c r="A3041" s="3"/>
      <c r="B3041" s="3"/>
      <c r="C3041" s="3"/>
      <c r="D3041" s="3"/>
      <c r="E3041" s="3"/>
      <c r="F3041" s="3"/>
      <c r="G3041" s="4"/>
      <c r="H3041" s="3"/>
      <c r="I3041" s="3"/>
      <c r="J3041" s="3"/>
      <c r="K3041" s="3"/>
      <c r="L3041" s="3"/>
      <c r="M3041" s="3"/>
      <c r="N3041" s="3"/>
      <c r="O3041" s="3"/>
      <c r="P3041" s="3"/>
      <c r="Q3041" s="3"/>
      <c r="R3041" s="3"/>
      <c r="S3041" s="3"/>
      <c r="T3041" s="3"/>
      <c r="U3041" s="3"/>
      <c r="V3041" s="3"/>
      <c r="W3041" s="3"/>
      <c r="X3041" s="3"/>
    </row>
    <row r="3042" spans="1:24">
      <c r="A3042" s="3"/>
      <c r="B3042" s="3"/>
      <c r="C3042" s="3"/>
      <c r="D3042" s="3"/>
      <c r="E3042" s="3"/>
      <c r="F3042" s="3"/>
      <c r="G3042" s="4"/>
      <c r="H3042" s="3"/>
      <c r="I3042" s="3"/>
      <c r="J3042" s="3"/>
      <c r="K3042" s="3"/>
      <c r="L3042" s="3"/>
      <c r="M3042" s="3"/>
      <c r="N3042" s="3"/>
      <c r="O3042" s="3"/>
      <c r="P3042" s="3"/>
      <c r="Q3042" s="3"/>
      <c r="R3042" s="3"/>
      <c r="S3042" s="3"/>
      <c r="T3042" s="3"/>
      <c r="U3042" s="3"/>
      <c r="V3042" s="3"/>
      <c r="W3042" s="3"/>
      <c r="X3042" s="3"/>
    </row>
    <row r="3043" spans="1:24">
      <c r="A3043" s="3"/>
      <c r="B3043" s="3"/>
      <c r="C3043" s="3"/>
      <c r="D3043" s="3"/>
      <c r="E3043" s="3"/>
      <c r="F3043" s="3"/>
      <c r="G3043" s="4"/>
      <c r="H3043" s="3"/>
      <c r="I3043" s="3"/>
      <c r="J3043" s="3"/>
      <c r="K3043" s="3"/>
      <c r="L3043" s="3"/>
      <c r="M3043" s="3"/>
      <c r="N3043" s="3"/>
      <c r="O3043" s="3"/>
      <c r="P3043" s="3"/>
      <c r="Q3043" s="3"/>
      <c r="R3043" s="3"/>
      <c r="S3043" s="3"/>
      <c r="T3043" s="3"/>
      <c r="U3043" s="3"/>
      <c r="V3043" s="3"/>
      <c r="W3043" s="3"/>
      <c r="X3043" s="3"/>
    </row>
    <row r="3044" spans="1:24">
      <c r="A3044" s="3"/>
      <c r="B3044" s="3"/>
      <c r="C3044" s="3"/>
      <c r="D3044" s="3"/>
      <c r="E3044" s="3"/>
      <c r="F3044" s="3"/>
      <c r="G3044" s="4"/>
      <c r="H3044" s="3"/>
      <c r="I3044" s="3"/>
      <c r="J3044" s="3"/>
      <c r="K3044" s="3"/>
      <c r="L3044" s="3"/>
      <c r="M3044" s="3"/>
      <c r="N3044" s="3"/>
      <c r="O3044" s="3"/>
      <c r="P3044" s="3"/>
      <c r="Q3044" s="3"/>
      <c r="R3044" s="3"/>
      <c r="S3044" s="3"/>
      <c r="T3044" s="3"/>
      <c r="U3044" s="3"/>
      <c r="V3044" s="3"/>
      <c r="W3044" s="3"/>
      <c r="X3044" s="3"/>
    </row>
    <row r="3045" spans="1:24">
      <c r="A3045" s="3"/>
      <c r="B3045" s="3"/>
      <c r="C3045" s="3"/>
      <c r="D3045" s="3"/>
      <c r="E3045" s="3"/>
      <c r="F3045" s="3"/>
      <c r="G3045" s="4"/>
      <c r="H3045" s="3"/>
      <c r="I3045" s="3"/>
      <c r="J3045" s="3"/>
      <c r="K3045" s="3"/>
      <c r="L3045" s="3"/>
      <c r="M3045" s="3"/>
      <c r="N3045" s="3"/>
      <c r="O3045" s="3"/>
      <c r="P3045" s="3"/>
      <c r="Q3045" s="3"/>
      <c r="R3045" s="3"/>
      <c r="S3045" s="3"/>
      <c r="T3045" s="3"/>
      <c r="U3045" s="3"/>
      <c r="V3045" s="3"/>
      <c r="W3045" s="3"/>
      <c r="X3045" s="3"/>
    </row>
    <row r="3046" spans="1:24">
      <c r="A3046" s="3"/>
      <c r="B3046" s="3"/>
      <c r="C3046" s="3"/>
      <c r="D3046" s="3"/>
      <c r="E3046" s="3"/>
      <c r="F3046" s="3"/>
      <c r="G3046" s="4"/>
      <c r="H3046" s="3"/>
      <c r="I3046" s="3"/>
      <c r="J3046" s="3"/>
      <c r="K3046" s="3"/>
      <c r="L3046" s="3"/>
      <c r="M3046" s="3"/>
      <c r="N3046" s="3"/>
      <c r="O3046" s="3"/>
      <c r="P3046" s="3"/>
      <c r="Q3046" s="3"/>
      <c r="R3046" s="3"/>
      <c r="S3046" s="3"/>
      <c r="T3046" s="3"/>
      <c r="U3046" s="3"/>
      <c r="V3046" s="3"/>
      <c r="W3046" s="3"/>
      <c r="X3046" s="3"/>
    </row>
    <row r="3047" spans="1:24">
      <c r="A3047" s="3"/>
      <c r="B3047" s="3"/>
      <c r="C3047" s="3"/>
      <c r="D3047" s="3"/>
      <c r="E3047" s="3"/>
      <c r="F3047" s="3"/>
      <c r="G3047" s="4"/>
      <c r="H3047" s="3"/>
      <c r="I3047" s="3"/>
      <c r="J3047" s="3"/>
      <c r="K3047" s="3"/>
      <c r="L3047" s="3"/>
      <c r="M3047" s="3"/>
      <c r="N3047" s="3"/>
      <c r="O3047" s="3"/>
      <c r="P3047" s="3"/>
      <c r="Q3047" s="3"/>
      <c r="R3047" s="3"/>
      <c r="S3047" s="3"/>
      <c r="T3047" s="3"/>
      <c r="U3047" s="3"/>
      <c r="V3047" s="3"/>
      <c r="W3047" s="3"/>
      <c r="X3047" s="3"/>
    </row>
    <row r="3048" spans="1:24">
      <c r="A3048" s="3"/>
      <c r="B3048" s="3"/>
      <c r="C3048" s="3"/>
      <c r="D3048" s="3"/>
      <c r="E3048" s="3"/>
      <c r="F3048" s="3"/>
      <c r="G3048" s="4"/>
      <c r="H3048" s="3"/>
      <c r="I3048" s="3"/>
      <c r="J3048" s="3"/>
      <c r="K3048" s="3"/>
      <c r="L3048" s="3"/>
      <c r="M3048" s="3"/>
      <c r="N3048" s="3"/>
      <c r="O3048" s="3"/>
      <c r="P3048" s="3"/>
      <c r="Q3048" s="3"/>
      <c r="R3048" s="3"/>
      <c r="S3048" s="3"/>
      <c r="T3048" s="3"/>
      <c r="U3048" s="3"/>
      <c r="V3048" s="3"/>
      <c r="W3048" s="3"/>
      <c r="X3048" s="3"/>
    </row>
    <row r="3049" spans="1:24">
      <c r="A3049" s="3"/>
      <c r="B3049" s="3"/>
      <c r="C3049" s="3"/>
      <c r="D3049" s="3"/>
      <c r="E3049" s="3"/>
      <c r="F3049" s="3"/>
      <c r="G3049" s="4"/>
      <c r="H3049" s="3"/>
      <c r="I3049" s="3"/>
      <c r="J3049" s="3"/>
      <c r="K3049" s="3"/>
      <c r="L3049" s="3"/>
      <c r="M3049" s="3"/>
      <c r="N3049" s="3"/>
      <c r="O3049" s="3"/>
      <c r="P3049" s="3"/>
      <c r="Q3049" s="3"/>
      <c r="R3049" s="3"/>
      <c r="S3049" s="3"/>
      <c r="T3049" s="3"/>
      <c r="U3049" s="3"/>
      <c r="V3049" s="3"/>
      <c r="W3049" s="3"/>
      <c r="X3049" s="3"/>
    </row>
    <row r="3050" spans="1:24">
      <c r="A3050" s="3"/>
      <c r="B3050" s="3"/>
      <c r="C3050" s="3"/>
      <c r="D3050" s="3"/>
      <c r="E3050" s="3"/>
      <c r="F3050" s="3"/>
      <c r="G3050" s="4"/>
      <c r="H3050" s="3"/>
      <c r="I3050" s="3"/>
      <c r="J3050" s="3"/>
      <c r="K3050" s="3"/>
      <c r="L3050" s="3"/>
      <c r="M3050" s="3"/>
      <c r="N3050" s="3"/>
      <c r="O3050" s="3"/>
      <c r="P3050" s="3"/>
      <c r="Q3050" s="3"/>
      <c r="R3050" s="3"/>
      <c r="S3050" s="3"/>
      <c r="T3050" s="3"/>
      <c r="U3050" s="3"/>
      <c r="V3050" s="3"/>
      <c r="W3050" s="3"/>
      <c r="X3050" s="3"/>
    </row>
    <row r="3051" spans="1:24">
      <c r="A3051" s="3"/>
      <c r="B3051" s="3"/>
      <c r="C3051" s="3"/>
      <c r="D3051" s="3"/>
      <c r="E3051" s="3"/>
      <c r="F3051" s="3"/>
      <c r="G3051" s="4"/>
      <c r="H3051" s="3"/>
      <c r="I3051" s="3"/>
      <c r="J3051" s="3"/>
      <c r="K3051" s="3"/>
      <c r="L3051" s="3"/>
      <c r="M3051" s="3"/>
      <c r="N3051" s="3"/>
      <c r="O3051" s="3"/>
      <c r="P3051" s="3"/>
      <c r="Q3051" s="3"/>
      <c r="R3051" s="3"/>
      <c r="S3051" s="3"/>
      <c r="T3051" s="3"/>
      <c r="U3051" s="3"/>
      <c r="V3051" s="3"/>
      <c r="W3051" s="3"/>
      <c r="X3051" s="3"/>
    </row>
    <row r="3052" spans="1:24">
      <c r="A3052" s="3"/>
      <c r="B3052" s="3"/>
      <c r="C3052" s="3"/>
      <c r="D3052" s="3"/>
      <c r="E3052" s="3"/>
      <c r="F3052" s="3"/>
      <c r="G3052" s="4"/>
      <c r="H3052" s="3"/>
      <c r="I3052" s="3"/>
      <c r="J3052" s="3"/>
      <c r="K3052" s="3"/>
      <c r="L3052" s="3"/>
      <c r="M3052" s="3"/>
      <c r="N3052" s="3"/>
      <c r="O3052" s="3"/>
      <c r="P3052" s="3"/>
      <c r="Q3052" s="3"/>
      <c r="R3052" s="3"/>
      <c r="S3052" s="3"/>
      <c r="T3052" s="3"/>
      <c r="U3052" s="3"/>
      <c r="V3052" s="3"/>
      <c r="W3052" s="3"/>
      <c r="X3052" s="3"/>
    </row>
    <row r="3053" spans="1:24">
      <c r="A3053" s="3"/>
      <c r="B3053" s="3"/>
      <c r="C3053" s="3"/>
      <c r="D3053" s="3"/>
      <c r="E3053" s="3"/>
      <c r="F3053" s="3"/>
      <c r="G3053" s="4"/>
      <c r="H3053" s="3"/>
      <c r="I3053" s="3"/>
      <c r="J3053" s="3"/>
      <c r="K3053" s="3"/>
      <c r="L3053" s="3"/>
      <c r="M3053" s="3"/>
      <c r="N3053" s="3"/>
      <c r="O3053" s="3"/>
      <c r="P3053" s="3"/>
      <c r="Q3053" s="3"/>
      <c r="R3053" s="3"/>
      <c r="S3053" s="3"/>
      <c r="T3053" s="3"/>
      <c r="U3053" s="3"/>
      <c r="V3053" s="3"/>
      <c r="W3053" s="3"/>
      <c r="X3053" s="3"/>
    </row>
    <row r="3054" spans="1:24">
      <c r="A3054" s="3"/>
      <c r="B3054" s="3"/>
      <c r="C3054" s="3"/>
      <c r="D3054" s="3"/>
      <c r="E3054" s="3"/>
      <c r="F3054" s="3"/>
      <c r="G3054" s="4"/>
      <c r="H3054" s="3"/>
      <c r="I3054" s="3"/>
      <c r="J3054" s="3"/>
      <c r="K3054" s="3"/>
      <c r="L3054" s="3"/>
      <c r="M3054" s="3"/>
      <c r="N3054" s="3"/>
      <c r="O3054" s="3"/>
      <c r="P3054" s="3"/>
      <c r="Q3054" s="3"/>
      <c r="R3054" s="3"/>
      <c r="S3054" s="3"/>
      <c r="T3054" s="3"/>
      <c r="U3054" s="3"/>
      <c r="V3054" s="3"/>
      <c r="W3054" s="3"/>
      <c r="X3054" s="3"/>
    </row>
    <row r="3055" spans="1:24">
      <c r="A3055" s="3"/>
      <c r="B3055" s="3"/>
      <c r="C3055" s="3"/>
      <c r="D3055" s="3"/>
      <c r="E3055" s="3"/>
      <c r="F3055" s="3"/>
      <c r="G3055" s="4"/>
      <c r="H3055" s="3"/>
      <c r="I3055" s="3"/>
      <c r="J3055" s="3"/>
      <c r="K3055" s="3"/>
      <c r="L3055" s="3"/>
      <c r="M3055" s="3"/>
      <c r="N3055" s="3"/>
      <c r="O3055" s="3"/>
      <c r="P3055" s="3"/>
      <c r="Q3055" s="3"/>
      <c r="R3055" s="3"/>
      <c r="S3055" s="3"/>
      <c r="T3055" s="3"/>
      <c r="U3055" s="3"/>
      <c r="V3055" s="3"/>
      <c r="W3055" s="3"/>
      <c r="X3055" s="3"/>
    </row>
    <row r="3056" spans="1:24">
      <c r="A3056" s="3"/>
      <c r="B3056" s="3"/>
      <c r="C3056" s="3"/>
      <c r="D3056" s="3"/>
      <c r="E3056" s="3"/>
      <c r="F3056" s="3"/>
      <c r="G3056" s="4"/>
      <c r="H3056" s="3"/>
      <c r="I3056" s="3"/>
      <c r="J3056" s="3"/>
      <c r="K3056" s="3"/>
      <c r="L3056" s="3"/>
      <c r="M3056" s="3"/>
      <c r="N3056" s="3"/>
      <c r="O3056" s="3"/>
      <c r="P3056" s="3"/>
      <c r="Q3056" s="3"/>
      <c r="R3056" s="3"/>
      <c r="S3056" s="3"/>
      <c r="T3056" s="3"/>
      <c r="U3056" s="3"/>
      <c r="V3056" s="3"/>
      <c r="W3056" s="3"/>
      <c r="X3056" s="3"/>
    </row>
    <row r="3057" spans="1:24">
      <c r="A3057" s="3"/>
      <c r="B3057" s="3"/>
      <c r="C3057" s="3"/>
      <c r="D3057" s="3"/>
      <c r="E3057" s="3"/>
      <c r="F3057" s="3"/>
      <c r="G3057" s="4"/>
      <c r="H3057" s="3"/>
      <c r="I3057" s="3"/>
      <c r="J3057" s="3"/>
      <c r="K3057" s="3"/>
      <c r="L3057" s="3"/>
      <c r="M3057" s="3"/>
      <c r="N3057" s="3"/>
      <c r="O3057" s="3"/>
      <c r="P3057" s="3"/>
      <c r="Q3057" s="3"/>
      <c r="R3057" s="3"/>
      <c r="S3057" s="3"/>
      <c r="T3057" s="3"/>
      <c r="U3057" s="3"/>
      <c r="V3057" s="3"/>
      <c r="W3057" s="3"/>
      <c r="X3057" s="3"/>
    </row>
    <row r="3058" spans="1:24">
      <c r="A3058" s="3"/>
      <c r="B3058" s="3"/>
      <c r="C3058" s="3"/>
      <c r="D3058" s="3"/>
      <c r="E3058" s="3"/>
      <c r="F3058" s="3"/>
      <c r="G3058" s="4"/>
      <c r="H3058" s="3"/>
      <c r="I3058" s="3"/>
      <c r="J3058" s="3"/>
      <c r="K3058" s="3"/>
      <c r="L3058" s="3"/>
      <c r="M3058" s="3"/>
      <c r="N3058" s="3"/>
      <c r="O3058" s="3"/>
      <c r="P3058" s="3"/>
      <c r="Q3058" s="3"/>
      <c r="R3058" s="3"/>
      <c r="S3058" s="3"/>
      <c r="T3058" s="3"/>
      <c r="U3058" s="3"/>
      <c r="V3058" s="3"/>
      <c r="W3058" s="3"/>
      <c r="X3058" s="3"/>
    </row>
    <row r="3059" spans="1:24">
      <c r="A3059" s="3"/>
      <c r="B3059" s="3"/>
      <c r="C3059" s="3"/>
      <c r="D3059" s="3"/>
      <c r="E3059" s="3"/>
      <c r="F3059" s="3"/>
      <c r="G3059" s="4"/>
      <c r="H3059" s="3"/>
      <c r="I3059" s="3"/>
      <c r="J3059" s="3"/>
      <c r="K3059" s="3"/>
      <c r="L3059" s="3"/>
      <c r="M3059" s="3"/>
      <c r="N3059" s="3"/>
      <c r="O3059" s="3"/>
      <c r="P3059" s="3"/>
      <c r="Q3059" s="3"/>
      <c r="R3059" s="3"/>
      <c r="S3059" s="3"/>
      <c r="T3059" s="3"/>
      <c r="U3059" s="3"/>
      <c r="V3059" s="3"/>
      <c r="W3059" s="3"/>
      <c r="X3059" s="3"/>
    </row>
    <row r="3060" spans="1:24">
      <c r="A3060" s="3"/>
      <c r="B3060" s="3"/>
      <c r="C3060" s="3"/>
      <c r="D3060" s="3"/>
      <c r="E3060" s="3"/>
      <c r="F3060" s="3"/>
      <c r="G3060" s="4"/>
      <c r="H3060" s="3"/>
      <c r="I3060" s="3"/>
      <c r="J3060" s="3"/>
      <c r="K3060" s="3"/>
      <c r="L3060" s="3"/>
      <c r="M3060" s="3"/>
      <c r="N3060" s="3"/>
      <c r="O3060" s="3"/>
      <c r="P3060" s="3"/>
      <c r="Q3060" s="3"/>
      <c r="R3060" s="3"/>
      <c r="S3060" s="3"/>
      <c r="T3060" s="3"/>
      <c r="U3060" s="3"/>
      <c r="V3060" s="3"/>
      <c r="W3060" s="3"/>
      <c r="X3060" s="3"/>
    </row>
    <row r="3061" spans="1:24">
      <c r="A3061" s="3"/>
      <c r="B3061" s="3"/>
      <c r="C3061" s="3"/>
      <c r="D3061" s="3"/>
      <c r="E3061" s="3"/>
      <c r="F3061" s="3"/>
      <c r="G3061" s="4"/>
      <c r="H3061" s="3"/>
      <c r="I3061" s="3"/>
      <c r="J3061" s="3"/>
      <c r="K3061" s="3"/>
      <c r="L3061" s="3"/>
      <c r="M3061" s="3"/>
      <c r="N3061" s="3"/>
      <c r="O3061" s="3"/>
      <c r="P3061" s="3"/>
      <c r="Q3061" s="3"/>
      <c r="R3061" s="3"/>
      <c r="S3061" s="3"/>
      <c r="T3061" s="3"/>
      <c r="U3061" s="3"/>
      <c r="V3061" s="3"/>
      <c r="W3061" s="3"/>
      <c r="X3061" s="3"/>
    </row>
    <row r="3062" spans="1:24">
      <c r="A3062" s="3"/>
      <c r="B3062" s="3"/>
      <c r="C3062" s="3"/>
      <c r="D3062" s="3"/>
      <c r="E3062" s="3"/>
      <c r="F3062" s="3"/>
      <c r="G3062" s="4"/>
      <c r="H3062" s="3"/>
      <c r="I3062" s="3"/>
      <c r="J3062" s="3"/>
      <c r="K3062" s="3"/>
      <c r="L3062" s="3"/>
      <c r="M3062" s="3"/>
      <c r="N3062" s="3"/>
      <c r="O3062" s="3"/>
      <c r="P3062" s="3"/>
      <c r="Q3062" s="3"/>
      <c r="R3062" s="3"/>
      <c r="S3062" s="3"/>
      <c r="T3062" s="3"/>
      <c r="U3062" s="3"/>
      <c r="V3062" s="3"/>
      <c r="W3062" s="3"/>
      <c r="X3062" s="3"/>
    </row>
    <row r="3063" spans="1:24">
      <c r="A3063" s="3"/>
      <c r="B3063" s="3"/>
      <c r="C3063" s="3"/>
      <c r="D3063" s="3"/>
      <c r="E3063" s="3"/>
      <c r="F3063" s="3"/>
      <c r="G3063" s="4"/>
      <c r="H3063" s="3"/>
      <c r="I3063" s="3"/>
      <c r="J3063" s="3"/>
      <c r="K3063" s="3"/>
      <c r="L3063" s="3"/>
      <c r="M3063" s="3"/>
      <c r="N3063" s="3"/>
      <c r="O3063" s="3"/>
      <c r="P3063" s="3"/>
      <c r="Q3063" s="3"/>
      <c r="R3063" s="3"/>
      <c r="S3063" s="3"/>
      <c r="T3063" s="3"/>
      <c r="U3063" s="3"/>
      <c r="V3063" s="3"/>
      <c r="W3063" s="3"/>
      <c r="X3063" s="3"/>
    </row>
    <row r="3064" spans="1:24">
      <c r="A3064" s="3"/>
      <c r="B3064" s="3"/>
      <c r="C3064" s="3"/>
      <c r="D3064" s="3"/>
      <c r="E3064" s="3"/>
      <c r="F3064" s="3"/>
      <c r="G3064" s="4"/>
      <c r="H3064" s="3"/>
      <c r="I3064" s="3"/>
      <c r="J3064" s="3"/>
      <c r="K3064" s="3"/>
      <c r="L3064" s="3"/>
      <c r="M3064" s="3"/>
      <c r="N3064" s="3"/>
      <c r="O3064" s="3"/>
      <c r="P3064" s="3"/>
      <c r="Q3064" s="3"/>
      <c r="R3064" s="3"/>
      <c r="S3064" s="3"/>
      <c r="T3064" s="3"/>
      <c r="U3064" s="3"/>
      <c r="V3064" s="3"/>
      <c r="W3064" s="3"/>
      <c r="X3064" s="3"/>
    </row>
    <row r="3065" spans="1:24">
      <c r="A3065" s="3"/>
      <c r="B3065" s="3"/>
      <c r="C3065" s="3"/>
      <c r="D3065" s="3"/>
      <c r="E3065" s="3"/>
      <c r="F3065" s="3"/>
      <c r="G3065" s="4"/>
      <c r="H3065" s="3"/>
      <c r="I3065" s="3"/>
      <c r="J3065" s="3"/>
      <c r="K3065" s="3"/>
      <c r="L3065" s="3"/>
      <c r="M3065" s="3"/>
      <c r="N3065" s="3"/>
      <c r="O3065" s="3"/>
      <c r="P3065" s="3"/>
      <c r="Q3065" s="3"/>
      <c r="R3065" s="3"/>
      <c r="S3065" s="3"/>
      <c r="T3065" s="3"/>
      <c r="U3065" s="3"/>
      <c r="V3065" s="3"/>
      <c r="W3065" s="3"/>
      <c r="X3065" s="3"/>
    </row>
    <row r="3066" spans="1:24">
      <c r="A3066" s="3"/>
      <c r="B3066" s="3"/>
      <c r="C3066" s="3"/>
      <c r="D3066" s="3"/>
      <c r="E3066" s="3"/>
      <c r="F3066" s="3"/>
      <c r="G3066" s="4"/>
      <c r="H3066" s="3"/>
      <c r="I3066" s="3"/>
      <c r="J3066" s="3"/>
      <c r="K3066" s="3"/>
      <c r="L3066" s="3"/>
      <c r="M3066" s="3"/>
      <c r="N3066" s="3"/>
      <c r="O3066" s="3"/>
      <c r="P3066" s="3"/>
      <c r="Q3066" s="3"/>
      <c r="R3066" s="3"/>
      <c r="S3066" s="3"/>
      <c r="T3066" s="3"/>
      <c r="U3066" s="3"/>
      <c r="V3066" s="3"/>
      <c r="W3066" s="3"/>
      <c r="X3066" s="3"/>
    </row>
    <row r="3067" spans="1:24">
      <c r="A3067" s="3"/>
      <c r="B3067" s="3"/>
      <c r="C3067" s="3"/>
      <c r="D3067" s="3"/>
      <c r="E3067" s="3"/>
      <c r="F3067" s="3"/>
      <c r="G3067" s="4"/>
      <c r="H3067" s="3"/>
      <c r="I3067" s="3"/>
      <c r="J3067" s="3"/>
      <c r="K3067" s="3"/>
      <c r="L3067" s="3"/>
      <c r="M3067" s="3"/>
      <c r="N3067" s="3"/>
      <c r="O3067" s="3"/>
      <c r="P3067" s="3"/>
      <c r="Q3067" s="3"/>
      <c r="R3067" s="3"/>
      <c r="S3067" s="3"/>
      <c r="T3067" s="3"/>
      <c r="U3067" s="3"/>
      <c r="V3067" s="3"/>
      <c r="W3067" s="3"/>
      <c r="X3067" s="3"/>
    </row>
    <row r="3068" spans="1:24">
      <c r="A3068" s="3"/>
      <c r="B3068" s="3"/>
      <c r="C3068" s="3"/>
      <c r="D3068" s="3"/>
      <c r="E3068" s="3"/>
      <c r="F3068" s="3"/>
      <c r="G3068" s="4"/>
      <c r="H3068" s="3"/>
      <c r="I3068" s="3"/>
      <c r="J3068" s="3"/>
      <c r="K3068" s="3"/>
      <c r="L3068" s="3"/>
      <c r="M3068" s="3"/>
      <c r="N3068" s="3"/>
      <c r="O3068" s="3"/>
      <c r="P3068" s="3"/>
      <c r="Q3068" s="3"/>
      <c r="R3068" s="3"/>
      <c r="S3068" s="3"/>
      <c r="T3068" s="3"/>
      <c r="U3068" s="3"/>
      <c r="V3068" s="3"/>
      <c r="W3068" s="3"/>
      <c r="X3068" s="3"/>
    </row>
    <row r="3069" spans="1:24">
      <c r="A3069" s="3"/>
      <c r="B3069" s="3"/>
      <c r="C3069" s="3"/>
      <c r="D3069" s="3"/>
      <c r="E3069" s="3"/>
      <c r="F3069" s="3"/>
      <c r="G3069" s="4"/>
      <c r="H3069" s="3"/>
      <c r="I3069" s="3"/>
      <c r="J3069" s="3"/>
      <c r="K3069" s="3"/>
      <c r="L3069" s="3"/>
      <c r="M3069" s="3"/>
      <c r="N3069" s="3"/>
      <c r="O3069" s="3"/>
      <c r="P3069" s="3"/>
      <c r="Q3069" s="3"/>
      <c r="R3069" s="3"/>
      <c r="S3069" s="3"/>
      <c r="T3069" s="3"/>
      <c r="U3069" s="3"/>
      <c r="V3069" s="3"/>
      <c r="W3069" s="3"/>
      <c r="X3069" s="3"/>
    </row>
    <row r="3070" spans="1:24">
      <c r="A3070" s="3"/>
      <c r="B3070" s="3"/>
      <c r="C3070" s="3"/>
      <c r="D3070" s="3"/>
      <c r="E3070" s="3"/>
      <c r="F3070" s="3"/>
      <c r="G3070" s="4"/>
      <c r="H3070" s="3"/>
      <c r="I3070" s="3"/>
      <c r="J3070" s="3"/>
      <c r="K3070" s="3"/>
      <c r="L3070" s="3"/>
      <c r="M3070" s="3"/>
      <c r="N3070" s="3"/>
      <c r="O3070" s="3"/>
      <c r="P3070" s="3"/>
      <c r="Q3070" s="3"/>
      <c r="R3070" s="3"/>
      <c r="S3070" s="3"/>
      <c r="T3070" s="3"/>
      <c r="U3070" s="3"/>
      <c r="V3070" s="3"/>
      <c r="W3070" s="3"/>
      <c r="X3070" s="3"/>
    </row>
    <row r="3071" spans="1:24">
      <c r="A3071" s="3"/>
      <c r="B3071" s="3"/>
      <c r="C3071" s="3"/>
      <c r="D3071" s="3"/>
      <c r="E3071" s="3"/>
      <c r="F3071" s="3"/>
      <c r="G3071" s="4"/>
      <c r="H3071" s="3"/>
      <c r="I3071" s="3"/>
      <c r="J3071" s="3"/>
      <c r="K3071" s="3"/>
      <c r="L3071" s="3"/>
      <c r="M3071" s="3"/>
      <c r="N3071" s="3"/>
      <c r="O3071" s="3"/>
      <c r="P3071" s="3"/>
      <c r="Q3071" s="3"/>
      <c r="R3071" s="3"/>
      <c r="S3071" s="3"/>
      <c r="T3071" s="3"/>
      <c r="U3071" s="3"/>
      <c r="V3071" s="3"/>
      <c r="W3071" s="3"/>
      <c r="X3071" s="3"/>
    </row>
    <row r="3072" spans="1:24">
      <c r="A3072" s="3"/>
      <c r="B3072" s="3"/>
      <c r="C3072" s="3"/>
      <c r="D3072" s="3"/>
      <c r="E3072" s="3"/>
      <c r="F3072" s="3"/>
      <c r="G3072" s="4"/>
      <c r="H3072" s="3"/>
      <c r="I3072" s="3"/>
      <c r="J3072" s="3"/>
      <c r="K3072" s="3"/>
      <c r="L3072" s="3"/>
      <c r="M3072" s="3"/>
      <c r="N3072" s="3"/>
      <c r="O3072" s="3"/>
      <c r="P3072" s="3"/>
      <c r="Q3072" s="3"/>
      <c r="R3072" s="3"/>
      <c r="S3072" s="3"/>
      <c r="T3072" s="3"/>
      <c r="U3072" s="3"/>
      <c r="V3072" s="3"/>
      <c r="W3072" s="3"/>
      <c r="X3072" s="3"/>
    </row>
    <row r="3073" spans="1:24">
      <c r="A3073" s="3"/>
      <c r="B3073" s="3"/>
      <c r="C3073" s="3"/>
      <c r="D3073" s="3"/>
      <c r="E3073" s="3"/>
      <c r="F3073" s="3"/>
      <c r="G3073" s="4"/>
      <c r="H3073" s="3"/>
      <c r="I3073" s="3"/>
      <c r="J3073" s="3"/>
      <c r="K3073" s="3"/>
      <c r="L3073" s="3"/>
      <c r="M3073" s="3"/>
      <c r="N3073" s="3"/>
      <c r="O3073" s="3"/>
      <c r="P3073" s="3"/>
      <c r="Q3073" s="3"/>
      <c r="R3073" s="3"/>
      <c r="S3073" s="3"/>
      <c r="T3073" s="3"/>
      <c r="U3073" s="3"/>
      <c r="V3073" s="3"/>
      <c r="W3073" s="3"/>
      <c r="X3073" s="3"/>
    </row>
    <row r="3074" spans="1:24">
      <c r="A3074" s="3"/>
      <c r="B3074" s="3"/>
      <c r="C3074" s="3"/>
      <c r="D3074" s="3"/>
      <c r="E3074" s="3"/>
      <c r="F3074" s="3"/>
      <c r="G3074" s="4"/>
      <c r="H3074" s="3"/>
      <c r="I3074" s="3"/>
      <c r="J3074" s="3"/>
      <c r="K3074" s="3"/>
      <c r="L3074" s="3"/>
      <c r="M3074" s="3"/>
      <c r="N3074" s="3"/>
      <c r="O3074" s="3"/>
      <c r="P3074" s="3"/>
      <c r="Q3074" s="3"/>
      <c r="R3074" s="3"/>
      <c r="S3074" s="3"/>
      <c r="T3074" s="3"/>
      <c r="U3074" s="3"/>
      <c r="V3074" s="3"/>
      <c r="W3074" s="3"/>
      <c r="X3074" s="3"/>
    </row>
    <row r="3075" spans="1:24">
      <c r="A3075" s="3"/>
      <c r="B3075" s="3"/>
      <c r="C3075" s="3"/>
      <c r="D3075" s="3"/>
      <c r="E3075" s="3"/>
      <c r="F3075" s="3"/>
      <c r="G3075" s="4"/>
      <c r="H3075" s="3"/>
      <c r="I3075" s="3"/>
      <c r="J3075" s="3"/>
      <c r="K3075" s="3"/>
      <c r="L3075" s="3"/>
      <c r="M3075" s="3"/>
      <c r="N3075" s="3"/>
      <c r="O3075" s="3"/>
      <c r="P3075" s="3"/>
      <c r="Q3075" s="3"/>
      <c r="R3075" s="3"/>
      <c r="S3075" s="3"/>
      <c r="T3075" s="3"/>
      <c r="U3075" s="3"/>
      <c r="V3075" s="3"/>
      <c r="W3075" s="3"/>
      <c r="X3075" s="3"/>
    </row>
    <row r="3076" spans="1:24">
      <c r="A3076" s="3"/>
      <c r="B3076" s="3"/>
      <c r="C3076" s="3"/>
      <c r="D3076" s="3"/>
      <c r="E3076" s="3"/>
      <c r="F3076" s="3"/>
      <c r="G3076" s="4"/>
      <c r="H3076" s="3"/>
      <c r="I3076" s="3"/>
      <c r="J3076" s="3"/>
      <c r="K3076" s="3"/>
      <c r="L3076" s="3"/>
      <c r="M3076" s="3"/>
      <c r="N3076" s="3"/>
      <c r="O3076" s="3"/>
      <c r="P3076" s="3"/>
      <c r="Q3076" s="3"/>
      <c r="R3076" s="3"/>
      <c r="S3076" s="3"/>
      <c r="T3076" s="3"/>
      <c r="U3076" s="3"/>
      <c r="V3076" s="3"/>
      <c r="W3076" s="3"/>
      <c r="X3076" s="3"/>
    </row>
    <row r="3077" spans="1:24">
      <c r="A3077" s="3"/>
      <c r="B3077" s="3"/>
      <c r="C3077" s="3"/>
      <c r="D3077" s="3"/>
      <c r="E3077" s="3"/>
      <c r="F3077" s="3"/>
      <c r="G3077" s="4"/>
      <c r="H3077" s="3"/>
      <c r="I3077" s="3"/>
      <c r="J3077" s="3"/>
      <c r="K3077" s="3"/>
      <c r="L3077" s="3"/>
      <c r="M3077" s="3"/>
      <c r="N3077" s="3"/>
      <c r="O3077" s="3"/>
      <c r="P3077" s="3"/>
      <c r="Q3077" s="3"/>
      <c r="R3077" s="3"/>
      <c r="S3077" s="3"/>
      <c r="T3077" s="3"/>
      <c r="U3077" s="3"/>
      <c r="V3077" s="3"/>
      <c r="W3077" s="3"/>
      <c r="X3077" s="3"/>
    </row>
    <row r="3078" spans="1:24">
      <c r="A3078" s="3"/>
      <c r="B3078" s="3"/>
      <c r="C3078" s="3"/>
      <c r="D3078" s="3"/>
      <c r="E3078" s="3"/>
      <c r="F3078" s="3"/>
      <c r="G3078" s="4"/>
      <c r="H3078" s="3"/>
      <c r="I3078" s="3"/>
      <c r="J3078" s="3"/>
      <c r="K3078" s="3"/>
      <c r="L3078" s="3"/>
      <c r="M3078" s="3"/>
      <c r="N3078" s="3"/>
      <c r="O3078" s="3"/>
      <c r="P3078" s="3"/>
      <c r="Q3078" s="3"/>
      <c r="R3078" s="3"/>
      <c r="S3078" s="3"/>
      <c r="T3078" s="3"/>
      <c r="U3078" s="3"/>
      <c r="V3078" s="3"/>
      <c r="W3078" s="3"/>
      <c r="X3078" s="3"/>
    </row>
    <row r="3079" spans="1:24">
      <c r="A3079" s="3"/>
      <c r="B3079" s="3"/>
      <c r="C3079" s="3"/>
      <c r="D3079" s="3"/>
      <c r="E3079" s="3"/>
      <c r="F3079" s="3"/>
      <c r="G3079" s="4"/>
      <c r="H3079" s="3"/>
      <c r="I3079" s="3"/>
      <c r="J3079" s="3"/>
      <c r="K3079" s="3"/>
      <c r="L3079" s="3"/>
      <c r="M3079" s="3"/>
      <c r="N3079" s="3"/>
      <c r="O3079" s="3"/>
      <c r="P3079" s="3"/>
      <c r="Q3079" s="3"/>
      <c r="R3079" s="3"/>
      <c r="S3079" s="3"/>
      <c r="T3079" s="3"/>
      <c r="U3079" s="3"/>
      <c r="V3079" s="3"/>
      <c r="W3079" s="3"/>
      <c r="X3079" s="3"/>
    </row>
    <row r="3080" spans="1:24">
      <c r="A3080" s="3"/>
      <c r="B3080" s="3"/>
      <c r="C3080" s="3"/>
      <c r="D3080" s="3"/>
      <c r="E3080" s="3"/>
      <c r="F3080" s="3"/>
      <c r="G3080" s="4"/>
      <c r="H3080" s="3"/>
      <c r="I3080" s="3"/>
      <c r="J3080" s="3"/>
      <c r="K3080" s="3"/>
      <c r="L3080" s="3"/>
      <c r="M3080" s="3"/>
      <c r="N3080" s="3"/>
      <c r="O3080" s="3"/>
      <c r="P3080" s="3"/>
      <c r="Q3080" s="3"/>
      <c r="R3080" s="3"/>
      <c r="S3080" s="3"/>
      <c r="T3080" s="3"/>
      <c r="U3080" s="3"/>
      <c r="V3080" s="3"/>
      <c r="W3080" s="3"/>
      <c r="X3080" s="3"/>
    </row>
    <row r="3081" spans="1:24">
      <c r="A3081" s="3"/>
      <c r="B3081" s="3"/>
      <c r="C3081" s="3"/>
      <c r="D3081" s="3"/>
      <c r="E3081" s="3"/>
      <c r="F3081" s="3"/>
      <c r="G3081" s="4"/>
      <c r="H3081" s="3"/>
      <c r="I3081" s="3"/>
      <c r="J3081" s="3"/>
      <c r="K3081" s="3"/>
      <c r="L3081" s="3"/>
      <c r="M3081" s="3"/>
      <c r="N3081" s="3"/>
      <c r="O3081" s="3"/>
      <c r="P3081" s="3"/>
      <c r="Q3081" s="3"/>
      <c r="R3081" s="3"/>
      <c r="S3081" s="3"/>
      <c r="T3081" s="3"/>
      <c r="U3081" s="3"/>
      <c r="V3081" s="3"/>
      <c r="W3081" s="3"/>
      <c r="X3081" s="3"/>
    </row>
    <row r="3082" spans="1:24">
      <c r="A3082" s="3"/>
      <c r="B3082" s="3"/>
      <c r="C3082" s="3"/>
      <c r="D3082" s="3"/>
      <c r="E3082" s="3"/>
      <c r="F3082" s="3"/>
      <c r="G3082" s="4"/>
      <c r="H3082" s="3"/>
      <c r="I3082" s="3"/>
      <c r="J3082" s="3"/>
      <c r="K3082" s="3"/>
      <c r="L3082" s="3"/>
      <c r="M3082" s="3"/>
      <c r="N3082" s="3"/>
      <c r="O3082" s="3"/>
      <c r="P3082" s="3"/>
      <c r="Q3082" s="3"/>
      <c r="R3082" s="3"/>
      <c r="S3082" s="3"/>
      <c r="T3082" s="3"/>
      <c r="U3082" s="3"/>
      <c r="V3082" s="3"/>
      <c r="W3082" s="3"/>
      <c r="X3082" s="3"/>
    </row>
    <row r="3083" spans="1:24">
      <c r="A3083" s="3"/>
      <c r="B3083" s="3"/>
      <c r="C3083" s="3"/>
      <c r="D3083" s="3"/>
      <c r="E3083" s="3"/>
      <c r="F3083" s="3"/>
      <c r="G3083" s="4"/>
      <c r="H3083" s="3"/>
      <c r="I3083" s="3"/>
      <c r="J3083" s="3"/>
      <c r="K3083" s="3"/>
      <c r="L3083" s="3"/>
      <c r="M3083" s="3"/>
      <c r="N3083" s="3"/>
      <c r="O3083" s="3"/>
      <c r="P3083" s="3"/>
      <c r="Q3083" s="3"/>
      <c r="R3083" s="3"/>
      <c r="S3083" s="3"/>
      <c r="T3083" s="3"/>
      <c r="U3083" s="3"/>
      <c r="V3083" s="3"/>
      <c r="W3083" s="3"/>
      <c r="X3083" s="3"/>
    </row>
    <row r="3084" spans="1:24">
      <c r="A3084" s="3"/>
      <c r="B3084" s="3"/>
      <c r="C3084" s="3"/>
      <c r="D3084" s="3"/>
      <c r="E3084" s="3"/>
      <c r="F3084" s="3"/>
      <c r="G3084" s="4"/>
      <c r="H3084" s="3"/>
      <c r="I3084" s="3"/>
      <c r="J3084" s="3"/>
      <c r="K3084" s="3"/>
      <c r="L3084" s="3"/>
      <c r="M3084" s="3"/>
      <c r="N3084" s="3"/>
      <c r="O3084" s="3"/>
      <c r="P3084" s="3"/>
      <c r="Q3084" s="3"/>
      <c r="R3084" s="3"/>
      <c r="S3084" s="3"/>
      <c r="T3084" s="3"/>
      <c r="U3084" s="3"/>
      <c r="V3084" s="3"/>
      <c r="W3084" s="3"/>
      <c r="X3084" s="3"/>
    </row>
    <row r="3085" spans="1:24">
      <c r="A3085" s="3"/>
      <c r="B3085" s="3"/>
      <c r="C3085" s="3"/>
      <c r="D3085" s="3"/>
      <c r="E3085" s="3"/>
      <c r="F3085" s="3"/>
      <c r="G3085" s="4"/>
      <c r="H3085" s="3"/>
      <c r="I3085" s="3"/>
      <c r="J3085" s="3"/>
      <c r="K3085" s="3"/>
      <c r="L3085" s="3"/>
      <c r="M3085" s="3"/>
      <c r="N3085" s="3"/>
      <c r="O3085" s="3"/>
      <c r="P3085" s="3"/>
      <c r="Q3085" s="3"/>
      <c r="R3085" s="3"/>
      <c r="S3085" s="3"/>
      <c r="T3085" s="3"/>
      <c r="U3085" s="3"/>
      <c r="V3085" s="3"/>
      <c r="W3085" s="3"/>
      <c r="X3085" s="3"/>
    </row>
    <row r="3086" spans="1:24">
      <c r="A3086" s="3"/>
      <c r="B3086" s="3"/>
      <c r="C3086" s="3"/>
      <c r="D3086" s="3"/>
      <c r="E3086" s="3"/>
      <c r="F3086" s="3"/>
      <c r="G3086" s="4"/>
      <c r="H3086" s="3"/>
      <c r="I3086" s="3"/>
      <c r="J3086" s="3"/>
      <c r="K3086" s="3"/>
      <c r="L3086" s="3"/>
      <c r="M3086" s="3"/>
      <c r="N3086" s="3"/>
      <c r="O3086" s="3"/>
      <c r="P3086" s="3"/>
      <c r="Q3086" s="3"/>
      <c r="R3086" s="3"/>
      <c r="S3086" s="3"/>
      <c r="T3086" s="3"/>
      <c r="U3086" s="3"/>
      <c r="V3086" s="3"/>
      <c r="W3086" s="3"/>
      <c r="X3086" s="3"/>
    </row>
    <row r="3087" spans="1:24">
      <c r="A3087" s="3"/>
      <c r="B3087" s="3"/>
      <c r="C3087" s="3"/>
      <c r="D3087" s="3"/>
      <c r="E3087" s="3"/>
      <c r="F3087" s="3"/>
      <c r="G3087" s="4"/>
      <c r="H3087" s="3"/>
      <c r="I3087" s="3"/>
      <c r="J3087" s="3"/>
      <c r="K3087" s="3"/>
      <c r="L3087" s="3"/>
      <c r="M3087" s="3"/>
      <c r="N3087" s="3"/>
      <c r="O3087" s="3"/>
      <c r="P3087" s="3"/>
      <c r="Q3087" s="3"/>
      <c r="R3087" s="3"/>
      <c r="S3087" s="3"/>
      <c r="T3087" s="3"/>
      <c r="U3087" s="3"/>
      <c r="V3087" s="3"/>
      <c r="W3087" s="3"/>
      <c r="X3087" s="3"/>
    </row>
    <row r="3088" spans="1:24">
      <c r="A3088" s="3"/>
      <c r="B3088" s="3"/>
      <c r="C3088" s="3"/>
      <c r="D3088" s="3"/>
      <c r="E3088" s="3"/>
      <c r="F3088" s="3"/>
      <c r="G3088" s="4"/>
      <c r="H3088" s="3"/>
      <c r="I3088" s="3"/>
      <c r="J3088" s="3"/>
      <c r="K3088" s="3"/>
      <c r="L3088" s="3"/>
      <c r="M3088" s="3"/>
      <c r="N3088" s="3"/>
      <c r="O3088" s="3"/>
      <c r="P3088" s="3"/>
      <c r="Q3088" s="3"/>
      <c r="R3088" s="3"/>
      <c r="S3088" s="3"/>
      <c r="T3088" s="3"/>
      <c r="U3088" s="3"/>
      <c r="V3088" s="3"/>
      <c r="W3088" s="3"/>
      <c r="X3088" s="3"/>
    </row>
    <row r="3089" spans="1:24">
      <c r="A3089" s="3"/>
      <c r="B3089" s="3"/>
      <c r="C3089" s="3"/>
      <c r="D3089" s="3"/>
      <c r="E3089" s="3"/>
      <c r="F3089" s="3"/>
      <c r="G3089" s="4"/>
      <c r="H3089" s="3"/>
      <c r="I3089" s="3"/>
      <c r="J3089" s="3"/>
      <c r="K3089" s="3"/>
      <c r="L3089" s="3"/>
      <c r="M3089" s="3"/>
      <c r="N3089" s="3"/>
      <c r="O3089" s="3"/>
      <c r="P3089" s="3"/>
      <c r="Q3089" s="3"/>
      <c r="R3089" s="3"/>
      <c r="S3089" s="3"/>
      <c r="T3089" s="3"/>
      <c r="U3089" s="3"/>
      <c r="V3089" s="3"/>
      <c r="W3089" s="3"/>
      <c r="X3089" s="3"/>
    </row>
    <row r="3090" spans="1:24">
      <c r="A3090" s="3"/>
      <c r="B3090" s="3"/>
      <c r="C3090" s="3"/>
      <c r="D3090" s="3"/>
      <c r="E3090" s="3"/>
      <c r="F3090" s="3"/>
      <c r="G3090" s="4"/>
      <c r="H3090" s="3"/>
      <c r="I3090" s="3"/>
      <c r="J3090" s="3"/>
      <c r="K3090" s="3"/>
      <c r="L3090" s="3"/>
      <c r="M3090" s="3"/>
      <c r="N3090" s="3"/>
      <c r="O3090" s="3"/>
      <c r="P3090" s="3"/>
      <c r="Q3090" s="3"/>
      <c r="R3090" s="3"/>
      <c r="S3090" s="3"/>
      <c r="T3090" s="3"/>
      <c r="U3090" s="3"/>
      <c r="V3090" s="3"/>
      <c r="W3090" s="3"/>
      <c r="X3090" s="3"/>
    </row>
    <row r="3091" spans="1:24">
      <c r="A3091" s="3"/>
      <c r="B3091" s="3"/>
      <c r="C3091" s="3"/>
      <c r="D3091" s="3"/>
      <c r="E3091" s="3"/>
      <c r="F3091" s="3"/>
      <c r="G3091" s="4"/>
      <c r="H3091" s="3"/>
      <c r="I3091" s="3"/>
      <c r="J3091" s="3"/>
      <c r="K3091" s="3"/>
      <c r="L3091" s="3"/>
      <c r="M3091" s="3"/>
      <c r="N3091" s="3"/>
      <c r="O3091" s="3"/>
      <c r="P3091" s="3"/>
      <c r="Q3091" s="3"/>
      <c r="R3091" s="3"/>
      <c r="S3091" s="3"/>
      <c r="T3091" s="3"/>
      <c r="U3091" s="3"/>
      <c r="V3091" s="3"/>
      <c r="W3091" s="3"/>
      <c r="X3091" s="3"/>
    </row>
    <row r="3092" spans="1:24">
      <c r="A3092" s="3"/>
      <c r="B3092" s="3"/>
      <c r="C3092" s="3"/>
      <c r="D3092" s="3"/>
      <c r="E3092" s="3"/>
      <c r="F3092" s="3"/>
      <c r="G3092" s="4"/>
      <c r="H3092" s="3"/>
      <c r="I3092" s="3"/>
      <c r="J3092" s="3"/>
      <c r="K3092" s="3"/>
      <c r="L3092" s="3"/>
      <c r="M3092" s="3"/>
      <c r="N3092" s="3"/>
      <c r="O3092" s="3"/>
      <c r="P3092" s="3"/>
      <c r="Q3092" s="3"/>
      <c r="R3092" s="3"/>
      <c r="S3092" s="3"/>
      <c r="T3092" s="3"/>
      <c r="U3092" s="3"/>
      <c r="V3092" s="3"/>
      <c r="W3092" s="3"/>
      <c r="X3092" s="3"/>
    </row>
    <row r="3093" spans="1:24">
      <c r="A3093" s="3"/>
      <c r="B3093" s="3"/>
      <c r="C3093" s="3"/>
      <c r="D3093" s="3"/>
      <c r="E3093" s="3"/>
      <c r="F3093" s="3"/>
      <c r="G3093" s="4"/>
      <c r="H3093" s="3"/>
      <c r="I3093" s="3"/>
      <c r="J3093" s="3"/>
      <c r="K3093" s="3"/>
      <c r="L3093" s="3"/>
      <c r="M3093" s="3"/>
      <c r="N3093" s="3"/>
      <c r="O3093" s="3"/>
      <c r="P3093" s="3"/>
      <c r="Q3093" s="3"/>
      <c r="R3093" s="3"/>
      <c r="S3093" s="3"/>
      <c r="T3093" s="3"/>
      <c r="U3093" s="3"/>
      <c r="V3093" s="3"/>
      <c r="W3093" s="3"/>
      <c r="X3093" s="3"/>
    </row>
    <row r="3094" spans="1:24">
      <c r="A3094" s="3"/>
      <c r="B3094" s="3"/>
      <c r="C3094" s="3"/>
      <c r="D3094" s="3"/>
      <c r="E3094" s="3"/>
      <c r="F3094" s="3"/>
      <c r="G3094" s="4"/>
      <c r="H3094" s="3"/>
      <c r="I3094" s="3"/>
      <c r="J3094" s="3"/>
      <c r="K3094" s="3"/>
      <c r="L3094" s="3"/>
      <c r="M3094" s="3"/>
      <c r="N3094" s="3"/>
      <c r="O3094" s="3"/>
      <c r="P3094" s="3"/>
      <c r="Q3094" s="3"/>
      <c r="R3094" s="3"/>
      <c r="S3094" s="3"/>
      <c r="T3094" s="3"/>
      <c r="U3094" s="3"/>
      <c r="V3094" s="3"/>
      <c r="W3094" s="3"/>
      <c r="X3094" s="3"/>
    </row>
    <row r="3095" spans="1:24">
      <c r="A3095" s="3"/>
      <c r="B3095" s="3"/>
      <c r="C3095" s="3"/>
      <c r="D3095" s="3"/>
      <c r="E3095" s="3"/>
      <c r="F3095" s="3"/>
      <c r="G3095" s="4"/>
      <c r="H3095" s="3"/>
      <c r="I3095" s="3"/>
      <c r="J3095" s="3"/>
      <c r="K3095" s="3"/>
      <c r="L3095" s="3"/>
      <c r="M3095" s="3"/>
      <c r="N3095" s="3"/>
      <c r="O3095" s="3"/>
      <c r="P3095" s="3"/>
      <c r="Q3095" s="3"/>
      <c r="R3095" s="3"/>
      <c r="S3095" s="3"/>
      <c r="T3095" s="3"/>
      <c r="U3095" s="3"/>
      <c r="V3095" s="3"/>
      <c r="W3095" s="3"/>
      <c r="X3095" s="3"/>
    </row>
    <row r="3096" spans="1:24">
      <c r="A3096" s="3"/>
      <c r="B3096" s="3"/>
      <c r="C3096" s="3"/>
      <c r="D3096" s="3"/>
      <c r="E3096" s="3"/>
      <c r="F3096" s="3"/>
      <c r="G3096" s="4"/>
      <c r="H3096" s="3"/>
      <c r="I3096" s="3"/>
      <c r="J3096" s="3"/>
      <c r="K3096" s="3"/>
      <c r="L3096" s="3"/>
      <c r="M3096" s="3"/>
      <c r="N3096" s="3"/>
      <c r="O3096" s="3"/>
      <c r="P3096" s="3"/>
      <c r="Q3096" s="3"/>
      <c r="R3096" s="3"/>
      <c r="S3096" s="3"/>
      <c r="T3096" s="3"/>
      <c r="U3096" s="3"/>
      <c r="V3096" s="3"/>
      <c r="W3096" s="3"/>
      <c r="X3096" s="3"/>
    </row>
    <row r="3097" spans="1:24">
      <c r="A3097" s="3"/>
      <c r="B3097" s="3"/>
      <c r="C3097" s="3"/>
      <c r="D3097" s="3"/>
      <c r="E3097" s="3"/>
      <c r="F3097" s="3"/>
      <c r="G3097" s="4"/>
      <c r="H3097" s="3"/>
      <c r="I3097" s="3"/>
      <c r="J3097" s="3"/>
      <c r="K3097" s="3"/>
      <c r="L3097" s="3"/>
      <c r="M3097" s="3"/>
      <c r="N3097" s="3"/>
      <c r="O3097" s="3"/>
      <c r="P3097" s="3"/>
      <c r="Q3097" s="3"/>
      <c r="R3097" s="3"/>
      <c r="S3097" s="3"/>
      <c r="T3097" s="3"/>
      <c r="U3097" s="3"/>
      <c r="V3097" s="3"/>
      <c r="W3097" s="3"/>
      <c r="X3097" s="3"/>
    </row>
    <row r="3098" spans="1:24">
      <c r="A3098" s="3"/>
      <c r="B3098" s="3"/>
      <c r="C3098" s="3"/>
      <c r="D3098" s="3"/>
      <c r="E3098" s="3"/>
      <c r="F3098" s="3"/>
      <c r="G3098" s="4"/>
      <c r="H3098" s="3"/>
      <c r="I3098" s="3"/>
      <c r="J3098" s="3"/>
      <c r="K3098" s="3"/>
      <c r="L3098" s="3"/>
      <c r="M3098" s="3"/>
      <c r="N3098" s="3"/>
      <c r="O3098" s="3"/>
      <c r="P3098" s="3"/>
      <c r="Q3098" s="3"/>
      <c r="R3098" s="3"/>
      <c r="S3098" s="3"/>
      <c r="T3098" s="3"/>
      <c r="U3098" s="3"/>
      <c r="V3098" s="3"/>
      <c r="W3098" s="3"/>
      <c r="X3098" s="3"/>
    </row>
    <row r="3099" spans="1:24">
      <c r="A3099" s="3"/>
      <c r="B3099" s="3"/>
      <c r="C3099" s="3"/>
      <c r="D3099" s="3"/>
      <c r="E3099" s="3"/>
      <c r="F3099" s="3"/>
      <c r="G3099" s="4"/>
      <c r="H3099" s="3"/>
      <c r="I3099" s="3"/>
      <c r="J3099" s="3"/>
      <c r="K3099" s="3"/>
      <c r="L3099" s="3"/>
      <c r="M3099" s="3"/>
      <c r="N3099" s="3"/>
      <c r="O3099" s="3"/>
      <c r="P3099" s="3"/>
      <c r="Q3099" s="3"/>
      <c r="R3099" s="3"/>
      <c r="S3099" s="3"/>
      <c r="T3099" s="3"/>
      <c r="U3099" s="3"/>
      <c r="V3099" s="3"/>
      <c r="W3099" s="3"/>
      <c r="X3099" s="3"/>
    </row>
    <row r="3100" spans="1:24">
      <c r="A3100" s="3"/>
      <c r="B3100" s="3"/>
      <c r="C3100" s="3"/>
      <c r="D3100" s="3"/>
      <c r="E3100" s="3"/>
      <c r="F3100" s="3"/>
      <c r="G3100" s="4"/>
      <c r="H3100" s="3"/>
      <c r="I3100" s="3"/>
      <c r="J3100" s="3"/>
      <c r="K3100" s="3"/>
      <c r="L3100" s="3"/>
      <c r="M3100" s="3"/>
      <c r="N3100" s="3"/>
      <c r="O3100" s="3"/>
      <c r="P3100" s="3"/>
      <c r="Q3100" s="3"/>
      <c r="R3100" s="3"/>
      <c r="S3100" s="3"/>
      <c r="T3100" s="3"/>
      <c r="U3100" s="3"/>
      <c r="V3100" s="3"/>
      <c r="W3100" s="3"/>
      <c r="X3100" s="3"/>
    </row>
    <row r="3101" spans="1:24">
      <c r="A3101" s="3"/>
      <c r="B3101" s="3"/>
      <c r="C3101" s="3"/>
      <c r="D3101" s="3"/>
      <c r="E3101" s="3"/>
      <c r="F3101" s="3"/>
      <c r="G3101" s="4"/>
      <c r="H3101" s="3"/>
      <c r="I3101" s="3"/>
      <c r="J3101" s="3"/>
      <c r="K3101" s="3"/>
      <c r="L3101" s="3"/>
      <c r="M3101" s="3"/>
      <c r="N3101" s="3"/>
      <c r="O3101" s="3"/>
      <c r="P3101" s="3"/>
      <c r="Q3101" s="3"/>
      <c r="R3101" s="3"/>
      <c r="S3101" s="3"/>
      <c r="T3101" s="3"/>
      <c r="U3101" s="3"/>
      <c r="V3101" s="3"/>
      <c r="W3101" s="3"/>
      <c r="X3101" s="3"/>
    </row>
    <row r="3102" spans="1:24">
      <c r="A3102" s="3"/>
      <c r="B3102" s="3"/>
      <c r="C3102" s="3"/>
      <c r="D3102" s="3"/>
      <c r="E3102" s="3"/>
      <c r="F3102" s="3"/>
      <c r="G3102" s="4"/>
      <c r="H3102" s="3"/>
      <c r="I3102" s="3"/>
      <c r="J3102" s="3"/>
      <c r="K3102" s="3"/>
      <c r="L3102" s="3"/>
      <c r="M3102" s="3"/>
      <c r="N3102" s="3"/>
      <c r="O3102" s="3"/>
      <c r="P3102" s="3"/>
      <c r="Q3102" s="3"/>
      <c r="R3102" s="3"/>
      <c r="S3102" s="3"/>
      <c r="T3102" s="3"/>
      <c r="U3102" s="3"/>
      <c r="V3102" s="3"/>
      <c r="W3102" s="3"/>
      <c r="X3102" s="3"/>
    </row>
    <row r="3103" spans="1:24">
      <c r="A3103" s="3"/>
      <c r="B3103" s="3"/>
      <c r="C3103" s="3"/>
      <c r="D3103" s="3"/>
      <c r="E3103" s="3"/>
      <c r="F3103" s="3"/>
      <c r="G3103" s="4"/>
      <c r="H3103" s="3"/>
      <c r="I3103" s="3"/>
      <c r="J3103" s="3"/>
      <c r="K3103" s="3"/>
      <c r="L3103" s="3"/>
      <c r="M3103" s="3"/>
      <c r="N3103" s="3"/>
      <c r="O3103" s="3"/>
      <c r="P3103" s="3"/>
      <c r="Q3103" s="3"/>
      <c r="R3103" s="3"/>
      <c r="S3103" s="3"/>
      <c r="T3103" s="3"/>
      <c r="U3103" s="3"/>
      <c r="V3103" s="3"/>
      <c r="W3103" s="3"/>
      <c r="X3103" s="3"/>
    </row>
    <row r="3104" spans="1:24">
      <c r="A3104" s="3"/>
      <c r="B3104" s="3"/>
      <c r="C3104" s="3"/>
      <c r="D3104" s="3"/>
      <c r="E3104" s="3"/>
      <c r="F3104" s="3"/>
      <c r="G3104" s="4"/>
      <c r="H3104" s="3"/>
      <c r="I3104" s="3"/>
      <c r="J3104" s="3"/>
      <c r="K3104" s="3"/>
      <c r="L3104" s="3"/>
      <c r="M3104" s="3"/>
      <c r="N3104" s="3"/>
      <c r="O3104" s="3"/>
      <c r="P3104" s="3"/>
      <c r="Q3104" s="3"/>
      <c r="R3104" s="3"/>
      <c r="S3104" s="3"/>
      <c r="T3104" s="3"/>
      <c r="U3104" s="3"/>
      <c r="V3104" s="3"/>
      <c r="W3104" s="3"/>
      <c r="X3104" s="3"/>
    </row>
    <row r="3105" spans="1:24">
      <c r="A3105" s="3"/>
      <c r="B3105" s="3"/>
      <c r="C3105" s="3"/>
      <c r="D3105" s="3"/>
      <c r="E3105" s="3"/>
      <c r="F3105" s="3"/>
      <c r="G3105" s="4"/>
      <c r="H3105" s="3"/>
      <c r="I3105" s="3"/>
      <c r="J3105" s="3"/>
      <c r="K3105" s="3"/>
      <c r="L3105" s="3"/>
      <c r="M3105" s="3"/>
      <c r="N3105" s="3"/>
      <c r="O3105" s="3"/>
      <c r="P3105" s="3"/>
      <c r="Q3105" s="3"/>
      <c r="R3105" s="3"/>
      <c r="S3105" s="3"/>
      <c r="T3105" s="3"/>
      <c r="U3105" s="3"/>
      <c r="V3105" s="3"/>
      <c r="W3105" s="3"/>
      <c r="X3105" s="3"/>
    </row>
    <row r="3106" spans="1:24">
      <c r="A3106" s="3"/>
      <c r="B3106" s="3"/>
      <c r="C3106" s="3"/>
      <c r="D3106" s="3"/>
      <c r="E3106" s="3"/>
      <c r="F3106" s="3"/>
      <c r="G3106" s="4"/>
      <c r="H3106" s="3"/>
      <c r="I3106" s="3"/>
      <c r="J3106" s="3"/>
      <c r="K3106" s="3"/>
      <c r="L3106" s="3"/>
      <c r="M3106" s="3"/>
      <c r="N3106" s="3"/>
      <c r="O3106" s="3"/>
      <c r="P3106" s="3"/>
      <c r="Q3106" s="3"/>
      <c r="R3106" s="3"/>
      <c r="S3106" s="3"/>
      <c r="T3106" s="3"/>
      <c r="U3106" s="3"/>
      <c r="V3106" s="3"/>
      <c r="W3106" s="3"/>
      <c r="X3106" s="3"/>
    </row>
    <row r="3107" spans="1:24">
      <c r="A3107" s="3"/>
      <c r="B3107" s="3"/>
      <c r="C3107" s="3"/>
      <c r="D3107" s="3"/>
      <c r="E3107" s="3"/>
      <c r="F3107" s="3"/>
      <c r="G3107" s="4"/>
      <c r="H3107" s="3"/>
      <c r="I3107" s="3"/>
      <c r="J3107" s="3"/>
      <c r="K3107" s="3"/>
      <c r="L3107" s="3"/>
      <c r="M3107" s="3"/>
      <c r="N3107" s="3"/>
      <c r="O3107" s="3"/>
      <c r="P3107" s="3"/>
      <c r="Q3107" s="3"/>
      <c r="R3107" s="3"/>
      <c r="S3107" s="3"/>
      <c r="T3107" s="3"/>
      <c r="U3107" s="3"/>
      <c r="V3107" s="3"/>
      <c r="W3107" s="3"/>
      <c r="X3107" s="3"/>
    </row>
    <row r="3108" spans="1:24">
      <c r="A3108" s="3"/>
      <c r="B3108" s="3"/>
      <c r="C3108" s="3"/>
      <c r="D3108" s="3"/>
      <c r="E3108" s="3"/>
      <c r="F3108" s="3"/>
      <c r="G3108" s="4"/>
      <c r="H3108" s="3"/>
      <c r="I3108" s="3"/>
      <c r="J3108" s="3"/>
      <c r="K3108" s="3"/>
      <c r="L3108" s="3"/>
      <c r="M3108" s="3"/>
      <c r="N3108" s="3"/>
      <c r="O3108" s="3"/>
      <c r="P3108" s="3"/>
      <c r="Q3108" s="3"/>
      <c r="R3108" s="3"/>
      <c r="S3108" s="3"/>
      <c r="T3108" s="3"/>
      <c r="U3108" s="3"/>
      <c r="V3108" s="3"/>
      <c r="W3108" s="3"/>
      <c r="X3108" s="3"/>
    </row>
    <row r="3109" spans="1:24">
      <c r="A3109" s="3"/>
      <c r="B3109" s="3"/>
      <c r="C3109" s="3"/>
      <c r="D3109" s="3"/>
      <c r="E3109" s="3"/>
      <c r="F3109" s="3"/>
      <c r="G3109" s="4"/>
      <c r="H3109" s="3"/>
      <c r="I3109" s="3"/>
      <c r="J3109" s="3"/>
      <c r="K3109" s="3"/>
      <c r="L3109" s="3"/>
      <c r="M3109" s="3"/>
      <c r="N3109" s="3"/>
      <c r="O3109" s="3"/>
      <c r="P3109" s="3"/>
      <c r="Q3109" s="3"/>
      <c r="R3109" s="3"/>
      <c r="S3109" s="3"/>
      <c r="T3109" s="3"/>
      <c r="U3109" s="3"/>
      <c r="V3109" s="3"/>
      <c r="W3109" s="3"/>
      <c r="X3109" s="3"/>
    </row>
    <row r="3110" spans="1:24">
      <c r="A3110" s="3"/>
      <c r="B3110" s="3"/>
      <c r="C3110" s="3"/>
      <c r="D3110" s="3"/>
      <c r="E3110" s="3"/>
      <c r="F3110" s="3"/>
      <c r="G3110" s="4"/>
      <c r="H3110" s="3"/>
      <c r="I3110" s="3"/>
      <c r="J3110" s="3"/>
      <c r="K3110" s="3"/>
      <c r="L3110" s="3"/>
      <c r="M3110" s="3"/>
      <c r="N3110" s="3"/>
      <c r="O3110" s="3"/>
      <c r="P3110" s="3"/>
      <c r="Q3110" s="3"/>
      <c r="R3110" s="3"/>
      <c r="S3110" s="3"/>
      <c r="T3110" s="3"/>
      <c r="U3110" s="3"/>
      <c r="V3110" s="3"/>
      <c r="W3110" s="3"/>
      <c r="X3110" s="3"/>
    </row>
    <row r="3111" spans="1:24">
      <c r="A3111" s="3"/>
      <c r="B3111" s="3"/>
      <c r="C3111" s="3"/>
      <c r="D3111" s="3"/>
      <c r="E3111" s="3"/>
      <c r="F3111" s="3"/>
      <c r="G3111" s="4"/>
      <c r="H3111" s="3"/>
      <c r="I3111" s="3"/>
      <c r="J3111" s="3"/>
      <c r="K3111" s="3"/>
      <c r="L3111" s="3"/>
      <c r="M3111" s="3"/>
      <c r="N3111" s="3"/>
      <c r="O3111" s="3"/>
      <c r="P3111" s="3"/>
      <c r="Q3111" s="3"/>
      <c r="R3111" s="3"/>
      <c r="S3111" s="3"/>
      <c r="T3111" s="3"/>
      <c r="U3111" s="3"/>
      <c r="V3111" s="3"/>
      <c r="W3111" s="3"/>
      <c r="X3111" s="3"/>
    </row>
    <row r="3112" spans="1:24">
      <c r="A3112" s="3"/>
      <c r="B3112" s="3"/>
      <c r="C3112" s="3"/>
      <c r="D3112" s="3"/>
      <c r="E3112" s="3"/>
      <c r="F3112" s="3"/>
      <c r="G3112" s="4"/>
      <c r="H3112" s="3"/>
      <c r="I3112" s="3"/>
      <c r="J3112" s="3"/>
      <c r="K3112" s="3"/>
      <c r="L3112" s="3"/>
      <c r="M3112" s="3"/>
      <c r="N3112" s="3"/>
      <c r="O3112" s="3"/>
      <c r="P3112" s="3"/>
      <c r="Q3112" s="3"/>
      <c r="R3112" s="3"/>
      <c r="S3112" s="3"/>
      <c r="T3112" s="3"/>
      <c r="U3112" s="3"/>
      <c r="V3112" s="3"/>
      <c r="W3112" s="3"/>
      <c r="X3112" s="3"/>
    </row>
    <row r="3113" spans="1:24">
      <c r="A3113" s="3"/>
      <c r="B3113" s="3"/>
      <c r="C3113" s="3"/>
      <c r="D3113" s="3"/>
      <c r="E3113" s="3"/>
      <c r="F3113" s="3"/>
      <c r="G3113" s="4"/>
      <c r="H3113" s="3"/>
      <c r="I3113" s="3"/>
      <c r="J3113" s="3"/>
      <c r="K3113" s="3"/>
      <c r="L3113" s="3"/>
      <c r="M3113" s="3"/>
      <c r="N3113" s="3"/>
      <c r="O3113" s="3"/>
      <c r="P3113" s="3"/>
      <c r="Q3113" s="3"/>
      <c r="R3113" s="3"/>
      <c r="S3113" s="3"/>
      <c r="T3113" s="3"/>
      <c r="U3113" s="3"/>
      <c r="V3113" s="3"/>
      <c r="W3113" s="3"/>
      <c r="X3113" s="3"/>
    </row>
    <row r="3114" spans="1:24">
      <c r="A3114" s="3"/>
      <c r="B3114" s="3"/>
      <c r="C3114" s="3"/>
      <c r="D3114" s="3"/>
      <c r="E3114" s="3"/>
      <c r="F3114" s="3"/>
      <c r="G3114" s="4"/>
      <c r="H3114" s="3"/>
      <c r="I3114" s="3"/>
      <c r="J3114" s="3"/>
      <c r="K3114" s="3"/>
      <c r="L3114" s="3"/>
      <c r="M3114" s="3"/>
      <c r="N3114" s="3"/>
      <c r="O3114" s="3"/>
      <c r="P3114" s="3"/>
      <c r="Q3114" s="3"/>
      <c r="R3114" s="3"/>
      <c r="S3114" s="3"/>
      <c r="T3114" s="3"/>
      <c r="U3114" s="3"/>
      <c r="V3114" s="3"/>
      <c r="W3114" s="3"/>
      <c r="X3114" s="3"/>
    </row>
    <row r="3115" spans="1:24">
      <c r="A3115" s="3"/>
      <c r="B3115" s="3"/>
      <c r="C3115" s="3"/>
      <c r="D3115" s="3"/>
      <c r="E3115" s="3"/>
      <c r="F3115" s="3"/>
      <c r="G3115" s="4"/>
      <c r="H3115" s="3"/>
      <c r="I3115" s="3"/>
      <c r="J3115" s="3"/>
      <c r="K3115" s="3"/>
      <c r="L3115" s="3"/>
      <c r="M3115" s="3"/>
      <c r="N3115" s="3"/>
      <c r="O3115" s="3"/>
      <c r="P3115" s="3"/>
      <c r="Q3115" s="3"/>
      <c r="R3115" s="3"/>
      <c r="S3115" s="3"/>
      <c r="T3115" s="3"/>
      <c r="U3115" s="3"/>
      <c r="V3115" s="3"/>
      <c r="W3115" s="3"/>
      <c r="X3115" s="3"/>
    </row>
    <row r="3116" spans="1:24">
      <c r="A3116" s="3"/>
      <c r="B3116" s="3"/>
      <c r="C3116" s="3"/>
      <c r="D3116" s="3"/>
      <c r="E3116" s="3"/>
      <c r="F3116" s="3"/>
      <c r="G3116" s="4"/>
      <c r="H3116" s="3"/>
      <c r="I3116" s="3"/>
      <c r="J3116" s="3"/>
      <c r="K3116" s="3"/>
      <c r="L3116" s="3"/>
      <c r="M3116" s="3"/>
      <c r="N3116" s="3"/>
      <c r="O3116" s="3"/>
      <c r="P3116" s="3"/>
      <c r="Q3116" s="3"/>
      <c r="R3116" s="3"/>
      <c r="S3116" s="3"/>
      <c r="T3116" s="3"/>
      <c r="U3116" s="3"/>
      <c r="V3116" s="3"/>
      <c r="W3116" s="3"/>
      <c r="X3116" s="3"/>
    </row>
    <row r="3117" spans="1:24">
      <c r="A3117" s="3"/>
      <c r="B3117" s="3"/>
      <c r="C3117" s="3"/>
      <c r="D3117" s="3"/>
      <c r="E3117" s="3"/>
      <c r="F3117" s="3"/>
      <c r="G3117" s="4"/>
      <c r="H3117" s="3"/>
      <c r="I3117" s="3"/>
      <c r="J3117" s="3"/>
      <c r="K3117" s="3"/>
      <c r="L3117" s="3"/>
      <c r="M3117" s="3"/>
      <c r="N3117" s="3"/>
      <c r="O3117" s="3"/>
      <c r="P3117" s="3"/>
      <c r="Q3117" s="3"/>
      <c r="R3117" s="3"/>
      <c r="S3117" s="3"/>
      <c r="T3117" s="3"/>
      <c r="U3117" s="3"/>
      <c r="V3117" s="3"/>
      <c r="W3117" s="3"/>
      <c r="X3117" s="3"/>
    </row>
    <row r="3118" spans="1:24">
      <c r="A3118" s="3"/>
      <c r="B3118" s="3"/>
      <c r="C3118" s="3"/>
      <c r="D3118" s="3"/>
      <c r="E3118" s="3"/>
      <c r="F3118" s="3"/>
      <c r="G3118" s="4"/>
      <c r="H3118" s="3"/>
      <c r="I3118" s="3"/>
      <c r="J3118" s="3"/>
      <c r="K3118" s="3"/>
      <c r="L3118" s="3"/>
      <c r="M3118" s="3"/>
      <c r="N3118" s="3"/>
      <c r="O3118" s="3"/>
      <c r="P3118" s="3"/>
      <c r="Q3118" s="3"/>
      <c r="R3118" s="3"/>
      <c r="S3118" s="3"/>
      <c r="T3118" s="3"/>
      <c r="U3118" s="3"/>
      <c r="V3118" s="3"/>
      <c r="W3118" s="3"/>
      <c r="X3118" s="3"/>
    </row>
    <row r="3119" spans="1:24">
      <c r="A3119" s="3"/>
      <c r="B3119" s="3"/>
      <c r="C3119" s="3"/>
      <c r="D3119" s="3"/>
      <c r="E3119" s="3"/>
      <c r="F3119" s="3"/>
      <c r="G3119" s="4"/>
      <c r="H3119" s="3"/>
      <c r="I3119" s="3"/>
      <c r="J3119" s="3"/>
      <c r="K3119" s="3"/>
      <c r="L3119" s="3"/>
      <c r="M3119" s="3"/>
      <c r="N3119" s="3"/>
      <c r="O3119" s="3"/>
      <c r="P3119" s="3"/>
      <c r="Q3119" s="3"/>
      <c r="R3119" s="3"/>
      <c r="S3119" s="3"/>
      <c r="T3119" s="3"/>
      <c r="U3119" s="3"/>
      <c r="V3119" s="3"/>
      <c r="W3119" s="3"/>
      <c r="X3119" s="3"/>
    </row>
    <row r="3120" spans="1:24">
      <c r="A3120" s="3"/>
      <c r="B3120" s="3"/>
      <c r="C3120" s="3"/>
      <c r="D3120" s="3"/>
      <c r="E3120" s="3"/>
      <c r="F3120" s="3"/>
      <c r="G3120" s="4"/>
      <c r="H3120" s="3"/>
      <c r="I3120" s="3"/>
      <c r="J3120" s="3"/>
      <c r="K3120" s="3"/>
      <c r="L3120" s="3"/>
      <c r="M3120" s="3"/>
      <c r="N3120" s="3"/>
      <c r="O3120" s="3"/>
      <c r="P3120" s="3"/>
      <c r="Q3120" s="3"/>
      <c r="R3120" s="3"/>
      <c r="S3120" s="3"/>
      <c r="T3120" s="3"/>
      <c r="U3120" s="3"/>
      <c r="V3120" s="3"/>
      <c r="W3120" s="3"/>
      <c r="X3120" s="3"/>
    </row>
    <row r="3121" spans="1:24">
      <c r="A3121" s="3"/>
      <c r="B3121" s="3"/>
      <c r="C3121" s="3"/>
      <c r="D3121" s="3"/>
      <c r="E3121" s="3"/>
      <c r="F3121" s="3"/>
      <c r="G3121" s="4"/>
      <c r="H3121" s="3"/>
      <c r="I3121" s="3"/>
      <c r="J3121" s="3"/>
      <c r="K3121" s="3"/>
      <c r="L3121" s="3"/>
      <c r="M3121" s="3"/>
      <c r="N3121" s="3"/>
      <c r="O3121" s="3"/>
      <c r="P3121" s="3"/>
      <c r="Q3121" s="3"/>
      <c r="R3121" s="3"/>
      <c r="S3121" s="3"/>
      <c r="T3121" s="3"/>
      <c r="U3121" s="3"/>
      <c r="V3121" s="3"/>
      <c r="W3121" s="3"/>
      <c r="X3121" s="3"/>
    </row>
    <row r="3122" spans="1:24">
      <c r="A3122" s="3"/>
      <c r="B3122" s="3"/>
      <c r="C3122" s="3"/>
      <c r="D3122" s="3"/>
      <c r="E3122" s="3"/>
      <c r="F3122" s="3"/>
      <c r="G3122" s="4"/>
      <c r="H3122" s="3"/>
      <c r="I3122" s="3"/>
      <c r="J3122" s="3"/>
      <c r="K3122" s="3"/>
      <c r="L3122" s="3"/>
      <c r="M3122" s="3"/>
      <c r="N3122" s="3"/>
      <c r="O3122" s="3"/>
      <c r="P3122" s="3"/>
      <c r="Q3122" s="3"/>
      <c r="R3122" s="3"/>
      <c r="S3122" s="3"/>
      <c r="T3122" s="3"/>
      <c r="U3122" s="3"/>
      <c r="V3122" s="3"/>
      <c r="W3122" s="3"/>
      <c r="X3122" s="3"/>
    </row>
    <row r="3123" spans="1:24">
      <c r="A3123" s="3"/>
      <c r="B3123" s="3"/>
      <c r="C3123" s="3"/>
      <c r="D3123" s="3"/>
      <c r="E3123" s="3"/>
      <c r="F3123" s="3"/>
      <c r="G3123" s="4"/>
      <c r="H3123" s="3"/>
      <c r="I3123" s="3"/>
      <c r="J3123" s="3"/>
      <c r="K3123" s="3"/>
      <c r="L3123" s="3"/>
      <c r="M3123" s="3"/>
      <c r="N3123" s="3"/>
      <c r="O3123" s="3"/>
      <c r="P3123" s="3"/>
      <c r="Q3123" s="3"/>
      <c r="R3123" s="3"/>
      <c r="S3123" s="3"/>
      <c r="T3123" s="3"/>
      <c r="U3123" s="3"/>
      <c r="V3123" s="3"/>
      <c r="W3123" s="3"/>
      <c r="X3123" s="3"/>
    </row>
    <row r="3124" spans="1:24">
      <c r="A3124" s="3"/>
      <c r="B3124" s="3"/>
      <c r="C3124" s="3"/>
      <c r="D3124" s="3"/>
      <c r="E3124" s="3"/>
      <c r="F3124" s="3"/>
      <c r="G3124" s="4"/>
      <c r="H3124" s="3"/>
      <c r="I3124" s="3"/>
      <c r="J3124" s="3"/>
      <c r="K3124" s="3"/>
      <c r="L3124" s="3"/>
      <c r="M3124" s="3"/>
      <c r="N3124" s="3"/>
      <c r="O3124" s="3"/>
      <c r="P3124" s="3"/>
      <c r="Q3124" s="3"/>
      <c r="R3124" s="3"/>
      <c r="S3124" s="3"/>
      <c r="T3124" s="3"/>
      <c r="U3124" s="3"/>
      <c r="V3124" s="3"/>
      <c r="W3124" s="3"/>
      <c r="X3124" s="3"/>
    </row>
    <row r="3125" spans="1:24">
      <c r="A3125" s="3"/>
      <c r="B3125" s="3"/>
      <c r="C3125" s="3"/>
      <c r="D3125" s="3"/>
      <c r="E3125" s="3"/>
      <c r="F3125" s="3"/>
      <c r="G3125" s="4"/>
      <c r="H3125" s="3"/>
      <c r="I3125" s="3"/>
      <c r="J3125" s="3"/>
      <c r="K3125" s="3"/>
      <c r="L3125" s="3"/>
      <c r="M3125" s="3"/>
      <c r="N3125" s="3"/>
      <c r="O3125" s="3"/>
      <c r="P3125" s="3"/>
      <c r="Q3125" s="3"/>
      <c r="R3125" s="3"/>
      <c r="S3125" s="3"/>
      <c r="T3125" s="3"/>
      <c r="U3125" s="3"/>
      <c r="V3125" s="3"/>
      <c r="W3125" s="3"/>
      <c r="X3125" s="3"/>
    </row>
    <row r="3126" spans="1:24">
      <c r="A3126" s="3"/>
      <c r="B3126" s="3"/>
      <c r="C3126" s="3"/>
      <c r="D3126" s="3"/>
      <c r="E3126" s="3"/>
      <c r="F3126" s="3"/>
      <c r="G3126" s="4"/>
      <c r="H3126" s="3"/>
      <c r="I3126" s="3"/>
      <c r="J3126" s="3"/>
      <c r="K3126" s="3"/>
      <c r="L3126" s="3"/>
      <c r="M3126" s="3"/>
      <c r="N3126" s="3"/>
      <c r="O3126" s="3"/>
      <c r="P3126" s="3"/>
      <c r="Q3126" s="3"/>
      <c r="R3126" s="3"/>
      <c r="S3126" s="3"/>
      <c r="T3126" s="3"/>
      <c r="U3126" s="3"/>
      <c r="V3126" s="3"/>
      <c r="W3126" s="3"/>
      <c r="X3126" s="3"/>
    </row>
    <row r="3127" spans="1:24">
      <c r="A3127" s="3"/>
      <c r="B3127" s="3"/>
      <c r="C3127" s="3"/>
      <c r="D3127" s="3"/>
      <c r="E3127" s="3"/>
      <c r="F3127" s="3"/>
      <c r="G3127" s="4"/>
      <c r="H3127" s="3"/>
      <c r="I3127" s="3"/>
      <c r="J3127" s="3"/>
      <c r="K3127" s="3"/>
      <c r="L3127" s="3"/>
      <c r="M3127" s="3"/>
      <c r="N3127" s="3"/>
      <c r="O3127" s="3"/>
      <c r="P3127" s="3"/>
      <c r="Q3127" s="3"/>
      <c r="R3127" s="3"/>
      <c r="S3127" s="3"/>
      <c r="T3127" s="3"/>
      <c r="U3127" s="3"/>
      <c r="V3127" s="3"/>
      <c r="W3127" s="3"/>
      <c r="X3127" s="3"/>
    </row>
    <row r="3128" spans="1:24">
      <c r="A3128" s="3"/>
      <c r="B3128" s="3"/>
      <c r="C3128" s="3"/>
      <c r="D3128" s="3"/>
      <c r="E3128" s="3"/>
      <c r="F3128" s="3"/>
      <c r="G3128" s="4"/>
      <c r="H3128" s="3"/>
      <c r="I3128" s="3"/>
      <c r="J3128" s="3"/>
      <c r="K3128" s="3"/>
      <c r="L3128" s="3"/>
      <c r="M3128" s="3"/>
      <c r="N3128" s="3"/>
      <c r="O3128" s="3"/>
      <c r="P3128" s="3"/>
      <c r="Q3128" s="3"/>
      <c r="R3128" s="3"/>
      <c r="S3128" s="3"/>
      <c r="T3128" s="3"/>
      <c r="U3128" s="3"/>
      <c r="V3128" s="3"/>
      <c r="W3128" s="3"/>
      <c r="X3128" s="3"/>
    </row>
    <row r="3129" spans="1:24">
      <c r="A3129" s="3"/>
      <c r="B3129" s="3"/>
      <c r="C3129" s="3"/>
      <c r="D3129" s="3"/>
      <c r="E3129" s="3"/>
      <c r="F3129" s="3"/>
      <c r="G3129" s="4"/>
      <c r="H3129" s="3"/>
      <c r="I3129" s="3"/>
      <c r="J3129" s="3"/>
      <c r="K3129" s="3"/>
      <c r="L3129" s="3"/>
      <c r="M3129" s="3"/>
      <c r="N3129" s="3"/>
      <c r="O3129" s="3"/>
      <c r="P3129" s="3"/>
      <c r="Q3129" s="3"/>
      <c r="R3129" s="3"/>
      <c r="S3129" s="3"/>
      <c r="T3129" s="3"/>
      <c r="U3129" s="3"/>
      <c r="V3129" s="3"/>
      <c r="W3129" s="3"/>
      <c r="X3129" s="3"/>
    </row>
    <row r="3130" spans="1:24">
      <c r="A3130" s="3"/>
      <c r="B3130" s="3"/>
      <c r="C3130" s="3"/>
      <c r="D3130" s="3"/>
      <c r="E3130" s="3"/>
      <c r="F3130" s="3"/>
      <c r="G3130" s="4"/>
      <c r="H3130" s="3"/>
      <c r="I3130" s="3"/>
      <c r="J3130" s="3"/>
      <c r="K3130" s="3"/>
      <c r="L3130" s="3"/>
      <c r="M3130" s="3"/>
      <c r="N3130" s="3"/>
      <c r="O3130" s="3"/>
      <c r="P3130" s="3"/>
      <c r="Q3130" s="3"/>
      <c r="R3130" s="3"/>
      <c r="S3130" s="3"/>
      <c r="T3130" s="3"/>
      <c r="U3130" s="3"/>
      <c r="V3130" s="3"/>
      <c r="W3130" s="3"/>
      <c r="X3130" s="3"/>
    </row>
    <row r="3131" spans="1:24">
      <c r="A3131" s="3"/>
      <c r="B3131" s="3"/>
      <c r="C3131" s="3"/>
      <c r="D3131" s="3"/>
      <c r="E3131" s="3"/>
      <c r="F3131" s="3"/>
      <c r="G3131" s="4"/>
      <c r="H3131" s="3"/>
      <c r="I3131" s="3"/>
      <c r="J3131" s="3"/>
      <c r="K3131" s="3"/>
      <c r="L3131" s="3"/>
      <c r="M3131" s="3"/>
      <c r="N3131" s="3"/>
      <c r="O3131" s="3"/>
      <c r="P3131" s="3"/>
      <c r="Q3131" s="3"/>
      <c r="R3131" s="3"/>
      <c r="S3131" s="3"/>
      <c r="T3131" s="3"/>
      <c r="U3131" s="3"/>
      <c r="V3131" s="3"/>
      <c r="W3131" s="3"/>
      <c r="X3131" s="3"/>
    </row>
    <row r="3132" spans="1:24">
      <c r="A3132" s="3"/>
      <c r="B3132" s="3"/>
      <c r="C3132" s="3"/>
      <c r="D3132" s="3"/>
      <c r="E3132" s="3"/>
      <c r="F3132" s="3"/>
      <c r="G3132" s="4"/>
      <c r="H3132" s="3"/>
      <c r="I3132" s="3"/>
      <c r="J3132" s="3"/>
      <c r="K3132" s="3"/>
      <c r="L3132" s="3"/>
      <c r="M3132" s="3"/>
      <c r="N3132" s="3"/>
      <c r="O3132" s="3"/>
      <c r="P3132" s="3"/>
      <c r="Q3132" s="3"/>
      <c r="R3132" s="3"/>
      <c r="S3132" s="3"/>
      <c r="T3132" s="3"/>
      <c r="U3132" s="3"/>
      <c r="V3132" s="3"/>
      <c r="W3132" s="3"/>
      <c r="X3132" s="3"/>
    </row>
    <row r="3133" spans="1:24">
      <c r="A3133" s="3"/>
      <c r="B3133" s="3"/>
      <c r="C3133" s="3"/>
      <c r="D3133" s="3"/>
      <c r="E3133" s="3"/>
      <c r="F3133" s="3"/>
      <c r="G3133" s="4"/>
      <c r="H3133" s="3"/>
      <c r="I3133" s="3"/>
      <c r="J3133" s="3"/>
      <c r="K3133" s="3"/>
      <c r="L3133" s="3"/>
      <c r="M3133" s="3"/>
      <c r="N3133" s="3"/>
      <c r="O3133" s="3"/>
      <c r="P3133" s="3"/>
      <c r="Q3133" s="3"/>
      <c r="R3133" s="3"/>
      <c r="S3133" s="3"/>
      <c r="T3133" s="3"/>
      <c r="U3133" s="3"/>
      <c r="V3133" s="3"/>
      <c r="W3133" s="3"/>
      <c r="X3133" s="3"/>
    </row>
    <row r="3134" spans="1:24">
      <c r="A3134" s="3"/>
      <c r="B3134" s="3"/>
      <c r="C3134" s="3"/>
      <c r="D3134" s="3"/>
      <c r="E3134" s="3"/>
      <c r="F3134" s="3"/>
      <c r="G3134" s="4"/>
      <c r="H3134" s="3"/>
      <c r="I3134" s="3"/>
      <c r="J3134" s="3"/>
      <c r="K3134" s="3"/>
      <c r="L3134" s="3"/>
      <c r="M3134" s="3"/>
      <c r="N3134" s="3"/>
      <c r="O3134" s="3"/>
      <c r="P3134" s="3"/>
      <c r="Q3134" s="3"/>
      <c r="R3134" s="3"/>
      <c r="S3134" s="3"/>
      <c r="T3134" s="3"/>
      <c r="U3134" s="3"/>
      <c r="V3134" s="3"/>
      <c r="W3134" s="3"/>
      <c r="X3134" s="3"/>
    </row>
    <row r="3135" spans="1:24">
      <c r="A3135" s="3"/>
      <c r="B3135" s="3"/>
      <c r="C3135" s="3"/>
      <c r="D3135" s="3"/>
      <c r="E3135" s="3"/>
      <c r="F3135" s="3"/>
      <c r="G3135" s="4"/>
      <c r="H3135" s="3"/>
      <c r="I3135" s="3"/>
      <c r="J3135" s="3"/>
      <c r="K3135" s="3"/>
      <c r="L3135" s="3"/>
      <c r="M3135" s="3"/>
      <c r="N3135" s="3"/>
      <c r="O3135" s="3"/>
      <c r="P3135" s="3"/>
      <c r="Q3135" s="3"/>
      <c r="R3135" s="3"/>
      <c r="S3135" s="3"/>
      <c r="T3135" s="3"/>
      <c r="U3135" s="3"/>
      <c r="V3135" s="3"/>
      <c r="W3135" s="3"/>
      <c r="X3135" s="3"/>
    </row>
    <row r="3136" spans="1:24">
      <c r="A3136" s="3"/>
      <c r="B3136" s="3"/>
      <c r="C3136" s="3"/>
      <c r="D3136" s="3"/>
      <c r="E3136" s="3"/>
      <c r="F3136" s="3"/>
      <c r="G3136" s="4"/>
      <c r="H3136" s="3"/>
      <c r="I3136" s="3"/>
      <c r="J3136" s="3"/>
      <c r="K3136" s="3"/>
      <c r="L3136" s="3"/>
      <c r="M3136" s="3"/>
      <c r="N3136" s="3"/>
      <c r="O3136" s="3"/>
      <c r="P3136" s="3"/>
      <c r="Q3136" s="3"/>
      <c r="R3136" s="3"/>
      <c r="S3136" s="3"/>
      <c r="T3136" s="3"/>
      <c r="U3136" s="3"/>
      <c r="V3136" s="3"/>
      <c r="W3136" s="3"/>
      <c r="X3136" s="3"/>
    </row>
    <row r="3137" spans="1:24">
      <c r="A3137" s="3"/>
      <c r="B3137" s="3"/>
      <c r="C3137" s="3"/>
      <c r="D3137" s="3"/>
      <c r="E3137" s="3"/>
      <c r="F3137" s="3"/>
      <c r="G3137" s="4"/>
      <c r="H3137" s="3"/>
      <c r="I3137" s="3"/>
      <c r="J3137" s="3"/>
      <c r="K3137" s="3"/>
      <c r="L3137" s="3"/>
      <c r="M3137" s="3"/>
      <c r="N3137" s="3"/>
      <c r="O3137" s="3"/>
      <c r="P3137" s="3"/>
      <c r="Q3137" s="3"/>
      <c r="R3137" s="3"/>
      <c r="S3137" s="3"/>
      <c r="T3137" s="3"/>
      <c r="U3137" s="3"/>
      <c r="V3137" s="3"/>
      <c r="W3137" s="3"/>
      <c r="X3137" s="3"/>
    </row>
    <row r="3138" spans="1:24">
      <c r="A3138" s="3"/>
      <c r="B3138" s="3"/>
      <c r="C3138" s="3"/>
      <c r="D3138" s="3"/>
      <c r="E3138" s="3"/>
      <c r="F3138" s="3"/>
      <c r="G3138" s="4"/>
      <c r="H3138" s="3"/>
      <c r="I3138" s="3"/>
      <c r="J3138" s="3"/>
      <c r="K3138" s="3"/>
      <c r="L3138" s="3"/>
      <c r="M3138" s="3"/>
      <c r="N3138" s="3"/>
      <c r="O3138" s="3"/>
      <c r="P3138" s="3"/>
      <c r="Q3138" s="3"/>
      <c r="R3138" s="3"/>
      <c r="S3138" s="3"/>
      <c r="T3138" s="3"/>
      <c r="U3138" s="3"/>
      <c r="V3138" s="3"/>
      <c r="W3138" s="3"/>
      <c r="X3138" s="3"/>
    </row>
    <row r="3139" spans="1:24">
      <c r="A3139" s="3"/>
      <c r="B3139" s="3"/>
      <c r="C3139" s="3"/>
      <c r="D3139" s="3"/>
      <c r="E3139" s="3"/>
      <c r="F3139" s="3"/>
      <c r="G3139" s="4"/>
      <c r="H3139" s="3"/>
      <c r="I3139" s="3"/>
      <c r="J3139" s="3"/>
      <c r="K3139" s="3"/>
      <c r="L3139" s="3"/>
      <c r="M3139" s="3"/>
      <c r="N3139" s="3"/>
      <c r="O3139" s="3"/>
      <c r="P3139" s="3"/>
      <c r="Q3139" s="3"/>
      <c r="R3139" s="3"/>
      <c r="S3139" s="3"/>
      <c r="T3139" s="3"/>
      <c r="U3139" s="3"/>
      <c r="V3139" s="3"/>
      <c r="W3139" s="3"/>
      <c r="X3139" s="3"/>
    </row>
    <row r="3140" spans="1:24">
      <c r="A3140" s="3"/>
      <c r="B3140" s="3"/>
      <c r="C3140" s="3"/>
      <c r="D3140" s="3"/>
      <c r="E3140" s="3"/>
      <c r="F3140" s="3"/>
      <c r="G3140" s="4"/>
      <c r="H3140" s="3"/>
      <c r="I3140" s="3"/>
      <c r="J3140" s="3"/>
      <c r="K3140" s="3"/>
      <c r="L3140" s="3"/>
      <c r="M3140" s="3"/>
      <c r="N3140" s="3"/>
      <c r="O3140" s="3"/>
      <c r="P3140" s="3"/>
      <c r="Q3140" s="3"/>
      <c r="R3140" s="3"/>
      <c r="S3140" s="3"/>
      <c r="T3140" s="3"/>
      <c r="U3140" s="3"/>
      <c r="V3140" s="3"/>
      <c r="W3140" s="3"/>
      <c r="X3140" s="3"/>
    </row>
    <row r="3141" spans="1:24">
      <c r="A3141" s="3"/>
      <c r="B3141" s="3"/>
      <c r="C3141" s="3"/>
      <c r="D3141" s="3"/>
      <c r="E3141" s="3"/>
      <c r="F3141" s="3"/>
      <c r="G3141" s="4"/>
      <c r="H3141" s="3"/>
      <c r="I3141" s="3"/>
      <c r="J3141" s="3"/>
      <c r="K3141" s="3"/>
      <c r="L3141" s="3"/>
      <c r="M3141" s="3"/>
      <c r="N3141" s="3"/>
      <c r="O3141" s="3"/>
      <c r="P3141" s="3"/>
      <c r="Q3141" s="3"/>
      <c r="R3141" s="3"/>
      <c r="S3141" s="3"/>
      <c r="T3141" s="3"/>
      <c r="U3141" s="3"/>
      <c r="V3141" s="3"/>
      <c r="W3141" s="3"/>
      <c r="X3141" s="3"/>
    </row>
    <row r="3142" spans="1:24">
      <c r="A3142" s="3"/>
      <c r="B3142" s="3"/>
      <c r="C3142" s="3"/>
      <c r="D3142" s="3"/>
      <c r="E3142" s="3"/>
      <c r="F3142" s="3"/>
      <c r="G3142" s="4"/>
      <c r="H3142" s="3"/>
      <c r="I3142" s="3"/>
      <c r="J3142" s="3"/>
      <c r="K3142" s="3"/>
      <c r="L3142" s="3"/>
      <c r="M3142" s="3"/>
      <c r="N3142" s="3"/>
      <c r="O3142" s="3"/>
      <c r="P3142" s="3"/>
      <c r="Q3142" s="3"/>
      <c r="R3142" s="3"/>
      <c r="S3142" s="3"/>
      <c r="T3142" s="3"/>
      <c r="U3142" s="3"/>
      <c r="V3142" s="3"/>
      <c r="W3142" s="3"/>
      <c r="X3142" s="3"/>
    </row>
    <row r="3143" spans="1:24">
      <c r="A3143" s="3"/>
      <c r="B3143" s="3"/>
      <c r="C3143" s="3"/>
      <c r="D3143" s="3"/>
      <c r="E3143" s="3"/>
      <c r="F3143" s="3"/>
      <c r="G3143" s="4"/>
      <c r="H3143" s="3"/>
      <c r="I3143" s="3"/>
      <c r="J3143" s="3"/>
      <c r="K3143" s="3"/>
      <c r="L3143" s="3"/>
      <c r="M3143" s="3"/>
      <c r="N3143" s="3"/>
      <c r="O3143" s="3"/>
      <c r="P3143" s="3"/>
      <c r="Q3143" s="3"/>
      <c r="R3143" s="3"/>
      <c r="S3143" s="3"/>
      <c r="T3143" s="3"/>
      <c r="U3143" s="3"/>
      <c r="V3143" s="3"/>
      <c r="W3143" s="3"/>
      <c r="X3143" s="3"/>
    </row>
    <row r="3144" spans="1:24">
      <c r="A3144" s="3"/>
      <c r="B3144" s="3"/>
      <c r="C3144" s="3"/>
      <c r="D3144" s="3"/>
      <c r="E3144" s="3"/>
      <c r="F3144" s="3"/>
      <c r="G3144" s="4"/>
      <c r="H3144" s="3"/>
      <c r="I3144" s="3"/>
      <c r="J3144" s="3"/>
      <c r="K3144" s="3"/>
      <c r="L3144" s="3"/>
      <c r="M3144" s="3"/>
      <c r="N3144" s="3"/>
      <c r="O3144" s="3"/>
      <c r="P3144" s="3"/>
      <c r="Q3144" s="3"/>
      <c r="R3144" s="3"/>
      <c r="S3144" s="3"/>
      <c r="T3144" s="3"/>
      <c r="U3144" s="3"/>
      <c r="V3144" s="3"/>
      <c r="W3144" s="3"/>
      <c r="X3144" s="3"/>
    </row>
    <row r="3145" spans="1:24">
      <c r="A3145" s="3"/>
      <c r="B3145" s="3"/>
      <c r="C3145" s="3"/>
      <c r="D3145" s="3"/>
      <c r="E3145" s="3"/>
      <c r="F3145" s="3"/>
      <c r="G3145" s="4"/>
      <c r="H3145" s="3"/>
      <c r="I3145" s="3"/>
      <c r="J3145" s="3"/>
      <c r="K3145" s="3"/>
      <c r="L3145" s="3"/>
      <c r="M3145" s="3"/>
      <c r="N3145" s="3"/>
      <c r="O3145" s="3"/>
      <c r="P3145" s="3"/>
      <c r="Q3145" s="3"/>
      <c r="R3145" s="3"/>
      <c r="S3145" s="3"/>
      <c r="T3145" s="3"/>
      <c r="U3145" s="3"/>
      <c r="V3145" s="3"/>
      <c r="W3145" s="3"/>
      <c r="X3145" s="3"/>
    </row>
    <row r="3146" spans="1:24">
      <c r="A3146" s="3"/>
      <c r="B3146" s="3"/>
      <c r="C3146" s="3"/>
      <c r="D3146" s="3"/>
      <c r="E3146" s="3"/>
      <c r="F3146" s="3"/>
      <c r="G3146" s="4"/>
      <c r="H3146" s="3"/>
      <c r="I3146" s="3"/>
      <c r="J3146" s="3"/>
      <c r="K3146" s="3"/>
      <c r="L3146" s="3"/>
      <c r="M3146" s="3"/>
      <c r="N3146" s="3"/>
      <c r="O3146" s="3"/>
      <c r="P3146" s="3"/>
      <c r="Q3146" s="3"/>
      <c r="R3146" s="3"/>
      <c r="S3146" s="3"/>
      <c r="T3146" s="3"/>
      <c r="U3146" s="3"/>
      <c r="V3146" s="3"/>
      <c r="W3146" s="3"/>
      <c r="X3146" s="3"/>
    </row>
    <row r="3147" spans="1:24">
      <c r="A3147" s="3"/>
      <c r="B3147" s="3"/>
      <c r="C3147" s="3"/>
      <c r="D3147" s="3"/>
      <c r="E3147" s="3"/>
      <c r="F3147" s="3"/>
      <c r="G3147" s="4"/>
      <c r="H3147" s="3"/>
      <c r="I3147" s="3"/>
      <c r="J3147" s="3"/>
      <c r="K3147" s="3"/>
      <c r="L3147" s="3"/>
      <c r="M3147" s="3"/>
      <c r="N3147" s="3"/>
      <c r="O3147" s="3"/>
      <c r="P3147" s="3"/>
      <c r="Q3147" s="3"/>
      <c r="R3147" s="3"/>
      <c r="S3147" s="3"/>
      <c r="T3147" s="3"/>
      <c r="U3147" s="3"/>
      <c r="V3147" s="3"/>
      <c r="W3147" s="3"/>
      <c r="X3147" s="3"/>
    </row>
    <row r="3148" spans="1:24">
      <c r="A3148" s="3"/>
      <c r="B3148" s="3"/>
      <c r="C3148" s="3"/>
      <c r="D3148" s="3"/>
      <c r="E3148" s="3"/>
      <c r="F3148" s="3"/>
      <c r="G3148" s="4"/>
      <c r="H3148" s="3"/>
      <c r="I3148" s="3"/>
      <c r="J3148" s="3"/>
      <c r="K3148" s="3"/>
      <c r="L3148" s="3"/>
      <c r="M3148" s="3"/>
      <c r="N3148" s="3"/>
      <c r="O3148" s="3"/>
      <c r="P3148" s="3"/>
      <c r="Q3148" s="3"/>
      <c r="R3148" s="3"/>
      <c r="S3148" s="3"/>
      <c r="T3148" s="3"/>
      <c r="U3148" s="3"/>
      <c r="V3148" s="3"/>
      <c r="W3148" s="3"/>
      <c r="X3148" s="3"/>
    </row>
    <row r="3149" spans="1:24">
      <c r="A3149" s="3"/>
      <c r="B3149" s="3"/>
      <c r="C3149" s="3"/>
      <c r="D3149" s="3"/>
      <c r="E3149" s="3"/>
      <c r="F3149" s="3"/>
      <c r="G3149" s="4"/>
      <c r="H3149" s="3"/>
      <c r="I3149" s="3"/>
      <c r="J3149" s="3"/>
      <c r="K3149" s="3"/>
      <c r="L3149" s="3"/>
      <c r="M3149" s="3"/>
      <c r="N3149" s="3"/>
      <c r="O3149" s="3"/>
      <c r="P3149" s="3"/>
      <c r="Q3149" s="3"/>
      <c r="R3149" s="3"/>
      <c r="S3149" s="3"/>
      <c r="T3149" s="3"/>
      <c r="U3149" s="3"/>
      <c r="V3149" s="3"/>
      <c r="W3149" s="3"/>
      <c r="X3149" s="3"/>
    </row>
    <row r="3150" spans="1:24">
      <c r="A3150" s="3"/>
      <c r="B3150" s="3"/>
      <c r="C3150" s="3"/>
      <c r="D3150" s="3"/>
      <c r="E3150" s="3"/>
      <c r="F3150" s="3"/>
      <c r="G3150" s="4"/>
      <c r="H3150" s="3"/>
      <c r="I3150" s="3"/>
      <c r="J3150" s="3"/>
      <c r="K3150" s="3"/>
      <c r="L3150" s="3"/>
      <c r="M3150" s="3"/>
      <c r="N3150" s="3"/>
      <c r="O3150" s="3"/>
      <c r="P3150" s="3"/>
      <c r="Q3150" s="3"/>
      <c r="R3150" s="3"/>
      <c r="S3150" s="3"/>
      <c r="T3150" s="3"/>
      <c r="U3150" s="3"/>
      <c r="V3150" s="3"/>
      <c r="W3150" s="3"/>
      <c r="X3150" s="3"/>
    </row>
    <row r="3151" spans="1:24">
      <c r="A3151" s="3"/>
      <c r="B3151" s="3"/>
      <c r="C3151" s="3"/>
      <c r="D3151" s="3"/>
      <c r="E3151" s="3"/>
      <c r="F3151" s="3"/>
      <c r="G3151" s="4"/>
      <c r="H3151" s="3"/>
      <c r="I3151" s="3"/>
      <c r="J3151" s="3"/>
      <c r="K3151" s="3"/>
      <c r="L3151" s="3"/>
      <c r="M3151" s="3"/>
      <c r="N3151" s="3"/>
      <c r="O3151" s="3"/>
      <c r="P3151" s="3"/>
      <c r="Q3151" s="3"/>
      <c r="R3151" s="3"/>
      <c r="S3151" s="3"/>
      <c r="T3151" s="3"/>
      <c r="U3151" s="3"/>
      <c r="V3151" s="3"/>
      <c r="W3151" s="3"/>
      <c r="X3151" s="3"/>
    </row>
    <row r="3152" spans="1:24">
      <c r="A3152" s="3"/>
      <c r="B3152" s="3"/>
      <c r="C3152" s="3"/>
      <c r="D3152" s="3"/>
      <c r="E3152" s="3"/>
      <c r="F3152" s="3"/>
      <c r="G3152" s="4"/>
      <c r="H3152" s="3"/>
      <c r="I3152" s="3"/>
      <c r="J3152" s="3"/>
      <c r="K3152" s="3"/>
      <c r="L3152" s="3"/>
      <c r="M3152" s="3"/>
      <c r="N3152" s="3"/>
      <c r="O3152" s="3"/>
      <c r="P3152" s="3"/>
      <c r="Q3152" s="3"/>
      <c r="R3152" s="3"/>
      <c r="S3152" s="3"/>
      <c r="T3152" s="3"/>
      <c r="U3152" s="3"/>
      <c r="V3152" s="3"/>
      <c r="W3152" s="3"/>
      <c r="X3152" s="3"/>
    </row>
    <row r="3153" spans="1:24">
      <c r="A3153" s="3"/>
      <c r="B3153" s="3"/>
      <c r="C3153" s="3"/>
      <c r="D3153" s="3"/>
      <c r="E3153" s="3"/>
      <c r="F3153" s="3"/>
      <c r="G3153" s="4"/>
      <c r="H3153" s="3"/>
      <c r="I3153" s="3"/>
      <c r="J3153" s="3"/>
      <c r="K3153" s="3"/>
      <c r="L3153" s="3"/>
      <c r="M3153" s="3"/>
      <c r="N3153" s="3"/>
      <c r="O3153" s="3"/>
      <c r="P3153" s="3"/>
      <c r="Q3153" s="3"/>
      <c r="R3153" s="3"/>
      <c r="S3153" s="3"/>
      <c r="T3153" s="3"/>
      <c r="U3153" s="3"/>
      <c r="V3153" s="3"/>
      <c r="W3153" s="3"/>
      <c r="X3153" s="3"/>
    </row>
    <row r="3154" spans="1:24">
      <c r="A3154" s="3"/>
      <c r="B3154" s="3"/>
      <c r="C3154" s="3"/>
      <c r="D3154" s="3"/>
      <c r="E3154" s="3"/>
      <c r="F3154" s="3"/>
      <c r="G3154" s="4"/>
      <c r="H3154" s="3"/>
      <c r="I3154" s="3"/>
      <c r="J3154" s="3"/>
      <c r="K3154" s="3"/>
      <c r="L3154" s="3"/>
      <c r="M3154" s="3"/>
      <c r="N3154" s="3"/>
      <c r="O3154" s="3"/>
      <c r="P3154" s="3"/>
      <c r="Q3154" s="3"/>
      <c r="R3154" s="3"/>
      <c r="S3154" s="3"/>
      <c r="T3154" s="3"/>
      <c r="U3154" s="3"/>
      <c r="V3154" s="3"/>
      <c r="W3154" s="3"/>
      <c r="X3154" s="3"/>
    </row>
    <row r="3155" spans="1:24">
      <c r="A3155" s="3"/>
      <c r="B3155" s="3"/>
      <c r="C3155" s="3"/>
      <c r="D3155" s="3"/>
      <c r="E3155" s="3"/>
      <c r="F3155" s="3"/>
      <c r="G3155" s="4"/>
      <c r="H3155" s="3"/>
      <c r="I3155" s="3"/>
      <c r="J3155" s="3"/>
      <c r="K3155" s="3"/>
      <c r="L3155" s="3"/>
      <c r="M3155" s="3"/>
      <c r="N3155" s="3"/>
      <c r="O3155" s="3"/>
      <c r="P3155" s="3"/>
      <c r="Q3155" s="3"/>
      <c r="R3155" s="3"/>
      <c r="S3155" s="3"/>
      <c r="T3155" s="3"/>
      <c r="U3155" s="3"/>
      <c r="V3155" s="3"/>
      <c r="W3155" s="3"/>
      <c r="X3155" s="3"/>
    </row>
    <row r="3156" spans="1:24">
      <c r="A3156" s="3"/>
      <c r="B3156" s="3"/>
      <c r="C3156" s="3"/>
      <c r="D3156" s="3"/>
      <c r="E3156" s="3"/>
      <c r="F3156" s="3"/>
      <c r="G3156" s="4"/>
      <c r="H3156" s="3"/>
      <c r="I3156" s="3"/>
      <c r="J3156" s="3"/>
      <c r="K3156" s="3"/>
      <c r="L3156" s="3"/>
      <c r="M3156" s="3"/>
      <c r="N3156" s="3"/>
      <c r="O3156" s="3"/>
      <c r="P3156" s="3"/>
      <c r="Q3156" s="3"/>
      <c r="R3156" s="3"/>
      <c r="S3156" s="3"/>
      <c r="T3156" s="3"/>
      <c r="U3156" s="3"/>
      <c r="V3156" s="3"/>
      <c r="W3156" s="3"/>
      <c r="X3156" s="3"/>
    </row>
    <row r="3157" spans="1:24">
      <c r="A3157" s="3"/>
      <c r="B3157" s="3"/>
      <c r="C3157" s="3"/>
      <c r="D3157" s="3"/>
      <c r="E3157" s="3"/>
      <c r="F3157" s="3"/>
      <c r="G3157" s="4"/>
      <c r="H3157" s="3"/>
      <c r="I3157" s="3"/>
      <c r="J3157" s="3"/>
      <c r="K3157" s="3"/>
      <c r="L3157" s="3"/>
      <c r="M3157" s="3"/>
      <c r="N3157" s="3"/>
      <c r="O3157" s="3"/>
      <c r="P3157" s="3"/>
      <c r="Q3157" s="3"/>
      <c r="R3157" s="3"/>
      <c r="S3157" s="3"/>
      <c r="T3157" s="3"/>
      <c r="U3157" s="3"/>
      <c r="V3157" s="3"/>
      <c r="W3157" s="3"/>
      <c r="X3157" s="3"/>
    </row>
    <row r="3158" spans="1:24">
      <c r="A3158" s="3"/>
      <c r="B3158" s="3"/>
      <c r="C3158" s="3"/>
      <c r="D3158" s="3"/>
      <c r="E3158" s="3"/>
      <c r="F3158" s="3"/>
      <c r="G3158" s="4"/>
      <c r="H3158" s="3"/>
      <c r="I3158" s="3"/>
      <c r="J3158" s="3"/>
      <c r="K3158" s="3"/>
      <c r="L3158" s="3"/>
      <c r="M3158" s="3"/>
      <c r="N3158" s="3"/>
      <c r="O3158" s="3"/>
      <c r="P3158" s="3"/>
      <c r="Q3158" s="3"/>
      <c r="R3158" s="3"/>
      <c r="S3158" s="3"/>
      <c r="T3158" s="3"/>
      <c r="U3158" s="3"/>
      <c r="V3158" s="3"/>
      <c r="W3158" s="3"/>
      <c r="X3158" s="3"/>
    </row>
    <row r="3159" spans="1:24">
      <c r="A3159" s="3"/>
      <c r="B3159" s="3"/>
      <c r="C3159" s="3"/>
      <c r="D3159" s="3"/>
      <c r="E3159" s="3"/>
      <c r="F3159" s="3"/>
      <c r="G3159" s="4"/>
      <c r="H3159" s="3"/>
      <c r="I3159" s="3"/>
      <c r="J3159" s="3"/>
      <c r="K3159" s="3"/>
      <c r="L3159" s="3"/>
      <c r="M3159" s="3"/>
      <c r="N3159" s="3"/>
      <c r="O3159" s="3"/>
      <c r="P3159" s="3"/>
      <c r="Q3159" s="3"/>
      <c r="R3159" s="3"/>
      <c r="S3159" s="3"/>
      <c r="T3159" s="3"/>
      <c r="U3159" s="3"/>
      <c r="V3159" s="3"/>
      <c r="W3159" s="3"/>
      <c r="X3159" s="3"/>
    </row>
    <row r="3160" spans="1:24">
      <c r="A3160" s="3"/>
      <c r="B3160" s="3"/>
      <c r="C3160" s="3"/>
      <c r="D3160" s="3"/>
      <c r="E3160" s="3"/>
      <c r="F3160" s="3"/>
      <c r="G3160" s="4"/>
      <c r="H3160" s="3"/>
      <c r="I3160" s="3"/>
      <c r="J3160" s="3"/>
      <c r="K3160" s="3"/>
      <c r="L3160" s="3"/>
      <c r="M3160" s="3"/>
      <c r="N3160" s="3"/>
      <c r="O3160" s="3"/>
      <c r="P3160" s="3"/>
      <c r="Q3160" s="3"/>
      <c r="R3160" s="3"/>
      <c r="S3160" s="3"/>
      <c r="T3160" s="3"/>
      <c r="U3160" s="3"/>
      <c r="V3160" s="3"/>
      <c r="W3160" s="3"/>
      <c r="X3160" s="3"/>
    </row>
    <row r="3161" spans="1:24">
      <c r="A3161" s="3"/>
      <c r="B3161" s="3"/>
      <c r="C3161" s="3"/>
      <c r="D3161" s="3"/>
      <c r="E3161" s="3"/>
      <c r="F3161" s="3"/>
      <c r="G3161" s="4"/>
      <c r="H3161" s="3"/>
      <c r="I3161" s="3"/>
      <c r="J3161" s="3"/>
      <c r="K3161" s="3"/>
      <c r="L3161" s="3"/>
      <c r="M3161" s="3"/>
      <c r="N3161" s="3"/>
      <c r="O3161" s="3"/>
      <c r="P3161" s="3"/>
      <c r="Q3161" s="3"/>
      <c r="R3161" s="3"/>
      <c r="S3161" s="3"/>
      <c r="T3161" s="3"/>
      <c r="U3161" s="3"/>
      <c r="V3161" s="3"/>
      <c r="W3161" s="3"/>
      <c r="X3161" s="3"/>
    </row>
    <row r="3162" spans="1:24">
      <c r="A3162" s="3"/>
      <c r="B3162" s="3"/>
      <c r="C3162" s="3"/>
      <c r="D3162" s="3"/>
      <c r="E3162" s="3"/>
      <c r="F3162" s="3"/>
      <c r="G3162" s="4"/>
      <c r="H3162" s="3"/>
      <c r="I3162" s="3"/>
      <c r="J3162" s="3"/>
      <c r="K3162" s="3"/>
      <c r="L3162" s="3"/>
      <c r="M3162" s="3"/>
      <c r="N3162" s="3"/>
      <c r="O3162" s="3"/>
      <c r="P3162" s="3"/>
      <c r="Q3162" s="3"/>
      <c r="R3162" s="3"/>
      <c r="S3162" s="3"/>
      <c r="T3162" s="3"/>
      <c r="U3162" s="3"/>
      <c r="V3162" s="3"/>
      <c r="W3162" s="3"/>
      <c r="X3162" s="3"/>
    </row>
    <row r="3163" spans="1:24">
      <c r="A3163" s="3"/>
      <c r="B3163" s="3"/>
      <c r="C3163" s="3"/>
      <c r="D3163" s="3"/>
      <c r="E3163" s="3"/>
      <c r="F3163" s="3"/>
      <c r="G3163" s="4"/>
      <c r="H3163" s="3"/>
      <c r="I3163" s="3"/>
      <c r="J3163" s="3"/>
      <c r="K3163" s="3"/>
      <c r="L3163" s="3"/>
      <c r="M3163" s="3"/>
      <c r="N3163" s="3"/>
      <c r="O3163" s="3"/>
      <c r="P3163" s="3"/>
      <c r="Q3163" s="3"/>
      <c r="R3163" s="3"/>
      <c r="S3163" s="3"/>
      <c r="T3163" s="3"/>
      <c r="U3163" s="3"/>
      <c r="V3163" s="3"/>
      <c r="W3163" s="3"/>
      <c r="X3163" s="3"/>
    </row>
    <row r="3164" spans="1:24">
      <c r="A3164" s="3"/>
      <c r="B3164" s="3"/>
      <c r="C3164" s="3"/>
      <c r="D3164" s="3"/>
      <c r="E3164" s="3"/>
      <c r="F3164" s="3"/>
      <c r="G3164" s="4"/>
      <c r="H3164" s="3"/>
      <c r="I3164" s="3"/>
      <c r="J3164" s="3"/>
      <c r="K3164" s="3"/>
      <c r="L3164" s="3"/>
      <c r="M3164" s="3"/>
      <c r="N3164" s="3"/>
      <c r="O3164" s="3"/>
      <c r="P3164" s="3"/>
      <c r="Q3164" s="3"/>
      <c r="R3164" s="3"/>
      <c r="S3164" s="3"/>
      <c r="T3164" s="3"/>
      <c r="U3164" s="3"/>
      <c r="V3164" s="3"/>
      <c r="W3164" s="3"/>
      <c r="X3164" s="3"/>
    </row>
    <row r="3165" spans="1:24">
      <c r="A3165" s="3"/>
      <c r="B3165" s="3"/>
      <c r="C3165" s="3"/>
      <c r="D3165" s="3"/>
      <c r="E3165" s="3"/>
      <c r="F3165" s="3"/>
      <c r="G3165" s="4"/>
      <c r="H3165" s="3"/>
      <c r="I3165" s="3"/>
      <c r="J3165" s="3"/>
      <c r="K3165" s="3"/>
      <c r="L3165" s="3"/>
      <c r="M3165" s="3"/>
      <c r="N3165" s="3"/>
      <c r="O3165" s="3"/>
      <c r="P3165" s="3"/>
      <c r="Q3165" s="3"/>
      <c r="R3165" s="3"/>
      <c r="S3165" s="3"/>
      <c r="T3165" s="3"/>
      <c r="U3165" s="3"/>
      <c r="V3165" s="3"/>
      <c r="W3165" s="3"/>
      <c r="X3165" s="3"/>
    </row>
    <row r="3166" spans="1:24">
      <c r="A3166" s="3"/>
      <c r="B3166" s="3"/>
      <c r="C3166" s="3"/>
      <c r="D3166" s="3"/>
      <c r="E3166" s="3"/>
      <c r="F3166" s="3"/>
      <c r="G3166" s="4"/>
      <c r="H3166" s="3"/>
      <c r="I3166" s="3"/>
      <c r="J3166" s="3"/>
      <c r="K3166" s="3"/>
      <c r="L3166" s="3"/>
      <c r="M3166" s="3"/>
      <c r="N3166" s="3"/>
      <c r="O3166" s="3"/>
      <c r="P3166" s="3"/>
      <c r="Q3166" s="3"/>
      <c r="R3166" s="3"/>
      <c r="S3166" s="3"/>
      <c r="T3166" s="3"/>
      <c r="U3166" s="3"/>
      <c r="V3166" s="3"/>
      <c r="W3166" s="3"/>
      <c r="X3166" s="3"/>
    </row>
    <row r="3167" spans="1:24">
      <c r="A3167" s="3"/>
      <c r="B3167" s="3"/>
      <c r="C3167" s="3"/>
      <c r="D3167" s="3"/>
      <c r="E3167" s="3"/>
      <c r="F3167" s="3"/>
      <c r="G3167" s="4"/>
      <c r="H3167" s="3"/>
      <c r="I3167" s="3"/>
      <c r="J3167" s="3"/>
      <c r="K3167" s="3"/>
      <c r="L3167" s="3"/>
      <c r="M3167" s="3"/>
      <c r="N3167" s="3"/>
      <c r="O3167" s="3"/>
      <c r="P3167" s="3"/>
      <c r="Q3167" s="3"/>
      <c r="R3167" s="3"/>
      <c r="S3167" s="3"/>
      <c r="T3167" s="3"/>
      <c r="U3167" s="3"/>
      <c r="V3167" s="3"/>
      <c r="W3167" s="3"/>
      <c r="X3167" s="3"/>
    </row>
    <row r="3168" spans="1:24">
      <c r="A3168" s="3"/>
      <c r="B3168" s="3"/>
      <c r="C3168" s="3"/>
      <c r="D3168" s="3"/>
      <c r="E3168" s="3"/>
      <c r="F3168" s="3"/>
      <c r="G3168" s="4"/>
      <c r="H3168" s="3"/>
      <c r="I3168" s="3"/>
      <c r="J3168" s="3"/>
      <c r="K3168" s="3"/>
      <c r="L3168" s="3"/>
      <c r="M3168" s="3"/>
      <c r="N3168" s="3"/>
      <c r="O3168" s="3"/>
      <c r="P3168" s="3"/>
      <c r="Q3168" s="3"/>
      <c r="R3168" s="3"/>
      <c r="S3168" s="3"/>
      <c r="T3168" s="3"/>
      <c r="U3168" s="3"/>
      <c r="V3168" s="3"/>
      <c r="W3168" s="3"/>
      <c r="X3168" s="3"/>
    </row>
    <row r="3169" spans="1:24">
      <c r="A3169" s="3"/>
      <c r="B3169" s="3"/>
      <c r="C3169" s="3"/>
      <c r="D3169" s="3"/>
      <c r="E3169" s="3"/>
      <c r="F3169" s="3"/>
      <c r="G3169" s="4"/>
      <c r="H3169" s="3"/>
      <c r="I3169" s="3"/>
      <c r="J3169" s="3"/>
      <c r="K3169" s="3"/>
      <c r="L3169" s="3"/>
      <c r="M3169" s="3"/>
      <c r="N3169" s="3"/>
      <c r="O3169" s="3"/>
      <c r="P3169" s="3"/>
      <c r="Q3169" s="3"/>
      <c r="R3169" s="3"/>
      <c r="S3169" s="3"/>
      <c r="T3169" s="3"/>
      <c r="U3169" s="3"/>
      <c r="V3169" s="3"/>
      <c r="W3169" s="3"/>
      <c r="X3169" s="3"/>
    </row>
    <row r="3170" spans="1:24">
      <c r="A3170" s="3"/>
      <c r="B3170" s="3"/>
      <c r="C3170" s="3"/>
      <c r="D3170" s="3"/>
      <c r="E3170" s="3"/>
      <c r="F3170" s="3"/>
      <c r="G3170" s="4"/>
      <c r="H3170" s="3"/>
      <c r="I3170" s="3"/>
      <c r="J3170" s="3"/>
      <c r="K3170" s="3"/>
      <c r="L3170" s="3"/>
      <c r="M3170" s="3"/>
      <c r="N3170" s="3"/>
      <c r="O3170" s="3"/>
      <c r="P3170" s="3"/>
      <c r="Q3170" s="3"/>
      <c r="R3170" s="3"/>
      <c r="S3170" s="3"/>
      <c r="T3170" s="3"/>
      <c r="U3170" s="3"/>
      <c r="V3170" s="3"/>
      <c r="W3170" s="3"/>
      <c r="X3170" s="3"/>
    </row>
    <row r="3171" spans="1:24">
      <c r="A3171" s="3"/>
      <c r="B3171" s="3"/>
      <c r="C3171" s="3"/>
      <c r="D3171" s="3"/>
      <c r="E3171" s="3"/>
      <c r="F3171" s="3"/>
      <c r="G3171" s="4"/>
      <c r="H3171" s="3"/>
      <c r="I3171" s="3"/>
      <c r="J3171" s="3"/>
      <c r="K3171" s="3"/>
      <c r="L3171" s="3"/>
      <c r="M3171" s="3"/>
      <c r="N3171" s="3"/>
      <c r="O3171" s="3"/>
      <c r="P3171" s="3"/>
      <c r="Q3171" s="3"/>
      <c r="R3171" s="3"/>
      <c r="S3171" s="3"/>
      <c r="T3171" s="3"/>
      <c r="U3171" s="3"/>
      <c r="V3171" s="3"/>
      <c r="W3171" s="3"/>
      <c r="X3171" s="3"/>
    </row>
    <row r="3172" spans="1:24">
      <c r="A3172" s="3"/>
      <c r="B3172" s="3"/>
      <c r="C3172" s="3"/>
      <c r="D3172" s="3"/>
      <c r="E3172" s="3"/>
      <c r="F3172" s="3"/>
      <c r="G3172" s="4"/>
      <c r="H3172" s="3"/>
      <c r="I3172" s="3"/>
      <c r="J3172" s="3"/>
      <c r="K3172" s="3"/>
      <c r="L3172" s="3"/>
      <c r="M3172" s="3"/>
      <c r="N3172" s="3"/>
      <c r="O3172" s="3"/>
      <c r="P3172" s="3"/>
      <c r="Q3172" s="3"/>
      <c r="R3172" s="3"/>
      <c r="S3172" s="3"/>
      <c r="T3172" s="3"/>
      <c r="U3172" s="3"/>
      <c r="V3172" s="3"/>
      <c r="W3172" s="3"/>
      <c r="X3172" s="3"/>
    </row>
    <row r="3173" spans="1:24">
      <c r="A3173" s="3"/>
      <c r="B3173" s="3"/>
      <c r="C3173" s="3"/>
      <c r="D3173" s="3"/>
      <c r="E3173" s="3"/>
      <c r="F3173" s="3"/>
      <c r="G3173" s="4"/>
      <c r="H3173" s="3"/>
      <c r="I3173" s="3"/>
      <c r="J3173" s="3"/>
      <c r="K3173" s="3"/>
      <c r="L3173" s="3"/>
      <c r="M3173" s="3"/>
      <c r="N3173" s="3"/>
      <c r="O3173" s="3"/>
      <c r="P3173" s="3"/>
      <c r="Q3173" s="3"/>
      <c r="R3173" s="3"/>
      <c r="S3173" s="3"/>
      <c r="T3173" s="3"/>
      <c r="U3173" s="3"/>
      <c r="V3173" s="3"/>
      <c r="W3173" s="3"/>
      <c r="X3173" s="3"/>
    </row>
    <row r="3174" spans="1:24">
      <c r="A3174" s="3"/>
      <c r="B3174" s="3"/>
      <c r="C3174" s="3"/>
      <c r="D3174" s="3"/>
      <c r="E3174" s="3"/>
      <c r="F3174" s="3"/>
      <c r="G3174" s="4"/>
      <c r="H3174" s="3"/>
      <c r="I3174" s="3"/>
      <c r="J3174" s="3"/>
      <c r="K3174" s="3"/>
      <c r="L3174" s="3"/>
      <c r="M3174" s="3"/>
      <c r="N3174" s="3"/>
      <c r="O3174" s="3"/>
      <c r="P3174" s="3"/>
      <c r="Q3174" s="3"/>
      <c r="R3174" s="3"/>
      <c r="S3174" s="3"/>
      <c r="T3174" s="3"/>
      <c r="U3174" s="3"/>
      <c r="V3174" s="3"/>
      <c r="W3174" s="3"/>
      <c r="X3174" s="3"/>
    </row>
    <row r="3175" spans="1:24">
      <c r="A3175" s="3"/>
      <c r="B3175" s="3"/>
      <c r="C3175" s="3"/>
      <c r="D3175" s="3"/>
      <c r="E3175" s="3"/>
      <c r="F3175" s="3"/>
      <c r="G3175" s="4"/>
      <c r="H3175" s="3"/>
      <c r="I3175" s="3"/>
      <c r="J3175" s="3"/>
      <c r="K3175" s="3"/>
      <c r="L3175" s="3"/>
      <c r="M3175" s="3"/>
      <c r="N3175" s="3"/>
      <c r="O3175" s="3"/>
      <c r="P3175" s="3"/>
      <c r="Q3175" s="3"/>
      <c r="R3175" s="3"/>
      <c r="S3175" s="3"/>
      <c r="T3175" s="3"/>
      <c r="U3175" s="3"/>
      <c r="V3175" s="3"/>
      <c r="W3175" s="3"/>
      <c r="X3175" s="3"/>
    </row>
    <row r="3176" spans="1:24">
      <c r="A3176" s="3"/>
      <c r="B3176" s="3"/>
      <c r="C3176" s="3"/>
      <c r="D3176" s="3"/>
      <c r="E3176" s="3"/>
      <c r="F3176" s="3"/>
      <c r="G3176" s="4"/>
      <c r="H3176" s="3"/>
      <c r="I3176" s="3"/>
      <c r="J3176" s="3"/>
      <c r="K3176" s="3"/>
      <c r="L3176" s="3"/>
      <c r="M3176" s="3"/>
      <c r="N3176" s="3"/>
      <c r="O3176" s="3"/>
      <c r="P3176" s="3"/>
      <c r="Q3176" s="3"/>
      <c r="R3176" s="3"/>
      <c r="S3176" s="3"/>
      <c r="T3176" s="3"/>
      <c r="U3176" s="3"/>
      <c r="V3176" s="3"/>
      <c r="W3176" s="3"/>
      <c r="X3176" s="3"/>
    </row>
    <row r="3177" spans="1:24">
      <c r="A3177" s="3"/>
      <c r="B3177" s="3"/>
      <c r="C3177" s="3"/>
      <c r="D3177" s="3"/>
      <c r="E3177" s="3"/>
      <c r="F3177" s="3"/>
      <c r="G3177" s="4"/>
      <c r="H3177" s="3"/>
      <c r="I3177" s="3"/>
      <c r="J3177" s="3"/>
      <c r="K3177" s="3"/>
      <c r="L3177" s="3"/>
      <c r="M3177" s="3"/>
      <c r="N3177" s="3"/>
      <c r="O3177" s="3"/>
      <c r="P3177" s="3"/>
      <c r="Q3177" s="3"/>
      <c r="R3177" s="3"/>
      <c r="S3177" s="3"/>
      <c r="T3177" s="3"/>
      <c r="U3177" s="3"/>
      <c r="V3177" s="3"/>
      <c r="W3177" s="3"/>
      <c r="X3177" s="3"/>
    </row>
    <row r="3178" spans="1:24">
      <c r="A3178" s="3"/>
      <c r="B3178" s="3"/>
      <c r="C3178" s="3"/>
      <c r="D3178" s="3"/>
      <c r="E3178" s="3"/>
      <c r="F3178" s="3"/>
      <c r="G3178" s="4"/>
      <c r="H3178" s="3"/>
      <c r="I3178" s="3"/>
      <c r="J3178" s="3"/>
      <c r="K3178" s="3"/>
      <c r="L3178" s="3"/>
      <c r="M3178" s="3"/>
      <c r="N3178" s="3"/>
      <c r="O3178" s="3"/>
      <c r="P3178" s="3"/>
      <c r="Q3178" s="3"/>
      <c r="R3178" s="3"/>
      <c r="S3178" s="3"/>
      <c r="T3178" s="3"/>
      <c r="U3178" s="3"/>
      <c r="V3178" s="3"/>
      <c r="W3178" s="3"/>
      <c r="X3178" s="3"/>
    </row>
    <row r="3179" spans="1:24">
      <c r="A3179" s="3"/>
      <c r="B3179" s="3"/>
      <c r="C3179" s="3"/>
      <c r="D3179" s="3"/>
      <c r="E3179" s="3"/>
      <c r="F3179" s="3"/>
      <c r="G3179" s="4"/>
      <c r="H3179" s="3"/>
      <c r="I3179" s="3"/>
      <c r="J3179" s="3"/>
      <c r="K3179" s="3"/>
      <c r="L3179" s="3"/>
      <c r="M3179" s="3"/>
      <c r="N3179" s="3"/>
      <c r="O3179" s="3"/>
      <c r="P3179" s="3"/>
      <c r="Q3179" s="3"/>
      <c r="R3179" s="3"/>
      <c r="S3179" s="3"/>
      <c r="T3179" s="3"/>
      <c r="U3179" s="3"/>
      <c r="V3179" s="3"/>
      <c r="W3179" s="3"/>
      <c r="X3179" s="3"/>
    </row>
    <row r="3180" spans="1:24">
      <c r="A3180" s="3"/>
      <c r="B3180" s="3"/>
      <c r="C3180" s="3"/>
      <c r="D3180" s="3"/>
      <c r="E3180" s="3"/>
      <c r="F3180" s="3"/>
      <c r="G3180" s="4"/>
      <c r="H3180" s="3"/>
      <c r="I3180" s="3"/>
      <c r="J3180" s="3"/>
      <c r="K3180" s="3"/>
      <c r="L3180" s="3"/>
      <c r="M3180" s="3"/>
      <c r="N3180" s="3"/>
      <c r="O3180" s="3"/>
      <c r="P3180" s="3"/>
      <c r="Q3180" s="3"/>
      <c r="R3180" s="3"/>
      <c r="S3180" s="3"/>
      <c r="T3180" s="3"/>
      <c r="U3180" s="3"/>
      <c r="V3180" s="3"/>
      <c r="W3180" s="3"/>
      <c r="X3180" s="3"/>
    </row>
    <row r="3181" spans="1:24">
      <c r="A3181" s="3"/>
      <c r="B3181" s="3"/>
      <c r="C3181" s="3"/>
      <c r="D3181" s="3"/>
      <c r="E3181" s="3"/>
      <c r="F3181" s="3"/>
      <c r="G3181" s="4"/>
      <c r="H3181" s="3"/>
      <c r="I3181" s="3"/>
      <c r="J3181" s="3"/>
      <c r="K3181" s="3"/>
      <c r="L3181" s="3"/>
      <c r="M3181" s="3"/>
      <c r="N3181" s="3"/>
      <c r="O3181" s="3"/>
      <c r="P3181" s="3"/>
      <c r="Q3181" s="3"/>
      <c r="R3181" s="3"/>
      <c r="S3181" s="3"/>
      <c r="T3181" s="3"/>
      <c r="U3181" s="3"/>
      <c r="V3181" s="3"/>
      <c r="W3181" s="3"/>
      <c r="X3181" s="3"/>
    </row>
    <row r="3182" spans="1:24">
      <c r="A3182" s="3"/>
      <c r="B3182" s="3"/>
      <c r="C3182" s="3"/>
      <c r="D3182" s="3"/>
      <c r="E3182" s="3"/>
      <c r="F3182" s="3"/>
      <c r="G3182" s="4"/>
      <c r="H3182" s="3"/>
      <c r="I3182" s="3"/>
      <c r="J3182" s="3"/>
      <c r="K3182" s="3"/>
      <c r="L3182" s="3"/>
      <c r="M3182" s="3"/>
      <c r="N3182" s="3"/>
      <c r="O3182" s="3"/>
      <c r="P3182" s="3"/>
      <c r="Q3182" s="3"/>
      <c r="R3182" s="3"/>
      <c r="S3182" s="3"/>
      <c r="T3182" s="3"/>
      <c r="U3182" s="3"/>
      <c r="V3182" s="3"/>
      <c r="W3182" s="3"/>
      <c r="X3182" s="3"/>
    </row>
    <row r="3183" spans="1:24">
      <c r="A3183" s="3"/>
      <c r="B3183" s="3"/>
      <c r="C3183" s="3"/>
      <c r="D3183" s="3"/>
      <c r="E3183" s="3"/>
      <c r="F3183" s="3"/>
      <c r="G3183" s="4"/>
      <c r="H3183" s="3"/>
      <c r="I3183" s="3"/>
      <c r="J3183" s="3"/>
      <c r="K3183" s="3"/>
      <c r="L3183" s="3"/>
      <c r="M3183" s="3"/>
      <c r="N3183" s="3"/>
      <c r="O3183" s="3"/>
      <c r="P3183" s="3"/>
      <c r="Q3183" s="3"/>
      <c r="R3183" s="3"/>
      <c r="S3183" s="3"/>
      <c r="T3183" s="3"/>
      <c r="U3183" s="3"/>
      <c r="V3183" s="3"/>
      <c r="W3183" s="3"/>
      <c r="X3183" s="3"/>
    </row>
    <row r="3184" spans="1:24">
      <c r="A3184" s="3"/>
      <c r="B3184" s="3"/>
      <c r="C3184" s="3"/>
      <c r="D3184" s="3"/>
      <c r="E3184" s="3"/>
      <c r="F3184" s="3"/>
      <c r="G3184" s="4"/>
      <c r="H3184" s="3"/>
      <c r="I3184" s="3"/>
      <c r="J3184" s="3"/>
      <c r="K3184" s="3"/>
      <c r="L3184" s="3"/>
      <c r="M3184" s="3"/>
      <c r="N3184" s="3"/>
      <c r="O3184" s="3"/>
      <c r="P3184" s="3"/>
      <c r="Q3184" s="3"/>
      <c r="R3184" s="3"/>
      <c r="S3184" s="3"/>
      <c r="T3184" s="3"/>
      <c r="U3184" s="3"/>
      <c r="V3184" s="3"/>
      <c r="W3184" s="3"/>
      <c r="X3184" s="3"/>
    </row>
    <row r="3185" spans="1:24">
      <c r="A3185" s="3"/>
      <c r="B3185" s="3"/>
      <c r="C3185" s="3"/>
      <c r="D3185" s="3"/>
      <c r="E3185" s="3"/>
      <c r="F3185" s="3"/>
      <c r="G3185" s="4"/>
      <c r="H3185" s="3"/>
      <c r="I3185" s="3"/>
      <c r="J3185" s="3"/>
      <c r="K3185" s="3"/>
      <c r="L3185" s="3"/>
      <c r="M3185" s="3"/>
      <c r="N3185" s="3"/>
      <c r="O3185" s="3"/>
      <c r="P3185" s="3"/>
      <c r="Q3185" s="3"/>
      <c r="R3185" s="3"/>
      <c r="S3185" s="3"/>
      <c r="T3185" s="3"/>
      <c r="U3185" s="3"/>
      <c r="V3185" s="3"/>
      <c r="W3185" s="3"/>
      <c r="X3185" s="3"/>
    </row>
    <row r="3186" spans="1:24">
      <c r="A3186" s="3"/>
      <c r="B3186" s="3"/>
      <c r="C3186" s="3"/>
      <c r="D3186" s="3"/>
      <c r="E3186" s="3"/>
      <c r="F3186" s="3"/>
      <c r="G3186" s="4"/>
      <c r="H3186" s="3"/>
      <c r="I3186" s="3"/>
      <c r="J3186" s="3"/>
      <c r="K3186" s="3"/>
      <c r="L3186" s="3"/>
      <c r="M3186" s="3"/>
      <c r="N3186" s="3"/>
      <c r="O3186" s="3"/>
      <c r="P3186" s="3"/>
      <c r="Q3186" s="3"/>
      <c r="R3186" s="3"/>
      <c r="S3186" s="3"/>
      <c r="T3186" s="3"/>
      <c r="U3186" s="3"/>
      <c r="V3186" s="3"/>
      <c r="W3186" s="3"/>
      <c r="X3186" s="3"/>
    </row>
    <row r="3187" spans="1:24">
      <c r="A3187" s="3"/>
      <c r="B3187" s="3"/>
      <c r="C3187" s="3"/>
      <c r="D3187" s="3"/>
      <c r="E3187" s="3"/>
      <c r="F3187" s="3"/>
      <c r="G3187" s="4"/>
      <c r="H3187" s="3"/>
      <c r="I3187" s="3"/>
      <c r="J3187" s="3"/>
      <c r="K3187" s="3"/>
      <c r="L3187" s="3"/>
      <c r="M3187" s="3"/>
      <c r="N3187" s="3"/>
      <c r="O3187" s="3"/>
      <c r="P3187" s="3"/>
      <c r="Q3187" s="3"/>
      <c r="R3187" s="3"/>
      <c r="S3187" s="3"/>
      <c r="T3187" s="3"/>
      <c r="U3187" s="3"/>
      <c r="V3187" s="3"/>
      <c r="W3187" s="3"/>
      <c r="X3187" s="3"/>
    </row>
    <row r="3188" spans="1:24">
      <c r="A3188" s="3"/>
      <c r="B3188" s="3"/>
      <c r="C3188" s="3"/>
      <c r="D3188" s="3"/>
      <c r="E3188" s="3"/>
      <c r="F3188" s="3"/>
      <c r="G3188" s="4"/>
      <c r="H3188" s="3"/>
      <c r="I3188" s="3"/>
      <c r="J3188" s="3"/>
      <c r="K3188" s="3"/>
      <c r="L3188" s="3"/>
      <c r="M3188" s="3"/>
      <c r="N3188" s="3"/>
      <c r="O3188" s="3"/>
      <c r="P3188" s="3"/>
      <c r="Q3188" s="3"/>
      <c r="R3188" s="3"/>
      <c r="S3188" s="3"/>
      <c r="T3188" s="3"/>
      <c r="U3188" s="3"/>
      <c r="V3188" s="3"/>
      <c r="W3188" s="3"/>
      <c r="X3188" s="3"/>
    </row>
    <row r="3189" spans="1:24">
      <c r="A3189" s="3"/>
      <c r="B3189" s="3"/>
      <c r="C3189" s="3"/>
      <c r="D3189" s="3"/>
      <c r="E3189" s="3"/>
      <c r="F3189" s="3"/>
      <c r="G3189" s="4"/>
      <c r="H3189" s="3"/>
      <c r="I3189" s="3"/>
      <c r="J3189" s="3"/>
      <c r="K3189" s="3"/>
      <c r="L3189" s="3"/>
      <c r="M3189" s="3"/>
      <c r="N3189" s="3"/>
      <c r="O3189" s="3"/>
      <c r="P3189" s="3"/>
      <c r="Q3189" s="3"/>
      <c r="R3189" s="3"/>
      <c r="S3189" s="3"/>
      <c r="T3189" s="3"/>
      <c r="U3189" s="3"/>
      <c r="V3189" s="3"/>
      <c r="W3189" s="3"/>
      <c r="X3189" s="3"/>
    </row>
    <row r="3190" spans="1:24">
      <c r="A3190" s="3"/>
      <c r="B3190" s="3"/>
      <c r="C3190" s="3"/>
      <c r="D3190" s="3"/>
      <c r="E3190" s="3"/>
      <c r="F3190" s="3"/>
      <c r="G3190" s="4"/>
      <c r="H3190" s="3"/>
      <c r="I3190" s="3"/>
      <c r="J3190" s="3"/>
      <c r="K3190" s="3"/>
      <c r="L3190" s="3"/>
      <c r="M3190" s="3"/>
      <c r="N3190" s="3"/>
      <c r="O3190" s="3"/>
      <c r="P3190" s="3"/>
      <c r="Q3190" s="3"/>
      <c r="R3190" s="3"/>
      <c r="S3190" s="3"/>
      <c r="T3190" s="3"/>
      <c r="U3190" s="3"/>
      <c r="V3190" s="3"/>
      <c r="W3190" s="3"/>
      <c r="X3190" s="3"/>
    </row>
    <row r="3191" spans="1:24">
      <c r="A3191" s="3"/>
      <c r="B3191" s="3"/>
      <c r="C3191" s="3"/>
      <c r="D3191" s="3"/>
      <c r="E3191" s="3"/>
      <c r="F3191" s="3"/>
      <c r="G3191" s="4"/>
      <c r="H3191" s="3"/>
      <c r="I3191" s="3"/>
      <c r="J3191" s="3"/>
      <c r="K3191" s="3"/>
      <c r="L3191" s="3"/>
      <c r="M3191" s="3"/>
      <c r="N3191" s="3"/>
      <c r="O3191" s="3"/>
      <c r="P3191" s="3"/>
      <c r="Q3191" s="3"/>
      <c r="R3191" s="3"/>
      <c r="S3191" s="3"/>
      <c r="T3191" s="3"/>
      <c r="U3191" s="3"/>
      <c r="V3191" s="3"/>
      <c r="W3191" s="3"/>
      <c r="X3191" s="3"/>
    </row>
    <row r="3192" spans="1:24">
      <c r="A3192" s="3"/>
      <c r="B3192" s="3"/>
      <c r="C3192" s="3"/>
      <c r="D3192" s="3"/>
      <c r="E3192" s="3"/>
      <c r="F3192" s="3"/>
      <c r="G3192" s="4"/>
      <c r="H3192" s="3"/>
      <c r="I3192" s="3"/>
      <c r="J3192" s="3"/>
      <c r="K3192" s="3"/>
      <c r="L3192" s="3"/>
      <c r="M3192" s="3"/>
      <c r="N3192" s="3"/>
      <c r="O3192" s="3"/>
      <c r="P3192" s="3"/>
      <c r="Q3192" s="3"/>
      <c r="R3192" s="3"/>
      <c r="S3192" s="3"/>
      <c r="T3192" s="3"/>
      <c r="U3192" s="3"/>
      <c r="V3192" s="3"/>
      <c r="W3192" s="3"/>
      <c r="X3192" s="3"/>
    </row>
    <row r="3193" spans="1:24">
      <c r="A3193" s="3"/>
      <c r="B3193" s="3"/>
      <c r="C3193" s="3"/>
      <c r="D3193" s="3"/>
      <c r="E3193" s="3"/>
      <c r="F3193" s="3"/>
      <c r="G3193" s="4"/>
      <c r="H3193" s="3"/>
      <c r="I3193" s="3"/>
      <c r="J3193" s="3"/>
      <c r="K3193" s="3"/>
      <c r="L3193" s="3"/>
      <c r="M3193" s="3"/>
      <c r="N3193" s="3"/>
      <c r="O3193" s="3"/>
      <c r="P3193" s="3"/>
      <c r="Q3193" s="3"/>
      <c r="R3193" s="3"/>
      <c r="S3193" s="3"/>
      <c r="T3193" s="3"/>
      <c r="U3193" s="3"/>
      <c r="V3193" s="3"/>
      <c r="W3193" s="3"/>
      <c r="X3193" s="3"/>
    </row>
    <row r="3194" spans="1:24">
      <c r="A3194" s="3"/>
      <c r="B3194" s="3"/>
      <c r="C3194" s="3"/>
      <c r="D3194" s="3"/>
      <c r="E3194" s="3"/>
      <c r="F3194" s="3"/>
      <c r="G3194" s="4"/>
      <c r="H3194" s="3"/>
      <c r="I3194" s="3"/>
      <c r="J3194" s="3"/>
      <c r="K3194" s="3"/>
      <c r="L3194" s="3"/>
      <c r="M3194" s="3"/>
      <c r="N3194" s="3"/>
      <c r="O3194" s="3"/>
      <c r="P3194" s="3"/>
      <c r="Q3194" s="3"/>
      <c r="R3194" s="3"/>
      <c r="S3194" s="3"/>
      <c r="T3194" s="3"/>
      <c r="U3194" s="3"/>
      <c r="V3194" s="3"/>
      <c r="W3194" s="3"/>
      <c r="X3194" s="3"/>
    </row>
    <row r="3195" spans="1:24">
      <c r="A3195" s="3"/>
      <c r="B3195" s="3"/>
      <c r="C3195" s="3"/>
      <c r="D3195" s="3"/>
      <c r="E3195" s="3"/>
      <c r="F3195" s="3"/>
      <c r="G3195" s="4"/>
      <c r="H3195" s="3"/>
      <c r="I3195" s="3"/>
      <c r="J3195" s="3"/>
      <c r="K3195" s="3"/>
      <c r="L3195" s="3"/>
      <c r="M3195" s="3"/>
      <c r="N3195" s="3"/>
      <c r="O3195" s="3"/>
      <c r="P3195" s="3"/>
      <c r="Q3195" s="3"/>
      <c r="R3195" s="3"/>
      <c r="S3195" s="3"/>
      <c r="T3195" s="3"/>
      <c r="U3195" s="3"/>
      <c r="V3195" s="3"/>
      <c r="W3195" s="3"/>
      <c r="X3195" s="3"/>
    </row>
    <row r="3196" spans="1:24">
      <c r="A3196" s="3"/>
      <c r="B3196" s="3"/>
      <c r="C3196" s="3"/>
      <c r="D3196" s="3"/>
      <c r="E3196" s="3"/>
      <c r="F3196" s="3"/>
      <c r="G3196" s="4"/>
      <c r="H3196" s="3"/>
      <c r="I3196" s="3"/>
      <c r="J3196" s="3"/>
      <c r="K3196" s="3"/>
      <c r="L3196" s="3"/>
      <c r="M3196" s="3"/>
      <c r="N3196" s="3"/>
      <c r="O3196" s="3"/>
      <c r="P3196" s="3"/>
      <c r="Q3196" s="3"/>
      <c r="R3196" s="3"/>
      <c r="S3196" s="3"/>
      <c r="T3196" s="3"/>
      <c r="U3196" s="3"/>
      <c r="V3196" s="3"/>
      <c r="W3196" s="3"/>
      <c r="X3196" s="3"/>
    </row>
    <row r="3197" spans="1:24">
      <c r="A3197" s="3"/>
      <c r="B3197" s="3"/>
      <c r="C3197" s="3"/>
      <c r="D3197" s="3"/>
      <c r="E3197" s="3"/>
      <c r="F3197" s="3"/>
      <c r="G3197" s="4"/>
      <c r="H3197" s="3"/>
      <c r="I3197" s="3"/>
      <c r="J3197" s="3"/>
      <c r="K3197" s="3"/>
      <c r="L3197" s="3"/>
      <c r="M3197" s="3"/>
      <c r="N3197" s="3"/>
      <c r="O3197" s="3"/>
      <c r="P3197" s="3"/>
      <c r="Q3197" s="3"/>
      <c r="R3197" s="3"/>
      <c r="S3197" s="3"/>
      <c r="T3197" s="3"/>
      <c r="U3197" s="3"/>
      <c r="V3197" s="3"/>
      <c r="W3197" s="3"/>
      <c r="X3197" s="3"/>
    </row>
    <row r="3198" spans="1:24">
      <c r="A3198" s="3"/>
      <c r="B3198" s="3"/>
      <c r="C3198" s="3"/>
      <c r="D3198" s="3"/>
      <c r="E3198" s="3"/>
      <c r="F3198" s="3"/>
      <c r="G3198" s="4"/>
      <c r="H3198" s="3"/>
      <c r="I3198" s="3"/>
      <c r="J3198" s="3"/>
      <c r="K3198" s="3"/>
      <c r="L3198" s="3"/>
      <c r="M3198" s="3"/>
      <c r="N3198" s="3"/>
      <c r="O3198" s="3"/>
      <c r="P3198" s="3"/>
      <c r="Q3198" s="3"/>
      <c r="R3198" s="3"/>
      <c r="S3198" s="3"/>
      <c r="T3198" s="3"/>
      <c r="U3198" s="3"/>
      <c r="V3198" s="3"/>
      <c r="W3198" s="3"/>
      <c r="X3198" s="3"/>
    </row>
    <row r="3199" spans="1:24">
      <c r="A3199" s="3"/>
      <c r="B3199" s="3"/>
      <c r="C3199" s="3"/>
      <c r="D3199" s="3"/>
      <c r="E3199" s="3"/>
      <c r="F3199" s="3"/>
      <c r="G3199" s="4"/>
      <c r="H3199" s="3"/>
      <c r="I3199" s="3"/>
      <c r="J3199" s="3"/>
      <c r="K3199" s="3"/>
      <c r="L3199" s="3"/>
      <c r="M3199" s="3"/>
      <c r="N3199" s="3"/>
      <c r="O3199" s="3"/>
      <c r="P3199" s="3"/>
      <c r="Q3199" s="3"/>
      <c r="R3199" s="3"/>
      <c r="S3199" s="3"/>
      <c r="T3199" s="3"/>
      <c r="U3199" s="3"/>
      <c r="V3199" s="3"/>
      <c r="W3199" s="3"/>
      <c r="X3199" s="3"/>
    </row>
    <row r="3200" spans="1:24">
      <c r="A3200" s="3"/>
      <c r="B3200" s="3"/>
      <c r="C3200" s="3"/>
      <c r="D3200" s="3"/>
      <c r="E3200" s="3"/>
      <c r="F3200" s="3"/>
      <c r="G3200" s="4"/>
      <c r="H3200" s="3"/>
      <c r="I3200" s="3"/>
      <c r="J3200" s="3"/>
      <c r="K3200" s="3"/>
      <c r="L3200" s="3"/>
      <c r="M3200" s="3"/>
      <c r="N3200" s="3"/>
      <c r="O3200" s="3"/>
      <c r="P3200" s="3"/>
      <c r="Q3200" s="3"/>
      <c r="R3200" s="3"/>
      <c r="S3200" s="3"/>
      <c r="T3200" s="3"/>
      <c r="U3200" s="3"/>
      <c r="V3200" s="3"/>
      <c r="W3200" s="3"/>
      <c r="X3200" s="3"/>
    </row>
    <row r="3201" spans="1:24">
      <c r="A3201" s="3"/>
      <c r="B3201" s="3"/>
      <c r="C3201" s="3"/>
      <c r="D3201" s="3"/>
      <c r="E3201" s="3"/>
      <c r="F3201" s="3"/>
      <c r="G3201" s="4"/>
      <c r="H3201" s="3"/>
      <c r="I3201" s="3"/>
      <c r="J3201" s="3"/>
      <c r="K3201" s="3"/>
      <c r="L3201" s="3"/>
      <c r="M3201" s="3"/>
      <c r="N3201" s="3"/>
      <c r="O3201" s="3"/>
      <c r="P3201" s="3"/>
      <c r="Q3201" s="3"/>
      <c r="R3201" s="3"/>
      <c r="S3201" s="3"/>
      <c r="T3201" s="3"/>
      <c r="U3201" s="3"/>
      <c r="V3201" s="3"/>
      <c r="W3201" s="3"/>
      <c r="X3201" s="3"/>
    </row>
    <row r="3202" spans="1:24">
      <c r="A3202" s="3"/>
      <c r="B3202" s="3"/>
      <c r="C3202" s="3"/>
      <c r="D3202" s="3"/>
      <c r="E3202" s="3"/>
      <c r="F3202" s="3"/>
      <c r="G3202" s="4"/>
      <c r="H3202" s="3"/>
      <c r="I3202" s="3"/>
      <c r="J3202" s="3"/>
      <c r="K3202" s="3"/>
      <c r="L3202" s="3"/>
      <c r="M3202" s="3"/>
      <c r="N3202" s="3"/>
      <c r="O3202" s="3"/>
      <c r="P3202" s="3"/>
      <c r="Q3202" s="3"/>
      <c r="R3202" s="3"/>
      <c r="S3202" s="3"/>
      <c r="T3202" s="3"/>
      <c r="U3202" s="3"/>
      <c r="V3202" s="3"/>
      <c r="W3202" s="3"/>
      <c r="X3202" s="3"/>
    </row>
    <row r="3203" spans="1:24">
      <c r="A3203" s="3"/>
      <c r="B3203" s="3"/>
      <c r="C3203" s="3"/>
      <c r="D3203" s="3"/>
      <c r="E3203" s="3"/>
      <c r="F3203" s="3"/>
      <c r="G3203" s="4"/>
      <c r="H3203" s="3"/>
      <c r="I3203" s="3"/>
      <c r="J3203" s="3"/>
      <c r="K3203" s="3"/>
      <c r="L3203" s="3"/>
      <c r="M3203" s="3"/>
      <c r="N3203" s="3"/>
      <c r="O3203" s="3"/>
      <c r="P3203" s="3"/>
      <c r="Q3203" s="3"/>
      <c r="R3203" s="3"/>
      <c r="S3203" s="3"/>
      <c r="T3203" s="3"/>
      <c r="U3203" s="3"/>
      <c r="V3203" s="3"/>
      <c r="W3203" s="3"/>
      <c r="X3203" s="3"/>
    </row>
    <row r="3204" spans="1:24">
      <c r="A3204" s="3"/>
      <c r="B3204" s="3"/>
      <c r="C3204" s="3"/>
      <c r="D3204" s="3"/>
      <c r="E3204" s="3"/>
      <c r="F3204" s="3"/>
      <c r="G3204" s="4"/>
      <c r="H3204" s="3"/>
      <c r="I3204" s="3"/>
      <c r="J3204" s="3"/>
      <c r="K3204" s="3"/>
      <c r="L3204" s="3"/>
      <c r="M3204" s="3"/>
      <c r="N3204" s="3"/>
      <c r="O3204" s="3"/>
      <c r="P3204" s="3"/>
      <c r="Q3204" s="3"/>
      <c r="R3204" s="3"/>
      <c r="S3204" s="3"/>
      <c r="T3204" s="3"/>
      <c r="U3204" s="3"/>
      <c r="V3204" s="3"/>
      <c r="W3204" s="3"/>
      <c r="X3204" s="3"/>
    </row>
    <row r="3205" spans="1:24">
      <c r="A3205" s="3"/>
      <c r="B3205" s="3"/>
      <c r="C3205" s="3"/>
      <c r="D3205" s="3"/>
      <c r="E3205" s="3"/>
      <c r="F3205" s="3"/>
      <c r="G3205" s="4"/>
      <c r="H3205" s="3"/>
      <c r="I3205" s="3"/>
      <c r="J3205" s="3"/>
      <c r="K3205" s="3"/>
      <c r="L3205" s="3"/>
      <c r="M3205" s="3"/>
      <c r="N3205" s="3"/>
      <c r="O3205" s="3"/>
      <c r="P3205" s="3"/>
      <c r="Q3205" s="3"/>
      <c r="R3205" s="3"/>
      <c r="S3205" s="3"/>
      <c r="T3205" s="3"/>
      <c r="U3205" s="3"/>
      <c r="V3205" s="3"/>
      <c r="W3205" s="3"/>
      <c r="X3205" s="3"/>
    </row>
    <row r="3206" spans="1:24">
      <c r="A3206" s="3"/>
      <c r="B3206" s="3"/>
      <c r="C3206" s="3"/>
      <c r="D3206" s="3"/>
      <c r="E3206" s="3"/>
      <c r="F3206" s="3"/>
      <c r="G3206" s="4"/>
      <c r="H3206" s="3"/>
      <c r="I3206" s="3"/>
      <c r="J3206" s="3"/>
      <c r="K3206" s="3"/>
      <c r="L3206" s="3"/>
      <c r="M3206" s="3"/>
      <c r="N3206" s="3"/>
      <c r="O3206" s="3"/>
      <c r="P3206" s="3"/>
      <c r="Q3206" s="3"/>
      <c r="R3206" s="3"/>
      <c r="S3206" s="3"/>
      <c r="T3206" s="3"/>
      <c r="U3206" s="3"/>
      <c r="V3206" s="3"/>
      <c r="W3206" s="3"/>
      <c r="X3206" s="3"/>
    </row>
    <row r="3207" spans="1:24">
      <c r="A3207" s="3"/>
      <c r="B3207" s="3"/>
      <c r="C3207" s="3"/>
      <c r="D3207" s="3"/>
      <c r="E3207" s="3"/>
      <c r="F3207" s="3"/>
      <c r="G3207" s="4"/>
      <c r="H3207" s="3"/>
      <c r="I3207" s="3"/>
      <c r="J3207" s="3"/>
      <c r="K3207" s="3"/>
      <c r="L3207" s="3"/>
      <c r="M3207" s="3"/>
      <c r="N3207" s="3"/>
      <c r="O3207" s="3"/>
      <c r="P3207" s="3"/>
      <c r="Q3207" s="3"/>
      <c r="R3207" s="3"/>
      <c r="S3207" s="3"/>
      <c r="T3207" s="3"/>
      <c r="U3207" s="3"/>
      <c r="V3207" s="3"/>
      <c r="W3207" s="3"/>
      <c r="X3207" s="3"/>
    </row>
    <row r="3208" spans="1:24">
      <c r="A3208" s="3"/>
      <c r="B3208" s="3"/>
      <c r="C3208" s="3"/>
      <c r="D3208" s="3"/>
      <c r="E3208" s="3"/>
      <c r="F3208" s="3"/>
      <c r="G3208" s="4"/>
      <c r="H3208" s="3"/>
      <c r="I3208" s="3"/>
      <c r="J3208" s="3"/>
      <c r="K3208" s="3"/>
      <c r="L3208" s="3"/>
      <c r="M3208" s="3"/>
      <c r="N3208" s="3"/>
      <c r="O3208" s="3"/>
      <c r="P3208" s="3"/>
      <c r="Q3208" s="3"/>
      <c r="R3208" s="3"/>
      <c r="S3208" s="3"/>
      <c r="T3208" s="3"/>
      <c r="U3208" s="3"/>
      <c r="V3208" s="3"/>
      <c r="W3208" s="3"/>
      <c r="X3208" s="3"/>
    </row>
    <row r="3209" spans="1:24">
      <c r="A3209" s="3"/>
      <c r="B3209" s="3"/>
      <c r="C3209" s="3"/>
      <c r="D3209" s="3"/>
      <c r="E3209" s="3"/>
      <c r="F3209" s="3"/>
      <c r="G3209" s="4"/>
      <c r="H3209" s="3"/>
      <c r="I3209" s="3"/>
      <c r="J3209" s="3"/>
      <c r="K3209" s="3"/>
      <c r="L3209" s="3"/>
      <c r="M3209" s="3"/>
      <c r="N3209" s="3"/>
      <c r="O3209" s="3"/>
      <c r="P3209" s="3"/>
      <c r="Q3209" s="3"/>
      <c r="R3209" s="3"/>
      <c r="S3209" s="3"/>
      <c r="T3209" s="3"/>
      <c r="U3209" s="3"/>
      <c r="V3209" s="3"/>
      <c r="W3209" s="3"/>
      <c r="X3209" s="3"/>
    </row>
    <row r="3210" spans="1:24">
      <c r="A3210" s="3"/>
      <c r="B3210" s="3"/>
      <c r="C3210" s="3"/>
      <c r="D3210" s="3"/>
      <c r="E3210" s="3"/>
      <c r="F3210" s="3"/>
      <c r="G3210" s="4"/>
      <c r="H3210" s="3"/>
      <c r="I3210" s="3"/>
      <c r="J3210" s="3"/>
      <c r="K3210" s="3"/>
      <c r="L3210" s="3"/>
      <c r="M3210" s="3"/>
      <c r="N3210" s="3"/>
      <c r="O3210" s="3"/>
      <c r="P3210" s="3"/>
      <c r="Q3210" s="3"/>
      <c r="R3210" s="3"/>
      <c r="S3210" s="3"/>
      <c r="T3210" s="3"/>
      <c r="U3210" s="3"/>
      <c r="V3210" s="3"/>
      <c r="W3210" s="3"/>
      <c r="X3210" s="3"/>
    </row>
    <row r="3211" spans="1:24">
      <c r="A3211" s="3"/>
      <c r="B3211" s="3"/>
      <c r="C3211" s="3"/>
      <c r="D3211" s="3"/>
      <c r="E3211" s="3"/>
      <c r="F3211" s="3"/>
      <c r="G3211" s="4"/>
      <c r="H3211" s="3"/>
      <c r="I3211" s="3"/>
      <c r="J3211" s="3"/>
      <c r="K3211" s="3"/>
      <c r="L3211" s="3"/>
      <c r="M3211" s="3"/>
      <c r="N3211" s="3"/>
      <c r="O3211" s="3"/>
      <c r="P3211" s="3"/>
      <c r="Q3211" s="3"/>
      <c r="R3211" s="3"/>
      <c r="S3211" s="3"/>
      <c r="T3211" s="3"/>
      <c r="U3211" s="3"/>
      <c r="V3211" s="3"/>
      <c r="W3211" s="3"/>
      <c r="X3211" s="3"/>
    </row>
    <row r="3212" spans="1:24">
      <c r="A3212" s="3"/>
      <c r="B3212" s="3"/>
      <c r="C3212" s="3"/>
      <c r="D3212" s="3"/>
      <c r="E3212" s="3"/>
      <c r="F3212" s="3"/>
      <c r="G3212" s="4"/>
      <c r="H3212" s="3"/>
      <c r="I3212" s="3"/>
      <c r="J3212" s="3"/>
      <c r="K3212" s="3"/>
      <c r="L3212" s="3"/>
      <c r="M3212" s="3"/>
      <c r="N3212" s="3"/>
      <c r="O3212" s="3"/>
      <c r="P3212" s="3"/>
      <c r="Q3212" s="3"/>
      <c r="R3212" s="3"/>
      <c r="S3212" s="3"/>
      <c r="T3212" s="3"/>
      <c r="U3212" s="3"/>
      <c r="V3212" s="3"/>
      <c r="W3212" s="3"/>
      <c r="X3212" s="3"/>
    </row>
    <row r="3213" spans="1:24">
      <c r="A3213" s="3"/>
      <c r="B3213" s="3"/>
      <c r="C3213" s="3"/>
      <c r="D3213" s="3"/>
      <c r="E3213" s="3"/>
      <c r="F3213" s="3"/>
      <c r="G3213" s="4"/>
      <c r="H3213" s="3"/>
      <c r="I3213" s="3"/>
      <c r="J3213" s="3"/>
      <c r="K3213" s="3"/>
      <c r="L3213" s="3"/>
      <c r="M3213" s="3"/>
      <c r="N3213" s="3"/>
      <c r="O3213" s="3"/>
      <c r="P3213" s="3"/>
      <c r="Q3213" s="3"/>
      <c r="R3213" s="3"/>
      <c r="S3213" s="3"/>
      <c r="T3213" s="3"/>
      <c r="U3213" s="3"/>
      <c r="V3213" s="3"/>
      <c r="W3213" s="3"/>
      <c r="X3213" s="3"/>
    </row>
    <row r="3214" spans="1:24">
      <c r="A3214" s="3"/>
      <c r="B3214" s="3"/>
      <c r="C3214" s="3"/>
      <c r="D3214" s="3"/>
      <c r="E3214" s="3"/>
      <c r="F3214" s="3"/>
      <c r="G3214" s="4"/>
      <c r="H3214" s="3"/>
      <c r="I3214" s="3"/>
      <c r="J3214" s="3"/>
      <c r="K3214" s="3"/>
      <c r="L3214" s="3"/>
      <c r="M3214" s="3"/>
      <c r="N3214" s="3"/>
      <c r="O3214" s="3"/>
      <c r="P3214" s="3"/>
      <c r="Q3214" s="3"/>
      <c r="R3214" s="3"/>
      <c r="S3214" s="3"/>
      <c r="T3214" s="3"/>
      <c r="U3214" s="3"/>
      <c r="V3214" s="3"/>
      <c r="W3214" s="3"/>
      <c r="X3214" s="3"/>
    </row>
    <row r="3215" spans="1:24">
      <c r="A3215" s="3"/>
      <c r="B3215" s="3"/>
      <c r="C3215" s="3"/>
      <c r="D3215" s="3"/>
      <c r="E3215" s="3"/>
      <c r="F3215" s="3"/>
      <c r="G3215" s="4"/>
      <c r="H3215" s="3"/>
      <c r="I3215" s="3"/>
      <c r="J3215" s="3"/>
      <c r="K3215" s="3"/>
      <c r="L3215" s="3"/>
      <c r="M3215" s="3"/>
      <c r="N3215" s="3"/>
      <c r="O3215" s="3"/>
      <c r="P3215" s="3"/>
      <c r="Q3215" s="3"/>
      <c r="R3215" s="3"/>
      <c r="S3215" s="3"/>
      <c r="T3215" s="3"/>
      <c r="U3215" s="3"/>
      <c r="V3215" s="3"/>
      <c r="W3215" s="3"/>
      <c r="X3215" s="3"/>
    </row>
    <row r="3216" spans="1:24">
      <c r="A3216" s="3"/>
      <c r="B3216" s="3"/>
      <c r="C3216" s="3"/>
      <c r="D3216" s="3"/>
      <c r="E3216" s="3"/>
      <c r="F3216" s="3"/>
      <c r="G3216" s="4"/>
      <c r="H3216" s="3"/>
      <c r="I3216" s="3"/>
      <c r="J3216" s="3"/>
      <c r="K3216" s="3"/>
      <c r="L3216" s="3"/>
      <c r="M3216" s="3"/>
      <c r="N3216" s="3"/>
      <c r="O3216" s="3"/>
      <c r="P3216" s="3"/>
      <c r="Q3216" s="3"/>
      <c r="R3216" s="3"/>
      <c r="S3216" s="3"/>
      <c r="T3216" s="3"/>
      <c r="U3216" s="3"/>
      <c r="V3216" s="3"/>
      <c r="W3216" s="3"/>
      <c r="X3216" s="3"/>
    </row>
    <row r="3217" spans="1:24">
      <c r="A3217" s="3"/>
      <c r="B3217" s="3"/>
      <c r="C3217" s="3"/>
      <c r="D3217" s="3"/>
      <c r="E3217" s="3"/>
      <c r="F3217" s="3"/>
      <c r="G3217" s="4"/>
      <c r="H3217" s="3"/>
      <c r="I3217" s="3"/>
      <c r="J3217" s="3"/>
      <c r="K3217" s="3"/>
      <c r="L3217" s="3"/>
      <c r="M3217" s="3"/>
      <c r="N3217" s="3"/>
      <c r="O3217" s="3"/>
      <c r="P3217" s="3"/>
      <c r="Q3217" s="3"/>
      <c r="R3217" s="3"/>
      <c r="S3217" s="3"/>
      <c r="T3217" s="3"/>
      <c r="U3217" s="3"/>
      <c r="V3217" s="3"/>
      <c r="W3217" s="3"/>
      <c r="X3217" s="3"/>
    </row>
    <row r="3218" spans="1:24">
      <c r="A3218" s="3"/>
      <c r="B3218" s="3"/>
      <c r="C3218" s="3"/>
      <c r="D3218" s="3"/>
      <c r="E3218" s="3"/>
      <c r="F3218" s="3"/>
      <c r="G3218" s="4"/>
      <c r="H3218" s="3"/>
      <c r="I3218" s="3"/>
      <c r="J3218" s="3"/>
      <c r="K3218" s="3"/>
      <c r="L3218" s="3"/>
      <c r="M3218" s="3"/>
      <c r="N3218" s="3"/>
      <c r="O3218" s="3"/>
      <c r="P3218" s="3"/>
      <c r="Q3218" s="3"/>
      <c r="R3218" s="3"/>
      <c r="S3218" s="3"/>
      <c r="T3218" s="3"/>
      <c r="U3218" s="3"/>
      <c r="V3218" s="3"/>
      <c r="W3218" s="3"/>
      <c r="X3218" s="3"/>
    </row>
    <row r="3219" spans="1:24">
      <c r="A3219" s="3"/>
      <c r="B3219" s="3"/>
      <c r="C3219" s="3"/>
      <c r="D3219" s="3"/>
      <c r="E3219" s="3"/>
      <c r="F3219" s="3"/>
      <c r="G3219" s="4"/>
      <c r="H3219" s="3"/>
      <c r="I3219" s="3"/>
      <c r="J3219" s="3"/>
      <c r="K3219" s="3"/>
      <c r="L3219" s="3"/>
      <c r="M3219" s="3"/>
      <c r="N3219" s="3"/>
      <c r="O3219" s="3"/>
      <c r="P3219" s="3"/>
      <c r="Q3219" s="3"/>
      <c r="R3219" s="3"/>
      <c r="S3219" s="3"/>
      <c r="T3219" s="3"/>
      <c r="U3219" s="3"/>
      <c r="V3219" s="3"/>
      <c r="W3219" s="3"/>
      <c r="X3219" s="3"/>
    </row>
    <row r="3220" spans="1:24">
      <c r="A3220" s="3"/>
      <c r="B3220" s="3"/>
      <c r="C3220" s="3"/>
      <c r="D3220" s="3"/>
      <c r="E3220" s="3"/>
      <c r="F3220" s="3"/>
      <c r="G3220" s="4"/>
      <c r="H3220" s="3"/>
      <c r="I3220" s="3"/>
      <c r="J3220" s="3"/>
      <c r="K3220" s="3"/>
      <c r="L3220" s="3"/>
      <c r="M3220" s="3"/>
      <c r="N3220" s="3"/>
      <c r="O3220" s="3"/>
      <c r="P3220" s="3"/>
      <c r="Q3220" s="3"/>
      <c r="R3220" s="3"/>
      <c r="S3220" s="3"/>
      <c r="T3220" s="3"/>
      <c r="U3220" s="3"/>
      <c r="V3220" s="3"/>
      <c r="W3220" s="3"/>
      <c r="X3220" s="3"/>
    </row>
    <row r="3221" spans="1:24">
      <c r="A3221" s="3"/>
      <c r="B3221" s="3"/>
      <c r="C3221" s="3"/>
      <c r="D3221" s="3"/>
      <c r="E3221" s="3"/>
      <c r="F3221" s="3"/>
      <c r="G3221" s="4"/>
      <c r="H3221" s="3"/>
      <c r="I3221" s="3"/>
      <c r="J3221" s="3"/>
      <c r="K3221" s="3"/>
      <c r="L3221" s="3"/>
      <c r="M3221" s="3"/>
      <c r="N3221" s="3"/>
      <c r="O3221" s="3"/>
      <c r="P3221" s="3"/>
      <c r="Q3221" s="3"/>
      <c r="R3221" s="3"/>
      <c r="S3221" s="3"/>
      <c r="T3221" s="3"/>
      <c r="U3221" s="3"/>
      <c r="V3221" s="3"/>
      <c r="W3221" s="3"/>
      <c r="X3221" s="3"/>
    </row>
    <row r="3222" spans="1:24">
      <c r="A3222" s="3"/>
      <c r="B3222" s="3"/>
      <c r="C3222" s="3"/>
      <c r="D3222" s="3"/>
      <c r="E3222" s="3"/>
      <c r="F3222" s="3"/>
      <c r="G3222" s="4"/>
      <c r="H3222" s="3"/>
      <c r="I3222" s="3"/>
      <c r="J3222" s="3"/>
      <c r="K3222" s="3"/>
      <c r="L3222" s="3"/>
      <c r="M3222" s="3"/>
      <c r="N3222" s="3"/>
      <c r="O3222" s="3"/>
      <c r="P3222" s="3"/>
      <c r="Q3222" s="3"/>
      <c r="R3222" s="3"/>
      <c r="S3222" s="3"/>
      <c r="T3222" s="3"/>
      <c r="U3222" s="3"/>
      <c r="V3222" s="3"/>
      <c r="W3222" s="3"/>
      <c r="X3222" s="3"/>
    </row>
    <row r="3223" spans="1:24">
      <c r="A3223" s="3"/>
      <c r="B3223" s="3"/>
      <c r="C3223" s="3"/>
      <c r="D3223" s="3"/>
      <c r="E3223" s="3"/>
      <c r="F3223" s="3"/>
      <c r="G3223" s="4"/>
      <c r="H3223" s="3"/>
      <c r="I3223" s="3"/>
      <c r="J3223" s="3"/>
      <c r="K3223" s="3"/>
      <c r="L3223" s="3"/>
      <c r="M3223" s="3"/>
      <c r="N3223" s="3"/>
      <c r="O3223" s="3"/>
      <c r="P3223" s="3"/>
      <c r="Q3223" s="3"/>
      <c r="R3223" s="3"/>
      <c r="S3223" s="3"/>
      <c r="T3223" s="3"/>
      <c r="U3223" s="3"/>
      <c r="V3223" s="3"/>
      <c r="W3223" s="3"/>
      <c r="X3223" s="3"/>
    </row>
    <row r="3224" spans="1:24">
      <c r="A3224" s="3"/>
      <c r="B3224" s="3"/>
      <c r="C3224" s="3"/>
      <c r="D3224" s="3"/>
      <c r="E3224" s="3"/>
      <c r="F3224" s="3"/>
      <c r="G3224" s="4"/>
      <c r="H3224" s="3"/>
      <c r="I3224" s="3"/>
      <c r="J3224" s="3"/>
      <c r="K3224" s="3"/>
      <c r="L3224" s="3"/>
      <c r="M3224" s="3"/>
      <c r="N3224" s="3"/>
      <c r="O3224" s="3"/>
      <c r="P3224" s="3"/>
      <c r="Q3224" s="3"/>
      <c r="R3224" s="3"/>
      <c r="S3224" s="3"/>
      <c r="T3224" s="3"/>
      <c r="U3224" s="3"/>
      <c r="V3224" s="3"/>
      <c r="W3224" s="3"/>
      <c r="X3224" s="3"/>
    </row>
    <row r="3225" spans="1:24">
      <c r="A3225" s="3"/>
      <c r="B3225" s="3"/>
      <c r="C3225" s="3"/>
      <c r="D3225" s="3"/>
      <c r="E3225" s="3"/>
      <c r="F3225" s="3"/>
      <c r="G3225" s="4"/>
      <c r="H3225" s="3"/>
      <c r="I3225" s="3"/>
      <c r="J3225" s="3"/>
      <c r="K3225" s="3"/>
      <c r="L3225" s="3"/>
      <c r="M3225" s="3"/>
      <c r="N3225" s="3"/>
      <c r="O3225" s="3"/>
      <c r="P3225" s="3"/>
      <c r="Q3225" s="3"/>
      <c r="R3225" s="3"/>
      <c r="S3225" s="3"/>
      <c r="T3225" s="3"/>
      <c r="U3225" s="3"/>
      <c r="V3225" s="3"/>
      <c r="W3225" s="3"/>
      <c r="X3225" s="3"/>
    </row>
    <row r="3226" spans="1:24">
      <c r="A3226" s="3"/>
      <c r="B3226" s="3"/>
      <c r="C3226" s="3"/>
      <c r="D3226" s="3"/>
      <c r="E3226" s="3"/>
      <c r="F3226" s="3"/>
      <c r="G3226" s="4"/>
      <c r="H3226" s="3"/>
      <c r="I3226" s="3"/>
      <c r="J3226" s="3"/>
      <c r="K3226" s="3"/>
      <c r="L3226" s="3"/>
      <c r="M3226" s="3"/>
      <c r="N3226" s="3"/>
      <c r="O3226" s="3"/>
      <c r="P3226" s="3"/>
      <c r="Q3226" s="3"/>
      <c r="R3226" s="3"/>
      <c r="S3226" s="3"/>
      <c r="T3226" s="3"/>
      <c r="U3226" s="3"/>
      <c r="V3226" s="3"/>
      <c r="W3226" s="3"/>
      <c r="X3226" s="3"/>
    </row>
    <row r="3227" spans="1:24">
      <c r="A3227" s="3"/>
      <c r="B3227" s="3"/>
      <c r="C3227" s="3"/>
      <c r="D3227" s="3"/>
      <c r="E3227" s="3"/>
      <c r="F3227" s="3"/>
      <c r="G3227" s="4"/>
      <c r="H3227" s="3"/>
      <c r="I3227" s="3"/>
      <c r="J3227" s="3"/>
      <c r="K3227" s="3"/>
      <c r="L3227" s="3"/>
      <c r="M3227" s="3"/>
      <c r="N3227" s="3"/>
      <c r="O3227" s="3"/>
      <c r="P3227" s="3"/>
      <c r="Q3227" s="3"/>
      <c r="R3227" s="3"/>
      <c r="S3227" s="3"/>
      <c r="T3227" s="3"/>
      <c r="U3227" s="3"/>
      <c r="V3227" s="3"/>
      <c r="W3227" s="3"/>
      <c r="X3227" s="3"/>
    </row>
    <row r="3228" spans="1:24">
      <c r="A3228" s="3"/>
      <c r="B3228" s="3"/>
      <c r="C3228" s="3"/>
      <c r="D3228" s="3"/>
      <c r="E3228" s="3"/>
      <c r="F3228" s="3"/>
      <c r="G3228" s="4"/>
      <c r="H3228" s="3"/>
      <c r="I3228" s="3"/>
      <c r="J3228" s="3"/>
      <c r="K3228" s="3"/>
      <c r="L3228" s="3"/>
      <c r="M3228" s="3"/>
      <c r="N3228" s="3"/>
      <c r="O3228" s="3"/>
      <c r="P3228" s="3"/>
      <c r="Q3228" s="3"/>
      <c r="R3228" s="3"/>
      <c r="S3228" s="3"/>
      <c r="T3228" s="3"/>
      <c r="U3228" s="3"/>
      <c r="V3228" s="3"/>
      <c r="W3228" s="3"/>
      <c r="X3228" s="3"/>
    </row>
    <row r="3229" spans="1:24">
      <c r="A3229" s="3"/>
      <c r="B3229" s="3"/>
      <c r="C3229" s="3"/>
      <c r="D3229" s="3"/>
      <c r="E3229" s="3"/>
      <c r="F3229" s="3"/>
      <c r="G3229" s="4"/>
      <c r="H3229" s="3"/>
      <c r="I3229" s="3"/>
      <c r="J3229" s="3"/>
      <c r="K3229" s="3"/>
      <c r="L3229" s="3"/>
      <c r="M3229" s="3"/>
      <c r="N3229" s="3"/>
      <c r="O3229" s="3"/>
      <c r="P3229" s="3"/>
      <c r="Q3229" s="3"/>
      <c r="R3229" s="3"/>
      <c r="S3229" s="3"/>
      <c r="T3229" s="3"/>
      <c r="U3229" s="3"/>
      <c r="V3229" s="3"/>
      <c r="W3229" s="3"/>
      <c r="X3229" s="3"/>
    </row>
    <row r="3230" spans="1:24">
      <c r="A3230" s="3"/>
      <c r="B3230" s="3"/>
      <c r="C3230" s="3"/>
      <c r="D3230" s="3"/>
      <c r="E3230" s="3"/>
      <c r="F3230" s="3"/>
      <c r="G3230" s="4"/>
      <c r="H3230" s="3"/>
      <c r="I3230" s="3"/>
      <c r="J3230" s="3"/>
      <c r="K3230" s="3"/>
      <c r="L3230" s="3"/>
      <c r="M3230" s="3"/>
      <c r="N3230" s="3"/>
      <c r="O3230" s="3"/>
      <c r="P3230" s="3"/>
      <c r="Q3230" s="3"/>
      <c r="R3230" s="3"/>
      <c r="S3230" s="3"/>
      <c r="T3230" s="3"/>
      <c r="U3230" s="3"/>
      <c r="V3230" s="3"/>
      <c r="W3230" s="3"/>
      <c r="X3230" s="3"/>
    </row>
    <row r="3231" spans="1:24">
      <c r="A3231" s="3"/>
      <c r="B3231" s="3"/>
      <c r="C3231" s="3"/>
      <c r="D3231" s="3"/>
      <c r="E3231" s="3"/>
      <c r="F3231" s="3"/>
      <c r="G3231" s="4"/>
      <c r="H3231" s="3"/>
      <c r="I3231" s="3"/>
      <c r="J3231" s="3"/>
      <c r="K3231" s="3"/>
      <c r="L3231" s="3"/>
      <c r="M3231" s="3"/>
      <c r="N3231" s="3"/>
      <c r="O3231" s="3"/>
      <c r="P3231" s="3"/>
      <c r="Q3231" s="3"/>
      <c r="R3231" s="3"/>
      <c r="S3231" s="3"/>
      <c r="T3231" s="3"/>
      <c r="U3231" s="3"/>
      <c r="V3231" s="3"/>
      <c r="W3231" s="3"/>
      <c r="X3231" s="3"/>
    </row>
    <row r="3232" spans="1:24">
      <c r="A3232" s="3"/>
      <c r="B3232" s="3"/>
      <c r="C3232" s="3"/>
      <c r="D3232" s="3"/>
      <c r="E3232" s="3"/>
      <c r="F3232" s="3"/>
      <c r="G3232" s="4"/>
      <c r="H3232" s="3"/>
      <c r="I3232" s="3"/>
      <c r="J3232" s="3"/>
      <c r="K3232" s="3"/>
      <c r="L3232" s="3"/>
      <c r="M3232" s="3"/>
      <c r="N3232" s="3"/>
      <c r="O3232" s="3"/>
      <c r="P3232" s="3"/>
      <c r="Q3232" s="3"/>
      <c r="R3232" s="3"/>
      <c r="S3232" s="3"/>
      <c r="T3232" s="3"/>
      <c r="U3232" s="3"/>
      <c r="V3232" s="3"/>
      <c r="W3232" s="3"/>
      <c r="X3232" s="3"/>
    </row>
    <row r="3233" spans="1:24">
      <c r="A3233" s="3"/>
      <c r="B3233" s="3"/>
      <c r="C3233" s="3"/>
      <c r="D3233" s="3"/>
      <c r="E3233" s="3"/>
      <c r="F3233" s="3"/>
      <c r="G3233" s="4"/>
      <c r="H3233" s="3"/>
      <c r="I3233" s="3"/>
      <c r="J3233" s="3"/>
      <c r="K3233" s="3"/>
      <c r="L3233" s="3"/>
      <c r="M3233" s="3"/>
      <c r="N3233" s="3"/>
      <c r="O3233" s="3"/>
      <c r="P3233" s="3"/>
      <c r="Q3233" s="3"/>
      <c r="R3233" s="3"/>
      <c r="S3233" s="3"/>
      <c r="T3233" s="3"/>
      <c r="U3233" s="3"/>
      <c r="V3233" s="3"/>
      <c r="W3233" s="3"/>
      <c r="X3233" s="3"/>
    </row>
    <row r="3234" spans="1:24">
      <c r="A3234" s="3"/>
      <c r="B3234" s="3"/>
      <c r="C3234" s="3"/>
      <c r="D3234" s="3"/>
      <c r="E3234" s="3"/>
      <c r="F3234" s="3"/>
      <c r="G3234" s="4"/>
      <c r="H3234" s="3"/>
      <c r="I3234" s="3"/>
      <c r="J3234" s="3"/>
      <c r="K3234" s="3"/>
      <c r="L3234" s="3"/>
      <c r="M3234" s="3"/>
      <c r="N3234" s="3"/>
      <c r="O3234" s="3"/>
      <c r="P3234" s="3"/>
      <c r="Q3234" s="3"/>
      <c r="R3234" s="3"/>
      <c r="S3234" s="3"/>
      <c r="T3234" s="3"/>
      <c r="U3234" s="3"/>
      <c r="V3234" s="3"/>
      <c r="W3234" s="3"/>
      <c r="X3234" s="3"/>
    </row>
    <row r="3235" spans="1:24">
      <c r="A3235" s="3"/>
      <c r="B3235" s="3"/>
      <c r="C3235" s="3"/>
      <c r="D3235" s="3"/>
      <c r="E3235" s="3"/>
      <c r="F3235" s="3"/>
      <c r="G3235" s="4"/>
      <c r="H3235" s="3"/>
      <c r="I3235" s="3"/>
      <c r="J3235" s="3"/>
      <c r="K3235" s="3"/>
      <c r="L3235" s="3"/>
      <c r="M3235" s="3"/>
      <c r="N3235" s="3"/>
      <c r="O3235" s="3"/>
      <c r="P3235" s="3"/>
      <c r="Q3235" s="3"/>
      <c r="R3235" s="3"/>
      <c r="S3235" s="3"/>
      <c r="T3235" s="3"/>
      <c r="U3235" s="3"/>
      <c r="V3235" s="3"/>
      <c r="W3235" s="3"/>
      <c r="X3235" s="3"/>
    </row>
    <row r="3236" spans="1:24">
      <c r="A3236" s="3"/>
      <c r="B3236" s="3"/>
      <c r="C3236" s="3"/>
      <c r="D3236" s="3"/>
      <c r="E3236" s="3"/>
      <c r="F3236" s="3"/>
      <c r="G3236" s="4"/>
      <c r="H3236" s="3"/>
      <c r="I3236" s="3"/>
      <c r="J3236" s="3"/>
      <c r="K3236" s="3"/>
      <c r="L3236" s="3"/>
      <c r="M3236" s="3"/>
      <c r="N3236" s="3"/>
      <c r="O3236" s="3"/>
      <c r="P3236" s="3"/>
      <c r="Q3236" s="3"/>
      <c r="R3236" s="3"/>
      <c r="S3236" s="3"/>
      <c r="T3236" s="3"/>
      <c r="U3236" s="3"/>
      <c r="V3236" s="3"/>
      <c r="W3236" s="3"/>
      <c r="X3236" s="3"/>
    </row>
    <row r="3237" spans="1:24">
      <c r="A3237" s="3"/>
      <c r="B3237" s="3"/>
      <c r="C3237" s="3"/>
      <c r="D3237" s="3"/>
      <c r="E3237" s="3"/>
      <c r="F3237" s="3"/>
      <c r="G3237" s="4"/>
      <c r="H3237" s="3"/>
      <c r="I3237" s="3"/>
      <c r="J3237" s="3"/>
      <c r="K3237" s="3"/>
      <c r="L3237" s="3"/>
      <c r="M3237" s="3"/>
      <c r="N3237" s="3"/>
      <c r="O3237" s="3"/>
      <c r="P3237" s="3"/>
      <c r="Q3237" s="3"/>
      <c r="R3237" s="3"/>
      <c r="S3237" s="3"/>
      <c r="T3237" s="3"/>
      <c r="U3237" s="3"/>
      <c r="V3237" s="3"/>
      <c r="W3237" s="3"/>
      <c r="X3237" s="3"/>
    </row>
    <row r="3238" spans="1:24">
      <c r="A3238" s="3"/>
      <c r="B3238" s="3"/>
      <c r="C3238" s="3"/>
      <c r="D3238" s="3"/>
      <c r="E3238" s="3"/>
      <c r="F3238" s="3"/>
      <c r="G3238" s="4"/>
      <c r="H3238" s="3"/>
      <c r="I3238" s="3"/>
      <c r="J3238" s="3"/>
      <c r="K3238" s="3"/>
      <c r="L3238" s="3"/>
      <c r="M3238" s="3"/>
      <c r="N3238" s="3"/>
      <c r="O3238" s="3"/>
      <c r="P3238" s="3"/>
      <c r="Q3238" s="3"/>
      <c r="R3238" s="3"/>
      <c r="S3238" s="3"/>
      <c r="T3238" s="3"/>
      <c r="U3238" s="3"/>
      <c r="V3238" s="3"/>
      <c r="W3238" s="3"/>
      <c r="X3238" s="3"/>
    </row>
    <row r="3239" spans="1:24">
      <c r="A3239" s="3"/>
      <c r="B3239" s="3"/>
      <c r="C3239" s="3"/>
      <c r="D3239" s="3"/>
      <c r="E3239" s="3"/>
      <c r="F3239" s="3"/>
      <c r="G3239" s="4"/>
      <c r="H3239" s="3"/>
      <c r="I3239" s="3"/>
      <c r="J3239" s="3"/>
      <c r="K3239" s="3"/>
      <c r="L3239" s="3"/>
      <c r="M3239" s="3"/>
      <c r="N3239" s="3"/>
      <c r="O3239" s="3"/>
      <c r="P3239" s="3"/>
      <c r="Q3239" s="3"/>
      <c r="R3239" s="3"/>
      <c r="S3239" s="3"/>
      <c r="T3239" s="3"/>
      <c r="U3239" s="3"/>
      <c r="V3239" s="3"/>
      <c r="W3239" s="3"/>
      <c r="X3239" s="3"/>
    </row>
    <row r="3240" spans="1:24">
      <c r="A3240" s="3"/>
      <c r="B3240" s="3"/>
      <c r="C3240" s="3"/>
      <c r="D3240" s="3"/>
      <c r="E3240" s="3"/>
      <c r="F3240" s="3"/>
      <c r="G3240" s="4"/>
      <c r="H3240" s="3"/>
      <c r="I3240" s="3"/>
      <c r="J3240" s="3"/>
      <c r="K3240" s="3"/>
      <c r="L3240" s="3"/>
      <c r="M3240" s="3"/>
      <c r="N3240" s="3"/>
      <c r="O3240" s="3"/>
      <c r="P3240" s="3"/>
      <c r="Q3240" s="3"/>
      <c r="R3240" s="3"/>
      <c r="S3240" s="3"/>
      <c r="T3240" s="3"/>
      <c r="U3240" s="3"/>
      <c r="V3240" s="3"/>
      <c r="W3240" s="3"/>
      <c r="X3240" s="3"/>
    </row>
    <row r="3241" spans="1:24">
      <c r="A3241" s="3"/>
      <c r="B3241" s="3"/>
      <c r="C3241" s="3"/>
      <c r="D3241" s="3"/>
      <c r="E3241" s="3"/>
      <c r="F3241" s="3"/>
      <c r="G3241" s="4"/>
      <c r="H3241" s="3"/>
      <c r="I3241" s="3"/>
      <c r="J3241" s="3"/>
      <c r="K3241" s="3"/>
      <c r="L3241" s="3"/>
      <c r="M3241" s="3"/>
      <c r="N3241" s="3"/>
      <c r="O3241" s="3"/>
      <c r="P3241" s="3"/>
      <c r="Q3241" s="3"/>
      <c r="R3241" s="3"/>
      <c r="S3241" s="3"/>
      <c r="T3241" s="3"/>
      <c r="U3241" s="3"/>
      <c r="V3241" s="3"/>
      <c r="W3241" s="3"/>
      <c r="X3241" s="3"/>
    </row>
    <row r="3242" spans="1:24">
      <c r="A3242" s="3"/>
      <c r="B3242" s="3"/>
      <c r="C3242" s="3"/>
      <c r="D3242" s="3"/>
      <c r="E3242" s="3"/>
      <c r="F3242" s="3"/>
      <c r="G3242" s="4"/>
      <c r="H3242" s="3"/>
      <c r="I3242" s="3"/>
      <c r="J3242" s="3"/>
      <c r="K3242" s="3"/>
      <c r="L3242" s="3"/>
      <c r="M3242" s="3"/>
      <c r="N3242" s="3"/>
      <c r="O3242" s="3"/>
      <c r="P3242" s="3"/>
      <c r="Q3242" s="3"/>
      <c r="R3242" s="3"/>
      <c r="S3242" s="3"/>
      <c r="T3242" s="3"/>
      <c r="U3242" s="3"/>
      <c r="V3242" s="3"/>
      <c r="W3242" s="3"/>
      <c r="X3242" s="3"/>
    </row>
    <row r="3243" spans="1:24">
      <c r="A3243" s="3"/>
      <c r="B3243" s="3"/>
      <c r="C3243" s="3"/>
      <c r="D3243" s="3"/>
      <c r="E3243" s="3"/>
      <c r="F3243" s="3"/>
      <c r="G3243" s="4"/>
      <c r="H3243" s="3"/>
      <c r="I3243" s="3"/>
      <c r="J3243" s="3"/>
      <c r="K3243" s="3"/>
      <c r="L3243" s="3"/>
      <c r="M3243" s="3"/>
      <c r="N3243" s="3"/>
      <c r="O3243" s="3"/>
      <c r="P3243" s="3"/>
      <c r="Q3243" s="3"/>
      <c r="R3243" s="3"/>
      <c r="S3243" s="3"/>
      <c r="T3243" s="3"/>
      <c r="U3243" s="3"/>
      <c r="V3243" s="3"/>
      <c r="W3243" s="3"/>
      <c r="X3243" s="3"/>
    </row>
    <row r="3244" spans="1:24">
      <c r="A3244" s="3"/>
      <c r="B3244" s="3"/>
      <c r="C3244" s="3"/>
      <c r="D3244" s="3"/>
      <c r="E3244" s="3"/>
      <c r="F3244" s="3"/>
      <c r="G3244" s="4"/>
      <c r="H3244" s="3"/>
      <c r="I3244" s="3"/>
      <c r="J3244" s="3"/>
      <c r="K3244" s="3"/>
      <c r="L3244" s="3"/>
      <c r="M3244" s="3"/>
      <c r="N3244" s="3"/>
      <c r="O3244" s="3"/>
      <c r="P3244" s="3"/>
      <c r="Q3244" s="3"/>
      <c r="R3244" s="3"/>
      <c r="S3244" s="3"/>
      <c r="T3244" s="3"/>
      <c r="U3244" s="3"/>
      <c r="V3244" s="3"/>
      <c r="W3244" s="3"/>
      <c r="X3244" s="3"/>
    </row>
    <row r="3245" spans="1:24">
      <c r="A3245" s="3"/>
      <c r="B3245" s="3"/>
      <c r="C3245" s="3"/>
      <c r="D3245" s="3"/>
      <c r="E3245" s="3"/>
      <c r="F3245" s="3"/>
      <c r="G3245" s="4"/>
      <c r="H3245" s="3"/>
      <c r="I3245" s="3"/>
      <c r="J3245" s="3"/>
      <c r="K3245" s="3"/>
      <c r="L3245" s="3"/>
      <c r="M3245" s="3"/>
      <c r="N3245" s="3"/>
      <c r="O3245" s="3"/>
      <c r="P3245" s="3"/>
      <c r="Q3245" s="3"/>
      <c r="R3245" s="3"/>
      <c r="S3245" s="3"/>
      <c r="T3245" s="3"/>
      <c r="U3245" s="3"/>
      <c r="V3245" s="3"/>
      <c r="W3245" s="3"/>
      <c r="X3245" s="3"/>
    </row>
    <row r="3246" spans="1:24">
      <c r="A3246" s="3"/>
      <c r="B3246" s="3"/>
      <c r="C3246" s="3"/>
      <c r="D3246" s="3"/>
      <c r="E3246" s="3"/>
      <c r="F3246" s="3"/>
      <c r="G3246" s="4"/>
      <c r="H3246" s="3"/>
      <c r="I3246" s="3"/>
      <c r="J3246" s="3"/>
      <c r="K3246" s="3"/>
      <c r="L3246" s="3"/>
      <c r="M3246" s="3"/>
      <c r="N3246" s="3"/>
      <c r="O3246" s="3"/>
      <c r="P3246" s="3"/>
      <c r="Q3246" s="3"/>
      <c r="R3246" s="3"/>
      <c r="S3246" s="3"/>
      <c r="T3246" s="3"/>
      <c r="U3246" s="3"/>
      <c r="V3246" s="3"/>
      <c r="W3246" s="3"/>
      <c r="X3246" s="3"/>
    </row>
    <row r="3247" spans="1:24">
      <c r="A3247" s="3"/>
      <c r="B3247" s="3"/>
      <c r="C3247" s="3"/>
      <c r="D3247" s="3"/>
      <c r="E3247" s="3"/>
      <c r="F3247" s="3"/>
      <c r="G3247" s="4"/>
      <c r="H3247" s="3"/>
      <c r="I3247" s="3"/>
      <c r="J3247" s="3"/>
      <c r="K3247" s="3"/>
      <c r="L3247" s="3"/>
      <c r="M3247" s="3"/>
      <c r="N3247" s="3"/>
      <c r="O3247" s="3"/>
      <c r="P3247" s="3"/>
      <c r="Q3247" s="3"/>
      <c r="R3247" s="3"/>
      <c r="S3247" s="3"/>
      <c r="T3247" s="3"/>
      <c r="U3247" s="3"/>
      <c r="V3247" s="3"/>
      <c r="W3247" s="3"/>
      <c r="X3247" s="3"/>
    </row>
    <row r="3248" spans="1:24">
      <c r="A3248" s="3"/>
      <c r="B3248" s="3"/>
      <c r="C3248" s="3"/>
      <c r="D3248" s="3"/>
      <c r="E3248" s="3"/>
      <c r="F3248" s="3"/>
      <c r="G3248" s="4"/>
      <c r="H3248" s="3"/>
      <c r="I3248" s="3"/>
      <c r="J3248" s="3"/>
      <c r="K3248" s="3"/>
      <c r="L3248" s="3"/>
      <c r="M3248" s="3"/>
      <c r="N3248" s="3"/>
      <c r="O3248" s="3"/>
      <c r="P3248" s="3"/>
      <c r="Q3248" s="3"/>
      <c r="R3248" s="3"/>
      <c r="S3248" s="3"/>
      <c r="T3248" s="3"/>
      <c r="U3248" s="3"/>
      <c r="V3248" s="3"/>
      <c r="W3248" s="3"/>
      <c r="X3248" s="3"/>
    </row>
    <row r="3249" spans="1:24">
      <c r="A3249" s="3"/>
      <c r="B3249" s="3"/>
      <c r="C3249" s="3"/>
      <c r="D3249" s="3"/>
      <c r="E3249" s="3"/>
      <c r="F3249" s="3"/>
      <c r="G3249" s="4"/>
      <c r="H3249" s="3"/>
      <c r="I3249" s="3"/>
      <c r="J3249" s="3"/>
      <c r="K3249" s="3"/>
      <c r="L3249" s="3"/>
      <c r="M3249" s="3"/>
      <c r="N3249" s="3"/>
      <c r="O3249" s="3"/>
      <c r="P3249" s="3"/>
      <c r="Q3249" s="3"/>
      <c r="R3249" s="3"/>
      <c r="S3249" s="3"/>
      <c r="T3249" s="3"/>
      <c r="U3249" s="3"/>
      <c r="V3249" s="3"/>
      <c r="W3249" s="3"/>
      <c r="X3249" s="3"/>
    </row>
    <row r="3250" spans="1:24">
      <c r="A3250" s="3"/>
      <c r="B3250" s="3"/>
      <c r="C3250" s="3"/>
      <c r="D3250" s="3"/>
      <c r="E3250" s="3"/>
      <c r="F3250" s="3"/>
      <c r="G3250" s="4"/>
      <c r="H3250" s="3"/>
      <c r="I3250" s="3"/>
      <c r="J3250" s="3"/>
      <c r="K3250" s="3"/>
      <c r="L3250" s="3"/>
      <c r="M3250" s="3"/>
      <c r="N3250" s="3"/>
      <c r="O3250" s="3"/>
      <c r="P3250" s="3"/>
      <c r="Q3250" s="3"/>
      <c r="R3250" s="3"/>
      <c r="S3250" s="3"/>
      <c r="T3250" s="3"/>
      <c r="U3250" s="3"/>
      <c r="V3250" s="3"/>
      <c r="W3250" s="3"/>
      <c r="X3250" s="3"/>
    </row>
    <row r="3251" spans="1:24">
      <c r="A3251" s="3"/>
      <c r="B3251" s="3"/>
      <c r="C3251" s="3"/>
      <c r="D3251" s="3"/>
      <c r="E3251" s="3"/>
      <c r="F3251" s="3"/>
      <c r="G3251" s="4"/>
      <c r="H3251" s="3"/>
      <c r="I3251" s="3"/>
      <c r="J3251" s="3"/>
      <c r="K3251" s="3"/>
      <c r="L3251" s="3"/>
      <c r="M3251" s="3"/>
      <c r="N3251" s="3"/>
      <c r="O3251" s="3"/>
      <c r="P3251" s="3"/>
      <c r="Q3251" s="3"/>
      <c r="R3251" s="3"/>
      <c r="S3251" s="3"/>
      <c r="T3251" s="3"/>
      <c r="U3251" s="3"/>
      <c r="V3251" s="3"/>
      <c r="W3251" s="3"/>
      <c r="X3251" s="3"/>
    </row>
    <row r="3252" spans="1:24">
      <c r="A3252" s="3"/>
      <c r="B3252" s="3"/>
      <c r="C3252" s="3"/>
      <c r="D3252" s="3"/>
      <c r="E3252" s="3"/>
      <c r="F3252" s="3"/>
      <c r="G3252" s="4"/>
      <c r="H3252" s="3"/>
      <c r="I3252" s="3"/>
      <c r="J3252" s="3"/>
      <c r="K3252" s="3"/>
      <c r="L3252" s="3"/>
      <c r="M3252" s="3"/>
      <c r="N3252" s="3"/>
      <c r="O3252" s="3"/>
      <c r="P3252" s="3"/>
      <c r="Q3252" s="3"/>
      <c r="R3252" s="3"/>
      <c r="S3252" s="3"/>
      <c r="T3252" s="3"/>
      <c r="U3252" s="3"/>
      <c r="V3252" s="3"/>
      <c r="W3252" s="3"/>
      <c r="X3252" s="3"/>
    </row>
    <row r="3253" spans="1:24">
      <c r="A3253" s="3"/>
      <c r="B3253" s="3"/>
      <c r="C3253" s="3"/>
      <c r="D3253" s="3"/>
      <c r="E3253" s="3"/>
      <c r="F3253" s="3"/>
      <c r="G3253" s="4"/>
      <c r="H3253" s="3"/>
      <c r="I3253" s="3"/>
      <c r="J3253" s="3"/>
      <c r="K3253" s="3"/>
      <c r="L3253" s="3"/>
      <c r="M3253" s="3"/>
      <c r="N3253" s="3"/>
      <c r="O3253" s="3"/>
      <c r="P3253" s="3"/>
      <c r="Q3253" s="3"/>
      <c r="R3253" s="3"/>
      <c r="S3253" s="3"/>
      <c r="T3253" s="3"/>
      <c r="U3253" s="3"/>
      <c r="V3253" s="3"/>
      <c r="W3253" s="3"/>
      <c r="X3253" s="3"/>
    </row>
    <row r="3254" spans="1:24">
      <c r="A3254" s="3"/>
      <c r="B3254" s="3"/>
      <c r="C3254" s="3"/>
      <c r="D3254" s="3"/>
      <c r="E3254" s="3"/>
      <c r="F3254" s="3"/>
      <c r="G3254" s="4"/>
      <c r="H3254" s="3"/>
      <c r="I3254" s="3"/>
      <c r="J3254" s="3"/>
      <c r="K3254" s="3"/>
      <c r="L3254" s="3"/>
      <c r="M3254" s="3"/>
      <c r="N3254" s="3"/>
      <c r="O3254" s="3"/>
      <c r="P3254" s="3"/>
      <c r="Q3254" s="3"/>
      <c r="R3254" s="3"/>
      <c r="S3254" s="3"/>
      <c r="T3254" s="3"/>
      <c r="U3254" s="3"/>
      <c r="V3254" s="3"/>
      <c r="W3254" s="3"/>
      <c r="X3254" s="3"/>
    </row>
    <row r="3255" spans="1:24">
      <c r="A3255" s="3"/>
      <c r="B3255" s="3"/>
      <c r="C3255" s="3"/>
      <c r="D3255" s="3"/>
      <c r="E3255" s="3"/>
      <c r="F3255" s="3"/>
      <c r="G3255" s="4"/>
      <c r="H3255" s="3"/>
      <c r="I3255" s="3"/>
      <c r="J3255" s="3"/>
      <c r="K3255" s="3"/>
      <c r="L3255" s="3"/>
      <c r="M3255" s="3"/>
      <c r="N3255" s="3"/>
      <c r="O3255" s="3"/>
      <c r="P3255" s="3"/>
      <c r="Q3255" s="3"/>
      <c r="R3255" s="3"/>
      <c r="S3255" s="3"/>
      <c r="T3255" s="3"/>
      <c r="U3255" s="3"/>
      <c r="V3255" s="3"/>
      <c r="W3255" s="3"/>
      <c r="X3255" s="3"/>
    </row>
    <row r="3256" spans="1:24">
      <c r="A3256" s="3"/>
      <c r="B3256" s="3"/>
      <c r="C3256" s="3"/>
      <c r="D3256" s="3"/>
      <c r="E3256" s="3"/>
      <c r="F3256" s="3"/>
      <c r="G3256" s="4"/>
      <c r="H3256" s="3"/>
      <c r="I3256" s="3"/>
      <c r="J3256" s="3"/>
      <c r="K3256" s="3"/>
      <c r="L3256" s="3"/>
      <c r="M3256" s="3"/>
      <c r="N3256" s="3"/>
      <c r="O3256" s="3"/>
      <c r="P3256" s="3"/>
      <c r="Q3256" s="3"/>
      <c r="R3256" s="3"/>
      <c r="S3256" s="3"/>
      <c r="T3256" s="3"/>
      <c r="U3256" s="3"/>
      <c r="V3256" s="3"/>
      <c r="W3256" s="3"/>
      <c r="X3256" s="3"/>
    </row>
    <row r="3257" spans="1:24">
      <c r="A3257" s="3"/>
      <c r="B3257" s="3"/>
      <c r="C3257" s="3"/>
      <c r="D3257" s="3"/>
      <c r="E3257" s="3"/>
      <c r="F3257" s="3"/>
      <c r="G3257" s="4"/>
      <c r="H3257" s="3"/>
      <c r="I3257" s="3"/>
      <c r="J3257" s="3"/>
      <c r="K3257" s="3"/>
      <c r="L3257" s="3"/>
      <c r="M3257" s="3"/>
      <c r="N3257" s="3"/>
      <c r="O3257" s="3"/>
      <c r="P3257" s="3"/>
      <c r="Q3257" s="3"/>
      <c r="R3257" s="3"/>
      <c r="S3257" s="3"/>
      <c r="T3257" s="3"/>
      <c r="U3257" s="3"/>
      <c r="V3257" s="3"/>
      <c r="W3257" s="3"/>
      <c r="X3257" s="3"/>
    </row>
    <row r="3258" spans="1:24">
      <c r="A3258" s="3"/>
      <c r="B3258" s="3"/>
      <c r="C3258" s="3"/>
      <c r="D3258" s="3"/>
      <c r="E3258" s="3"/>
      <c r="F3258" s="3"/>
      <c r="G3258" s="4"/>
      <c r="H3258" s="3"/>
      <c r="I3258" s="3"/>
      <c r="J3258" s="3"/>
      <c r="K3258" s="3"/>
      <c r="L3258" s="3"/>
      <c r="M3258" s="3"/>
      <c r="N3258" s="3"/>
      <c r="O3258" s="3"/>
      <c r="P3258" s="3"/>
      <c r="Q3258" s="3"/>
      <c r="R3258" s="3"/>
      <c r="S3258" s="3"/>
      <c r="T3258" s="3"/>
      <c r="U3258" s="3"/>
      <c r="V3258" s="3"/>
      <c r="W3258" s="3"/>
      <c r="X3258" s="3"/>
    </row>
    <row r="3259" spans="1:24">
      <c r="A3259" s="3"/>
      <c r="B3259" s="3"/>
      <c r="C3259" s="3"/>
      <c r="D3259" s="3"/>
      <c r="E3259" s="3"/>
      <c r="F3259" s="3"/>
      <c r="G3259" s="4"/>
      <c r="H3259" s="3"/>
      <c r="I3259" s="3"/>
      <c r="J3259" s="3"/>
      <c r="K3259" s="3"/>
      <c r="L3259" s="3"/>
      <c r="M3259" s="3"/>
      <c r="N3259" s="3"/>
      <c r="O3259" s="3"/>
      <c r="P3259" s="3"/>
      <c r="Q3259" s="3"/>
      <c r="R3259" s="3"/>
      <c r="S3259" s="3"/>
      <c r="T3259" s="3"/>
      <c r="U3259" s="3"/>
      <c r="V3259" s="3"/>
      <c r="W3259" s="3"/>
      <c r="X3259" s="3"/>
    </row>
    <row r="3260" spans="1:24">
      <c r="A3260" s="3"/>
      <c r="B3260" s="3"/>
      <c r="C3260" s="3"/>
      <c r="D3260" s="3"/>
      <c r="E3260" s="3"/>
      <c r="F3260" s="3"/>
      <c r="G3260" s="4"/>
      <c r="H3260" s="3"/>
      <c r="I3260" s="3"/>
      <c r="J3260" s="3"/>
      <c r="K3260" s="3"/>
      <c r="L3260" s="3"/>
      <c r="M3260" s="3"/>
      <c r="N3260" s="3"/>
      <c r="O3260" s="3"/>
      <c r="P3260" s="3"/>
      <c r="Q3260" s="3"/>
      <c r="R3260" s="3"/>
      <c r="S3260" s="3"/>
      <c r="T3260" s="3"/>
      <c r="U3260" s="3"/>
      <c r="V3260" s="3"/>
      <c r="W3260" s="3"/>
      <c r="X3260" s="3"/>
    </row>
    <row r="3261" spans="1:24">
      <c r="A3261" s="3"/>
      <c r="B3261" s="3"/>
      <c r="C3261" s="3"/>
      <c r="D3261" s="3"/>
      <c r="E3261" s="3"/>
      <c r="F3261" s="3"/>
      <c r="G3261" s="4"/>
      <c r="H3261" s="3"/>
      <c r="I3261" s="3"/>
      <c r="J3261" s="3"/>
      <c r="K3261" s="3"/>
      <c r="L3261" s="3"/>
      <c r="M3261" s="3"/>
      <c r="N3261" s="3"/>
      <c r="O3261" s="3"/>
      <c r="P3261" s="3"/>
      <c r="Q3261" s="3"/>
      <c r="R3261" s="3"/>
      <c r="S3261" s="3"/>
      <c r="T3261" s="3"/>
      <c r="U3261" s="3"/>
      <c r="V3261" s="3"/>
      <c r="W3261" s="3"/>
      <c r="X3261" s="3"/>
    </row>
    <row r="3262" spans="1:24">
      <c r="A3262" s="3"/>
      <c r="B3262" s="3"/>
      <c r="C3262" s="3"/>
      <c r="D3262" s="3"/>
      <c r="E3262" s="3"/>
      <c r="F3262" s="3"/>
      <c r="G3262" s="4"/>
      <c r="H3262" s="3"/>
      <c r="I3262" s="3"/>
      <c r="J3262" s="3"/>
      <c r="K3262" s="3"/>
      <c r="L3262" s="3"/>
      <c r="M3262" s="3"/>
      <c r="N3262" s="3"/>
      <c r="O3262" s="3"/>
      <c r="P3262" s="3"/>
      <c r="Q3262" s="3"/>
      <c r="R3262" s="3"/>
      <c r="S3262" s="3"/>
      <c r="T3262" s="3"/>
      <c r="U3262" s="3"/>
      <c r="V3262" s="3"/>
      <c r="W3262" s="3"/>
      <c r="X3262" s="3"/>
    </row>
    <row r="3263" spans="1:24">
      <c r="A3263" s="3"/>
      <c r="B3263" s="3"/>
      <c r="C3263" s="3"/>
      <c r="D3263" s="3"/>
      <c r="E3263" s="3"/>
      <c r="F3263" s="3"/>
      <c r="G3263" s="4"/>
      <c r="H3263" s="3"/>
      <c r="I3263" s="3"/>
      <c r="J3263" s="3"/>
      <c r="K3263" s="3"/>
      <c r="L3263" s="3"/>
      <c r="M3263" s="3"/>
      <c r="N3263" s="3"/>
      <c r="O3263" s="3"/>
      <c r="P3263" s="3"/>
      <c r="Q3263" s="3"/>
      <c r="R3263" s="3"/>
      <c r="S3263" s="3"/>
      <c r="T3263" s="3"/>
      <c r="U3263" s="3"/>
      <c r="V3263" s="3"/>
      <c r="W3263" s="3"/>
      <c r="X3263" s="3"/>
    </row>
    <row r="3264" spans="1:24">
      <c r="A3264" s="3"/>
      <c r="B3264" s="3"/>
      <c r="C3264" s="3"/>
      <c r="D3264" s="3"/>
      <c r="E3264" s="3"/>
      <c r="F3264" s="3"/>
      <c r="G3264" s="4"/>
      <c r="H3264" s="3"/>
      <c r="I3264" s="3"/>
      <c r="J3264" s="3"/>
      <c r="K3264" s="3"/>
      <c r="L3264" s="3"/>
      <c r="M3264" s="3"/>
      <c r="N3264" s="3"/>
      <c r="O3264" s="3"/>
      <c r="P3264" s="3"/>
      <c r="Q3264" s="3"/>
      <c r="R3264" s="3"/>
      <c r="S3264" s="3"/>
      <c r="T3264" s="3"/>
      <c r="U3264" s="3"/>
      <c r="V3264" s="3"/>
      <c r="W3264" s="3"/>
      <c r="X3264" s="3"/>
    </row>
    <row r="3265" spans="1:24">
      <c r="A3265" s="3"/>
      <c r="B3265" s="3"/>
      <c r="C3265" s="3"/>
      <c r="D3265" s="3"/>
      <c r="E3265" s="3"/>
      <c r="F3265" s="3"/>
      <c r="G3265" s="4"/>
      <c r="H3265" s="3"/>
      <c r="I3265" s="3"/>
      <c r="J3265" s="3"/>
      <c r="K3265" s="3"/>
      <c r="L3265" s="3"/>
      <c r="M3265" s="3"/>
      <c r="N3265" s="3"/>
      <c r="O3265" s="3"/>
      <c r="P3265" s="3"/>
      <c r="Q3265" s="3"/>
      <c r="R3265" s="3"/>
      <c r="S3265" s="3"/>
      <c r="T3265" s="3"/>
      <c r="U3265" s="3"/>
      <c r="V3265" s="3"/>
      <c r="W3265" s="3"/>
      <c r="X3265" s="3"/>
    </row>
    <row r="3266" spans="1:24">
      <c r="A3266" s="3"/>
      <c r="B3266" s="3"/>
      <c r="C3266" s="3"/>
      <c r="D3266" s="3"/>
      <c r="E3266" s="3"/>
      <c r="F3266" s="3"/>
      <c r="G3266" s="4"/>
      <c r="H3266" s="3"/>
      <c r="I3266" s="3"/>
      <c r="J3266" s="3"/>
      <c r="K3266" s="3"/>
      <c r="L3266" s="3"/>
      <c r="M3266" s="3"/>
      <c r="N3266" s="3"/>
      <c r="O3266" s="3"/>
      <c r="P3266" s="3"/>
      <c r="Q3266" s="3"/>
      <c r="R3266" s="3"/>
      <c r="S3266" s="3"/>
      <c r="T3266" s="3"/>
      <c r="U3266" s="3"/>
      <c r="V3266" s="3"/>
      <c r="W3266" s="3"/>
      <c r="X3266" s="3"/>
    </row>
    <row r="3267" spans="1:24">
      <c r="A3267" s="3"/>
      <c r="B3267" s="3"/>
      <c r="C3267" s="3"/>
      <c r="D3267" s="3"/>
      <c r="E3267" s="3"/>
      <c r="F3267" s="3"/>
      <c r="G3267" s="4"/>
      <c r="H3267" s="3"/>
      <c r="I3267" s="3"/>
      <c r="J3267" s="3"/>
      <c r="K3267" s="3"/>
      <c r="L3267" s="3"/>
      <c r="M3267" s="3"/>
      <c r="N3267" s="3"/>
      <c r="O3267" s="3"/>
      <c r="P3267" s="3"/>
      <c r="Q3267" s="3"/>
      <c r="R3267" s="3"/>
      <c r="S3267" s="3"/>
      <c r="T3267" s="3"/>
      <c r="U3267" s="3"/>
      <c r="V3267" s="3"/>
      <c r="W3267" s="3"/>
      <c r="X3267" s="3"/>
    </row>
    <row r="3268" spans="1:24">
      <c r="A3268" s="3"/>
      <c r="B3268" s="3"/>
      <c r="C3268" s="3"/>
      <c r="D3268" s="3"/>
      <c r="E3268" s="3"/>
      <c r="F3268" s="3"/>
      <c r="G3268" s="4"/>
      <c r="H3268" s="3"/>
      <c r="I3268" s="3"/>
      <c r="J3268" s="3"/>
      <c r="K3268" s="3"/>
      <c r="L3268" s="3"/>
      <c r="M3268" s="3"/>
      <c r="N3268" s="3"/>
      <c r="O3268" s="3"/>
      <c r="P3268" s="3"/>
      <c r="Q3268" s="3"/>
      <c r="R3268" s="3"/>
      <c r="S3268" s="3"/>
      <c r="T3268" s="3"/>
      <c r="U3268" s="3"/>
      <c r="V3268" s="3"/>
      <c r="W3268" s="3"/>
      <c r="X3268" s="3"/>
    </row>
    <row r="3269" spans="1:24">
      <c r="A3269" s="3"/>
      <c r="B3269" s="3"/>
      <c r="C3269" s="3"/>
      <c r="D3269" s="3"/>
      <c r="E3269" s="3"/>
      <c r="F3269" s="3"/>
      <c r="G3269" s="4"/>
      <c r="H3269" s="3"/>
      <c r="I3269" s="3"/>
      <c r="J3269" s="3"/>
      <c r="K3269" s="3"/>
      <c r="L3269" s="3"/>
      <c r="M3269" s="3"/>
      <c r="N3269" s="3"/>
      <c r="O3269" s="3"/>
      <c r="P3269" s="3"/>
      <c r="Q3269" s="3"/>
      <c r="R3269" s="3"/>
      <c r="S3269" s="3"/>
      <c r="T3269" s="3"/>
      <c r="U3269" s="3"/>
      <c r="V3269" s="3"/>
      <c r="W3269" s="3"/>
      <c r="X3269" s="3"/>
    </row>
    <row r="3270" spans="1:24">
      <c r="A3270" s="3"/>
      <c r="B3270" s="3"/>
      <c r="C3270" s="3"/>
      <c r="D3270" s="3"/>
      <c r="E3270" s="3"/>
      <c r="F3270" s="3"/>
      <c r="G3270" s="4"/>
      <c r="H3270" s="3"/>
      <c r="I3270" s="3"/>
      <c r="J3270" s="3"/>
      <c r="K3270" s="3"/>
      <c r="L3270" s="3"/>
      <c r="M3270" s="3"/>
      <c r="N3270" s="3"/>
      <c r="O3270" s="3"/>
      <c r="P3270" s="3"/>
      <c r="Q3270" s="3"/>
      <c r="R3270" s="3"/>
      <c r="S3270" s="3"/>
      <c r="T3270" s="3"/>
      <c r="U3270" s="3"/>
      <c r="V3270" s="3"/>
      <c r="W3270" s="3"/>
      <c r="X3270" s="3"/>
    </row>
    <row r="3271" spans="1:24">
      <c r="A3271" s="3"/>
      <c r="B3271" s="3"/>
      <c r="C3271" s="3"/>
      <c r="D3271" s="3"/>
      <c r="E3271" s="3"/>
      <c r="F3271" s="3"/>
      <c r="G3271" s="4"/>
      <c r="H3271" s="3"/>
      <c r="I3271" s="3"/>
      <c r="J3271" s="3"/>
      <c r="K3271" s="3"/>
      <c r="L3271" s="3"/>
      <c r="M3271" s="3"/>
      <c r="N3271" s="3"/>
      <c r="O3271" s="3"/>
      <c r="P3271" s="3"/>
      <c r="Q3271" s="3"/>
      <c r="R3271" s="3"/>
      <c r="S3271" s="3"/>
      <c r="T3271" s="3"/>
      <c r="U3271" s="3"/>
      <c r="V3271" s="3"/>
      <c r="W3271" s="3"/>
      <c r="X3271" s="3"/>
    </row>
    <row r="3272" spans="1:24">
      <c r="A3272" s="3"/>
      <c r="B3272" s="3"/>
      <c r="C3272" s="3"/>
      <c r="D3272" s="3"/>
      <c r="E3272" s="3"/>
      <c r="F3272" s="3"/>
      <c r="G3272" s="4"/>
      <c r="H3272" s="3"/>
      <c r="I3272" s="3"/>
      <c r="J3272" s="3"/>
      <c r="K3272" s="3"/>
      <c r="L3272" s="3"/>
      <c r="M3272" s="3"/>
      <c r="N3272" s="3"/>
      <c r="O3272" s="3"/>
      <c r="P3272" s="3"/>
      <c r="Q3272" s="3"/>
      <c r="R3272" s="3"/>
      <c r="S3272" s="3"/>
      <c r="T3272" s="3"/>
      <c r="U3272" s="3"/>
      <c r="V3272" s="3"/>
      <c r="W3272" s="3"/>
      <c r="X3272" s="3"/>
    </row>
    <row r="3273" spans="1:24">
      <c r="A3273" s="3"/>
      <c r="B3273" s="3"/>
      <c r="C3273" s="3"/>
      <c r="D3273" s="3"/>
      <c r="E3273" s="3"/>
      <c r="F3273" s="3"/>
      <c r="G3273" s="4"/>
      <c r="H3273" s="3"/>
      <c r="I3273" s="3"/>
      <c r="J3273" s="3"/>
      <c r="K3273" s="3"/>
      <c r="L3273" s="3"/>
      <c r="M3273" s="3"/>
      <c r="N3273" s="3"/>
      <c r="O3273" s="3"/>
      <c r="P3273" s="3"/>
      <c r="Q3273" s="3"/>
      <c r="R3273" s="3"/>
      <c r="S3273" s="3"/>
      <c r="T3273" s="3"/>
      <c r="U3273" s="3"/>
      <c r="V3273" s="3"/>
      <c r="W3273" s="3"/>
      <c r="X3273" s="3"/>
    </row>
    <row r="3274" spans="1:24">
      <c r="A3274" s="3"/>
      <c r="B3274" s="3"/>
      <c r="C3274" s="3"/>
      <c r="D3274" s="3"/>
      <c r="E3274" s="3"/>
      <c r="F3274" s="3"/>
      <c r="G3274" s="4"/>
      <c r="H3274" s="3"/>
      <c r="I3274" s="3"/>
      <c r="J3274" s="3"/>
      <c r="K3274" s="3"/>
      <c r="L3274" s="3"/>
      <c r="M3274" s="3"/>
      <c r="N3274" s="3"/>
      <c r="O3274" s="3"/>
      <c r="P3274" s="3"/>
      <c r="Q3274" s="3"/>
      <c r="R3274" s="3"/>
      <c r="S3274" s="3"/>
      <c r="T3274" s="3"/>
      <c r="U3274" s="3"/>
      <c r="V3274" s="3"/>
      <c r="W3274" s="3"/>
      <c r="X3274" s="3"/>
    </row>
    <row r="3275" spans="1:24">
      <c r="A3275" s="3"/>
      <c r="B3275" s="3"/>
      <c r="C3275" s="3"/>
      <c r="D3275" s="3"/>
      <c r="E3275" s="3"/>
      <c r="F3275" s="3"/>
      <c r="G3275" s="4"/>
      <c r="H3275" s="3"/>
      <c r="I3275" s="3"/>
      <c r="J3275" s="3"/>
      <c r="K3275" s="3"/>
      <c r="L3275" s="3"/>
      <c r="M3275" s="3"/>
      <c r="N3275" s="3"/>
      <c r="O3275" s="3"/>
      <c r="P3275" s="3"/>
      <c r="Q3275" s="3"/>
      <c r="R3275" s="3"/>
      <c r="S3275" s="3"/>
      <c r="T3275" s="3"/>
      <c r="U3275" s="3"/>
      <c r="V3275" s="3"/>
      <c r="W3275" s="3"/>
      <c r="X3275" s="3"/>
    </row>
    <row r="3276" spans="1:24">
      <c r="A3276" s="3"/>
      <c r="B3276" s="3"/>
      <c r="C3276" s="3"/>
      <c r="D3276" s="3"/>
      <c r="E3276" s="3"/>
      <c r="F3276" s="3"/>
      <c r="G3276" s="4"/>
      <c r="H3276" s="3"/>
      <c r="I3276" s="3"/>
      <c r="J3276" s="3"/>
      <c r="K3276" s="3"/>
      <c r="L3276" s="3"/>
      <c r="M3276" s="3"/>
      <c r="N3276" s="3"/>
      <c r="O3276" s="3"/>
      <c r="P3276" s="3"/>
      <c r="Q3276" s="3"/>
      <c r="R3276" s="3"/>
      <c r="S3276" s="3"/>
      <c r="T3276" s="3"/>
      <c r="U3276" s="3"/>
      <c r="V3276" s="3"/>
      <c r="W3276" s="3"/>
      <c r="X3276" s="3"/>
    </row>
    <row r="3277" spans="1:24">
      <c r="A3277" s="3"/>
      <c r="B3277" s="3"/>
      <c r="C3277" s="3"/>
      <c r="D3277" s="3"/>
      <c r="E3277" s="3"/>
      <c r="F3277" s="3"/>
      <c r="G3277" s="4"/>
      <c r="H3277" s="3"/>
      <c r="I3277" s="3"/>
      <c r="J3277" s="3"/>
      <c r="K3277" s="3"/>
      <c r="L3277" s="3"/>
      <c r="M3277" s="3"/>
      <c r="N3277" s="3"/>
      <c r="O3277" s="3"/>
      <c r="P3277" s="3"/>
      <c r="Q3277" s="3"/>
      <c r="R3277" s="3"/>
      <c r="S3277" s="3"/>
      <c r="T3277" s="3"/>
      <c r="U3277" s="3"/>
      <c r="V3277" s="3"/>
      <c r="W3277" s="3"/>
      <c r="X3277" s="3"/>
    </row>
    <row r="3278" spans="1:24">
      <c r="A3278" s="3"/>
      <c r="B3278" s="3"/>
      <c r="C3278" s="3"/>
      <c r="D3278" s="3"/>
      <c r="E3278" s="3"/>
      <c r="F3278" s="3"/>
      <c r="G3278" s="4"/>
      <c r="H3278" s="3"/>
      <c r="I3278" s="3"/>
      <c r="J3278" s="3"/>
      <c r="K3278" s="3"/>
      <c r="L3278" s="3"/>
      <c r="M3278" s="3"/>
      <c r="N3278" s="3"/>
      <c r="O3278" s="3"/>
      <c r="P3278" s="3"/>
      <c r="Q3278" s="3"/>
      <c r="R3278" s="3"/>
      <c r="S3278" s="3"/>
      <c r="T3278" s="3"/>
      <c r="U3278" s="3"/>
      <c r="V3278" s="3"/>
      <c r="W3278" s="3"/>
      <c r="X3278" s="3"/>
    </row>
    <row r="3279" spans="1:24">
      <c r="A3279" s="3"/>
      <c r="B3279" s="3"/>
      <c r="C3279" s="3"/>
      <c r="D3279" s="3"/>
      <c r="E3279" s="3"/>
      <c r="F3279" s="3"/>
      <c r="G3279" s="4"/>
      <c r="H3279" s="3"/>
      <c r="I3279" s="3"/>
      <c r="J3279" s="3"/>
      <c r="K3279" s="3"/>
      <c r="L3279" s="3"/>
      <c r="M3279" s="3"/>
      <c r="N3279" s="3"/>
      <c r="O3279" s="3"/>
      <c r="P3279" s="3"/>
      <c r="Q3279" s="3"/>
      <c r="R3279" s="3"/>
      <c r="S3279" s="3"/>
      <c r="T3279" s="3"/>
      <c r="U3279" s="3"/>
      <c r="V3279" s="3"/>
      <c r="W3279" s="3"/>
      <c r="X3279" s="3"/>
    </row>
    <row r="3280" spans="1:24">
      <c r="A3280" s="3"/>
      <c r="B3280" s="3"/>
      <c r="C3280" s="3"/>
      <c r="D3280" s="3"/>
      <c r="E3280" s="3"/>
      <c r="F3280" s="3"/>
      <c r="G3280" s="4"/>
      <c r="H3280" s="3"/>
      <c r="I3280" s="3"/>
      <c r="J3280" s="3"/>
      <c r="K3280" s="3"/>
      <c r="L3280" s="3"/>
      <c r="M3280" s="3"/>
      <c r="N3280" s="3"/>
      <c r="O3280" s="3"/>
      <c r="P3280" s="3"/>
      <c r="Q3280" s="3"/>
      <c r="R3280" s="3"/>
      <c r="S3280" s="3"/>
      <c r="T3280" s="3"/>
      <c r="U3280" s="3"/>
      <c r="V3280" s="3"/>
      <c r="W3280" s="3"/>
      <c r="X3280" s="3"/>
    </row>
    <row r="3281" spans="1:24">
      <c r="A3281" s="3"/>
      <c r="B3281" s="3"/>
      <c r="C3281" s="3"/>
      <c r="D3281" s="3"/>
      <c r="E3281" s="3"/>
      <c r="F3281" s="3"/>
      <c r="G3281" s="4"/>
      <c r="H3281" s="3"/>
      <c r="I3281" s="3"/>
      <c r="J3281" s="3"/>
      <c r="K3281" s="3"/>
      <c r="L3281" s="3"/>
      <c r="M3281" s="3"/>
      <c r="N3281" s="3"/>
      <c r="O3281" s="3"/>
      <c r="P3281" s="3"/>
      <c r="Q3281" s="3"/>
      <c r="R3281" s="3"/>
      <c r="S3281" s="3"/>
      <c r="T3281" s="3"/>
      <c r="U3281" s="3"/>
      <c r="V3281" s="3"/>
      <c r="W3281" s="3"/>
      <c r="X3281" s="3"/>
    </row>
    <row r="3282" spans="1:24">
      <c r="A3282" s="3"/>
      <c r="B3282" s="3"/>
      <c r="C3282" s="3"/>
      <c r="D3282" s="3"/>
      <c r="E3282" s="3"/>
      <c r="F3282" s="3"/>
      <c r="G3282" s="4"/>
      <c r="H3282" s="3"/>
      <c r="I3282" s="3"/>
      <c r="J3282" s="3"/>
      <c r="K3282" s="3"/>
      <c r="L3282" s="3"/>
      <c r="M3282" s="3"/>
      <c r="N3282" s="3"/>
      <c r="O3282" s="3"/>
      <c r="P3282" s="3"/>
      <c r="Q3282" s="3"/>
      <c r="R3282" s="3"/>
      <c r="S3282" s="3"/>
      <c r="T3282" s="3"/>
      <c r="U3282" s="3"/>
      <c r="V3282" s="3"/>
      <c r="W3282" s="3"/>
      <c r="X3282" s="3"/>
    </row>
    <row r="3283" spans="1:24">
      <c r="A3283" s="3"/>
      <c r="B3283" s="3"/>
      <c r="C3283" s="3"/>
      <c r="D3283" s="3"/>
      <c r="E3283" s="3"/>
      <c r="F3283" s="3"/>
      <c r="G3283" s="4"/>
      <c r="H3283" s="3"/>
      <c r="I3283" s="3"/>
      <c r="J3283" s="3"/>
      <c r="K3283" s="3"/>
      <c r="L3283" s="3"/>
      <c r="M3283" s="3"/>
      <c r="N3283" s="3"/>
      <c r="O3283" s="3"/>
      <c r="P3283" s="3"/>
      <c r="Q3283" s="3"/>
      <c r="R3283" s="3"/>
      <c r="S3283" s="3"/>
      <c r="T3283" s="3"/>
      <c r="U3283" s="3"/>
      <c r="V3283" s="3"/>
      <c r="W3283" s="3"/>
      <c r="X3283" s="3"/>
    </row>
    <row r="3284" spans="1:24">
      <c r="A3284" s="3"/>
      <c r="B3284" s="3"/>
      <c r="C3284" s="3"/>
      <c r="D3284" s="3"/>
      <c r="E3284" s="3"/>
      <c r="F3284" s="3"/>
      <c r="G3284" s="4"/>
      <c r="H3284" s="3"/>
      <c r="I3284" s="3"/>
      <c r="J3284" s="3"/>
      <c r="K3284" s="3"/>
      <c r="L3284" s="3"/>
      <c r="M3284" s="3"/>
      <c r="N3284" s="3"/>
      <c r="O3284" s="3"/>
      <c r="P3284" s="3"/>
      <c r="Q3284" s="3"/>
      <c r="R3284" s="3"/>
      <c r="S3284" s="3"/>
      <c r="T3284" s="3"/>
      <c r="U3284" s="3"/>
      <c r="V3284" s="3"/>
      <c r="W3284" s="3"/>
      <c r="X3284" s="3"/>
    </row>
    <row r="3285" spans="1:24">
      <c r="A3285" s="3"/>
      <c r="B3285" s="3"/>
      <c r="C3285" s="3"/>
      <c r="D3285" s="3"/>
      <c r="E3285" s="3"/>
      <c r="F3285" s="3"/>
      <c r="G3285" s="4"/>
      <c r="H3285" s="3"/>
      <c r="I3285" s="3"/>
      <c r="J3285" s="3"/>
      <c r="K3285" s="3"/>
      <c r="L3285" s="3"/>
      <c r="M3285" s="3"/>
      <c r="N3285" s="3"/>
      <c r="O3285" s="3"/>
      <c r="P3285" s="3"/>
      <c r="Q3285" s="3"/>
      <c r="R3285" s="3"/>
      <c r="S3285" s="3"/>
      <c r="T3285" s="3"/>
      <c r="U3285" s="3"/>
      <c r="V3285" s="3"/>
      <c r="W3285" s="3"/>
      <c r="X3285" s="3"/>
    </row>
    <row r="3286" spans="1:24">
      <c r="A3286" s="3"/>
      <c r="B3286" s="3"/>
      <c r="C3286" s="3"/>
      <c r="D3286" s="3"/>
      <c r="E3286" s="3"/>
      <c r="F3286" s="3"/>
      <c r="G3286" s="4"/>
      <c r="H3286" s="3"/>
      <c r="I3286" s="3"/>
      <c r="J3286" s="3"/>
      <c r="K3286" s="3"/>
      <c r="L3286" s="3"/>
      <c r="M3286" s="3"/>
      <c r="N3286" s="3"/>
      <c r="O3286" s="3"/>
      <c r="P3286" s="3"/>
      <c r="Q3286" s="3"/>
      <c r="R3286" s="3"/>
      <c r="S3286" s="3"/>
      <c r="T3286" s="3"/>
      <c r="U3286" s="3"/>
      <c r="V3286" s="3"/>
      <c r="W3286" s="3"/>
      <c r="X3286" s="3"/>
    </row>
    <row r="3287" spans="1:24">
      <c r="A3287" s="3"/>
      <c r="B3287" s="3"/>
      <c r="C3287" s="3"/>
      <c r="D3287" s="3"/>
      <c r="E3287" s="3"/>
      <c r="F3287" s="3"/>
      <c r="G3287" s="4"/>
      <c r="H3287" s="3"/>
      <c r="I3287" s="3"/>
      <c r="J3287" s="3"/>
      <c r="K3287" s="3"/>
      <c r="L3287" s="3"/>
      <c r="M3287" s="3"/>
      <c r="N3287" s="3"/>
      <c r="O3287" s="3"/>
      <c r="P3287" s="3"/>
      <c r="Q3287" s="3"/>
      <c r="R3287" s="3"/>
      <c r="S3287" s="3"/>
      <c r="T3287" s="3"/>
      <c r="U3287" s="3"/>
      <c r="V3287" s="3"/>
      <c r="W3287" s="3"/>
      <c r="X3287" s="3"/>
    </row>
    <row r="3288" spans="1:24">
      <c r="A3288" s="3"/>
      <c r="B3288" s="3"/>
      <c r="C3288" s="3"/>
      <c r="D3288" s="3"/>
      <c r="E3288" s="3"/>
      <c r="F3288" s="3"/>
      <c r="G3288" s="4"/>
      <c r="H3288" s="3"/>
      <c r="I3288" s="3"/>
      <c r="J3288" s="3"/>
      <c r="K3288" s="3"/>
      <c r="L3288" s="3"/>
      <c r="M3288" s="3"/>
      <c r="N3288" s="3"/>
      <c r="O3288" s="3"/>
      <c r="P3288" s="3"/>
      <c r="Q3288" s="3"/>
      <c r="R3288" s="3"/>
      <c r="S3288" s="3"/>
      <c r="T3288" s="3"/>
      <c r="U3288" s="3"/>
      <c r="V3288" s="3"/>
      <c r="W3288" s="3"/>
      <c r="X3288" s="3"/>
    </row>
    <row r="3289" spans="1:24">
      <c r="A3289" s="3"/>
      <c r="B3289" s="3"/>
      <c r="C3289" s="3"/>
      <c r="D3289" s="3"/>
      <c r="E3289" s="3"/>
      <c r="F3289" s="3"/>
      <c r="G3289" s="4"/>
      <c r="H3289" s="3"/>
      <c r="I3289" s="3"/>
      <c r="J3289" s="3"/>
      <c r="K3289" s="3"/>
      <c r="L3289" s="3"/>
      <c r="M3289" s="3"/>
      <c r="N3289" s="3"/>
      <c r="O3289" s="3"/>
      <c r="P3289" s="3"/>
      <c r="Q3289" s="3"/>
      <c r="R3289" s="3"/>
      <c r="S3289" s="3"/>
      <c r="T3289" s="3"/>
      <c r="U3289" s="3"/>
      <c r="V3289" s="3"/>
      <c r="W3289" s="3"/>
      <c r="X3289" s="3"/>
    </row>
    <row r="3290" spans="1:24">
      <c r="A3290" s="3"/>
      <c r="B3290" s="3"/>
      <c r="C3290" s="3"/>
      <c r="D3290" s="3"/>
      <c r="E3290" s="3"/>
      <c r="F3290" s="3"/>
      <c r="G3290" s="4"/>
      <c r="H3290" s="3"/>
      <c r="I3290" s="3"/>
      <c r="J3290" s="3"/>
      <c r="K3290" s="3"/>
      <c r="L3290" s="3"/>
      <c r="M3290" s="3"/>
      <c r="N3290" s="3"/>
      <c r="O3290" s="3"/>
      <c r="P3290" s="3"/>
      <c r="Q3290" s="3"/>
      <c r="R3290" s="3"/>
      <c r="S3290" s="3"/>
      <c r="T3290" s="3"/>
      <c r="U3290" s="3"/>
      <c r="V3290" s="3"/>
      <c r="W3290" s="3"/>
      <c r="X3290" s="3"/>
    </row>
    <row r="3291" spans="1:24">
      <c r="A3291" s="3"/>
      <c r="B3291" s="3"/>
      <c r="C3291" s="3"/>
      <c r="D3291" s="3"/>
      <c r="E3291" s="3"/>
      <c r="F3291" s="3"/>
      <c r="G3291" s="4"/>
      <c r="H3291" s="3"/>
      <c r="I3291" s="3"/>
      <c r="J3291" s="3"/>
      <c r="K3291" s="3"/>
      <c r="L3291" s="3"/>
      <c r="M3291" s="3"/>
      <c r="N3291" s="3"/>
      <c r="O3291" s="3"/>
      <c r="P3291" s="3"/>
      <c r="Q3291" s="3"/>
      <c r="R3291" s="3"/>
      <c r="S3291" s="3"/>
      <c r="T3291" s="3"/>
      <c r="U3291" s="3"/>
      <c r="V3291" s="3"/>
      <c r="W3291" s="3"/>
      <c r="X3291" s="3"/>
    </row>
    <row r="3292" spans="1:24">
      <c r="A3292" s="3"/>
      <c r="B3292" s="3"/>
      <c r="C3292" s="3"/>
      <c r="D3292" s="3"/>
      <c r="E3292" s="3"/>
      <c r="F3292" s="3"/>
      <c r="G3292" s="4"/>
      <c r="H3292" s="3"/>
      <c r="I3292" s="3"/>
      <c r="J3292" s="3"/>
      <c r="K3292" s="3"/>
      <c r="L3292" s="3"/>
      <c r="M3292" s="3"/>
      <c r="N3292" s="3"/>
      <c r="O3292" s="3"/>
      <c r="P3292" s="3"/>
      <c r="Q3292" s="3"/>
      <c r="R3292" s="3"/>
      <c r="S3292" s="3"/>
      <c r="T3292" s="3"/>
      <c r="U3292" s="3"/>
      <c r="V3292" s="3"/>
      <c r="W3292" s="3"/>
      <c r="X3292" s="3"/>
    </row>
    <row r="3293" spans="1:24">
      <c r="A3293" s="3"/>
      <c r="B3293" s="3"/>
      <c r="C3293" s="3"/>
      <c r="D3293" s="3"/>
      <c r="E3293" s="3"/>
      <c r="F3293" s="3"/>
      <c r="G3293" s="4"/>
      <c r="H3293" s="3"/>
      <c r="I3293" s="3"/>
      <c r="J3293" s="3"/>
      <c r="K3293" s="3"/>
      <c r="L3293" s="3"/>
      <c r="M3293" s="3"/>
      <c r="N3293" s="3"/>
      <c r="O3293" s="3"/>
      <c r="P3293" s="3"/>
      <c r="Q3293" s="3"/>
      <c r="R3293" s="3"/>
      <c r="S3293" s="3"/>
      <c r="T3293" s="3"/>
      <c r="U3293" s="3"/>
      <c r="V3293" s="3"/>
      <c r="W3293" s="3"/>
      <c r="X3293" s="3"/>
    </row>
    <row r="3294" spans="1:24">
      <c r="A3294" s="3"/>
      <c r="B3294" s="3"/>
      <c r="C3294" s="3"/>
      <c r="D3294" s="3"/>
      <c r="E3294" s="3"/>
      <c r="F3294" s="3"/>
      <c r="G3294" s="4"/>
      <c r="H3294" s="3"/>
      <c r="I3294" s="3"/>
      <c r="J3294" s="3"/>
      <c r="K3294" s="3"/>
      <c r="L3294" s="3"/>
      <c r="M3294" s="3"/>
      <c r="N3294" s="3"/>
      <c r="O3294" s="3"/>
      <c r="P3294" s="3"/>
      <c r="Q3294" s="3"/>
      <c r="R3294" s="3"/>
      <c r="S3294" s="3"/>
      <c r="T3294" s="3"/>
      <c r="U3294" s="3"/>
      <c r="V3294" s="3"/>
      <c r="W3294" s="3"/>
      <c r="X3294" s="3"/>
    </row>
    <row r="3295" spans="1:24">
      <c r="A3295" s="3"/>
      <c r="B3295" s="3"/>
      <c r="C3295" s="3"/>
      <c r="D3295" s="3"/>
      <c r="E3295" s="3"/>
      <c r="F3295" s="3"/>
      <c r="G3295" s="4"/>
      <c r="H3295" s="3"/>
      <c r="I3295" s="3"/>
      <c r="J3295" s="3"/>
      <c r="K3295" s="3"/>
      <c r="L3295" s="3"/>
      <c r="M3295" s="3"/>
      <c r="N3295" s="3"/>
      <c r="O3295" s="3"/>
      <c r="P3295" s="3"/>
      <c r="Q3295" s="3"/>
      <c r="R3295" s="3"/>
      <c r="S3295" s="3"/>
      <c r="T3295" s="3"/>
      <c r="U3295" s="3"/>
      <c r="V3295" s="3"/>
      <c r="W3295" s="3"/>
      <c r="X3295" s="3"/>
    </row>
    <row r="3296" spans="1:24">
      <c r="A3296" s="3"/>
      <c r="B3296" s="3"/>
      <c r="C3296" s="3"/>
      <c r="D3296" s="3"/>
      <c r="E3296" s="3"/>
      <c r="F3296" s="3"/>
      <c r="G3296" s="4"/>
      <c r="H3296" s="3"/>
      <c r="I3296" s="3"/>
      <c r="J3296" s="3"/>
      <c r="K3296" s="3"/>
      <c r="L3296" s="3"/>
      <c r="M3296" s="3"/>
      <c r="N3296" s="3"/>
      <c r="O3296" s="3"/>
      <c r="P3296" s="3"/>
      <c r="Q3296" s="3"/>
      <c r="R3296" s="3"/>
      <c r="S3296" s="3"/>
      <c r="T3296" s="3"/>
      <c r="U3296" s="3"/>
      <c r="V3296" s="3"/>
      <c r="W3296" s="3"/>
      <c r="X3296" s="3"/>
    </row>
    <row r="3297" spans="1:24">
      <c r="A3297" s="3"/>
      <c r="B3297" s="3"/>
      <c r="C3297" s="3"/>
      <c r="D3297" s="3"/>
      <c r="E3297" s="3"/>
      <c r="F3297" s="3"/>
      <c r="G3297" s="4"/>
      <c r="H3297" s="3"/>
      <c r="I3297" s="3"/>
      <c r="J3297" s="3"/>
      <c r="K3297" s="3"/>
      <c r="L3297" s="3"/>
      <c r="M3297" s="3"/>
      <c r="N3297" s="3"/>
      <c r="O3297" s="3"/>
      <c r="P3297" s="3"/>
      <c r="Q3297" s="3"/>
      <c r="R3297" s="3"/>
      <c r="S3297" s="3"/>
      <c r="T3297" s="3"/>
      <c r="U3297" s="3"/>
      <c r="V3297" s="3"/>
      <c r="W3297" s="3"/>
      <c r="X3297" s="3"/>
    </row>
    <row r="3298" spans="1:24">
      <c r="A3298" s="3"/>
      <c r="B3298" s="3"/>
      <c r="C3298" s="3"/>
      <c r="D3298" s="3"/>
      <c r="E3298" s="3"/>
      <c r="F3298" s="3"/>
      <c r="G3298" s="4"/>
      <c r="H3298" s="3"/>
      <c r="I3298" s="3"/>
      <c r="J3298" s="3"/>
      <c r="K3298" s="3"/>
      <c r="L3298" s="3"/>
      <c r="M3298" s="3"/>
      <c r="N3298" s="3"/>
      <c r="O3298" s="3"/>
      <c r="P3298" s="3"/>
      <c r="Q3298" s="3"/>
      <c r="R3298" s="3"/>
      <c r="S3298" s="3"/>
      <c r="T3298" s="3"/>
      <c r="U3298" s="3"/>
      <c r="V3298" s="3"/>
      <c r="W3298" s="3"/>
      <c r="X3298" s="3"/>
    </row>
    <row r="3299" spans="1:24">
      <c r="A3299" s="3"/>
      <c r="B3299" s="3"/>
      <c r="C3299" s="3"/>
      <c r="D3299" s="3"/>
      <c r="E3299" s="3"/>
      <c r="F3299" s="3"/>
      <c r="G3299" s="4"/>
      <c r="H3299" s="3"/>
      <c r="I3299" s="3"/>
      <c r="J3299" s="3"/>
      <c r="K3299" s="3"/>
      <c r="L3299" s="3"/>
      <c r="M3299" s="3"/>
      <c r="N3299" s="3"/>
      <c r="O3299" s="3"/>
      <c r="P3299" s="3"/>
      <c r="Q3299" s="3"/>
      <c r="R3299" s="3"/>
      <c r="S3299" s="3"/>
      <c r="T3299" s="3"/>
      <c r="U3299" s="3"/>
      <c r="V3299" s="3"/>
      <c r="W3299" s="3"/>
      <c r="X3299" s="3"/>
    </row>
    <row r="3300" spans="1:24">
      <c r="A3300" s="3"/>
      <c r="B3300" s="3"/>
      <c r="C3300" s="3"/>
      <c r="D3300" s="3"/>
      <c r="E3300" s="3"/>
      <c r="F3300" s="3"/>
      <c r="G3300" s="4"/>
      <c r="H3300" s="3"/>
      <c r="I3300" s="3"/>
      <c r="J3300" s="3"/>
      <c r="K3300" s="3"/>
      <c r="L3300" s="3"/>
      <c r="M3300" s="3"/>
      <c r="N3300" s="3"/>
      <c r="O3300" s="3"/>
      <c r="P3300" s="3"/>
      <c r="Q3300" s="3"/>
      <c r="R3300" s="3"/>
      <c r="S3300" s="3"/>
      <c r="T3300" s="3"/>
      <c r="U3300" s="3"/>
      <c r="V3300" s="3"/>
      <c r="W3300" s="3"/>
      <c r="X3300" s="3"/>
    </row>
    <row r="3301" spans="1:24">
      <c r="A3301" s="3"/>
      <c r="B3301" s="3"/>
      <c r="C3301" s="3"/>
      <c r="D3301" s="3"/>
      <c r="E3301" s="3"/>
      <c r="F3301" s="3"/>
      <c r="G3301" s="4"/>
      <c r="H3301" s="3"/>
      <c r="I3301" s="3"/>
      <c r="J3301" s="3"/>
      <c r="K3301" s="3"/>
      <c r="L3301" s="3"/>
      <c r="M3301" s="3"/>
      <c r="N3301" s="3"/>
      <c r="O3301" s="3"/>
      <c r="P3301" s="3"/>
      <c r="Q3301" s="3"/>
      <c r="R3301" s="3"/>
      <c r="S3301" s="3"/>
      <c r="T3301" s="3"/>
      <c r="U3301" s="3"/>
      <c r="V3301" s="3"/>
      <c r="W3301" s="3"/>
      <c r="X3301" s="3"/>
    </row>
    <row r="3302" spans="1:24">
      <c r="A3302" s="3"/>
      <c r="B3302" s="3"/>
      <c r="C3302" s="3"/>
      <c r="D3302" s="3"/>
      <c r="E3302" s="3"/>
      <c r="F3302" s="3"/>
      <c r="G3302" s="4"/>
      <c r="H3302" s="3"/>
      <c r="I3302" s="3"/>
      <c r="J3302" s="3"/>
      <c r="K3302" s="3"/>
      <c r="L3302" s="3"/>
      <c r="M3302" s="3"/>
      <c r="N3302" s="3"/>
      <c r="O3302" s="3"/>
      <c r="P3302" s="3"/>
      <c r="Q3302" s="3"/>
      <c r="R3302" s="3"/>
      <c r="S3302" s="3"/>
      <c r="T3302" s="3"/>
      <c r="U3302" s="3"/>
      <c r="V3302" s="3"/>
      <c r="W3302" s="3"/>
      <c r="X3302" s="3"/>
    </row>
    <row r="3303" spans="1:24">
      <c r="A3303" s="3"/>
      <c r="B3303" s="3"/>
      <c r="C3303" s="3"/>
      <c r="D3303" s="3"/>
      <c r="E3303" s="3"/>
      <c r="F3303" s="3"/>
      <c r="G3303" s="4"/>
      <c r="H3303" s="3"/>
      <c r="I3303" s="3"/>
      <c r="J3303" s="3"/>
      <c r="K3303" s="3"/>
      <c r="L3303" s="3"/>
      <c r="M3303" s="3"/>
      <c r="N3303" s="3"/>
      <c r="O3303" s="3"/>
      <c r="P3303" s="3"/>
      <c r="Q3303" s="3"/>
      <c r="R3303" s="3"/>
      <c r="S3303" s="3"/>
      <c r="T3303" s="3"/>
      <c r="U3303" s="3"/>
      <c r="V3303" s="3"/>
      <c r="W3303" s="3"/>
      <c r="X3303" s="3"/>
    </row>
    <row r="3304" spans="1:24">
      <c r="A3304" s="3"/>
      <c r="B3304" s="3"/>
      <c r="C3304" s="3"/>
      <c r="D3304" s="3"/>
      <c r="E3304" s="3"/>
      <c r="F3304" s="3"/>
      <c r="G3304" s="4"/>
      <c r="H3304" s="3"/>
      <c r="I3304" s="3"/>
      <c r="J3304" s="3"/>
      <c r="K3304" s="3"/>
      <c r="L3304" s="3"/>
      <c r="M3304" s="3"/>
      <c r="N3304" s="3"/>
      <c r="O3304" s="3"/>
      <c r="P3304" s="3"/>
      <c r="Q3304" s="3"/>
      <c r="R3304" s="3"/>
      <c r="S3304" s="3"/>
      <c r="T3304" s="3"/>
      <c r="U3304" s="3"/>
      <c r="V3304" s="3"/>
      <c r="W3304" s="3"/>
      <c r="X3304" s="3"/>
    </row>
    <row r="3305" spans="1:24">
      <c r="A3305" s="3"/>
      <c r="B3305" s="3"/>
      <c r="C3305" s="3"/>
      <c r="D3305" s="3"/>
      <c r="E3305" s="3"/>
      <c r="F3305" s="3"/>
      <c r="G3305" s="4"/>
      <c r="H3305" s="3"/>
      <c r="I3305" s="3"/>
      <c r="J3305" s="3"/>
      <c r="K3305" s="3"/>
      <c r="L3305" s="3"/>
      <c r="M3305" s="3"/>
      <c r="N3305" s="3"/>
      <c r="O3305" s="3"/>
      <c r="P3305" s="3"/>
      <c r="Q3305" s="3"/>
      <c r="R3305" s="3"/>
      <c r="S3305" s="3"/>
      <c r="T3305" s="3"/>
      <c r="U3305" s="3"/>
      <c r="V3305" s="3"/>
      <c r="W3305" s="3"/>
      <c r="X3305" s="3"/>
    </row>
    <row r="3306" spans="1:24">
      <c r="A3306" s="3"/>
      <c r="B3306" s="3"/>
      <c r="C3306" s="3"/>
      <c r="D3306" s="3"/>
      <c r="E3306" s="3"/>
      <c r="F3306" s="3"/>
      <c r="G3306" s="4"/>
      <c r="H3306" s="3"/>
      <c r="I3306" s="3"/>
      <c r="J3306" s="3"/>
      <c r="K3306" s="3"/>
      <c r="L3306" s="3"/>
      <c r="M3306" s="3"/>
      <c r="N3306" s="3"/>
      <c r="O3306" s="3"/>
      <c r="P3306" s="3"/>
      <c r="Q3306" s="3"/>
      <c r="R3306" s="3"/>
      <c r="S3306" s="3"/>
      <c r="T3306" s="3"/>
      <c r="U3306" s="3"/>
      <c r="V3306" s="3"/>
      <c r="W3306" s="3"/>
      <c r="X3306" s="3"/>
    </row>
    <row r="3307" spans="1:24">
      <c r="A3307" s="3"/>
      <c r="B3307" s="3"/>
      <c r="C3307" s="3"/>
      <c r="D3307" s="3"/>
      <c r="E3307" s="3"/>
      <c r="F3307" s="3"/>
      <c r="G3307" s="4"/>
      <c r="H3307" s="3"/>
      <c r="I3307" s="3"/>
      <c r="J3307" s="3"/>
      <c r="K3307" s="3"/>
      <c r="L3307" s="3"/>
      <c r="M3307" s="3"/>
      <c r="N3307" s="3"/>
      <c r="O3307" s="3"/>
      <c r="P3307" s="3"/>
      <c r="Q3307" s="3"/>
      <c r="R3307" s="3"/>
      <c r="S3307" s="3"/>
      <c r="T3307" s="3"/>
      <c r="U3307" s="3"/>
      <c r="V3307" s="3"/>
      <c r="W3307" s="3"/>
      <c r="X3307" s="3"/>
    </row>
    <row r="3308" spans="1:24">
      <c r="A3308" s="3"/>
      <c r="B3308" s="3"/>
      <c r="C3308" s="3"/>
      <c r="D3308" s="3"/>
      <c r="E3308" s="3"/>
      <c r="F3308" s="3"/>
      <c r="G3308" s="4"/>
      <c r="H3308" s="3"/>
      <c r="I3308" s="3"/>
      <c r="J3308" s="3"/>
      <c r="K3308" s="3"/>
      <c r="L3308" s="3"/>
      <c r="M3308" s="3"/>
      <c r="N3308" s="3"/>
      <c r="O3308" s="3"/>
      <c r="P3308" s="3"/>
      <c r="Q3308" s="3"/>
      <c r="R3308" s="3"/>
      <c r="S3308" s="3"/>
      <c r="T3308" s="3"/>
      <c r="U3308" s="3"/>
      <c r="V3308" s="3"/>
      <c r="W3308" s="3"/>
      <c r="X3308" s="3"/>
    </row>
    <row r="3309" spans="1:24">
      <c r="A3309" s="3"/>
      <c r="B3309" s="3"/>
      <c r="C3309" s="3"/>
      <c r="D3309" s="3"/>
      <c r="E3309" s="3"/>
      <c r="F3309" s="3"/>
      <c r="G3309" s="4"/>
      <c r="H3309" s="3"/>
      <c r="I3309" s="3"/>
      <c r="J3309" s="3"/>
      <c r="K3309" s="3"/>
      <c r="L3309" s="3"/>
      <c r="M3309" s="3"/>
      <c r="N3309" s="3"/>
      <c r="O3309" s="3"/>
      <c r="P3309" s="3"/>
      <c r="Q3309" s="3"/>
      <c r="R3309" s="3"/>
      <c r="S3309" s="3"/>
      <c r="T3309" s="3"/>
      <c r="U3309" s="3"/>
      <c r="V3309" s="3"/>
      <c r="W3309" s="3"/>
      <c r="X3309" s="3"/>
    </row>
    <row r="3310" spans="1:24">
      <c r="A3310" s="3"/>
      <c r="B3310" s="3"/>
      <c r="C3310" s="3"/>
      <c r="D3310" s="3"/>
      <c r="E3310" s="3"/>
      <c r="F3310" s="3"/>
      <c r="G3310" s="4"/>
      <c r="H3310" s="3"/>
      <c r="I3310" s="3"/>
      <c r="J3310" s="3"/>
      <c r="K3310" s="3"/>
      <c r="L3310" s="3"/>
      <c r="M3310" s="3"/>
      <c r="N3310" s="3"/>
      <c r="O3310" s="3"/>
      <c r="P3310" s="3"/>
      <c r="Q3310" s="3"/>
      <c r="R3310" s="3"/>
      <c r="S3310" s="3"/>
      <c r="T3310" s="3"/>
      <c r="U3310" s="3"/>
      <c r="V3310" s="3"/>
      <c r="W3310" s="3"/>
      <c r="X3310" s="3"/>
    </row>
    <row r="3311" spans="1:24">
      <c r="A3311" s="3"/>
      <c r="B3311" s="3"/>
      <c r="C3311" s="3"/>
      <c r="D3311" s="3"/>
      <c r="E3311" s="3"/>
      <c r="F3311" s="3"/>
      <c r="G3311" s="4"/>
      <c r="H3311" s="3"/>
      <c r="I3311" s="3"/>
      <c r="J3311" s="3"/>
      <c r="K3311" s="3"/>
      <c r="L3311" s="3"/>
      <c r="M3311" s="3"/>
      <c r="N3311" s="3"/>
      <c r="O3311" s="3"/>
      <c r="P3311" s="3"/>
      <c r="Q3311" s="3"/>
      <c r="R3311" s="3"/>
      <c r="S3311" s="3"/>
      <c r="T3311" s="3"/>
      <c r="U3311" s="3"/>
      <c r="V3311" s="3"/>
      <c r="W3311" s="3"/>
      <c r="X3311" s="3"/>
    </row>
    <row r="3312" spans="1:24">
      <c r="A3312" s="3"/>
      <c r="B3312" s="3"/>
      <c r="C3312" s="3"/>
      <c r="D3312" s="3"/>
      <c r="E3312" s="3"/>
      <c r="F3312" s="3"/>
      <c r="G3312" s="4"/>
      <c r="H3312" s="3"/>
      <c r="I3312" s="3"/>
      <c r="J3312" s="3"/>
      <c r="K3312" s="3"/>
      <c r="L3312" s="3"/>
      <c r="M3312" s="3"/>
      <c r="N3312" s="3"/>
      <c r="O3312" s="3"/>
      <c r="P3312" s="3"/>
      <c r="Q3312" s="3"/>
      <c r="R3312" s="3"/>
      <c r="S3312" s="3"/>
      <c r="T3312" s="3"/>
      <c r="U3312" s="3"/>
      <c r="V3312" s="3"/>
      <c r="W3312" s="3"/>
      <c r="X3312" s="3"/>
    </row>
    <row r="3313" spans="1:24">
      <c r="A3313" s="3"/>
      <c r="B3313" s="3"/>
      <c r="C3313" s="3"/>
      <c r="D3313" s="3"/>
      <c r="E3313" s="3"/>
      <c r="F3313" s="3"/>
      <c r="G3313" s="4"/>
      <c r="H3313" s="3"/>
      <c r="I3313" s="3"/>
      <c r="J3313" s="3"/>
      <c r="K3313" s="3"/>
      <c r="L3313" s="3"/>
      <c r="M3313" s="3"/>
      <c r="N3313" s="3"/>
      <c r="O3313" s="3"/>
      <c r="P3313" s="3"/>
      <c r="Q3313" s="3"/>
      <c r="R3313" s="3"/>
      <c r="S3313" s="3"/>
      <c r="T3313" s="3"/>
      <c r="U3313" s="3"/>
      <c r="V3313" s="3"/>
      <c r="W3313" s="3"/>
      <c r="X3313" s="3"/>
    </row>
    <row r="3314" spans="1:24">
      <c r="A3314" s="3"/>
      <c r="B3314" s="3"/>
      <c r="C3314" s="3"/>
      <c r="D3314" s="3"/>
      <c r="E3314" s="3"/>
      <c r="F3314" s="3"/>
      <c r="G3314" s="4"/>
      <c r="H3314" s="3"/>
      <c r="I3314" s="3"/>
      <c r="J3314" s="3"/>
      <c r="K3314" s="3"/>
      <c r="L3314" s="3"/>
      <c r="M3314" s="3"/>
      <c r="N3314" s="3"/>
      <c r="O3314" s="3"/>
      <c r="P3314" s="3"/>
      <c r="Q3314" s="3"/>
      <c r="R3314" s="3"/>
      <c r="S3314" s="3"/>
      <c r="T3314" s="3"/>
      <c r="U3314" s="3"/>
      <c r="V3314" s="3"/>
      <c r="W3314" s="3"/>
      <c r="X3314" s="3"/>
    </row>
    <row r="3315" spans="1:24">
      <c r="A3315" s="3"/>
      <c r="B3315" s="3"/>
      <c r="C3315" s="3"/>
      <c r="D3315" s="3"/>
      <c r="E3315" s="3"/>
      <c r="F3315" s="3"/>
      <c r="G3315" s="4"/>
      <c r="H3315" s="3"/>
      <c r="I3315" s="3"/>
      <c r="J3315" s="3"/>
      <c r="K3315" s="3"/>
      <c r="L3315" s="3"/>
      <c r="M3315" s="3"/>
      <c r="N3315" s="3"/>
      <c r="O3315" s="3"/>
      <c r="P3315" s="3"/>
      <c r="Q3315" s="3"/>
      <c r="R3315" s="3"/>
      <c r="S3315" s="3"/>
      <c r="T3315" s="3"/>
      <c r="U3315" s="3"/>
      <c r="V3315" s="3"/>
      <c r="W3315" s="3"/>
      <c r="X3315" s="3"/>
    </row>
    <row r="3316" spans="1:24">
      <c r="A3316" s="3"/>
      <c r="B3316" s="3"/>
      <c r="C3316" s="3"/>
      <c r="D3316" s="3"/>
      <c r="E3316" s="3"/>
      <c r="F3316" s="3"/>
      <c r="G3316" s="4"/>
      <c r="H3316" s="3"/>
      <c r="I3316" s="3"/>
      <c r="J3316" s="3"/>
      <c r="K3316" s="3"/>
      <c r="L3316" s="3"/>
      <c r="M3316" s="3"/>
      <c r="N3316" s="3"/>
      <c r="O3316" s="3"/>
      <c r="P3316" s="3"/>
      <c r="Q3316" s="3"/>
      <c r="R3316" s="3"/>
      <c r="S3316" s="3"/>
      <c r="T3316" s="3"/>
      <c r="U3316" s="3"/>
      <c r="V3316" s="3"/>
      <c r="W3316" s="3"/>
      <c r="X3316" s="3"/>
    </row>
    <row r="3317" spans="1:24">
      <c r="A3317" s="3"/>
      <c r="B3317" s="3"/>
      <c r="C3317" s="3"/>
      <c r="D3317" s="3"/>
      <c r="E3317" s="3"/>
      <c r="F3317" s="3"/>
      <c r="G3317" s="4"/>
      <c r="H3317" s="3"/>
      <c r="I3317" s="3"/>
      <c r="J3317" s="3"/>
      <c r="K3317" s="3"/>
      <c r="L3317" s="3"/>
      <c r="M3317" s="3"/>
      <c r="N3317" s="3"/>
      <c r="O3317" s="3"/>
      <c r="P3317" s="3"/>
      <c r="Q3317" s="3"/>
      <c r="R3317" s="3"/>
      <c r="S3317" s="3"/>
      <c r="T3317" s="3"/>
      <c r="U3317" s="3"/>
      <c r="V3317" s="3"/>
      <c r="W3317" s="3"/>
      <c r="X3317" s="3"/>
    </row>
    <row r="3318" spans="1:24">
      <c r="A3318" s="3"/>
      <c r="B3318" s="3"/>
      <c r="C3318" s="3"/>
      <c r="D3318" s="3"/>
      <c r="E3318" s="3"/>
      <c r="F3318" s="3"/>
      <c r="G3318" s="4"/>
      <c r="H3318" s="3"/>
      <c r="I3318" s="3"/>
      <c r="J3318" s="3"/>
      <c r="K3318" s="3"/>
      <c r="L3318" s="3"/>
      <c r="M3318" s="3"/>
      <c r="N3318" s="3"/>
      <c r="O3318" s="3"/>
      <c r="P3318" s="3"/>
      <c r="Q3318" s="3"/>
      <c r="R3318" s="3"/>
      <c r="S3318" s="3"/>
      <c r="T3318" s="3"/>
      <c r="U3318" s="3"/>
      <c r="V3318" s="3"/>
      <c r="W3318" s="3"/>
      <c r="X3318" s="3"/>
    </row>
    <row r="3319" spans="1:24">
      <c r="A3319" s="3"/>
      <c r="B3319" s="3"/>
      <c r="C3319" s="3"/>
      <c r="D3319" s="3"/>
      <c r="E3319" s="3"/>
      <c r="F3319" s="3"/>
      <c r="G3319" s="4"/>
      <c r="H3319" s="3"/>
      <c r="I3319" s="3"/>
      <c r="J3319" s="3"/>
      <c r="K3319" s="3"/>
      <c r="L3319" s="3"/>
      <c r="M3319" s="3"/>
      <c r="N3319" s="3"/>
      <c r="O3319" s="3"/>
      <c r="P3319" s="3"/>
      <c r="Q3319" s="3"/>
      <c r="R3319" s="3"/>
      <c r="S3319" s="3"/>
      <c r="T3319" s="3"/>
      <c r="U3319" s="3"/>
      <c r="V3319" s="3"/>
      <c r="W3319" s="3"/>
      <c r="X3319" s="3"/>
    </row>
    <row r="3320" spans="1:24">
      <c r="A3320" s="3"/>
      <c r="B3320" s="3"/>
      <c r="C3320" s="3"/>
      <c r="D3320" s="3"/>
      <c r="E3320" s="3"/>
      <c r="F3320" s="3"/>
      <c r="G3320" s="4"/>
      <c r="H3320" s="3"/>
      <c r="I3320" s="3"/>
      <c r="J3320" s="3"/>
      <c r="K3320" s="3"/>
      <c r="L3320" s="3"/>
      <c r="M3320" s="3"/>
      <c r="N3320" s="3"/>
      <c r="O3320" s="3"/>
      <c r="P3320" s="3"/>
      <c r="Q3320" s="3"/>
      <c r="R3320" s="3"/>
      <c r="S3320" s="3"/>
      <c r="T3320" s="3"/>
      <c r="U3320" s="3"/>
      <c r="V3320" s="3"/>
      <c r="W3320" s="3"/>
      <c r="X3320" s="3"/>
    </row>
    <row r="3321" spans="1:24">
      <c r="A3321" s="3"/>
      <c r="B3321" s="3"/>
      <c r="C3321" s="3"/>
      <c r="D3321" s="3"/>
      <c r="E3321" s="3"/>
      <c r="F3321" s="3"/>
      <c r="G3321" s="4"/>
      <c r="H3321" s="3"/>
      <c r="I3321" s="3"/>
      <c r="J3321" s="3"/>
      <c r="K3321" s="3"/>
      <c r="L3321" s="3"/>
      <c r="M3321" s="3"/>
      <c r="N3321" s="3"/>
      <c r="O3321" s="3"/>
      <c r="P3321" s="3"/>
      <c r="Q3321" s="3"/>
      <c r="R3321" s="3"/>
      <c r="S3321" s="3"/>
      <c r="T3321" s="3"/>
      <c r="U3321" s="3"/>
      <c r="V3321" s="3"/>
      <c r="W3321" s="3"/>
      <c r="X3321" s="3"/>
    </row>
    <row r="3322" spans="1:24">
      <c r="A3322" s="3"/>
      <c r="B3322" s="3"/>
      <c r="C3322" s="3"/>
      <c r="D3322" s="3"/>
      <c r="E3322" s="3"/>
      <c r="F3322" s="3"/>
      <c r="G3322" s="4"/>
      <c r="H3322" s="3"/>
      <c r="I3322" s="3"/>
      <c r="J3322" s="3"/>
      <c r="K3322" s="3"/>
      <c r="L3322" s="3"/>
      <c r="M3322" s="3"/>
      <c r="N3322" s="3"/>
      <c r="O3322" s="3"/>
      <c r="P3322" s="3"/>
      <c r="Q3322" s="3"/>
      <c r="R3322" s="3"/>
      <c r="S3322" s="3"/>
      <c r="T3322" s="3"/>
      <c r="U3322" s="3"/>
      <c r="V3322" s="3"/>
      <c r="W3322" s="3"/>
      <c r="X3322" s="3"/>
    </row>
    <row r="3323" spans="1:24">
      <c r="A3323" s="3"/>
      <c r="B3323" s="3"/>
      <c r="C3323" s="3"/>
      <c r="D3323" s="3"/>
      <c r="E3323" s="3"/>
      <c r="F3323" s="3"/>
      <c r="G3323" s="4"/>
      <c r="H3323" s="3"/>
      <c r="I3323" s="3"/>
      <c r="J3323" s="3"/>
      <c r="K3323" s="3"/>
      <c r="L3323" s="3"/>
      <c r="M3323" s="3"/>
      <c r="N3323" s="3"/>
      <c r="O3323" s="3"/>
      <c r="P3323" s="3"/>
      <c r="Q3323" s="3"/>
      <c r="R3323" s="3"/>
      <c r="S3323" s="3"/>
      <c r="T3323" s="3"/>
      <c r="U3323" s="3"/>
      <c r="V3323" s="3"/>
      <c r="W3323" s="3"/>
      <c r="X3323" s="3"/>
    </row>
    <row r="3324" spans="1:24">
      <c r="A3324" s="3"/>
      <c r="B3324" s="3"/>
      <c r="C3324" s="3"/>
      <c r="D3324" s="3"/>
      <c r="E3324" s="3"/>
      <c r="F3324" s="3"/>
      <c r="G3324" s="4"/>
      <c r="H3324" s="3"/>
      <c r="I3324" s="3"/>
      <c r="J3324" s="3"/>
      <c r="K3324" s="3"/>
      <c r="L3324" s="3"/>
      <c r="M3324" s="3"/>
      <c r="N3324" s="3"/>
      <c r="O3324" s="3"/>
      <c r="P3324" s="3"/>
      <c r="Q3324" s="3"/>
      <c r="R3324" s="3"/>
      <c r="S3324" s="3"/>
      <c r="T3324" s="3"/>
      <c r="U3324" s="3"/>
      <c r="V3324" s="3"/>
      <c r="W3324" s="3"/>
      <c r="X3324" s="3"/>
    </row>
    <row r="3325" spans="1:24">
      <c r="A3325" s="3"/>
      <c r="B3325" s="3"/>
      <c r="C3325" s="3"/>
      <c r="D3325" s="3"/>
      <c r="E3325" s="3"/>
      <c r="F3325" s="3"/>
      <c r="G3325" s="4"/>
      <c r="H3325" s="3"/>
      <c r="I3325" s="3"/>
      <c r="J3325" s="3"/>
      <c r="K3325" s="3"/>
      <c r="L3325" s="3"/>
      <c r="M3325" s="3"/>
      <c r="N3325" s="3"/>
      <c r="O3325" s="3"/>
      <c r="P3325" s="3"/>
      <c r="Q3325" s="3"/>
      <c r="R3325" s="3"/>
      <c r="S3325" s="3"/>
      <c r="T3325" s="3"/>
      <c r="U3325" s="3"/>
      <c r="V3325" s="3"/>
      <c r="W3325" s="3"/>
      <c r="X3325" s="3"/>
    </row>
    <row r="3326" spans="1:24">
      <c r="A3326" s="3"/>
      <c r="B3326" s="3"/>
      <c r="C3326" s="3"/>
      <c r="D3326" s="3"/>
      <c r="E3326" s="3"/>
      <c r="F3326" s="3"/>
      <c r="G3326" s="4"/>
      <c r="H3326" s="3"/>
      <c r="I3326" s="3"/>
      <c r="J3326" s="3"/>
      <c r="K3326" s="3"/>
      <c r="L3326" s="3"/>
      <c r="M3326" s="3"/>
      <c r="N3326" s="3"/>
      <c r="O3326" s="3"/>
      <c r="P3326" s="3"/>
      <c r="Q3326" s="3"/>
      <c r="R3326" s="3"/>
      <c r="S3326" s="3"/>
      <c r="T3326" s="3"/>
      <c r="U3326" s="3"/>
      <c r="V3326" s="3"/>
      <c r="W3326" s="3"/>
      <c r="X3326" s="3"/>
    </row>
    <row r="3327" spans="1:24">
      <c r="A3327" s="3"/>
      <c r="B3327" s="3"/>
      <c r="C3327" s="3"/>
      <c r="D3327" s="3"/>
      <c r="E3327" s="3"/>
      <c r="F3327" s="3"/>
      <c r="G3327" s="4"/>
      <c r="H3327" s="3"/>
      <c r="I3327" s="3"/>
      <c r="J3327" s="3"/>
      <c r="K3327" s="3"/>
      <c r="L3327" s="3"/>
      <c r="M3327" s="3"/>
      <c r="N3327" s="3"/>
      <c r="O3327" s="3"/>
      <c r="P3327" s="3"/>
      <c r="Q3327" s="3"/>
      <c r="R3327" s="3"/>
      <c r="S3327" s="3"/>
      <c r="T3327" s="3"/>
      <c r="U3327" s="3"/>
      <c r="V3327" s="3"/>
      <c r="W3327" s="3"/>
      <c r="X3327" s="3"/>
    </row>
    <row r="3328" spans="1:24">
      <c r="A3328" s="3"/>
      <c r="B3328" s="3"/>
      <c r="C3328" s="3"/>
      <c r="D3328" s="3"/>
      <c r="E3328" s="3"/>
      <c r="F3328" s="3"/>
      <c r="G3328" s="4"/>
      <c r="H3328" s="3"/>
      <c r="I3328" s="3"/>
      <c r="J3328" s="3"/>
      <c r="K3328" s="3"/>
      <c r="L3328" s="3"/>
      <c r="M3328" s="3"/>
      <c r="N3328" s="3"/>
      <c r="O3328" s="3"/>
      <c r="P3328" s="3"/>
      <c r="Q3328" s="3"/>
      <c r="R3328" s="3"/>
      <c r="S3328" s="3"/>
      <c r="T3328" s="3"/>
      <c r="U3328" s="3"/>
      <c r="V3328" s="3"/>
      <c r="W3328" s="3"/>
      <c r="X3328" s="3"/>
    </row>
    <row r="3329" spans="1:24">
      <c r="A3329" s="3"/>
      <c r="B3329" s="3"/>
      <c r="C3329" s="3"/>
      <c r="D3329" s="3"/>
      <c r="E3329" s="3"/>
      <c r="F3329" s="3"/>
      <c r="G3329" s="4"/>
      <c r="H3329" s="3"/>
      <c r="I3329" s="3"/>
      <c r="J3329" s="3"/>
      <c r="K3329" s="3"/>
      <c r="L3329" s="3"/>
      <c r="M3329" s="3"/>
      <c r="N3329" s="3"/>
      <c r="O3329" s="3"/>
      <c r="P3329" s="3"/>
      <c r="Q3329" s="3"/>
      <c r="R3329" s="3"/>
      <c r="S3329" s="3"/>
      <c r="T3329" s="3"/>
      <c r="U3329" s="3"/>
      <c r="V3329" s="3"/>
      <c r="W3329" s="3"/>
      <c r="X3329" s="3"/>
    </row>
    <row r="3330" spans="1:24">
      <c r="A3330" s="3"/>
      <c r="B3330" s="3"/>
      <c r="C3330" s="3"/>
      <c r="D3330" s="3"/>
      <c r="E3330" s="3"/>
      <c r="F3330" s="3"/>
      <c r="G3330" s="4"/>
      <c r="H3330" s="3"/>
      <c r="I3330" s="3"/>
      <c r="J3330" s="3"/>
      <c r="K3330" s="3"/>
      <c r="L3330" s="3"/>
      <c r="M3330" s="3"/>
      <c r="N3330" s="3"/>
      <c r="O3330" s="3"/>
      <c r="P3330" s="3"/>
      <c r="Q3330" s="3"/>
      <c r="R3330" s="3"/>
      <c r="S3330" s="3"/>
      <c r="T3330" s="3"/>
      <c r="U3330" s="3"/>
      <c r="V3330" s="3"/>
      <c r="W3330" s="3"/>
      <c r="X3330" s="3"/>
    </row>
    <row r="3331" spans="1:24">
      <c r="A3331" s="3"/>
      <c r="B3331" s="3"/>
      <c r="C3331" s="3"/>
      <c r="D3331" s="3"/>
      <c r="E3331" s="3"/>
      <c r="F3331" s="3"/>
      <c r="G3331" s="4"/>
      <c r="H3331" s="3"/>
      <c r="I3331" s="3"/>
      <c r="J3331" s="3"/>
      <c r="K3331" s="3"/>
      <c r="L3331" s="3"/>
      <c r="M3331" s="3"/>
      <c r="N3331" s="3"/>
      <c r="O3331" s="3"/>
      <c r="P3331" s="3"/>
      <c r="Q3331" s="3"/>
      <c r="R3331" s="3"/>
      <c r="S3331" s="3"/>
      <c r="T3331" s="3"/>
      <c r="U3331" s="3"/>
      <c r="V3331" s="3"/>
      <c r="W3331" s="3"/>
      <c r="X3331" s="3"/>
    </row>
    <row r="3332" spans="1:24">
      <c r="A3332" s="3"/>
      <c r="B3332" s="3"/>
      <c r="C3332" s="3"/>
      <c r="D3332" s="3"/>
      <c r="E3332" s="3"/>
      <c r="F3332" s="3"/>
      <c r="G3332" s="4"/>
      <c r="H3332" s="3"/>
      <c r="I3332" s="3"/>
      <c r="J3332" s="3"/>
      <c r="K3332" s="3"/>
      <c r="L3332" s="3"/>
      <c r="M3332" s="3"/>
      <c r="N3332" s="3"/>
      <c r="O3332" s="3"/>
      <c r="P3332" s="3"/>
      <c r="Q3332" s="3"/>
      <c r="R3332" s="3"/>
      <c r="S3332" s="3"/>
      <c r="T3332" s="3"/>
      <c r="U3332" s="3"/>
      <c r="V3332" s="3"/>
      <c r="W3332" s="3"/>
      <c r="X3332" s="3"/>
    </row>
    <row r="3333" spans="1:24">
      <c r="A3333" s="3"/>
      <c r="B3333" s="3"/>
      <c r="C3333" s="3"/>
      <c r="D3333" s="3"/>
      <c r="E3333" s="3"/>
      <c r="F3333" s="3"/>
      <c r="G3333" s="4"/>
      <c r="H3333" s="3"/>
      <c r="I3333" s="3"/>
      <c r="J3333" s="3"/>
      <c r="K3333" s="3"/>
      <c r="L3333" s="3"/>
      <c r="M3333" s="3"/>
      <c r="N3333" s="3"/>
      <c r="O3333" s="3"/>
      <c r="P3333" s="3"/>
      <c r="Q3333" s="3"/>
      <c r="R3333" s="3"/>
      <c r="S3333" s="3"/>
      <c r="T3333" s="3"/>
      <c r="U3333" s="3"/>
      <c r="V3333" s="3"/>
      <c r="W3333" s="3"/>
      <c r="X3333" s="3"/>
    </row>
    <row r="3334" spans="1:24">
      <c r="A3334" s="3"/>
      <c r="B3334" s="3"/>
      <c r="C3334" s="3"/>
      <c r="D3334" s="3"/>
      <c r="E3334" s="3"/>
      <c r="F3334" s="3"/>
      <c r="G3334" s="4"/>
      <c r="H3334" s="3"/>
      <c r="I3334" s="3"/>
      <c r="J3334" s="3"/>
      <c r="K3334" s="3"/>
      <c r="L3334" s="3"/>
      <c r="M3334" s="3"/>
      <c r="N3334" s="3"/>
      <c r="O3334" s="3"/>
      <c r="P3334" s="3"/>
      <c r="Q3334" s="3"/>
      <c r="R3334" s="3"/>
      <c r="S3334" s="3"/>
      <c r="T3334" s="3"/>
      <c r="U3334" s="3"/>
      <c r="V3334" s="3"/>
      <c r="W3334" s="3"/>
      <c r="X3334" s="3"/>
    </row>
    <row r="3335" spans="1:24">
      <c r="A3335" s="3"/>
      <c r="B3335" s="3"/>
      <c r="C3335" s="3"/>
      <c r="D3335" s="3"/>
      <c r="E3335" s="3"/>
      <c r="F3335" s="3"/>
      <c r="G3335" s="4"/>
      <c r="H3335" s="3"/>
      <c r="I3335" s="3"/>
      <c r="J3335" s="3"/>
      <c r="K3335" s="3"/>
      <c r="L3335" s="3"/>
      <c r="M3335" s="3"/>
      <c r="N3335" s="3"/>
      <c r="O3335" s="3"/>
      <c r="P3335" s="3"/>
      <c r="Q3335" s="3"/>
      <c r="R3335" s="3"/>
      <c r="S3335" s="3"/>
      <c r="T3335" s="3"/>
      <c r="U3335" s="3"/>
      <c r="V3335" s="3"/>
      <c r="W3335" s="3"/>
      <c r="X3335" s="3"/>
    </row>
    <row r="3336" spans="1:24">
      <c r="A3336" s="3"/>
      <c r="B3336" s="3"/>
      <c r="C3336" s="3"/>
      <c r="D3336" s="3"/>
      <c r="E3336" s="3"/>
      <c r="F3336" s="3"/>
      <c r="G3336" s="4"/>
      <c r="H3336" s="3"/>
      <c r="I3336" s="3"/>
      <c r="J3336" s="3"/>
      <c r="K3336" s="3"/>
      <c r="L3336" s="3"/>
      <c r="M3336" s="3"/>
      <c r="N3336" s="3"/>
      <c r="O3336" s="3"/>
      <c r="P3336" s="3"/>
      <c r="Q3336" s="3"/>
      <c r="R3336" s="3"/>
      <c r="S3336" s="3"/>
      <c r="T3336" s="3"/>
      <c r="U3336" s="3"/>
      <c r="V3336" s="3"/>
      <c r="W3336" s="3"/>
      <c r="X3336" s="3"/>
    </row>
    <row r="3337" spans="1:24">
      <c r="A3337" s="3"/>
      <c r="B3337" s="3"/>
      <c r="C3337" s="3"/>
      <c r="D3337" s="3"/>
      <c r="E3337" s="3"/>
      <c r="F3337" s="3"/>
      <c r="G3337" s="4"/>
      <c r="H3337" s="3"/>
      <c r="I3337" s="3"/>
      <c r="J3337" s="3"/>
      <c r="K3337" s="3"/>
      <c r="L3337" s="3"/>
      <c r="M3337" s="3"/>
      <c r="N3337" s="3"/>
      <c r="O3337" s="3"/>
      <c r="P3337" s="3"/>
      <c r="Q3337" s="3"/>
      <c r="R3337" s="3"/>
      <c r="S3337" s="3"/>
      <c r="T3337" s="3"/>
      <c r="U3337" s="3"/>
      <c r="V3337" s="3"/>
      <c r="W3337" s="3"/>
      <c r="X3337" s="3"/>
    </row>
    <row r="3338" spans="1:24">
      <c r="A3338" s="3"/>
      <c r="B3338" s="3"/>
      <c r="C3338" s="3"/>
      <c r="D3338" s="3"/>
      <c r="E3338" s="3"/>
      <c r="F3338" s="3"/>
      <c r="G3338" s="4"/>
      <c r="H3338" s="3"/>
      <c r="I3338" s="3"/>
      <c r="J3338" s="3"/>
      <c r="K3338" s="3"/>
      <c r="L3338" s="3"/>
      <c r="M3338" s="3"/>
      <c r="N3338" s="3"/>
      <c r="O3338" s="3"/>
      <c r="P3338" s="3"/>
      <c r="Q3338" s="3"/>
      <c r="R3338" s="3"/>
      <c r="S3338" s="3"/>
      <c r="T3338" s="3"/>
      <c r="U3338" s="3"/>
      <c r="V3338" s="3"/>
      <c r="W3338" s="3"/>
      <c r="X3338" s="3"/>
    </row>
    <row r="3339" spans="1:24">
      <c r="A3339" s="3"/>
      <c r="B3339" s="3"/>
      <c r="C3339" s="3"/>
      <c r="D3339" s="3"/>
      <c r="E3339" s="3"/>
      <c r="F3339" s="3"/>
      <c r="G3339" s="4"/>
      <c r="H3339" s="3"/>
      <c r="I3339" s="3"/>
      <c r="J3339" s="3"/>
      <c r="K3339" s="3"/>
      <c r="L3339" s="3"/>
      <c r="M3339" s="3"/>
      <c r="N3339" s="3"/>
      <c r="O3339" s="3"/>
      <c r="P3339" s="3"/>
      <c r="Q3339" s="3"/>
      <c r="R3339" s="3"/>
      <c r="S3339" s="3"/>
      <c r="T3339" s="3"/>
      <c r="U3339" s="3"/>
      <c r="V3339" s="3"/>
      <c r="W3339" s="3"/>
      <c r="X3339" s="3"/>
    </row>
    <row r="3340" spans="1:24">
      <c r="A3340" s="3"/>
      <c r="B3340" s="3"/>
      <c r="C3340" s="3"/>
      <c r="D3340" s="3"/>
      <c r="E3340" s="3"/>
      <c r="F3340" s="3"/>
      <c r="G3340" s="4"/>
      <c r="H3340" s="3"/>
      <c r="I3340" s="3"/>
      <c r="J3340" s="3"/>
      <c r="K3340" s="3"/>
      <c r="L3340" s="3"/>
      <c r="M3340" s="3"/>
      <c r="N3340" s="3"/>
      <c r="O3340" s="3"/>
      <c r="P3340" s="3"/>
      <c r="Q3340" s="3"/>
      <c r="R3340" s="3"/>
      <c r="S3340" s="3"/>
      <c r="T3340" s="3"/>
      <c r="U3340" s="3"/>
      <c r="V3340" s="3"/>
      <c r="W3340" s="3"/>
      <c r="X3340" s="3"/>
    </row>
    <row r="3341" spans="1:24">
      <c r="A3341" s="3"/>
      <c r="B3341" s="3"/>
      <c r="C3341" s="3"/>
      <c r="D3341" s="3"/>
      <c r="E3341" s="3"/>
      <c r="F3341" s="3"/>
      <c r="G3341" s="4"/>
      <c r="H3341" s="3"/>
      <c r="I3341" s="3"/>
      <c r="J3341" s="3"/>
      <c r="K3341" s="3"/>
      <c r="L3341" s="3"/>
      <c r="M3341" s="3"/>
      <c r="N3341" s="3"/>
      <c r="O3341" s="3"/>
      <c r="P3341" s="3"/>
      <c r="Q3341" s="3"/>
      <c r="R3341" s="3"/>
      <c r="S3341" s="3"/>
      <c r="T3341" s="3"/>
      <c r="U3341" s="3"/>
      <c r="V3341" s="3"/>
      <c r="W3341" s="3"/>
      <c r="X3341" s="3"/>
    </row>
    <row r="3342" spans="1:24">
      <c r="A3342" s="3"/>
      <c r="B3342" s="3"/>
      <c r="C3342" s="3"/>
      <c r="D3342" s="3"/>
      <c r="E3342" s="3"/>
      <c r="F3342" s="3"/>
      <c r="G3342" s="4"/>
      <c r="H3342" s="3"/>
      <c r="I3342" s="3"/>
      <c r="J3342" s="3"/>
      <c r="K3342" s="3"/>
      <c r="L3342" s="3"/>
      <c r="M3342" s="3"/>
      <c r="N3342" s="3"/>
      <c r="O3342" s="3"/>
      <c r="P3342" s="3"/>
      <c r="Q3342" s="3"/>
      <c r="R3342" s="3"/>
      <c r="S3342" s="3"/>
      <c r="T3342" s="3"/>
      <c r="U3342" s="3"/>
      <c r="V3342" s="3"/>
      <c r="W3342" s="3"/>
      <c r="X3342" s="3"/>
    </row>
    <row r="3343" spans="1:24">
      <c r="A3343" s="3"/>
      <c r="B3343" s="3"/>
      <c r="C3343" s="3"/>
      <c r="D3343" s="3"/>
      <c r="E3343" s="3"/>
      <c r="F3343" s="3"/>
      <c r="G3343" s="4"/>
      <c r="H3343" s="3"/>
      <c r="I3343" s="3"/>
      <c r="J3343" s="3"/>
      <c r="K3343" s="3"/>
      <c r="L3343" s="3"/>
      <c r="M3343" s="3"/>
      <c r="N3343" s="3"/>
      <c r="O3343" s="3"/>
      <c r="P3343" s="3"/>
      <c r="Q3343" s="3"/>
      <c r="R3343" s="3"/>
      <c r="S3343" s="3"/>
      <c r="T3343" s="3"/>
      <c r="U3343" s="3"/>
      <c r="V3343" s="3"/>
      <c r="W3343" s="3"/>
      <c r="X3343" s="3"/>
    </row>
    <row r="3344" spans="1:24">
      <c r="A3344" s="3"/>
      <c r="B3344" s="3"/>
      <c r="C3344" s="3"/>
      <c r="D3344" s="3"/>
      <c r="E3344" s="3"/>
      <c r="F3344" s="3"/>
      <c r="G3344" s="4"/>
      <c r="H3344" s="3"/>
      <c r="I3344" s="3"/>
      <c r="J3344" s="3"/>
      <c r="K3344" s="3"/>
      <c r="L3344" s="3"/>
      <c r="M3344" s="3"/>
      <c r="N3344" s="3"/>
      <c r="O3344" s="3"/>
      <c r="P3344" s="3"/>
      <c r="Q3344" s="3"/>
      <c r="R3344" s="3"/>
      <c r="S3344" s="3"/>
      <c r="T3344" s="3"/>
      <c r="U3344" s="3"/>
      <c r="V3344" s="3"/>
      <c r="W3344" s="3"/>
      <c r="X3344" s="3"/>
    </row>
    <row r="3345" spans="1:24">
      <c r="A3345" s="3"/>
      <c r="B3345" s="3"/>
      <c r="C3345" s="3"/>
      <c r="D3345" s="3"/>
      <c r="E3345" s="3"/>
      <c r="F3345" s="3"/>
      <c r="G3345" s="4"/>
      <c r="H3345" s="3"/>
      <c r="I3345" s="3"/>
      <c r="J3345" s="3"/>
      <c r="K3345" s="3"/>
      <c r="L3345" s="3"/>
      <c r="M3345" s="3"/>
      <c r="N3345" s="3"/>
      <c r="O3345" s="3"/>
      <c r="P3345" s="3"/>
      <c r="Q3345" s="3"/>
      <c r="R3345" s="3"/>
      <c r="S3345" s="3"/>
      <c r="T3345" s="3"/>
      <c r="U3345" s="3"/>
      <c r="V3345" s="3"/>
      <c r="W3345" s="3"/>
      <c r="X3345" s="3"/>
    </row>
    <row r="3346" spans="1:24">
      <c r="A3346" s="3"/>
      <c r="B3346" s="3"/>
      <c r="C3346" s="3"/>
      <c r="D3346" s="3"/>
      <c r="E3346" s="3"/>
      <c r="F3346" s="3"/>
      <c r="G3346" s="4"/>
      <c r="H3346" s="3"/>
      <c r="I3346" s="3"/>
      <c r="J3346" s="3"/>
      <c r="K3346" s="3"/>
      <c r="L3346" s="3"/>
      <c r="M3346" s="3"/>
      <c r="N3346" s="3"/>
      <c r="O3346" s="3"/>
      <c r="P3346" s="3"/>
      <c r="Q3346" s="3"/>
      <c r="R3346" s="3"/>
      <c r="S3346" s="3"/>
      <c r="T3346" s="3"/>
      <c r="U3346" s="3"/>
      <c r="V3346" s="3"/>
      <c r="W3346" s="3"/>
      <c r="X3346" s="3"/>
    </row>
    <row r="3347" spans="1:24">
      <c r="A3347" s="3"/>
      <c r="B3347" s="3"/>
      <c r="C3347" s="3"/>
      <c r="D3347" s="3"/>
      <c r="E3347" s="3"/>
      <c r="F3347" s="3"/>
      <c r="G3347" s="4"/>
      <c r="H3347" s="3"/>
      <c r="I3347" s="3"/>
      <c r="J3347" s="3"/>
      <c r="K3347" s="3"/>
      <c r="L3347" s="3"/>
      <c r="M3347" s="3"/>
      <c r="N3347" s="3"/>
      <c r="O3347" s="3"/>
      <c r="P3347" s="3"/>
      <c r="Q3347" s="3"/>
      <c r="R3347" s="3"/>
      <c r="S3347" s="3"/>
      <c r="T3347" s="3"/>
      <c r="U3347" s="3"/>
      <c r="V3347" s="3"/>
      <c r="W3347" s="3"/>
      <c r="X3347" s="3"/>
    </row>
    <row r="3348" spans="1:24">
      <c r="A3348" s="3"/>
      <c r="B3348" s="3"/>
      <c r="C3348" s="3"/>
      <c r="D3348" s="3"/>
      <c r="E3348" s="3"/>
      <c r="F3348" s="3"/>
      <c r="G3348" s="4"/>
      <c r="H3348" s="3"/>
      <c r="I3348" s="3"/>
      <c r="J3348" s="3"/>
      <c r="K3348" s="3"/>
      <c r="L3348" s="3"/>
      <c r="M3348" s="3"/>
      <c r="N3348" s="3"/>
      <c r="O3348" s="3"/>
      <c r="P3348" s="3"/>
      <c r="Q3348" s="3"/>
      <c r="R3348" s="3"/>
      <c r="S3348" s="3"/>
      <c r="T3348" s="3"/>
      <c r="U3348" s="3"/>
      <c r="V3348" s="3"/>
      <c r="W3348" s="3"/>
      <c r="X3348" s="3"/>
    </row>
    <row r="3349" spans="1:24">
      <c r="A3349" s="3"/>
      <c r="B3349" s="3"/>
      <c r="C3349" s="3"/>
      <c r="D3349" s="3"/>
      <c r="E3349" s="3"/>
      <c r="F3349" s="3"/>
      <c r="G3349" s="4"/>
      <c r="H3349" s="3"/>
      <c r="I3349" s="3"/>
      <c r="J3349" s="3"/>
      <c r="K3349" s="3"/>
      <c r="L3349" s="3"/>
      <c r="M3349" s="3"/>
      <c r="N3349" s="3"/>
      <c r="O3349" s="3"/>
      <c r="P3349" s="3"/>
      <c r="Q3349" s="3"/>
      <c r="R3349" s="3"/>
      <c r="S3349" s="3"/>
      <c r="T3349" s="3"/>
      <c r="U3349" s="3"/>
      <c r="V3349" s="3"/>
      <c r="W3349" s="3"/>
      <c r="X3349" s="3"/>
    </row>
    <row r="3350" spans="1:24">
      <c r="A3350" s="3"/>
      <c r="B3350" s="3"/>
      <c r="C3350" s="3"/>
      <c r="D3350" s="3"/>
      <c r="E3350" s="3"/>
      <c r="F3350" s="3"/>
      <c r="G3350" s="4"/>
      <c r="H3350" s="3"/>
      <c r="I3350" s="3"/>
      <c r="J3350" s="3"/>
      <c r="K3350" s="3"/>
      <c r="L3350" s="3"/>
      <c r="M3350" s="3"/>
      <c r="N3350" s="3"/>
      <c r="O3350" s="3"/>
      <c r="P3350" s="3"/>
      <c r="Q3350" s="3"/>
      <c r="R3350" s="3"/>
      <c r="S3350" s="3"/>
      <c r="T3350" s="3"/>
      <c r="U3350" s="3"/>
      <c r="V3350" s="3"/>
      <c r="W3350" s="3"/>
      <c r="X3350" s="3"/>
    </row>
    <row r="3351" spans="1:24">
      <c r="A3351" s="3"/>
      <c r="B3351" s="3"/>
      <c r="C3351" s="3"/>
      <c r="D3351" s="3"/>
      <c r="E3351" s="3"/>
      <c r="F3351" s="3"/>
      <c r="G3351" s="4"/>
      <c r="H3351" s="3"/>
      <c r="I3351" s="3"/>
      <c r="J3351" s="3"/>
      <c r="K3351" s="3"/>
      <c r="L3351" s="3"/>
      <c r="M3351" s="3"/>
      <c r="N3351" s="3"/>
      <c r="O3351" s="3"/>
      <c r="P3351" s="3"/>
      <c r="Q3351" s="3"/>
      <c r="R3351" s="3"/>
      <c r="S3351" s="3"/>
      <c r="T3351" s="3"/>
      <c r="U3351" s="3"/>
      <c r="V3351" s="3"/>
      <c r="W3351" s="3"/>
      <c r="X3351" s="3"/>
    </row>
    <row r="3352" spans="1:24">
      <c r="A3352" s="3"/>
      <c r="B3352" s="3"/>
      <c r="C3352" s="3"/>
      <c r="D3352" s="3"/>
      <c r="E3352" s="3"/>
      <c r="F3352" s="3"/>
      <c r="G3352" s="4"/>
      <c r="H3352" s="3"/>
      <c r="I3352" s="3"/>
      <c r="J3352" s="3"/>
      <c r="K3352" s="3"/>
      <c r="L3352" s="3"/>
      <c r="M3352" s="3"/>
      <c r="N3352" s="3"/>
      <c r="O3352" s="3"/>
      <c r="P3352" s="3"/>
      <c r="Q3352" s="3"/>
      <c r="R3352" s="3"/>
      <c r="S3352" s="3"/>
      <c r="T3352" s="3"/>
      <c r="U3352" s="3"/>
      <c r="V3352" s="3"/>
      <c r="W3352" s="3"/>
      <c r="X3352" s="3"/>
    </row>
    <row r="3353" spans="1:24">
      <c r="A3353" s="3"/>
      <c r="B3353" s="3"/>
      <c r="C3353" s="3"/>
      <c r="D3353" s="3"/>
      <c r="E3353" s="3"/>
      <c r="F3353" s="3"/>
      <c r="G3353" s="4"/>
      <c r="H3353" s="3"/>
      <c r="I3353" s="3"/>
      <c r="J3353" s="3"/>
      <c r="K3353" s="3"/>
      <c r="L3353" s="3"/>
      <c r="M3353" s="3"/>
      <c r="N3353" s="3"/>
      <c r="O3353" s="3"/>
      <c r="P3353" s="3"/>
      <c r="Q3353" s="3"/>
      <c r="R3353" s="3"/>
      <c r="S3353" s="3"/>
      <c r="T3353" s="3"/>
      <c r="U3353" s="3"/>
      <c r="V3353" s="3"/>
      <c r="W3353" s="3"/>
      <c r="X3353" s="3"/>
    </row>
    <row r="3354" spans="1:24">
      <c r="A3354" s="3"/>
      <c r="B3354" s="3"/>
      <c r="C3354" s="3"/>
      <c r="D3354" s="3"/>
      <c r="E3354" s="3"/>
      <c r="F3354" s="3"/>
      <c r="G3354" s="4"/>
      <c r="H3354" s="3"/>
      <c r="I3354" s="3"/>
      <c r="J3354" s="3"/>
      <c r="K3354" s="3"/>
      <c r="L3354" s="3"/>
      <c r="M3354" s="3"/>
      <c r="N3354" s="3"/>
      <c r="O3354" s="3"/>
      <c r="P3354" s="3"/>
      <c r="Q3354" s="3"/>
      <c r="R3354" s="3"/>
      <c r="S3354" s="3"/>
      <c r="T3354" s="3"/>
      <c r="U3354" s="3"/>
      <c r="V3354" s="3"/>
      <c r="W3354" s="3"/>
      <c r="X3354" s="3"/>
    </row>
    <row r="3355" spans="1:24">
      <c r="A3355" s="3"/>
      <c r="B3355" s="3"/>
      <c r="C3355" s="3"/>
      <c r="D3355" s="3"/>
      <c r="E3355" s="3"/>
      <c r="F3355" s="3"/>
      <c r="G3355" s="4"/>
      <c r="H3355" s="3"/>
      <c r="I3355" s="3"/>
      <c r="J3355" s="3"/>
      <c r="K3355" s="3"/>
      <c r="L3355" s="3"/>
      <c r="M3355" s="3"/>
      <c r="N3355" s="3"/>
      <c r="O3355" s="3"/>
      <c r="P3355" s="3"/>
      <c r="Q3355" s="3"/>
      <c r="R3355" s="3"/>
      <c r="S3355" s="3"/>
      <c r="T3355" s="3"/>
      <c r="U3355" s="3"/>
      <c r="V3355" s="3"/>
      <c r="W3355" s="3"/>
      <c r="X3355" s="3"/>
    </row>
    <row r="3356" spans="1:24">
      <c r="A3356" s="3"/>
      <c r="B3356" s="3"/>
      <c r="C3356" s="3"/>
      <c r="D3356" s="3"/>
      <c r="E3356" s="3"/>
      <c r="F3356" s="3"/>
      <c r="G3356" s="4"/>
      <c r="H3356" s="3"/>
      <c r="I3356" s="3"/>
      <c r="J3356" s="3"/>
      <c r="K3356" s="3"/>
      <c r="L3356" s="3"/>
      <c r="M3356" s="3"/>
      <c r="N3356" s="3"/>
      <c r="O3356" s="3"/>
      <c r="P3356" s="3"/>
      <c r="Q3356" s="3"/>
      <c r="R3356" s="3"/>
      <c r="S3356" s="3"/>
      <c r="T3356" s="3"/>
      <c r="U3356" s="3"/>
      <c r="V3356" s="3"/>
      <c r="W3356" s="3"/>
      <c r="X3356" s="3"/>
    </row>
    <row r="3357" spans="1:24">
      <c r="A3357" s="3"/>
      <c r="B3357" s="3"/>
      <c r="C3357" s="3"/>
      <c r="D3357" s="3"/>
      <c r="E3357" s="3"/>
      <c r="F3357" s="3"/>
      <c r="G3357" s="4"/>
      <c r="H3357" s="3"/>
      <c r="I3357" s="3"/>
      <c r="J3357" s="3"/>
      <c r="K3357" s="3"/>
      <c r="L3357" s="3"/>
      <c r="M3357" s="3"/>
      <c r="N3357" s="3"/>
      <c r="O3357" s="3"/>
      <c r="P3357" s="3"/>
      <c r="Q3357" s="3"/>
      <c r="R3357" s="3"/>
      <c r="S3357" s="3"/>
      <c r="T3357" s="3"/>
      <c r="U3357" s="3"/>
      <c r="V3357" s="3"/>
      <c r="W3357" s="3"/>
      <c r="X3357" s="3"/>
    </row>
    <row r="3358" spans="1:24">
      <c r="A3358" s="3"/>
      <c r="B3358" s="3"/>
      <c r="C3358" s="3"/>
      <c r="D3358" s="3"/>
      <c r="E3358" s="3"/>
      <c r="F3358" s="3"/>
      <c r="G3358" s="4"/>
      <c r="H3358" s="3"/>
      <c r="I3358" s="3"/>
      <c r="J3358" s="3"/>
      <c r="K3358" s="3"/>
      <c r="L3358" s="3"/>
      <c r="M3358" s="3"/>
      <c r="N3358" s="3"/>
      <c r="O3358" s="3"/>
      <c r="P3358" s="3"/>
      <c r="Q3358" s="3"/>
      <c r="R3358" s="3"/>
      <c r="S3358" s="3"/>
      <c r="T3358" s="3"/>
      <c r="U3358" s="3"/>
      <c r="V3358" s="3"/>
      <c r="W3358" s="3"/>
      <c r="X3358" s="3"/>
    </row>
    <row r="3359" spans="1:24">
      <c r="A3359" s="3"/>
      <c r="B3359" s="3"/>
      <c r="C3359" s="3"/>
      <c r="D3359" s="3"/>
      <c r="E3359" s="3"/>
      <c r="F3359" s="3"/>
      <c r="G3359" s="4"/>
      <c r="H3359" s="3"/>
      <c r="I3359" s="3"/>
      <c r="J3359" s="3"/>
      <c r="K3359" s="3"/>
      <c r="L3359" s="3"/>
      <c r="M3359" s="3"/>
      <c r="N3359" s="3"/>
      <c r="O3359" s="3"/>
      <c r="P3359" s="3"/>
      <c r="Q3359" s="3"/>
      <c r="R3359" s="3"/>
      <c r="S3359" s="3"/>
      <c r="T3359" s="3"/>
      <c r="U3359" s="3"/>
      <c r="V3359" s="3"/>
      <c r="W3359" s="3"/>
      <c r="X3359" s="3"/>
    </row>
    <row r="3360" spans="1:24">
      <c r="A3360" s="3"/>
      <c r="B3360" s="3"/>
      <c r="C3360" s="3"/>
      <c r="D3360" s="3"/>
      <c r="E3360" s="3"/>
      <c r="F3360" s="3"/>
      <c r="G3360" s="4"/>
      <c r="H3360" s="3"/>
      <c r="I3360" s="3"/>
      <c r="J3360" s="3"/>
      <c r="K3360" s="3"/>
      <c r="L3360" s="3"/>
      <c r="M3360" s="3"/>
      <c r="N3360" s="3"/>
      <c r="O3360" s="3"/>
      <c r="P3360" s="3"/>
      <c r="Q3360" s="3"/>
      <c r="R3360" s="3"/>
      <c r="S3360" s="3"/>
      <c r="T3360" s="3"/>
      <c r="U3360" s="3"/>
      <c r="V3360" s="3"/>
      <c r="W3360" s="3"/>
      <c r="X3360" s="3"/>
    </row>
    <row r="3361" spans="1:24">
      <c r="A3361" s="3"/>
      <c r="B3361" s="3"/>
      <c r="C3361" s="3"/>
      <c r="D3361" s="3"/>
      <c r="E3361" s="3"/>
      <c r="F3361" s="3"/>
      <c r="G3361" s="4"/>
      <c r="H3361" s="3"/>
      <c r="I3361" s="3"/>
      <c r="J3361" s="3"/>
      <c r="K3361" s="3"/>
      <c r="L3361" s="3"/>
      <c r="M3361" s="3"/>
      <c r="N3361" s="3"/>
      <c r="O3361" s="3"/>
      <c r="P3361" s="3"/>
      <c r="Q3361" s="3"/>
      <c r="R3361" s="3"/>
      <c r="S3361" s="3"/>
      <c r="T3361" s="3"/>
      <c r="U3361" s="3"/>
      <c r="V3361" s="3"/>
      <c r="W3361" s="3"/>
      <c r="X3361" s="3"/>
    </row>
    <row r="3362" spans="1:24">
      <c r="A3362" s="3"/>
      <c r="B3362" s="3"/>
      <c r="C3362" s="3"/>
      <c r="D3362" s="3"/>
      <c r="E3362" s="3"/>
      <c r="F3362" s="3"/>
      <c r="G3362" s="4"/>
      <c r="H3362" s="3"/>
      <c r="I3362" s="3"/>
      <c r="J3362" s="3"/>
      <c r="K3362" s="3"/>
      <c r="L3362" s="3"/>
      <c r="M3362" s="3"/>
      <c r="N3362" s="3"/>
      <c r="O3362" s="3"/>
      <c r="P3362" s="3"/>
      <c r="Q3362" s="3"/>
      <c r="R3362" s="3"/>
      <c r="S3362" s="3"/>
      <c r="T3362" s="3"/>
      <c r="U3362" s="3"/>
      <c r="V3362" s="3"/>
      <c r="W3362" s="3"/>
      <c r="X3362" s="3"/>
    </row>
    <row r="3363" spans="1:24">
      <c r="A3363" s="3"/>
      <c r="B3363" s="3"/>
      <c r="C3363" s="3"/>
      <c r="D3363" s="3"/>
      <c r="E3363" s="3"/>
      <c r="F3363" s="3"/>
      <c r="G3363" s="4"/>
      <c r="H3363" s="3"/>
      <c r="I3363" s="3"/>
      <c r="J3363" s="3"/>
      <c r="K3363" s="3"/>
      <c r="L3363" s="3"/>
      <c r="M3363" s="3"/>
      <c r="N3363" s="3"/>
      <c r="O3363" s="3"/>
      <c r="P3363" s="3"/>
      <c r="Q3363" s="3"/>
      <c r="R3363" s="3"/>
      <c r="S3363" s="3"/>
      <c r="T3363" s="3"/>
      <c r="U3363" s="3"/>
      <c r="V3363" s="3"/>
      <c r="W3363" s="3"/>
      <c r="X3363" s="3"/>
    </row>
    <row r="3364" spans="1:24">
      <c r="A3364" s="3"/>
      <c r="B3364" s="3"/>
      <c r="C3364" s="3"/>
      <c r="D3364" s="3"/>
      <c r="E3364" s="3"/>
      <c r="F3364" s="3"/>
      <c r="G3364" s="4"/>
      <c r="H3364" s="3"/>
      <c r="I3364" s="3"/>
      <c r="J3364" s="3"/>
      <c r="K3364" s="3"/>
      <c r="L3364" s="3"/>
      <c r="M3364" s="3"/>
      <c r="N3364" s="3"/>
      <c r="O3364" s="3"/>
      <c r="P3364" s="3"/>
      <c r="Q3364" s="3"/>
      <c r="R3364" s="3"/>
      <c r="S3364" s="3"/>
      <c r="T3364" s="3"/>
      <c r="U3364" s="3"/>
      <c r="V3364" s="3"/>
      <c r="W3364" s="3"/>
      <c r="X3364" s="3"/>
    </row>
    <row r="3365" spans="1:24">
      <c r="A3365" s="3"/>
      <c r="B3365" s="3"/>
      <c r="C3365" s="3"/>
      <c r="D3365" s="3"/>
      <c r="E3365" s="3"/>
      <c r="F3365" s="3"/>
      <c r="G3365" s="4"/>
      <c r="H3365" s="3"/>
      <c r="I3365" s="3"/>
      <c r="J3365" s="3"/>
      <c r="K3365" s="3"/>
      <c r="L3365" s="3"/>
      <c r="M3365" s="3"/>
      <c r="N3365" s="3"/>
      <c r="O3365" s="3"/>
      <c r="P3365" s="3"/>
      <c r="Q3365" s="3"/>
      <c r="R3365" s="3"/>
      <c r="S3365" s="3"/>
      <c r="T3365" s="3"/>
      <c r="U3365" s="3"/>
      <c r="V3365" s="3"/>
      <c r="W3365" s="3"/>
      <c r="X3365" s="3"/>
    </row>
    <row r="3366" spans="1:24">
      <c r="A3366" s="3"/>
      <c r="B3366" s="3"/>
      <c r="C3366" s="3"/>
      <c r="D3366" s="3"/>
      <c r="E3366" s="3"/>
      <c r="F3366" s="3"/>
      <c r="G3366" s="4"/>
      <c r="H3366" s="3"/>
      <c r="I3366" s="3"/>
      <c r="J3366" s="3"/>
      <c r="K3366" s="3"/>
      <c r="L3366" s="3"/>
      <c r="M3366" s="3"/>
      <c r="N3366" s="3"/>
      <c r="O3366" s="3"/>
      <c r="P3366" s="3"/>
      <c r="Q3366" s="3"/>
      <c r="R3366" s="3"/>
      <c r="S3366" s="3"/>
      <c r="T3366" s="3"/>
      <c r="U3366" s="3"/>
      <c r="V3366" s="3"/>
      <c r="W3366" s="3"/>
      <c r="X3366" s="3"/>
    </row>
    <row r="3367" spans="1:24">
      <c r="A3367" s="3"/>
      <c r="B3367" s="3"/>
      <c r="C3367" s="3"/>
      <c r="D3367" s="3"/>
      <c r="E3367" s="3"/>
      <c r="F3367" s="3"/>
      <c r="G3367" s="4"/>
      <c r="H3367" s="3"/>
      <c r="I3367" s="3"/>
      <c r="J3367" s="3"/>
      <c r="K3367" s="3"/>
      <c r="L3367" s="3"/>
      <c r="M3367" s="3"/>
      <c r="N3367" s="3"/>
      <c r="O3367" s="3"/>
      <c r="P3367" s="3"/>
      <c r="Q3367" s="3"/>
      <c r="R3367" s="3"/>
      <c r="S3367" s="3"/>
      <c r="T3367" s="3"/>
      <c r="U3367" s="3"/>
      <c r="V3367" s="3"/>
      <c r="W3367" s="3"/>
      <c r="X3367" s="3"/>
    </row>
    <row r="3368" spans="1:24">
      <c r="A3368" s="3"/>
      <c r="B3368" s="3"/>
      <c r="C3368" s="3"/>
      <c r="D3368" s="3"/>
      <c r="E3368" s="3"/>
      <c r="F3368" s="3"/>
      <c r="G3368" s="4"/>
      <c r="H3368" s="3"/>
      <c r="I3368" s="3"/>
      <c r="J3368" s="3"/>
      <c r="K3368" s="3"/>
      <c r="L3368" s="3"/>
      <c r="M3368" s="3"/>
      <c r="N3368" s="3"/>
      <c r="O3368" s="3"/>
      <c r="P3368" s="3"/>
      <c r="Q3368" s="3"/>
      <c r="R3368" s="3"/>
      <c r="S3368" s="3"/>
      <c r="T3368" s="3"/>
      <c r="U3368" s="3"/>
      <c r="V3368" s="3"/>
      <c r="W3368" s="3"/>
      <c r="X3368" s="3"/>
    </row>
    <row r="3369" spans="1:24">
      <c r="A3369" s="3"/>
      <c r="B3369" s="3"/>
      <c r="C3369" s="3"/>
      <c r="D3369" s="3"/>
      <c r="E3369" s="3"/>
      <c r="F3369" s="3"/>
      <c r="G3369" s="4"/>
      <c r="H3369" s="3"/>
      <c r="I3369" s="3"/>
      <c r="J3369" s="3"/>
      <c r="K3369" s="3"/>
      <c r="L3369" s="3"/>
      <c r="M3369" s="3"/>
      <c r="N3369" s="3"/>
      <c r="O3369" s="3"/>
      <c r="P3369" s="3"/>
      <c r="Q3369" s="3"/>
      <c r="R3369" s="3"/>
      <c r="S3369" s="3"/>
      <c r="T3369" s="3"/>
      <c r="U3369" s="3"/>
      <c r="V3369" s="3"/>
      <c r="W3369" s="3"/>
      <c r="X3369" s="3"/>
    </row>
    <row r="3370" spans="1:24">
      <c r="A3370" s="3"/>
      <c r="B3370" s="3"/>
      <c r="C3370" s="3"/>
      <c r="D3370" s="3"/>
      <c r="E3370" s="3"/>
      <c r="F3370" s="3"/>
      <c r="G3370" s="4"/>
      <c r="H3370" s="3"/>
      <c r="I3370" s="3"/>
      <c r="J3370" s="3"/>
      <c r="K3370" s="3"/>
      <c r="L3370" s="3"/>
      <c r="M3370" s="3"/>
      <c r="N3370" s="3"/>
      <c r="O3370" s="3"/>
      <c r="P3370" s="3"/>
      <c r="Q3370" s="3"/>
      <c r="R3370" s="3"/>
      <c r="S3370" s="3"/>
      <c r="T3370" s="3"/>
      <c r="U3370" s="3"/>
      <c r="V3370" s="3"/>
      <c r="W3370" s="3"/>
      <c r="X3370" s="3"/>
    </row>
    <row r="3371" spans="1:24">
      <c r="A3371" s="3"/>
      <c r="B3371" s="3"/>
      <c r="C3371" s="3"/>
      <c r="D3371" s="3"/>
      <c r="E3371" s="3"/>
      <c r="F3371" s="3"/>
      <c r="G3371" s="4"/>
      <c r="H3371" s="3"/>
      <c r="I3371" s="3"/>
      <c r="J3371" s="3"/>
      <c r="K3371" s="3"/>
      <c r="L3371" s="3"/>
      <c r="M3371" s="3"/>
      <c r="N3371" s="3"/>
      <c r="O3371" s="3"/>
      <c r="P3371" s="3"/>
      <c r="Q3371" s="3"/>
      <c r="R3371" s="3"/>
      <c r="S3371" s="3"/>
      <c r="T3371" s="3"/>
      <c r="U3371" s="3"/>
      <c r="V3371" s="3"/>
      <c r="W3371" s="3"/>
      <c r="X3371" s="3"/>
    </row>
    <row r="3372" spans="1:24">
      <c r="A3372" s="3"/>
      <c r="B3372" s="3"/>
      <c r="C3372" s="3"/>
      <c r="D3372" s="3"/>
      <c r="E3372" s="3"/>
      <c r="F3372" s="3"/>
      <c r="G3372" s="4"/>
      <c r="H3372" s="3"/>
      <c r="I3372" s="3"/>
      <c r="J3372" s="3"/>
      <c r="K3372" s="3"/>
      <c r="L3372" s="3"/>
      <c r="M3372" s="3"/>
      <c r="N3372" s="3"/>
      <c r="O3372" s="3"/>
      <c r="P3372" s="3"/>
      <c r="Q3372" s="3"/>
      <c r="R3372" s="3"/>
      <c r="S3372" s="3"/>
      <c r="T3372" s="3"/>
      <c r="U3372" s="3"/>
      <c r="V3372" s="3"/>
      <c r="W3372" s="3"/>
      <c r="X3372" s="3"/>
    </row>
    <row r="3373" spans="1:24">
      <c r="A3373" s="3"/>
      <c r="B3373" s="3"/>
      <c r="C3373" s="3"/>
      <c r="D3373" s="3"/>
      <c r="E3373" s="3"/>
      <c r="F3373" s="3"/>
      <c r="G3373" s="4"/>
      <c r="H3373" s="3"/>
      <c r="I3373" s="3"/>
      <c r="J3373" s="3"/>
      <c r="K3373" s="3"/>
      <c r="L3373" s="3"/>
      <c r="M3373" s="3"/>
      <c r="N3373" s="3"/>
      <c r="O3373" s="3"/>
      <c r="P3373" s="3"/>
      <c r="Q3373" s="3"/>
      <c r="R3373" s="3"/>
      <c r="S3373" s="3"/>
      <c r="T3373" s="3"/>
      <c r="U3373" s="3"/>
      <c r="V3373" s="3"/>
      <c r="W3373" s="3"/>
      <c r="X3373" s="3"/>
    </row>
  </sheetData>
  <mergeCells count="159">
    <mergeCell ref="A7:A9"/>
    <mergeCell ref="A55:B55"/>
    <mergeCell ref="A54:B54"/>
    <mergeCell ref="A46:A53"/>
    <mergeCell ref="A19:A26"/>
    <mergeCell ref="A27:B27"/>
    <mergeCell ref="A36:B36"/>
    <mergeCell ref="A37:A44"/>
    <mergeCell ref="A45:B45"/>
    <mergeCell ref="T8:U8"/>
    <mergeCell ref="N8:N9"/>
    <mergeCell ref="Q7:Q9"/>
    <mergeCell ref="O8:P8"/>
    <mergeCell ref="S8:S9"/>
    <mergeCell ref="S7:U7"/>
    <mergeCell ref="N7:P7"/>
    <mergeCell ref="R7:R9"/>
    <mergeCell ref="M7:M9"/>
    <mergeCell ref="I7:K7"/>
    <mergeCell ref="L7:L9"/>
    <mergeCell ref="I8:I9"/>
    <mergeCell ref="F86:F93"/>
    <mergeCell ref="L113:L120"/>
    <mergeCell ref="A56:A63"/>
    <mergeCell ref="F140:F147"/>
    <mergeCell ref="F75:F82"/>
    <mergeCell ref="H7:H8"/>
    <mergeCell ref="A18:B18"/>
    <mergeCell ref="C8:C9"/>
    <mergeCell ref="G37:G44"/>
    <mergeCell ref="A74:B74"/>
    <mergeCell ref="A64:B64"/>
    <mergeCell ref="A65:A72"/>
    <mergeCell ref="A130:B130"/>
    <mergeCell ref="A140:A147"/>
    <mergeCell ref="A73:B73"/>
    <mergeCell ref="A75:A82"/>
    <mergeCell ref="A113:A120"/>
    <mergeCell ref="A84:B84"/>
    <mergeCell ref="A85:B85"/>
    <mergeCell ref="G19:G26"/>
    <mergeCell ref="F56:F63"/>
    <mergeCell ref="J8:K8"/>
    <mergeCell ref="A83:B83"/>
    <mergeCell ref="A86:A93"/>
    <mergeCell ref="A121:B121"/>
    <mergeCell ref="A122:A129"/>
    <mergeCell ref="A112:B112"/>
    <mergeCell ref="A131:A138"/>
    <mergeCell ref="A139:B139"/>
    <mergeCell ref="F95:F102"/>
    <mergeCell ref="F113:F120"/>
    <mergeCell ref="G113:G120"/>
    <mergeCell ref="G65:G72"/>
    <mergeCell ref="F37:F44"/>
    <mergeCell ref="F19:F26"/>
    <mergeCell ref="F7:F9"/>
    <mergeCell ref="F28:F35"/>
    <mergeCell ref="G7:G9"/>
    <mergeCell ref="G56:G63"/>
    <mergeCell ref="E8:E9"/>
    <mergeCell ref="A28:A35"/>
    <mergeCell ref="B7:B9"/>
    <mergeCell ref="A10:A17"/>
    <mergeCell ref="D8:D9"/>
    <mergeCell ref="C7:E7"/>
    <mergeCell ref="R150:R157"/>
    <mergeCell ref="L150:L157"/>
    <mergeCell ref="M150:M157"/>
    <mergeCell ref="Q150:Q157"/>
    <mergeCell ref="A148:B148"/>
    <mergeCell ref="F150:F157"/>
    <mergeCell ref="A155:B155"/>
    <mergeCell ref="A152:B152"/>
    <mergeCell ref="A153:B153"/>
    <mergeCell ref="G150:G157"/>
    <mergeCell ref="G75:G82"/>
    <mergeCell ref="L86:L93"/>
    <mergeCell ref="L65:L72"/>
    <mergeCell ref="A160:B160"/>
    <mergeCell ref="A151:B151"/>
    <mergeCell ref="A157:B157"/>
    <mergeCell ref="A158:B158"/>
    <mergeCell ref="A159:B159"/>
    <mergeCell ref="A156:B156"/>
    <mergeCell ref="A154:B154"/>
    <mergeCell ref="G140:G147"/>
    <mergeCell ref="G86:G93"/>
    <mergeCell ref="A95:A102"/>
    <mergeCell ref="F104:F111"/>
    <mergeCell ref="G104:G111"/>
    <mergeCell ref="G95:G102"/>
    <mergeCell ref="A94:B94"/>
    <mergeCell ref="A104:A111"/>
    <mergeCell ref="A103:B103"/>
    <mergeCell ref="A150:B150"/>
    <mergeCell ref="L122:L129"/>
    <mergeCell ref="L131:L138"/>
    <mergeCell ref="M56:M63"/>
    <mergeCell ref="M131:M138"/>
    <mergeCell ref="Q140:Q147"/>
    <mergeCell ref="Q131:Q138"/>
    <mergeCell ref="L140:L147"/>
    <mergeCell ref="Q122:Q129"/>
    <mergeCell ref="R122:R129"/>
    <mergeCell ref="R113:R120"/>
    <mergeCell ref="Q113:Q120"/>
    <mergeCell ref="M140:M147"/>
    <mergeCell ref="M122:M129"/>
    <mergeCell ref="R140:R147"/>
    <mergeCell ref="R131:R138"/>
    <mergeCell ref="L19:L26"/>
    <mergeCell ref="M19:M26"/>
    <mergeCell ref="M86:M93"/>
    <mergeCell ref="L104:L111"/>
    <mergeCell ref="M113:M120"/>
    <mergeCell ref="Q104:Q111"/>
    <mergeCell ref="R65:R72"/>
    <mergeCell ref="M46:M53"/>
    <mergeCell ref="Q46:Q53"/>
    <mergeCell ref="R46:R53"/>
    <mergeCell ref="Q65:Q72"/>
    <mergeCell ref="M65:M72"/>
    <mergeCell ref="M75:M82"/>
    <mergeCell ref="R86:R93"/>
    <mergeCell ref="R95:R102"/>
    <mergeCell ref="L95:L102"/>
    <mergeCell ref="M95:M102"/>
    <mergeCell ref="L75:L82"/>
    <mergeCell ref="Q75:Q82"/>
    <mergeCell ref="R75:R82"/>
    <mergeCell ref="Q86:Q93"/>
    <mergeCell ref="Q95:Q102"/>
    <mergeCell ref="R104:R111"/>
    <mergeCell ref="M104:M111"/>
    <mergeCell ref="Q19:Q26"/>
    <mergeCell ref="R19:R26"/>
    <mergeCell ref="F10:F17"/>
    <mergeCell ref="G10:G17"/>
    <mergeCell ref="F65:F72"/>
    <mergeCell ref="Q56:Q63"/>
    <mergeCell ref="R56:R63"/>
    <mergeCell ref="F46:F53"/>
    <mergeCell ref="G46:G53"/>
    <mergeCell ref="L56:L63"/>
    <mergeCell ref="G28:G35"/>
    <mergeCell ref="R37:R44"/>
    <mergeCell ref="M37:M44"/>
    <mergeCell ref="R10:R17"/>
    <mergeCell ref="L46:L53"/>
    <mergeCell ref="R28:R35"/>
    <mergeCell ref="Q28:Q35"/>
    <mergeCell ref="L10:L17"/>
    <mergeCell ref="M10:M17"/>
    <mergeCell ref="Q10:Q17"/>
    <mergeCell ref="L28:L35"/>
    <mergeCell ref="M28:M35"/>
    <mergeCell ref="Q37:Q44"/>
    <mergeCell ref="L37:L44"/>
  </mergeCells>
  <phoneticPr fontId="0" type="noConversion"/>
  <pageMargins left="0.73" right="0.61" top="0.54" bottom="0.6" header="0.32" footer="0.4921259845"/>
  <pageSetup paperSize="9" scale="48" orientation="landscape" r:id="rId1"/>
  <headerFooter alignWithMargins="0">
    <oddHeader>&amp;LPôdohospodárska platobná agentúra&amp;R&amp;"Arial CE,Tučné"&amp;12PRV SR 2007-2013</oddHeader>
    <oddFooter>&amp;LSumárny prehľad za projektové opatrenia os 1,2,3 - členenie podľa RP
Zostava vytvorená dňa: 15.03.2010&amp;R&amp;P/&amp;N</oddFooter>
  </headerFooter>
  <rowBreaks count="3" manualBreakCount="3">
    <brk id="55" max="20" man="1"/>
    <brk id="94" max="20" man="1"/>
    <brk id="139" max="20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7</vt:i4>
      </vt:variant>
      <vt:variant>
        <vt:lpstr>Pomenované rozsahy</vt:lpstr>
      </vt:variant>
      <vt:variant>
        <vt:i4>11</vt:i4>
      </vt:variant>
    </vt:vector>
  </HeadingPairs>
  <TitlesOfParts>
    <vt:vector size="18" baseType="lpstr">
      <vt:lpstr>sumar v EUR</vt:lpstr>
      <vt:lpstr>s.-VUC v EUR</vt:lpstr>
      <vt:lpstr>s.-FO</vt:lpstr>
      <vt:lpstr>priority + FO</vt:lpstr>
      <vt:lpstr>sumar v SKK</vt:lpstr>
      <vt:lpstr>s.-ciele v SKK</vt:lpstr>
      <vt:lpstr>s.-RP v SKK</vt:lpstr>
      <vt:lpstr>'s.-ciele v SKK'!Názvy_tlače</vt:lpstr>
      <vt:lpstr>'s.-FO'!Názvy_tlače</vt:lpstr>
      <vt:lpstr>'s.-RP v SKK'!Názvy_tlače</vt:lpstr>
      <vt:lpstr>'s.-VUC v EUR'!Názvy_tlače</vt:lpstr>
      <vt:lpstr>'priority + FO'!Oblasť_tlače</vt:lpstr>
      <vt:lpstr>'s.-ciele v SKK'!Oblasť_tlače</vt:lpstr>
      <vt:lpstr>'s.-FO'!Oblasť_tlače</vt:lpstr>
      <vt:lpstr>'s.-RP v SKK'!Oblasť_tlače</vt:lpstr>
      <vt:lpstr>'s.-VUC v EUR'!Oblasť_tlače</vt:lpstr>
      <vt:lpstr>'sumar v EUR'!Oblasť_tlače</vt:lpstr>
      <vt:lpstr>'sumar v SKK'!Oblasť_tlače</vt:lpstr>
    </vt:vector>
  </TitlesOfParts>
  <Company>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singerova</dc:creator>
  <cp:lastModifiedBy>Sadakova, Katarina</cp:lastModifiedBy>
  <cp:lastPrinted>2016-02-17T12:15:15Z</cp:lastPrinted>
  <dcterms:created xsi:type="dcterms:W3CDTF">2008-04-07T12:59:17Z</dcterms:created>
  <dcterms:modified xsi:type="dcterms:W3CDTF">2016-02-17T12:24:04Z</dcterms:modified>
</cp:coreProperties>
</file>